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85" yWindow="345" windowWidth="16635" windowHeight="11520" tabRatio="879" firstSheet="42" activeTab="50"/>
  </bookViews>
  <sheets>
    <sheet name="титул" sheetId="6" r:id="rId1"/>
    <sheet name="Предисловие" sheetId="89" r:id="rId2"/>
    <sheet name="Содержание" sheetId="87" r:id="rId3"/>
    <sheet name="1.1 " sheetId="10" r:id="rId4"/>
    <sheet name="1.2" sheetId="11" r:id="rId5"/>
    <sheet name="1.3_Всего" sheetId="12" r:id="rId6"/>
    <sheet name="1.3_Город" sheetId="13" r:id="rId7"/>
    <sheet name="1.3_Село" sheetId="14" r:id="rId8"/>
    <sheet name="1.4" sheetId="15" r:id="rId9"/>
    <sheet name="1.5" sheetId="28" r:id="rId10"/>
    <sheet name="1.6" sheetId="17" r:id="rId11"/>
    <sheet name="1.7" sheetId="18" r:id="rId12"/>
    <sheet name="1.8" sheetId="19" r:id="rId13"/>
    <sheet name="1.9" sheetId="20" r:id="rId14"/>
    <sheet name="1.10" sheetId="21" r:id="rId15"/>
    <sheet name="1.11" sheetId="22" r:id="rId16"/>
    <sheet name="1.12" sheetId="88" r:id="rId17"/>
    <sheet name="1.13_Всего" sheetId="24" r:id="rId18"/>
    <sheet name="1.13_Город" sheetId="25" r:id="rId19"/>
    <sheet name="1.13_Село" sheetId="26" r:id="rId20"/>
    <sheet name="1.14" sheetId="27" r:id="rId21"/>
    <sheet name="2.1" sheetId="29" r:id="rId22"/>
    <sheet name="2.2_Приб" sheetId="30" r:id="rId23"/>
    <sheet name="2.2_Выб" sheetId="31" r:id="rId24"/>
    <sheet name="2.2_МигрПр" sheetId="32" r:id="rId25"/>
    <sheet name="2.3" sheetId="33" r:id="rId26"/>
    <sheet name="2.4" sheetId="34" r:id="rId27"/>
    <sheet name="2.5" sheetId="35" r:id="rId28"/>
    <sheet name="2.6" sheetId="36" r:id="rId29"/>
    <sheet name="2.7_Приб" sheetId="37" r:id="rId30"/>
    <sheet name="2.7_Выб" sheetId="38" r:id="rId31"/>
    <sheet name="2.7_МигрПр" sheetId="39" r:id="rId32"/>
    <sheet name="2.8_Приб" sheetId="40" r:id="rId33"/>
    <sheet name="2.8_Выб" sheetId="41" r:id="rId34"/>
    <sheet name="2.8_МигрПр" sheetId="42" r:id="rId35"/>
    <sheet name="2.9_Приб" sheetId="43" r:id="rId36"/>
    <sheet name="2.9_Выб" sheetId="44" r:id="rId37"/>
    <sheet name="2.9_МигрПр" sheetId="45" r:id="rId38"/>
    <sheet name="2.10" sheetId="46" r:id="rId39"/>
    <sheet name="2.11_Приб" sheetId="47" r:id="rId40"/>
    <sheet name="2.11_Выб" sheetId="48" r:id="rId41"/>
    <sheet name="2.11_МигрПр" sheetId="49" r:id="rId42"/>
    <sheet name="2.12" sheetId="50" r:id="rId43"/>
    <sheet name="2.13_Приб" sheetId="51" r:id="rId44"/>
    <sheet name="2.13_Выб" sheetId="52" r:id="rId45"/>
    <sheet name="2.14_Приб" sheetId="53" r:id="rId46"/>
    <sheet name="2.14 _Выб" sheetId="54" r:id="rId47"/>
    <sheet name="2.14_МигрПр" sheetId="55" r:id="rId48"/>
    <sheet name="2.15_Приб" sheetId="56" r:id="rId49"/>
    <sheet name="2.15_Выб" sheetId="57" r:id="rId50"/>
    <sheet name="2.15_МигрПр" sheetId="58" r:id="rId51"/>
    <sheet name="2.16_Приб" sheetId="59" r:id="rId52"/>
    <sheet name="2.16_Выб" sheetId="60" r:id="rId53"/>
    <sheet name="2.16_МигрПр" sheetId="61" r:id="rId54"/>
    <sheet name="2.17" sheetId="62" r:id="rId55"/>
    <sheet name="2.18_Приб" sheetId="63" r:id="rId56"/>
    <sheet name="2.18_Выб" sheetId="64" r:id="rId57"/>
    <sheet name="2.18_МигрПр" sheetId="65" r:id="rId58"/>
    <sheet name="2.19_Приб" sheetId="67" r:id="rId59"/>
    <sheet name="2.19_Выб" sheetId="68" r:id="rId60"/>
    <sheet name="2.19_МигрПр" sheetId="69" r:id="rId61"/>
    <sheet name="2.20_Приб" sheetId="70" r:id="rId62"/>
    <sheet name="2.20_Выб" sheetId="71" r:id="rId63"/>
    <sheet name="2.20_МигрПр" sheetId="72" r:id="rId64"/>
    <sheet name="2.21_Приб" sheetId="73" r:id="rId65"/>
    <sheet name="2.21_Выб" sheetId="74" r:id="rId66"/>
    <sheet name="2.22_Приб %" sheetId="75" r:id="rId67"/>
    <sheet name="2.22_Выб %" sheetId="76" r:id="rId68"/>
    <sheet name="2.23_Приб" sheetId="77" r:id="rId69"/>
    <sheet name="2.23_Выб" sheetId="78" r:id="rId70"/>
    <sheet name="2.23_МигрПр" sheetId="79" r:id="rId71"/>
    <sheet name="3.1" sheetId="81" r:id="rId72"/>
    <sheet name="3.2" sheetId="82" r:id="rId73"/>
    <sheet name="3.3" sheetId="83" r:id="rId74"/>
    <sheet name="3.4" sheetId="84" r:id="rId75"/>
    <sheet name="3.5" sheetId="85" r:id="rId76"/>
    <sheet name="3.6" sheetId="86" r:id="rId77"/>
  </sheets>
  <externalReferences>
    <externalReference r:id="rId78"/>
    <externalReference r:id="rId79"/>
    <externalReference r:id="rId80"/>
  </externalReferences>
  <definedNames>
    <definedName name="вх_таб" localSheetId="27">#REF!</definedName>
    <definedName name="вх_таб">#REF!</definedName>
    <definedName name="ГОД" localSheetId="27">#REF!</definedName>
    <definedName name="ГОД">#REF!</definedName>
    <definedName name="ГОРОД">[1]ПАРАМ1!#REF!</definedName>
    <definedName name="Дальневосточный_федеральный_округ">#REF!</definedName>
    <definedName name="_xlnm.Print_Titles" localSheetId="3">'1.1 '!$8:$11</definedName>
    <definedName name="_xlnm.Print_Titles" localSheetId="14">'1.10'!$5:$7</definedName>
    <definedName name="_xlnm.Print_Titles" localSheetId="16">'1.12'!$6:$8</definedName>
    <definedName name="_xlnm.Print_Titles" localSheetId="20">'1.14'!$6:$7</definedName>
    <definedName name="_xlnm.Print_Titles" localSheetId="4">'1.2'!$6:$8</definedName>
    <definedName name="_xlnm.Print_Titles" localSheetId="5">'1.3_Всего'!$6:$9</definedName>
    <definedName name="_xlnm.Print_Titles" localSheetId="6">'1.3_Город'!$5:$8</definedName>
    <definedName name="_xlnm.Print_Titles" localSheetId="7">'1.3_Село'!$5:$8</definedName>
    <definedName name="_xlnm.Print_Titles" localSheetId="9">'1.5'!$6:$8</definedName>
    <definedName name="_xlnm.Print_Titles" localSheetId="10">'1.6'!$5:$7</definedName>
    <definedName name="_xlnm.Print_Titles" localSheetId="11">'1.7'!$6:$8</definedName>
    <definedName name="_xlnm.Print_Titles" localSheetId="12">'1.8'!$5:$7</definedName>
    <definedName name="_xlnm.Print_Titles" localSheetId="13">'1.9'!$5:$7</definedName>
    <definedName name="_xlnm.Print_Titles" localSheetId="38">'2.10'!$5:$7</definedName>
    <definedName name="_xlnm.Print_Titles" localSheetId="40">'2.11_Выб'!$3:$5</definedName>
    <definedName name="_xlnm.Print_Titles" localSheetId="41">'2.11_МигрПр'!$3:$5</definedName>
    <definedName name="_xlnm.Print_Titles" localSheetId="39">'2.11_Приб'!$5:$7</definedName>
    <definedName name="_xlnm.Print_Titles" localSheetId="42">'2.12'!$5:$6</definedName>
    <definedName name="_xlnm.Print_Titles" localSheetId="44">'2.13_Выб'!$3:$5</definedName>
    <definedName name="_xlnm.Print_Titles" localSheetId="43">'2.13_Приб'!$7:$9</definedName>
    <definedName name="_xlnm.Print_Titles" localSheetId="46">'2.14 _Выб'!$3:$5</definedName>
    <definedName name="_xlnm.Print_Titles" localSheetId="47">'2.14_МигрПр'!$3:$5</definedName>
    <definedName name="_xlnm.Print_Titles" localSheetId="45">'2.14_Приб'!$A:$B,'2.14_Приб'!$5:$7</definedName>
    <definedName name="_xlnm.Print_Titles" localSheetId="49">'2.15_Выб'!$3:$5</definedName>
    <definedName name="_xlnm.Print_Titles" localSheetId="50">'2.15_МигрПр'!$3:$5</definedName>
    <definedName name="_xlnm.Print_Titles" localSheetId="48">'2.15_Приб'!$6:$8</definedName>
    <definedName name="_xlnm.Print_Titles" localSheetId="52">'2.16_Выб'!$A:$A,'2.16_Выб'!$3:$5</definedName>
    <definedName name="_xlnm.Print_Titles" localSheetId="53">'2.16_МигрПр'!$A:$A,'2.16_МигрПр'!$3:$5</definedName>
    <definedName name="_xlnm.Print_Titles" localSheetId="51">'2.16_Приб'!$6:$8</definedName>
    <definedName name="_xlnm.Print_Titles" localSheetId="54">'2.17'!$6:$7</definedName>
    <definedName name="_xlnm.Print_Titles" localSheetId="56">'2.18_Выб'!$3:$5</definedName>
    <definedName name="_xlnm.Print_Titles" localSheetId="57">'2.18_МигрПр'!$3:$5</definedName>
    <definedName name="_xlnm.Print_Titles" localSheetId="55">'2.18_Приб'!$5:$7</definedName>
    <definedName name="_xlnm.Print_Titles" localSheetId="59">'2.19_Выб'!$2:$4</definedName>
    <definedName name="_xlnm.Print_Titles" localSheetId="60">'2.19_МигрПр'!$2:$4</definedName>
    <definedName name="_xlnm.Print_Titles" localSheetId="58">'2.19_Приб'!$5:$7</definedName>
    <definedName name="_xlnm.Print_Titles" localSheetId="23">'2.2_Выб'!$3:$5</definedName>
    <definedName name="_xlnm.Print_Titles" localSheetId="24">'2.2_МигрПр'!$3:$5</definedName>
    <definedName name="_xlnm.Print_Titles" localSheetId="22">'2.2_Приб'!$5:$7</definedName>
    <definedName name="_xlnm.Print_Titles" localSheetId="62">'2.20_Выб'!$3:$5</definedName>
    <definedName name="_xlnm.Print_Titles" localSheetId="63">'2.20_МигрПр'!$3:$5</definedName>
    <definedName name="_xlnm.Print_Titles" localSheetId="61">'2.20_Приб'!$5:$7</definedName>
    <definedName name="_xlnm.Print_Titles" localSheetId="65">'2.21_Выб'!$3:$5</definedName>
    <definedName name="_xlnm.Print_Titles" localSheetId="64">'2.21_Приб'!$5:$7</definedName>
    <definedName name="_xlnm.Print_Titles" localSheetId="67">'2.22_Выб %'!$3:$5</definedName>
    <definedName name="_xlnm.Print_Titles" localSheetId="66">'2.22_Приб %'!$6:$8</definedName>
    <definedName name="_xlnm.Print_Titles" localSheetId="69">'2.23_Выб'!$2:$5</definedName>
    <definedName name="_xlnm.Print_Titles" localSheetId="70">'2.23_МигрПр'!$2:$5</definedName>
    <definedName name="_xlnm.Print_Titles" localSheetId="68">'2.23_Приб'!$4:$7</definedName>
    <definedName name="_xlnm.Print_Titles" localSheetId="25">'2.3'!$5:$7</definedName>
    <definedName name="_xlnm.Print_Titles" localSheetId="26">'2.4'!$5:$7</definedName>
    <definedName name="_xlnm.Print_Titles" localSheetId="27">'2.5'!$5:$6</definedName>
    <definedName name="_xlnm.Print_Titles" localSheetId="28">'2.6'!$5:$6</definedName>
    <definedName name="_xlnm.Print_Titles" localSheetId="30">'2.7_Выб'!$3:$4</definedName>
    <definedName name="_xlnm.Print_Titles" localSheetId="31">'2.7_МигрПр'!$3:$4</definedName>
    <definedName name="_xlnm.Print_Titles" localSheetId="29">'2.7_Приб'!$5:$6</definedName>
    <definedName name="_xlnm.Print_Titles" localSheetId="33">'2.8_Выб'!$3:$4</definedName>
    <definedName name="_xlnm.Print_Titles" localSheetId="34">'2.8_МигрПр'!$3:$4</definedName>
    <definedName name="_xlnm.Print_Titles" localSheetId="32">'2.8_Приб'!$5:$6</definedName>
    <definedName name="_xlnm.Print_Titles" localSheetId="36">'2.9_Выб'!$3:$5</definedName>
    <definedName name="_xlnm.Print_Titles" localSheetId="37">'2.9_МигрПр'!$3:$5</definedName>
    <definedName name="_xlnm.Print_Titles" localSheetId="35">'2.9_Приб'!$5:$7</definedName>
    <definedName name="_xlnm.Print_Titles" localSheetId="72">'3.2'!$4:$4</definedName>
    <definedName name="_xlnm.Print_Titles" localSheetId="73">'3.3'!$5:$7</definedName>
    <definedName name="_xlnm.Print_Titles" localSheetId="74">'3.4'!$6:$7</definedName>
    <definedName name="_xlnm.Print_Titles" localSheetId="75">'3.5'!$6:$7</definedName>
    <definedName name="_xlnm.Print_Titles" localSheetId="76">'3.6'!$6:$7</definedName>
    <definedName name="катпос">[1]ПАРАМ1!#REF!</definedName>
    <definedName name="квартал" localSheetId="27">#REF!</definedName>
    <definedName name="квартал">#REF!</definedName>
    <definedName name="НОВЫЙ" localSheetId="27">[2]ПАРАМ1!#REF!</definedName>
    <definedName name="НОВЫЙ">[3]ПАРАМ1!#REF!</definedName>
    <definedName name="_xlnm.Print_Area" localSheetId="14">'1.10'!$A$3:$J$103</definedName>
    <definedName name="_xlnm.Print_Area" localSheetId="16">'1.12'!$A$3:$I$36</definedName>
    <definedName name="_xlnm.Print_Area" localSheetId="17">'1.13_Всего'!$A$3:$I$37</definedName>
    <definedName name="_xlnm.Print_Area" localSheetId="18">'1.13_Город'!$A$1:$I$34</definedName>
    <definedName name="_xlnm.Print_Area" localSheetId="19">'1.13_Село'!$A$1:$I$34</definedName>
    <definedName name="_xlnm.Print_Area" localSheetId="20">'1.14'!$A$3:$J$104</definedName>
    <definedName name="_xlnm.Print_Area" localSheetId="4">'1.2'!$A$3:$G$104</definedName>
    <definedName name="_xlnm.Print_Area" localSheetId="7">'1.3_Село'!$A$5:$H$105</definedName>
    <definedName name="_xlnm.Print_Area" localSheetId="12">'1.8'!$A$3:$J$103</definedName>
    <definedName name="_xlnm.Print_Area" localSheetId="13">'1.9'!$A$3:$J$103</definedName>
    <definedName name="_xlnm.Print_Area" localSheetId="21">'2.1'!$A$3:$G$32</definedName>
    <definedName name="_xlnm.Print_Area" localSheetId="38">'2.10'!$A$3:$J$175</definedName>
    <definedName name="_xlnm.Print_Area" localSheetId="40">'2.11_Выб'!$A$3:$M$101</definedName>
    <definedName name="_xlnm.Print_Area" localSheetId="41">'2.11_МигрПр'!$A$3:$E$101</definedName>
    <definedName name="_xlnm.Print_Area" localSheetId="39">'2.11_Приб'!$A$3:$M$103</definedName>
    <definedName name="_xlnm.Print_Area" localSheetId="42">'2.12'!$A$3:$M$53</definedName>
    <definedName name="_xlnm.Print_Area" localSheetId="44">'2.13_Выб'!$A$3:$N$69</definedName>
    <definedName name="_xlnm.Print_Area" localSheetId="43">'2.13_Приб'!$A$3:$Q$73</definedName>
    <definedName name="_xlnm.Print_Area" localSheetId="46">'2.14 _Выб'!$A$2:$L$65</definedName>
    <definedName name="_xlnm.Print_Area" localSheetId="47">'2.14_МигрПр'!$A$3:$L$24</definedName>
    <definedName name="_xlnm.Print_Area" localSheetId="45">'2.14_Приб'!$A$3:$L$67</definedName>
    <definedName name="_xlnm.Print_Area" localSheetId="49">'2.15_Выб'!$A$3:$L$101</definedName>
    <definedName name="_xlnm.Print_Area" localSheetId="50">'2.15_МигрПр'!$A$3:$L$101</definedName>
    <definedName name="_xlnm.Print_Area" localSheetId="48">'2.15_Приб'!$A$3:$L$104</definedName>
    <definedName name="_xlnm.Print_Area" localSheetId="52">'2.16_Выб'!$A$3:$L$53</definedName>
    <definedName name="_xlnm.Print_Area" localSheetId="53">'2.16_МигрПр'!$A$3:$L$53</definedName>
    <definedName name="_xlnm.Print_Area" localSheetId="51">'2.16_Приб'!$A$3:$L$56</definedName>
    <definedName name="_xlnm.Print_Area" localSheetId="54">'2.17'!$A$3:$K$102</definedName>
    <definedName name="_xlnm.Print_Area" localSheetId="56">'2.18_Выб'!$A$3:$H$101</definedName>
    <definedName name="_xlnm.Print_Area" localSheetId="57">'2.18_МигрПр'!$A$3:$H$101</definedName>
    <definedName name="_xlnm.Print_Area" localSheetId="55">'2.18_Приб'!$A$3:$H$103</definedName>
    <definedName name="_xlnm.Print_Area" localSheetId="59">'2.19_Выб'!$A$3:$W$55</definedName>
    <definedName name="_xlnm.Print_Area" localSheetId="60">'2.19_МигрПр'!$A$3:$W$55</definedName>
    <definedName name="_xlnm.Print_Area" localSheetId="58">'2.19_Приб'!$A$3:$W$58</definedName>
    <definedName name="_xlnm.Print_Area" localSheetId="23">'2.2_Выб'!$A$3:$I$101</definedName>
    <definedName name="_xlnm.Print_Area" localSheetId="24">'2.2_МигрПр'!$A$3:$I$101</definedName>
    <definedName name="_xlnm.Print_Area" localSheetId="22">'2.2_Приб'!$A$3:$I$103</definedName>
    <definedName name="_xlnm.Print_Area" localSheetId="62">'2.20_Выб'!$A$1:$I$32</definedName>
    <definedName name="_xlnm.Print_Area" localSheetId="63">'2.20_МигрПр'!$A$1:$I$32</definedName>
    <definedName name="_xlnm.Print_Area" localSheetId="61">'2.20_Приб'!$A$3:$I$34</definedName>
    <definedName name="_xlnm.Print_Area" localSheetId="65">'2.21_Выб'!$A$3:$I$149</definedName>
    <definedName name="_xlnm.Print_Area" localSheetId="64">'2.21_Приб'!$A$3:$I$151</definedName>
    <definedName name="_xlnm.Print_Area" localSheetId="67">'2.22_Выб %'!$A$1:$I$38</definedName>
    <definedName name="_xlnm.Print_Area" localSheetId="66">'2.22_Приб %'!$A$3:$I$40</definedName>
    <definedName name="_xlnm.Print_Area" localSheetId="69">'2.23_Выб'!$A$1:$I$23</definedName>
    <definedName name="_xlnm.Print_Area" localSheetId="70">'2.23_МигрПр'!$A$1:$I$23</definedName>
    <definedName name="_xlnm.Print_Area" localSheetId="68">'2.23_Приб'!$A$3:$I$25</definedName>
    <definedName name="_xlnm.Print_Area" localSheetId="25">'2.3'!$A$3:$K$103</definedName>
    <definedName name="_xlnm.Print_Area" localSheetId="26">'2.4'!$A$3:$K$103</definedName>
    <definedName name="_xlnm.Print_Area" localSheetId="27">'2.5'!$A$3:$J$63</definedName>
    <definedName name="_xlnm.Print_Area" localSheetId="30">'2.7_Выб'!$A$1:$L$100</definedName>
    <definedName name="_xlnm.Print_Area" localSheetId="31">'2.7_МигрПр'!$A$1:$L$100</definedName>
    <definedName name="_xlnm.Print_Area" localSheetId="29">'2.7_Приб'!$A$3:$L$102</definedName>
    <definedName name="_xlnm.Print_Area" localSheetId="71">'3.1'!$A$3:$G$20</definedName>
    <definedName name="_xlnm.Print_Area" localSheetId="72">'3.2'!$A$3:$G$99</definedName>
    <definedName name="_xlnm.Print_Area" localSheetId="73">'3.3'!$A$3:$J$21</definedName>
    <definedName name="_xlnm.Print_Area" localSheetId="74">'3.4'!$A$3:$P$102</definedName>
    <definedName name="_xlnm.Print_Area" localSheetId="75">'3.5'!$A$3:$P$102</definedName>
    <definedName name="_xlnm.Print_Area" localSheetId="76">'3.6'!$A$3:$P$102</definedName>
    <definedName name="_xlnm.Print_Area" localSheetId="0">титул!$A$1:$L$26</definedName>
    <definedName name="пер_отч" localSheetId="27">#REF!</definedName>
    <definedName name="пер_отч">#REF!</definedName>
    <definedName name="Период" localSheetId="14">#REF!</definedName>
    <definedName name="Период" localSheetId="13">#REF!</definedName>
    <definedName name="Период">#REF!</definedName>
    <definedName name="Приволжский_федеральный_округ">#REF!</definedName>
    <definedName name="_xlnm.Recorder">#REF!</definedName>
    <definedName name="Российская_Федерация">#REF!</definedName>
    <definedName name="Северо_Западный_федеральный_округ">#REF!</definedName>
    <definedName name="Сибирский_федеральный_округ">#REF!</definedName>
    <definedName name="След_дата" localSheetId="14">#REF!</definedName>
    <definedName name="След_дата" localSheetId="13">#REF!</definedName>
    <definedName name="След_дата">#REF!</definedName>
    <definedName name="Уральский_федеральный_округ">#REF!</definedName>
    <definedName name="Центральный_федеральный_округ">#REF!</definedName>
    <definedName name="Южный_федеральный_округ">#REF!</definedName>
  </definedNames>
  <calcPr calcId="145621"/>
</workbook>
</file>

<file path=xl/calcChain.xml><?xml version="1.0" encoding="utf-8"?>
<calcChain xmlns="http://schemas.openxmlformats.org/spreadsheetml/2006/main">
  <c r="C8" i="15" l="1"/>
  <c r="S32" i="73" l="1"/>
  <c r="Y17" i="31" l="1"/>
  <c r="X17" i="31"/>
  <c r="W17" i="31"/>
  <c r="Y16" i="31"/>
  <c r="X16" i="31"/>
  <c r="W16" i="31"/>
  <c r="Y14" i="31"/>
  <c r="X14" i="31"/>
  <c r="W14" i="31"/>
  <c r="Y13" i="31"/>
  <c r="X13" i="31"/>
  <c r="W13" i="31"/>
  <c r="Y12" i="31"/>
  <c r="X12" i="31"/>
  <c r="W12" i="31"/>
  <c r="Y11" i="31"/>
  <c r="X11" i="31"/>
  <c r="W11" i="31"/>
  <c r="Y10" i="31"/>
  <c r="X10" i="31"/>
  <c r="W10" i="31"/>
  <c r="Y9" i="31"/>
  <c r="X9" i="31"/>
  <c r="W9" i="31"/>
  <c r="Y8" i="31"/>
  <c r="X8" i="31"/>
  <c r="W8" i="31"/>
  <c r="Y7" i="31"/>
  <c r="X7" i="31"/>
  <c r="W7" i="31"/>
  <c r="Y6" i="31"/>
  <c r="X6" i="31"/>
  <c r="W6" i="31"/>
  <c r="C14" i="15" l="1"/>
</calcChain>
</file>

<file path=xl/sharedStrings.xml><?xml version="1.0" encoding="utf-8"?>
<sst xmlns="http://schemas.openxmlformats.org/spreadsheetml/2006/main" count="6951" uniqueCount="1062">
  <si>
    <t>1.1.</t>
  </si>
  <si>
    <t>1.2.</t>
  </si>
  <si>
    <t>1.3.</t>
  </si>
  <si>
    <t>1.4.</t>
  </si>
  <si>
    <t>1.5.</t>
  </si>
  <si>
    <t>1.6.</t>
  </si>
  <si>
    <t>1.7.</t>
  </si>
  <si>
    <t>1.8.</t>
  </si>
  <si>
    <t>1.9.</t>
  </si>
  <si>
    <t>1.10.</t>
  </si>
  <si>
    <t>1.11.</t>
  </si>
  <si>
    <t>1.12.</t>
  </si>
  <si>
    <t>Оценка численности постоянного населения по субъектам Российской Федерации</t>
  </si>
  <si>
    <t>Оценка численности постоянного населения по районам Крайнего Севера и местностям, приравненным к ним</t>
  </si>
  <si>
    <t>№ табл.</t>
  </si>
  <si>
    <t>СОДЕРЖАНИЕ</t>
  </si>
  <si>
    <t xml:space="preserve">ФЕДЕРАЛЬНАЯ СЛУЖБА ГОСУДАРСТВЕННОЙ СТАТИСТИКИ </t>
  </si>
  <si>
    <t>РОССИЙСКОЙ ФЕДЕРАЦИИ</t>
  </si>
  <si>
    <t>(Статистический бюллетень)</t>
  </si>
  <si>
    <t>ЧИСЛЕННОСТЬ И МИГРАЦИЯ НАСЕЛЕНИЯ</t>
  </si>
  <si>
    <t>Раздел 1. Численность населения</t>
  </si>
  <si>
    <t>Предисловие</t>
  </si>
  <si>
    <t>1.13.</t>
  </si>
  <si>
    <t>1.14.</t>
  </si>
  <si>
    <t>Численность участников Государственной программы по оказанию содействия  добровольному переселению в Российскую Федерацию соотечественников, проживающих за рубежом</t>
  </si>
  <si>
    <t>1. ЧИСЛЕННОСТЬ НАСЕЛЕНИЯ</t>
  </si>
  <si>
    <t xml:space="preserve">1.1. Площадь территории и плотность населения  </t>
  </si>
  <si>
    <t>Таблица 1.1</t>
  </si>
  <si>
    <t>Площадь территории;  тыс. кв. км (по данным Росреестра)</t>
  </si>
  <si>
    <t>Удельный вес территории субъекта в общей территории (%):</t>
  </si>
  <si>
    <t>Плотность населения, человек на 1 кв. км</t>
  </si>
  <si>
    <t>Ранг плотности населения субъекта по отношению к плотности населения:</t>
  </si>
  <si>
    <t>всех субъектов России</t>
  </si>
  <si>
    <t>субъектов, входящих в федеральный округ</t>
  </si>
  <si>
    <t>России</t>
  </si>
  <si>
    <t>федераль-ного округа</t>
  </si>
  <si>
    <t>Российская Федеpация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</si>
  <si>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</si>
  <si>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</si>
  <si>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</si>
  <si>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</si>
  <si>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</si>
  <si>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</si>
  <si>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</si>
  <si>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</si>
  <si>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</si>
  <si>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</si>
  <si>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</si>
  <si>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</si>
  <si>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</si>
  <si>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</si>
  <si>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</si>
  <si>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</si>
  <si>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</si>
  <si>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</si>
  <si>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</si>
  <si>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</si>
  <si>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</si>
  <si>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</si>
  <si>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 включая Ненецкий автономный округ</t>
  </si>
  <si>
    <t>Ненецкий автономный округ</t>
  </si>
  <si>
    <t xml:space="preserve">Архангельская область без Ненецкого автономного округа   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</si>
  <si>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</si>
  <si>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</si>
  <si>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</si>
  <si>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</si>
  <si>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</si>
  <si>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</si>
  <si>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 xml:space="preserve">г.Санкт-Петербург </t>
  </si>
  <si>
    <t>Южный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</si>
  <si>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</si>
  <si>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</si>
  <si>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</si>
  <si>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</si>
  <si>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</si>
  <si>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</si>
  <si>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</si>
  <si>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</si>
  <si>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</si>
  <si>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</si>
  <si>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</si>
  <si>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</si>
  <si>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</si>
  <si>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</si>
  <si>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</si>
  <si>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</si>
  <si>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</si>
  <si>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</si>
  <si>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 xml:space="preserve">Республика Марий Эл 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</si>
  <si>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</si>
  <si>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</si>
  <si>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</si>
  <si>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</si>
  <si>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</si>
  <si>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</si>
  <si>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</si>
  <si>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</si>
  <si>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</si>
  <si>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</si>
  <si>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</si>
  <si>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</si>
  <si>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</si>
  <si>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</si>
  <si>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</si>
  <si>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 xml:space="preserve">Тюменская область включая автономные округа  </t>
  </si>
  <si>
    <t>Ханты-Мансийский автономный округ</t>
  </si>
  <si>
    <t>Ямало-Ненецкий автономный округ</t>
  </si>
  <si>
    <t xml:space="preserve">Тюменская область без автономных округов  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</si>
  <si>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</si>
  <si>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</si>
  <si>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</si>
  <si>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</si>
  <si>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</si>
  <si>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</si>
  <si>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</si>
  <si>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</si>
  <si>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</si>
  <si>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</si>
  <si>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</si>
  <si>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</si>
  <si>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</si>
  <si>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</si>
  <si>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</si>
  <si>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</si>
  <si>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</si>
  <si>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</si>
  <si>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</si>
  <si>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</si>
  <si>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</si>
  <si>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</si>
  <si>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</si>
  <si>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</si>
  <si>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 xml:space="preserve"> </t>
  </si>
  <si>
    <t xml:space="preserve">1.2. Оценка численности постоянного населения по субъектам Российской Федерации </t>
  </si>
  <si>
    <t>(человек)</t>
  </si>
  <si>
    <t>Таблица 1.2</t>
  </si>
  <si>
    <t>Все население</t>
  </si>
  <si>
    <t>в том числе :</t>
  </si>
  <si>
    <t>городское</t>
  </si>
  <si>
    <t>сельское</t>
  </si>
  <si>
    <t xml:space="preserve">Архангельская область </t>
  </si>
  <si>
    <t>Архангельская область без Ненецкого автономного округа</t>
  </si>
  <si>
    <t xml:space="preserve">Тюменская область </t>
  </si>
  <si>
    <t>Ханты-Мансийский автономный округ-Югра</t>
  </si>
  <si>
    <t>Тюменская область без автономных округов</t>
  </si>
  <si>
    <t xml:space="preserve">Красноярский край </t>
  </si>
  <si>
    <t>1.3. Изменение численности постоянного населения по субъектам Российской Федерации по компонентам</t>
  </si>
  <si>
    <t>Таблица 1.3</t>
  </si>
  <si>
    <t xml:space="preserve">Численность </t>
  </si>
  <si>
    <t>Замещение естественной убыли миграционным приростом</t>
  </si>
  <si>
    <t xml:space="preserve">населения </t>
  </si>
  <si>
    <t xml:space="preserve">общий </t>
  </si>
  <si>
    <t>в том числе:</t>
  </si>
  <si>
    <t xml:space="preserve">на 1 января </t>
  </si>
  <si>
    <t>прирост</t>
  </si>
  <si>
    <t xml:space="preserve">естественный </t>
  </si>
  <si>
    <t>миграционный</t>
  </si>
  <si>
    <t>объем</t>
  </si>
  <si>
    <t xml:space="preserve"> прирост </t>
  </si>
  <si>
    <t>*) МТП - муниципально-территориальные преобразования</t>
  </si>
  <si>
    <t>Городское население</t>
  </si>
  <si>
    <t>Сельское население</t>
  </si>
  <si>
    <t xml:space="preserve">1.4. Группировка субъектов Российской Федерации  по степени влияния показателей естественного движения и  миграции </t>
  </si>
  <si>
    <t>Таблица 1.4</t>
  </si>
  <si>
    <t>Число субъектов</t>
  </si>
  <si>
    <t xml:space="preserve">Субъекты Российской Федерации, входящие в группу </t>
  </si>
  <si>
    <t>Число субъектов Российской Федерации, в которых население сократилось</t>
  </si>
  <si>
    <t>Всего</t>
  </si>
  <si>
    <t>в том числе за счет:</t>
  </si>
  <si>
    <t>естественной убыли и миграционного оттока населения</t>
  </si>
  <si>
    <t>превышения естественной убыли над миграционным приростом</t>
  </si>
  <si>
    <t>превышения миграционного оттока над естественным приростом</t>
  </si>
  <si>
    <t>Число субъектов Российской Федерации, в которых население увеличилось</t>
  </si>
  <si>
    <t>естественного и миграционного приростов</t>
  </si>
  <si>
    <t>превышения естественного прироста над миграционным оттоком</t>
  </si>
  <si>
    <t>превышения миграционного прироста над естественной убылью</t>
  </si>
  <si>
    <t xml:space="preserve">Доля  (%) в общей </t>
  </si>
  <si>
    <t>Число сельских</t>
  </si>
  <si>
    <t>Удельный вес субъектов в  численности населения</t>
  </si>
  <si>
    <t>Таблица 1.5</t>
  </si>
  <si>
    <t>численности населения</t>
  </si>
  <si>
    <t>жителей на</t>
  </si>
  <si>
    <t xml:space="preserve"> России (%)</t>
  </si>
  <si>
    <t>Федерального округа (%)</t>
  </si>
  <si>
    <t>1000 горожан</t>
  </si>
  <si>
    <t>Прирост численности населения; человек</t>
  </si>
  <si>
    <t>Таблица 1.6</t>
  </si>
  <si>
    <t>Все</t>
  </si>
  <si>
    <t>Городское</t>
  </si>
  <si>
    <t>Сельское</t>
  </si>
  <si>
    <t>население</t>
  </si>
  <si>
    <t>1.7. Распределение субъектов Российской Федерации по рангам показателя численности населения</t>
  </si>
  <si>
    <t>Среди всех субъектов Российской Федерации</t>
  </si>
  <si>
    <t>Таблица 1.7</t>
  </si>
  <si>
    <t>Число субъектов Российской Федерации с соответствующим населением</t>
  </si>
  <si>
    <t>Таблица 1.8</t>
  </si>
  <si>
    <t xml:space="preserve">Коэффициенты общего прироста на 1000 человек </t>
  </si>
  <si>
    <t>Среди всех субъектов Российской Федерации ранги коэффициентов общего прироста</t>
  </si>
  <si>
    <t>Среди субъектов федерального округа ранги коэффициентов общего прироста</t>
  </si>
  <si>
    <t>всего</t>
  </si>
  <si>
    <t>населения</t>
  </si>
  <si>
    <t>городского</t>
  </si>
  <si>
    <t>сельского</t>
  </si>
  <si>
    <t>в том числе Ненецкий автономный округ</t>
  </si>
  <si>
    <t>г.Севастополь</t>
  </si>
  <si>
    <t>Таблица 1.9</t>
  </si>
  <si>
    <t xml:space="preserve">Коэффициенты естественного прироста на 1000 человек </t>
  </si>
  <si>
    <t>Среди всех субъектов Российской Федерации ранги коэффициентов естественного прироста</t>
  </si>
  <si>
    <t>Среди субъектов федерального округа ранги коэффициентов естественного прироста</t>
  </si>
  <si>
    <t>Таблица 1.10</t>
  </si>
  <si>
    <t xml:space="preserve">Коэффициенты миграционного прироста на 1000 человек </t>
  </si>
  <si>
    <t>Среди всех субъектов Российской Федерации ранги коэффициентов миграционного прироста</t>
  </si>
  <si>
    <t>Среди субъектов федерального округа ранги коэффициентов миграционного прироста</t>
  </si>
  <si>
    <t>1.11. Оценка численности постоянного населения сухопутных территорий Арктической зоны Российской Федерации</t>
  </si>
  <si>
    <t>Таблица 1.11</t>
  </si>
  <si>
    <t>в том числе</t>
  </si>
  <si>
    <t>Арктическая зона Российской Федерации</t>
  </si>
  <si>
    <t>Городской округ Воркута</t>
  </si>
  <si>
    <t>Аллаиховский муниципальный район</t>
  </si>
  <si>
    <t>Анабарский национальный (долгано-эвенкийский) муниципальный район</t>
  </si>
  <si>
    <t>Булунский муниципальный район</t>
  </si>
  <si>
    <t>Нижнеколымский муниципальный район</t>
  </si>
  <si>
    <t>Усть-Янский муниципальный район</t>
  </si>
  <si>
    <t>Городской округ город Норильск</t>
  </si>
  <si>
    <t>Таймырский Долгано-Ненецкий муниципальный район</t>
  </si>
  <si>
    <t>Туруханский муниципальный район</t>
  </si>
  <si>
    <t>Городской округ "Архангельск"</t>
  </si>
  <si>
    <t>Городской округ "Новая Земля"</t>
  </si>
  <si>
    <t>Городской округ "Новодвинск"</t>
  </si>
  <si>
    <t>Городской округ "Северодвинск"</t>
  </si>
  <si>
    <t xml:space="preserve">Мезенский муниципальный район </t>
  </si>
  <si>
    <t xml:space="preserve">Онежский муниципальный район </t>
  </si>
  <si>
    <t xml:space="preserve">Приморский муниципальный район </t>
  </si>
  <si>
    <t>*</t>
  </si>
  <si>
    <t xml:space="preserve"> - вся территория субъекта Российской Федерации включена в сухопутную территорию Арктической зоны Российской Федерации.</t>
  </si>
  <si>
    <t>(тысяч человек)</t>
  </si>
  <si>
    <t>Таблица 1.12</t>
  </si>
  <si>
    <t>Районы Крайнего Севера и местности, приравненные к ним - всего</t>
  </si>
  <si>
    <t>Архангельская область включая Ненецкий авт.округ</t>
  </si>
  <si>
    <t>Ненецкий авт. округ</t>
  </si>
  <si>
    <t>Архангельская область без авт. округа</t>
  </si>
  <si>
    <t>Тюменская область включая авт. округа</t>
  </si>
  <si>
    <t>Ханты-Мансийский авт. округ-Югра</t>
  </si>
  <si>
    <t>Ямало-Ненецкий авт. округ</t>
  </si>
  <si>
    <t>Тюменская область без авт. округов</t>
  </si>
  <si>
    <t>Чукотский авт. округ</t>
  </si>
  <si>
    <t>* - вся территория субъекта Российской Федерации включена в перечень районов Крайнего Севера или местностей, приравненных к ним.</t>
  </si>
  <si>
    <t xml:space="preserve">1.13. Изменение численности постоянного населения по районам Крайнего Севера и </t>
  </si>
  <si>
    <t>местностям, приравненным к ним, по компонентам</t>
  </si>
  <si>
    <t>2019 г.</t>
  </si>
  <si>
    <t>Таблица 1.13</t>
  </si>
  <si>
    <t xml:space="preserve">МТП </t>
  </si>
  <si>
    <t>Архангельская область без автономного округа</t>
  </si>
  <si>
    <t>Тюменская область включая автономные округа</t>
  </si>
  <si>
    <t>Тюменская область без автономный округов</t>
  </si>
  <si>
    <t>1.14. Численность участников Государственной программы по оказанию содействия добровольному</t>
  </si>
  <si>
    <t>Таблица 1.14</t>
  </si>
  <si>
    <t xml:space="preserve">2010 год </t>
  </si>
  <si>
    <t xml:space="preserve">2011 год </t>
  </si>
  <si>
    <t>2012 год</t>
  </si>
  <si>
    <t>2013 год</t>
  </si>
  <si>
    <t xml:space="preserve"> 2014 год</t>
  </si>
  <si>
    <t xml:space="preserve"> 2015 год</t>
  </si>
  <si>
    <t>2016 год</t>
  </si>
  <si>
    <t>2017 год</t>
  </si>
  <si>
    <t>2018 год</t>
  </si>
  <si>
    <t>Российская Федерация</t>
  </si>
  <si>
    <t>г.Москва</t>
  </si>
  <si>
    <t>Архангельская область с автономным округом</t>
  </si>
  <si>
    <t>г.Санкт-Петербург</t>
  </si>
  <si>
    <t>Республика Северная Осетия - Алания</t>
  </si>
  <si>
    <t>Республика Марий Эл</t>
  </si>
  <si>
    <t>Тюменская область с автономными округами</t>
  </si>
  <si>
    <t>*) Включая членов семей участников Государственной программы</t>
  </si>
  <si>
    <t>Ранг территории субъекта по отношению к территории:</t>
  </si>
  <si>
    <t>Прирост численности населения; %</t>
  </si>
  <si>
    <t>Темпы роста численности населения; %</t>
  </si>
  <si>
    <t>*) По строке федеральный округ - число субъектов с соответствующим населением.</t>
  </si>
  <si>
    <t>Среди субъектов федерального округа*)</t>
  </si>
  <si>
    <t xml:space="preserve"> МТП *)</t>
  </si>
  <si>
    <r>
      <t xml:space="preserve"> МТП </t>
    </r>
    <r>
      <rPr>
        <vertAlign val="superscript"/>
        <sz val="10"/>
        <rFont val="Arial Cyr"/>
        <charset val="204"/>
      </rPr>
      <t xml:space="preserve">*) </t>
    </r>
  </si>
  <si>
    <r>
      <rPr>
        <sz val="11"/>
        <color indexed="8"/>
        <rFont val="Arial Cyr"/>
        <charset val="204"/>
      </rPr>
      <t xml:space="preserve">*) </t>
    </r>
    <r>
      <rPr>
        <sz val="10"/>
        <color indexed="8"/>
        <rFont val="Arial Cyr"/>
        <family val="2"/>
        <charset val="204"/>
      </rPr>
      <t>МТП - муниципально-территориальные преобразования</t>
    </r>
  </si>
  <si>
    <t>2. МИГРАЦИЯ НАСЕЛЕНИЯ</t>
  </si>
  <si>
    <t xml:space="preserve">             2.1. Общие итоги миграции населения Российской Федерации</t>
  </si>
  <si>
    <t>Таблица 2.1</t>
  </si>
  <si>
    <t>число прибывших</t>
  </si>
  <si>
    <t>число      выбывших</t>
  </si>
  <si>
    <t>миграционный прирост</t>
  </si>
  <si>
    <t>Городские поселения и сельская местность</t>
  </si>
  <si>
    <t>Миграция - всего</t>
  </si>
  <si>
    <t xml:space="preserve">   из нее:                                                              в пределах России</t>
  </si>
  <si>
    <t xml:space="preserve">   в том числе:                                                                    внутрирегиональная</t>
  </si>
  <si>
    <t>межрегиональная</t>
  </si>
  <si>
    <t>международная</t>
  </si>
  <si>
    <t xml:space="preserve">   в том числе:                                                                   со странами СНГ</t>
  </si>
  <si>
    <t>с другими зарубежными странами</t>
  </si>
  <si>
    <t>Городские поселения</t>
  </si>
  <si>
    <t>Сельская местность</t>
  </si>
  <si>
    <t>Таблица 2.2</t>
  </si>
  <si>
    <r>
      <t xml:space="preserve">Число </t>
    </r>
    <r>
      <rPr>
        <b/>
        <sz val="10"/>
        <rFont val="Arial Cyr"/>
        <family val="2"/>
        <charset val="204"/>
      </rPr>
      <t>прибывших</t>
    </r>
    <r>
      <rPr>
        <sz val="10"/>
        <rFont val="Arial Cyr"/>
        <family val="2"/>
        <charset val="204"/>
      </rPr>
      <t xml:space="preserve"> - всего</t>
    </r>
  </si>
  <si>
    <t>из   них</t>
  </si>
  <si>
    <t>Из-за                              пределов региона</t>
  </si>
  <si>
    <t>в пределах России</t>
  </si>
  <si>
    <t>из-за пределов России</t>
  </si>
  <si>
    <t>внутри региона</t>
  </si>
  <si>
    <t>из других регионов</t>
  </si>
  <si>
    <t xml:space="preserve">из стран СНГ                              </t>
  </si>
  <si>
    <t>из других зарубежных стран</t>
  </si>
  <si>
    <t>Архангельская область</t>
  </si>
  <si>
    <t>Архангельская область                                    без автономного округа</t>
  </si>
  <si>
    <t>Тюменская область</t>
  </si>
  <si>
    <t>Ханты-Мансийский автономный                 округ-Югра</t>
  </si>
  <si>
    <t>Тюменская область                                   без автономных округов</t>
  </si>
  <si>
    <r>
      <t xml:space="preserve">Число </t>
    </r>
    <r>
      <rPr>
        <b/>
        <sz val="10"/>
        <rFont val="Arial Cyr"/>
        <family val="2"/>
        <charset val="204"/>
      </rPr>
      <t>выбывших</t>
    </r>
    <r>
      <rPr>
        <sz val="10"/>
        <rFont val="Arial Cyr"/>
        <family val="2"/>
        <charset val="204"/>
      </rPr>
      <t xml:space="preserve"> - всего</t>
    </r>
  </si>
  <si>
    <t>За пределы региона</t>
  </si>
  <si>
    <t>за пределы России</t>
  </si>
  <si>
    <t>в другие регионы</t>
  </si>
  <si>
    <t xml:space="preserve">в страны СНГ                             </t>
  </si>
  <si>
    <t>в другие зарубежные страны</t>
  </si>
  <si>
    <t>Архангельская область                                без автономного округа</t>
  </si>
  <si>
    <t>Тюменская область                                       без автономных округов</t>
  </si>
  <si>
    <r>
      <t>Мигра-                        ционный прирост</t>
    </r>
    <r>
      <rPr>
        <sz val="10"/>
        <rFont val="Arial Cyr"/>
        <family val="2"/>
        <charset val="204"/>
      </rPr>
      <t xml:space="preserve"> -                                 всего</t>
    </r>
  </si>
  <si>
    <t>из него за счет передвижений</t>
  </si>
  <si>
    <t>Внешняя                            (для региона) миграция</t>
  </si>
  <si>
    <t>между-народных</t>
  </si>
  <si>
    <t>с другими регионами</t>
  </si>
  <si>
    <t xml:space="preserve">со странами СНГ </t>
  </si>
  <si>
    <t>Архангельская область                              без автономного округа</t>
  </si>
  <si>
    <t>Тюменская область                                               без автономных округов</t>
  </si>
  <si>
    <t>Таблица 2.3</t>
  </si>
  <si>
    <r>
      <t xml:space="preserve">Число </t>
    </r>
    <r>
      <rPr>
        <b/>
        <sz val="10"/>
        <rFont val="Arial"/>
        <family val="2"/>
        <charset val="204"/>
      </rPr>
      <t>прибывших</t>
    </r>
    <r>
      <rPr>
        <sz val="10"/>
        <rFont val="Arial"/>
        <family val="2"/>
        <charset val="204"/>
      </rPr>
      <t xml:space="preserve"> - всего человек
</t>
    </r>
  </si>
  <si>
    <t xml:space="preserve">из общего числа прибывших :
</t>
  </si>
  <si>
    <t>зарегистри-рованы в новом месте жительства</t>
  </si>
  <si>
    <t>возвратились к месту жительства после временного пребывания на другой территории</t>
  </si>
  <si>
    <t xml:space="preserve">прибыли к месту пребывания - всего                      </t>
  </si>
  <si>
    <t>из них на срок</t>
  </si>
  <si>
    <t>от 9 месяцев до 1 года</t>
  </si>
  <si>
    <t>1 год</t>
  </si>
  <si>
    <t>2 года</t>
  </si>
  <si>
    <t>3 года</t>
  </si>
  <si>
    <t xml:space="preserve">4 года </t>
  </si>
  <si>
    <t>5 лет и более</t>
  </si>
  <si>
    <t xml:space="preserve">Российская Федерация </t>
  </si>
  <si>
    <t>Архангельская область                                         без автономного округа</t>
  </si>
  <si>
    <t xml:space="preserve"> Приволжский федеральный округ</t>
  </si>
  <si>
    <t>Таблица 2.4</t>
  </si>
  <si>
    <r>
      <t xml:space="preserve">Число </t>
    </r>
    <r>
      <rPr>
        <b/>
        <sz val="10"/>
        <rFont val="Arial"/>
        <family val="2"/>
        <charset val="204"/>
      </rPr>
      <t>выбывших</t>
    </r>
    <r>
      <rPr>
        <sz val="10"/>
        <rFont val="Arial"/>
        <family val="2"/>
        <charset val="204"/>
      </rPr>
      <t xml:space="preserve"> - всего человек
</t>
    </r>
  </si>
  <si>
    <t xml:space="preserve">из общего числа выбывших :
</t>
  </si>
  <si>
    <t>снято с регис-трационного учета по преж-нему месту жительства</t>
  </si>
  <si>
    <t>выбыло к прежнему месту жительства из территории времен-ного пребывания       по окончании срока пребывания</t>
  </si>
  <si>
    <t xml:space="preserve">выбыли из места жительства    к месту пребывания - всего                     </t>
  </si>
  <si>
    <t>Таблица 2.5</t>
  </si>
  <si>
    <t>Центральный федераль-ный  округ</t>
  </si>
  <si>
    <t>Северо-                                 Западный федераль-ный  округ</t>
  </si>
  <si>
    <t>Южный федераль-ный  округ</t>
  </si>
  <si>
    <t>Северо-Кавказский федераль-ный  округ</t>
  </si>
  <si>
    <t>Приволжский федераль-ный  округ</t>
  </si>
  <si>
    <t>Уральский федераль-ный  округ</t>
  </si>
  <si>
    <t>Сибирский федераль-ный  округ</t>
  </si>
  <si>
    <t>Дальне-восточный федераль-ный  округ</t>
  </si>
  <si>
    <t>Из городских поселений и                                                                             сельской местности</t>
  </si>
  <si>
    <t>Северо-Кавказский федеральный  округ</t>
  </si>
  <si>
    <t>Из городских поселений</t>
  </si>
  <si>
    <t>Из сельской местности</t>
  </si>
  <si>
    <t>Таблица 2.6</t>
  </si>
  <si>
    <t>Городская и сельская местность</t>
  </si>
  <si>
    <t>Городская местность</t>
  </si>
  <si>
    <t>Число прибывших</t>
  </si>
  <si>
    <t>Число выбывших</t>
  </si>
  <si>
    <t>Миграционный прирост</t>
  </si>
  <si>
    <t>Всего по всем странам</t>
  </si>
  <si>
    <t>Страны СНГ</t>
  </si>
  <si>
    <t>Азербайджан</t>
  </si>
  <si>
    <t>Армения</t>
  </si>
  <si>
    <t>Беларусь</t>
  </si>
  <si>
    <t>Казахстан</t>
  </si>
  <si>
    <t>Кыргызстан</t>
  </si>
  <si>
    <t>Молдова, республика</t>
  </si>
  <si>
    <t>Таджикистан</t>
  </si>
  <si>
    <t>Туркменистан</t>
  </si>
  <si>
    <t>Узбекистан</t>
  </si>
  <si>
    <t>Украина</t>
  </si>
  <si>
    <t>Другие страны</t>
  </si>
  <si>
    <t>Абхазия</t>
  </si>
  <si>
    <t>Австралия</t>
  </si>
  <si>
    <t>Австрия</t>
  </si>
  <si>
    <t>Албания</t>
  </si>
  <si>
    <t>Алжир</t>
  </si>
  <si>
    <t>Ангилья</t>
  </si>
  <si>
    <t>Ангола</t>
  </si>
  <si>
    <t>Аргентина</t>
  </si>
  <si>
    <t>Афганистан</t>
  </si>
  <si>
    <t>Бангладеш</t>
  </si>
  <si>
    <t>Белиз</t>
  </si>
  <si>
    <t>Бельгия</t>
  </si>
  <si>
    <t>Бенин</t>
  </si>
  <si>
    <t>Болгария</t>
  </si>
  <si>
    <t>Боливия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</si>
  <si>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</si>
  <si>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</si>
  <si>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</si>
  <si>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</si>
  <si>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Бурунди</t>
  </si>
  <si>
    <t>Великобритания</t>
  </si>
  <si>
    <t>Венгрия</t>
  </si>
  <si>
    <t>Венесуэла</t>
  </si>
  <si>
    <t>Виргинские острова, Британские</t>
  </si>
  <si>
    <t>Виргинские острова, США</t>
  </si>
  <si>
    <t>Вьетнам</t>
  </si>
  <si>
    <t>Гана</t>
  </si>
  <si>
    <t>Гвинея-Бисау</t>
  </si>
  <si>
    <t>Гвинея</t>
  </si>
  <si>
    <t>Германия</t>
  </si>
  <si>
    <t>Греция</t>
  </si>
  <si>
    <t>Грузия</t>
  </si>
  <si>
    <t>Дания</t>
  </si>
  <si>
    <t>Египет</t>
  </si>
  <si>
    <t>Замбия</t>
  </si>
  <si>
    <t>Зимбабве</t>
  </si>
  <si>
    <t>Израиль</t>
  </si>
  <si>
    <t>Индия</t>
  </si>
  <si>
    <t>Индонезия</t>
  </si>
  <si>
    <t>Иордания</t>
  </si>
  <si>
    <t>Ирак</t>
  </si>
  <si>
    <t>Иран, исламская республика</t>
  </si>
  <si>
    <t>Ирландия</t>
  </si>
  <si>
    <t>Испания</t>
  </si>
  <si>
    <t>Италия</t>
  </si>
  <si>
    <t>Йемен</t>
  </si>
  <si>
    <t>Камбоджа</t>
  </si>
  <si>
    <t>Камерун</t>
  </si>
  <si>
    <t>Канада</t>
  </si>
  <si>
    <t>Кения</t>
  </si>
  <si>
    <t>Кипр</t>
  </si>
  <si>
    <t>Китай</t>
  </si>
  <si>
    <t>Колумбия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</si>
  <si>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</si>
  <si>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</si>
  <si>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</si>
  <si>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</si>
  <si>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Кот д'Ивуар</t>
  </si>
  <si>
    <t>Куба</t>
  </si>
  <si>
    <t>Лаосская Народно-Демократическая Республика</t>
  </si>
  <si>
    <t>Латвия</t>
  </si>
  <si>
    <t>Ливан</t>
  </si>
  <si>
    <t>Ливийская Арабская Джамахирия</t>
  </si>
  <si>
    <t>Литва</t>
  </si>
  <si>
    <t>Республика Македония</t>
  </si>
  <si>
    <t>Малайзия</t>
  </si>
  <si>
    <t>Мальта</t>
  </si>
  <si>
    <t>Марокко</t>
  </si>
  <si>
    <t>Мексика</t>
  </si>
  <si>
    <t>Монголия</t>
  </si>
  <si>
    <t>Намибия</t>
  </si>
  <si>
    <t>Непал</t>
  </si>
  <si>
    <t>Нигерия</t>
  </si>
  <si>
    <t>Нидерланды</t>
  </si>
  <si>
    <t>Новая Зеландия</t>
  </si>
  <si>
    <t>Норвегия</t>
  </si>
  <si>
    <t>Объединенные Арабские Эмираты</t>
  </si>
  <si>
    <t>Пакистан</t>
  </si>
  <si>
    <t>Палестина</t>
  </si>
  <si>
    <t>Перу</t>
  </si>
  <si>
    <t>Польша</t>
  </si>
  <si>
    <t>Португалия</t>
  </si>
  <si>
    <t>Руанда</t>
  </si>
  <si>
    <t>Румыния</t>
  </si>
  <si>
    <t>Саудовская Аравия</t>
  </si>
  <si>
    <t>Сенегал</t>
  </si>
  <si>
    <t xml:space="preserve">Сербия </t>
  </si>
  <si>
    <t>Сирийская Арабская Республика</t>
  </si>
  <si>
    <t>Словакия</t>
  </si>
  <si>
    <t>Словения</t>
  </si>
  <si>
    <t>США</t>
  </si>
  <si>
    <t>Судан</t>
  </si>
  <si>
    <t>Таиланд</t>
  </si>
  <si>
    <t>Танзания</t>
  </si>
  <si>
    <t>Того</t>
  </si>
  <si>
    <t>Тунис</t>
  </si>
  <si>
    <t>Турция</t>
  </si>
  <si>
    <t>Уругвай</t>
  </si>
  <si>
    <t>Финляндия</t>
  </si>
  <si>
    <t>Франция</t>
  </si>
  <si>
    <t>Хорватия</t>
  </si>
  <si>
    <t>Чад</t>
  </si>
  <si>
    <t xml:space="preserve">Черногория </t>
  </si>
  <si>
    <t>Чешская Республика</t>
  </si>
  <si>
    <t>Чили</t>
  </si>
  <si>
    <t>Швейцария</t>
  </si>
  <si>
    <t>Швеция</t>
  </si>
  <si>
    <t>Шри-Ланка</t>
  </si>
  <si>
    <t>Эквадор</t>
  </si>
  <si>
    <t>Экваториальная Гвинея</t>
  </si>
  <si>
    <t>Эстония</t>
  </si>
  <si>
    <t>Эфиопия</t>
  </si>
  <si>
    <t>Южная Африка</t>
  </si>
  <si>
    <t>Южная Осетия</t>
  </si>
  <si>
    <t>Япония</t>
  </si>
  <si>
    <t>Прочие страны</t>
  </si>
  <si>
    <t>Таблица 2.7</t>
  </si>
  <si>
    <r>
      <t xml:space="preserve">Число </t>
    </r>
    <r>
      <rPr>
        <b/>
        <sz val="9"/>
        <rFont val="Arial Cyr"/>
        <family val="2"/>
        <charset val="204"/>
      </rPr>
      <t>прибывших</t>
    </r>
    <r>
      <rPr>
        <sz val="9"/>
        <rFont val="Arial Cyr"/>
        <family val="2"/>
        <charset val="204"/>
      </rPr>
      <t xml:space="preserve"> из  стран СНГ -  всего</t>
    </r>
  </si>
  <si>
    <t>в том числе по странам:</t>
  </si>
  <si>
    <t>Азербай-джан</t>
  </si>
  <si>
    <t>Киргизия</t>
  </si>
  <si>
    <t>Республика Молдова</t>
  </si>
  <si>
    <t>Таджикис-тан</t>
  </si>
  <si>
    <t>Туркме-ния</t>
  </si>
  <si>
    <t>Узбекис-тан</t>
  </si>
  <si>
    <t>Архангельская область                       без автономного округа</t>
  </si>
  <si>
    <t>Тюменская область                             без автономных округов</t>
  </si>
  <si>
    <r>
      <t xml:space="preserve">Число </t>
    </r>
    <r>
      <rPr>
        <b/>
        <sz val="9"/>
        <rFont val="Arial Cyr"/>
        <family val="2"/>
        <charset val="204"/>
      </rPr>
      <t>выбывших</t>
    </r>
    <r>
      <rPr>
        <sz val="9"/>
        <rFont val="Arial Cyr"/>
        <family val="2"/>
        <charset val="204"/>
      </rPr>
      <t xml:space="preserve"> в  страны СНГ -  всего</t>
    </r>
  </si>
  <si>
    <t>Миграцион-ный прирост - всего</t>
  </si>
  <si>
    <t>Таблица 2.8</t>
  </si>
  <si>
    <r>
      <t xml:space="preserve">Число </t>
    </r>
    <r>
      <rPr>
        <b/>
        <sz val="8"/>
        <rFont val="Arial Cyr"/>
        <family val="2"/>
        <charset val="204"/>
      </rPr>
      <t>прибывших</t>
    </r>
    <r>
      <rPr>
        <sz val="8"/>
        <rFont val="Arial Cyr"/>
        <family val="2"/>
        <charset val="204"/>
      </rPr>
      <t xml:space="preserve"> из  зарубеж-ных стран -  всего</t>
    </r>
  </si>
  <si>
    <t>Абха-зия</t>
  </si>
  <si>
    <t>Афга-нистан</t>
  </si>
  <si>
    <t>Вьет-нам</t>
  </si>
  <si>
    <t>Герма-ния</t>
  </si>
  <si>
    <t>КНДР</t>
  </si>
  <si>
    <t>Лат-вия</t>
  </si>
  <si>
    <t>Сирия</t>
  </si>
  <si>
    <t>Тур-ция</t>
  </si>
  <si>
    <t>Эсто-ния</t>
  </si>
  <si>
    <r>
      <t xml:space="preserve">Число </t>
    </r>
    <r>
      <rPr>
        <b/>
        <sz val="8"/>
        <rFont val="Arial Cyr"/>
        <family val="2"/>
        <charset val="204"/>
      </rPr>
      <t xml:space="preserve">выбывших                                </t>
    </r>
    <r>
      <rPr>
        <sz val="8"/>
        <rFont val="Arial Cyr"/>
        <charset val="204"/>
      </rPr>
      <t>в</t>
    </r>
    <r>
      <rPr>
        <sz val="8"/>
        <rFont val="Arial Cyr"/>
        <family val="2"/>
        <charset val="204"/>
      </rPr>
      <t xml:space="preserve">  зарубеж-ные страны -  всего</t>
    </r>
  </si>
  <si>
    <r>
      <rPr>
        <b/>
        <sz val="8"/>
        <rFont val="Arial Cyr"/>
        <charset val="204"/>
      </rPr>
      <t>Миграцион-ный прирост</t>
    </r>
    <r>
      <rPr>
        <sz val="8"/>
        <rFont val="Arial Cyr"/>
        <family val="2"/>
        <charset val="204"/>
      </rPr>
      <t xml:space="preserve"> -  всего</t>
    </r>
  </si>
  <si>
    <t>Таблица 2.9</t>
  </si>
  <si>
    <r>
      <t xml:space="preserve">Число                                  </t>
    </r>
    <r>
      <rPr>
        <b/>
        <sz val="10"/>
        <rFont val="Arial Cyr"/>
        <family val="2"/>
        <charset val="204"/>
      </rPr>
      <t>прибывших</t>
    </r>
    <r>
      <rPr>
        <sz val="10"/>
        <rFont val="Arial Cyr"/>
        <family val="2"/>
        <charset val="204"/>
      </rPr>
      <t xml:space="preserve"> -                                   всего </t>
    </r>
  </si>
  <si>
    <t>из-за                                пределов России</t>
  </si>
  <si>
    <t xml:space="preserve">из стран СНГ </t>
  </si>
  <si>
    <t>Всего мужчин и женщин</t>
  </si>
  <si>
    <t>в том числе в возрасте:</t>
  </si>
  <si>
    <t>моложе трудоспособного</t>
  </si>
  <si>
    <t>трудоспособном</t>
  </si>
  <si>
    <t>старше трудоспособного</t>
  </si>
  <si>
    <t>по возрастным группам, лет:</t>
  </si>
  <si>
    <t xml:space="preserve"> 0 - 4</t>
  </si>
  <si>
    <t xml:space="preserve"> 5 - 9</t>
  </si>
  <si>
    <t xml:space="preserve"> 10 - 14</t>
  </si>
  <si>
    <t xml:space="preserve"> 15 - 19</t>
  </si>
  <si>
    <t xml:space="preserve"> 20 - 24</t>
  </si>
  <si>
    <t xml:space="preserve"> 25 - 29</t>
  </si>
  <si>
    <t xml:space="preserve"> 30 - 34</t>
  </si>
  <si>
    <t xml:space="preserve"> 35 - 39</t>
  </si>
  <si>
    <t xml:space="preserve"> 40 - 44</t>
  </si>
  <si>
    <t xml:space="preserve"> 45 - 49</t>
  </si>
  <si>
    <t xml:space="preserve"> 50 - 54</t>
  </si>
  <si>
    <t xml:space="preserve"> 55 - 59</t>
  </si>
  <si>
    <t xml:space="preserve"> 60 - 64</t>
  </si>
  <si>
    <t xml:space="preserve"> 65 - 69</t>
  </si>
  <si>
    <t xml:space="preserve"> 70 - 74</t>
  </si>
  <si>
    <t xml:space="preserve"> 75 - 79</t>
  </si>
  <si>
    <t xml:space="preserve">Всего мужчин </t>
  </si>
  <si>
    <t>Всего женщин</t>
  </si>
  <si>
    <r>
      <t xml:space="preserve">Число                                  </t>
    </r>
    <r>
      <rPr>
        <b/>
        <sz val="10"/>
        <rFont val="Arial Cyr"/>
        <family val="2"/>
        <charset val="204"/>
      </rPr>
      <t>выбывших</t>
    </r>
    <r>
      <rPr>
        <sz val="10"/>
        <rFont val="Arial Cyr"/>
        <family val="2"/>
        <charset val="204"/>
      </rPr>
      <t xml:space="preserve"> -                                   всего </t>
    </r>
  </si>
  <si>
    <t xml:space="preserve">в страны СНГ </t>
  </si>
  <si>
    <r>
      <rPr>
        <b/>
        <sz val="10"/>
        <rFont val="Arial Cyr"/>
        <charset val="204"/>
      </rPr>
      <t>Миграционный     прирос</t>
    </r>
    <r>
      <rPr>
        <sz val="10"/>
        <rFont val="Arial Cyr"/>
        <family val="2"/>
        <charset val="204"/>
      </rPr>
      <t>т -                               всего</t>
    </r>
  </si>
  <si>
    <t>внутри                            региона</t>
  </si>
  <si>
    <t>2.10. Возрастно-половой состав мигрантов по категориям поселений</t>
  </si>
  <si>
    <t>Таблица 2.10</t>
  </si>
  <si>
    <t xml:space="preserve">     Число прибывших</t>
  </si>
  <si>
    <t xml:space="preserve">        Число выбывших</t>
  </si>
  <si>
    <t xml:space="preserve"> Миграционный прирост</t>
  </si>
  <si>
    <t>Мужчины и женщины</t>
  </si>
  <si>
    <t>Мужчины</t>
  </si>
  <si>
    <t>Женщины</t>
  </si>
  <si>
    <t>Городское и сельское население</t>
  </si>
  <si>
    <t>Вся миграция</t>
  </si>
  <si>
    <t>по возрастным группам, лет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</si>
  <si>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</si>
  <si>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</si>
  <si>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</si>
  <si>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</si>
  <si>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</si>
  <si>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</si>
  <si>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</si>
  <si>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</si>
  <si>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</si>
  <si>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</si>
  <si>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</si>
  <si>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</si>
  <si>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</si>
  <si>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</si>
  <si>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</si>
  <si>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</si>
  <si>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Международная миграция</t>
  </si>
  <si>
    <t>Таблица 2.11</t>
  </si>
  <si>
    <t>Общее число прибывших</t>
  </si>
  <si>
    <t>Число прибывших из других                                                                    регионов России</t>
  </si>
  <si>
    <t>Число прибывших из-за пределов                                                                     России</t>
  </si>
  <si>
    <t>в том числе в возрасте</t>
  </si>
  <si>
    <t>моложе трудоспо-собного</t>
  </si>
  <si>
    <t>трудоспо-собном</t>
  </si>
  <si>
    <t>старше трудоспо-собного</t>
  </si>
  <si>
    <t>трудо-способ-ном</t>
  </si>
  <si>
    <t>Общее число выбывших</t>
  </si>
  <si>
    <t>Число выбывших в другие                                                                    регионы России</t>
  </si>
  <si>
    <t>Число выбывших за пределы                                                                     России</t>
  </si>
  <si>
    <t>Архангельская область                     без автономного округа</t>
  </si>
  <si>
    <t>Тюменская область                           без автономных округов</t>
  </si>
  <si>
    <t>Общий миграционный прирост населения</t>
  </si>
  <si>
    <t>моложе
трудоспособного</t>
  </si>
  <si>
    <t>старше
трудоспособного</t>
  </si>
  <si>
    <t xml:space="preserve">Белгородская область  </t>
  </si>
  <si>
    <t xml:space="preserve">Брянская область </t>
  </si>
  <si>
    <t xml:space="preserve">Костромская область </t>
  </si>
  <si>
    <t xml:space="preserve">Тамбовская область </t>
  </si>
  <si>
    <t xml:space="preserve">Ярославская область   </t>
  </si>
  <si>
    <t xml:space="preserve">Архангельская область   </t>
  </si>
  <si>
    <t>Архангельская область                           без автономного округа</t>
  </si>
  <si>
    <t xml:space="preserve">Ленинградская область </t>
  </si>
  <si>
    <t xml:space="preserve">Мурманская область   </t>
  </si>
  <si>
    <t xml:space="preserve">Псковская область   </t>
  </si>
  <si>
    <t>Кабардино-Балкарская  Республика</t>
  </si>
  <si>
    <t>Карачаево-Черкесская  Республика</t>
  </si>
  <si>
    <t>Республика  Северная Осетия - Алания</t>
  </si>
  <si>
    <t xml:space="preserve">Республика Марий Эл  </t>
  </si>
  <si>
    <t xml:space="preserve">Чувашская Республика </t>
  </si>
  <si>
    <t xml:space="preserve">Нижегородская область </t>
  </si>
  <si>
    <t xml:space="preserve">Пензенская область </t>
  </si>
  <si>
    <t xml:space="preserve">Тюменская область   </t>
  </si>
  <si>
    <t>Тюменская область                                    без автономных округов</t>
  </si>
  <si>
    <t xml:space="preserve">Красноярский край   </t>
  </si>
  <si>
    <t xml:space="preserve">Хабаровский край </t>
  </si>
  <si>
    <t xml:space="preserve">Магаданская область </t>
  </si>
  <si>
    <t xml:space="preserve">Сахалинская область   </t>
  </si>
  <si>
    <t>Чукотский  автономный округ</t>
  </si>
  <si>
    <t>Таблица 2.12</t>
  </si>
  <si>
    <r>
      <t>Прибыло</t>
    </r>
    <r>
      <rPr>
        <sz val="9"/>
        <rFont val="Arial Cyr"/>
        <family val="2"/>
        <charset val="204"/>
      </rPr>
      <t xml:space="preserve"> в Российскую Федерацию - всего</t>
    </r>
  </si>
  <si>
    <r>
      <t xml:space="preserve">Выбыло </t>
    </r>
    <r>
      <rPr>
        <sz val="9"/>
        <rFont val="Arial Cyr"/>
        <family val="2"/>
        <charset val="204"/>
      </rPr>
      <t>из Российской Федерации - всего</t>
    </r>
  </si>
  <si>
    <r>
      <t xml:space="preserve">Мигра-ционный </t>
    </r>
    <r>
      <rPr>
        <b/>
        <sz val="9"/>
        <rFont val="Arial Cyr"/>
        <charset val="204"/>
      </rPr>
      <t>прирост</t>
    </r>
    <r>
      <rPr>
        <sz val="9"/>
        <rFont val="Arial Cyr"/>
        <family val="2"/>
        <charset val="204"/>
      </rPr>
      <t xml:space="preserve"> - всего</t>
    </r>
  </si>
  <si>
    <t>Миграция со странами СНГ</t>
  </si>
  <si>
    <t>Туркмения</t>
  </si>
  <si>
    <t>Миграция с другими зарубежными странами</t>
  </si>
  <si>
    <t>Иран</t>
  </si>
  <si>
    <t>Корея, народно-демократи-ческая республика</t>
  </si>
  <si>
    <t>Ливия</t>
  </si>
  <si>
    <t>Сербия</t>
  </si>
  <si>
    <t xml:space="preserve">Швеция </t>
  </si>
  <si>
    <t>Прочие</t>
  </si>
  <si>
    <t>2.13. Распределение мигрантов-иностранных граждан по целям поездок</t>
  </si>
  <si>
    <t>(по данным Пограничной службы ФСБ России)</t>
  </si>
  <si>
    <t>Таблица 2.13</t>
  </si>
  <si>
    <t>Служеб-ная</t>
  </si>
  <si>
    <t>Туризм</t>
  </si>
  <si>
    <t>Частная</t>
  </si>
  <si>
    <t>ПМЖ</t>
  </si>
  <si>
    <t>Транзит</t>
  </si>
  <si>
    <t>Обслуж. персонал транспорт. средств</t>
  </si>
  <si>
    <t>ВСЕГО</t>
  </si>
  <si>
    <t>Всего прибыло</t>
  </si>
  <si>
    <r>
      <t xml:space="preserve">в том числе </t>
    </r>
    <r>
      <rPr>
        <b/>
        <sz val="10"/>
        <rFont val="Arial Narrow"/>
        <family val="2"/>
      </rPr>
      <t>граждане государств</t>
    </r>
    <r>
      <rPr>
        <sz val="10"/>
        <rFont val="Arial Narrow"/>
        <family val="2"/>
      </rPr>
      <t>:</t>
    </r>
  </si>
  <si>
    <t xml:space="preserve">Стран СНГ </t>
  </si>
  <si>
    <t>Стран вне СНГ</t>
  </si>
  <si>
    <t>Багамы</t>
  </si>
  <si>
    <t>Корея, Республика</t>
  </si>
  <si>
    <t>Панама</t>
  </si>
  <si>
    <t>Соединенное Королевство (Великобритания)</t>
  </si>
  <si>
    <t>Соединенные Штаты</t>
  </si>
  <si>
    <t>Филиппины</t>
  </si>
  <si>
    <t>Черногория</t>
  </si>
  <si>
    <t>Лица без гражданства</t>
  </si>
  <si>
    <t>Всего выбыло</t>
  </si>
  <si>
    <t>Стран СНГ</t>
  </si>
  <si>
    <t>Таблица 2.14</t>
  </si>
  <si>
    <r>
      <t xml:space="preserve">Число </t>
    </r>
    <r>
      <rPr>
        <b/>
        <sz val="9"/>
        <rFont val="Arial"/>
        <family val="2"/>
        <charset val="204"/>
      </rPr>
      <t>прибывших</t>
    </r>
    <r>
      <rPr>
        <sz val="9"/>
        <rFont val="Arial"/>
        <family val="2"/>
        <charset val="204"/>
      </rPr>
      <t xml:space="preserve"> в возрасте 14 лет и старше</t>
    </r>
  </si>
  <si>
    <t>в том числе имели образование:</t>
  </si>
  <si>
    <t>высшее професси-ональное (высшее)</t>
  </si>
  <si>
    <t>из них имели ученую степень</t>
  </si>
  <si>
    <t>неполное высшее про-фессиональ-ное (незакон-ченное высшее)</t>
  </si>
  <si>
    <t>среднее  професси-ональное (среднее специаль-ное)</t>
  </si>
  <si>
    <t>началь-ное профес-сиональ-ное</t>
  </si>
  <si>
    <t>среднее общее (полное)</t>
  </si>
  <si>
    <t>основное общее (среднее общее неполное)</t>
  </si>
  <si>
    <t>начальное общее (на-чальное) и не имеющие образования</t>
  </si>
  <si>
    <t>уровень образования не указан</t>
  </si>
  <si>
    <t>доктора наук</t>
  </si>
  <si>
    <t>кандида-та наук</t>
  </si>
  <si>
    <t xml:space="preserve">Всего   </t>
  </si>
  <si>
    <t>в том числе по причинам:</t>
  </si>
  <si>
    <t>в связи  с учебой</t>
  </si>
  <si>
    <t>в связи с работой</t>
  </si>
  <si>
    <t>возвращение к прежнему месту жительства</t>
  </si>
  <si>
    <t>из-за обострения межнациональных отношений</t>
  </si>
  <si>
    <t>из-за  обострения криминогенной обстановки</t>
  </si>
  <si>
    <t>экологическое неблагополучие</t>
  </si>
  <si>
    <t>несоответствие природно-климатическим условиям</t>
  </si>
  <si>
    <t>причины личного, семейного характера</t>
  </si>
  <si>
    <t>из них:</t>
  </si>
  <si>
    <t>в  связи с переменой места работы супруга(и)</t>
  </si>
  <si>
    <t>в связи с вступлением в брак</t>
  </si>
  <si>
    <t>к детям</t>
  </si>
  <si>
    <t>к родителям</t>
  </si>
  <si>
    <t>иные причины</t>
  </si>
  <si>
    <t>в т.ч. приобретение жилья (покупка, наследование т.п.)</t>
  </si>
  <si>
    <t>возвратились после временного отсутствия</t>
  </si>
  <si>
    <t>причина  не указана</t>
  </si>
  <si>
    <t>Миграция в пределах России</t>
  </si>
  <si>
    <r>
      <t xml:space="preserve">Число </t>
    </r>
    <r>
      <rPr>
        <b/>
        <sz val="9"/>
        <rFont val="Arial"/>
        <family val="2"/>
        <charset val="204"/>
      </rPr>
      <t>выбывших</t>
    </r>
    <r>
      <rPr>
        <sz val="9"/>
        <rFont val="Arial"/>
        <family val="2"/>
        <charset val="204"/>
      </rPr>
      <t xml:space="preserve"> в возрасте 14 лет и старше</t>
    </r>
  </si>
  <si>
    <t xml:space="preserve"> Таблица 2.14</t>
  </si>
  <si>
    <r>
      <rPr>
        <b/>
        <sz val="9"/>
        <rFont val="Arial"/>
        <family val="2"/>
        <charset val="204"/>
      </rPr>
      <t>Миграцион-ный при-рост</t>
    </r>
    <r>
      <rPr>
        <sz val="9"/>
        <rFont val="Arial"/>
        <family val="2"/>
        <charset val="204"/>
      </rPr>
      <t xml:space="preserve"> лиц в возрасте 14 лет и старше</t>
    </r>
  </si>
  <si>
    <t>2.15. Распределение мигрантов в возрасте 14 лет и старше по уровню образования</t>
  </si>
  <si>
    <t>Таблица 2.15</t>
  </si>
  <si>
    <r>
      <t xml:space="preserve">Число </t>
    </r>
    <r>
      <rPr>
        <b/>
        <sz val="8"/>
        <rFont val="Arial Cyr"/>
        <family val="2"/>
        <charset val="204"/>
      </rPr>
      <t xml:space="preserve">прибывших
</t>
    </r>
    <r>
      <rPr>
        <sz val="8"/>
        <rFont val="Arial Cyr"/>
        <family val="2"/>
        <charset val="204"/>
      </rPr>
      <t xml:space="preserve"> в возрасте 14 лет и старше </t>
    </r>
  </si>
  <si>
    <t>высшее профес-сиональное (высшее)</t>
  </si>
  <si>
    <t>неполное выс-шее профес-сиональное (незакончен-ное высшее)</t>
  </si>
  <si>
    <t>среднее про-фессиональ-ное (среднее специальное)</t>
  </si>
  <si>
    <t>начальное профес-сиональ-ное</t>
  </si>
  <si>
    <t>начальное общее (начальное) и
не имеющие образования</t>
  </si>
  <si>
    <t>уровень образо-вания
 не указан</t>
  </si>
  <si>
    <t>Архангельская область                                 без автономного округа</t>
  </si>
  <si>
    <r>
      <t xml:space="preserve">Число </t>
    </r>
    <r>
      <rPr>
        <b/>
        <sz val="8"/>
        <rFont val="Arial Cyr"/>
        <family val="2"/>
        <charset val="204"/>
      </rPr>
      <t xml:space="preserve">выбывших
</t>
    </r>
    <r>
      <rPr>
        <sz val="8"/>
        <rFont val="Arial Cyr"/>
        <family val="2"/>
        <charset val="204"/>
      </rPr>
      <t xml:space="preserve"> в возрасте 14 лет и старше </t>
    </r>
  </si>
  <si>
    <t>высшее профес-сиональ-ное (высшее)</t>
  </si>
  <si>
    <t>среднее про-фессиональное (среднее специальное)</t>
  </si>
  <si>
    <t>начальное общее (на-чальное) и
не имеющие образования</t>
  </si>
  <si>
    <r>
      <rPr>
        <b/>
        <sz val="8"/>
        <rFont val="Arial Cyr"/>
        <charset val="204"/>
      </rPr>
      <t>Миграцион-ный прирост</t>
    </r>
    <r>
      <rPr>
        <sz val="8"/>
        <rFont val="Arial Cyr"/>
        <family val="2"/>
        <charset val="204"/>
      </rPr>
      <t xml:space="preserve"> лиц в возрасте                         14 лет  и                          старше</t>
    </r>
  </si>
  <si>
    <t>2.16. Распределение мигрантов в возрасте 14 лет и старше по уровню образования и</t>
  </si>
  <si>
    <t>Таблица 2.16</t>
  </si>
  <si>
    <r>
      <t xml:space="preserve">Число </t>
    </r>
    <r>
      <rPr>
        <b/>
        <sz val="9"/>
        <rFont val="Arial"/>
        <family val="2"/>
        <charset val="204"/>
      </rPr>
      <t>прибывших</t>
    </r>
    <r>
      <rPr>
        <sz val="9"/>
        <rFont val="Arial"/>
        <family val="2"/>
        <charset val="204"/>
      </rPr>
      <t xml:space="preserve"> из-за преде-лов России в возрасте 14 лет и старше</t>
    </r>
  </si>
  <si>
    <t>неполное высшее про-фессиональ-ное (неза-конченное высшее)</t>
  </si>
  <si>
    <t>начальное общее (на-чальное) и      не имеющие образования</t>
  </si>
  <si>
    <t>уровень образо-вания       не указан</t>
  </si>
  <si>
    <t>докто-ра наук</t>
  </si>
  <si>
    <t>канди-дата наук</t>
  </si>
  <si>
    <t>миграция со странами СНГ</t>
  </si>
  <si>
    <t>миграция с другими странами</t>
  </si>
  <si>
    <t>Исламская республика Иран</t>
  </si>
  <si>
    <t>Соединенные штаты</t>
  </si>
  <si>
    <r>
      <t>Число</t>
    </r>
    <r>
      <rPr>
        <b/>
        <sz val="9"/>
        <rFont val="Arial"/>
        <family val="2"/>
        <charset val="204"/>
      </rPr>
      <t xml:space="preserve"> выбывших</t>
    </r>
    <r>
      <rPr>
        <sz val="9"/>
        <rFont val="Arial"/>
        <family val="2"/>
        <charset val="204"/>
      </rPr>
      <t xml:space="preserve"> в возрасте 14 лет и старше</t>
    </r>
  </si>
  <si>
    <t>неполное высшее профес-сиональное (незакончен-ное высшее)</t>
  </si>
  <si>
    <t>начальное общее (на-чальное) и     не имеющие образования</t>
  </si>
  <si>
    <r>
      <rPr>
        <b/>
        <sz val="9"/>
        <rFont val="Arial"/>
        <family val="2"/>
        <charset val="204"/>
      </rPr>
      <t>Миграцион-ный прирост</t>
    </r>
    <r>
      <rPr>
        <sz val="9"/>
        <rFont val="Arial"/>
        <family val="2"/>
        <charset val="204"/>
      </rPr>
      <t xml:space="preserve"> населения в возрасте 14 лет и старше</t>
    </r>
  </si>
  <si>
    <t>уровень образо-вания     не указан</t>
  </si>
  <si>
    <t xml:space="preserve">2.17. Распределение мигрантов  в возрасте 14 лет и старше  по причинам смены места жительства и гражданству </t>
  </si>
  <si>
    <t>Число</t>
  </si>
  <si>
    <t>Таблица 2.17</t>
  </si>
  <si>
    <r>
      <rPr>
        <b/>
        <sz val="10"/>
        <rFont val="Arial"/>
        <family val="2"/>
        <charset val="204"/>
      </rPr>
      <t>прибывших</t>
    </r>
    <r>
      <rPr>
        <sz val="10"/>
        <rFont val="Arial"/>
        <family val="2"/>
        <charset val="204"/>
      </rPr>
      <t>-всего</t>
    </r>
  </si>
  <si>
    <t>граждане России</t>
  </si>
  <si>
    <t>иностран-ные граждане</t>
  </si>
  <si>
    <t>лица без граж-данства</t>
  </si>
  <si>
    <t>не указано</t>
  </si>
  <si>
    <r>
      <rPr>
        <b/>
        <sz val="10"/>
        <rFont val="Arial"/>
        <family val="2"/>
        <charset val="204"/>
      </rPr>
      <t>выбывших</t>
    </r>
    <r>
      <rPr>
        <sz val="10"/>
        <rFont val="Arial"/>
        <family val="2"/>
        <charset val="204"/>
      </rPr>
      <t>-всего</t>
    </r>
  </si>
  <si>
    <t xml:space="preserve">Вся миграция - всего   </t>
  </si>
  <si>
    <t xml:space="preserve">Миграция в пределах России - всего </t>
  </si>
  <si>
    <t>из-за  обострения межнациональных отношений</t>
  </si>
  <si>
    <t xml:space="preserve">Международная миграция - всего </t>
  </si>
  <si>
    <t xml:space="preserve">Миграция со странами СНГ - всего </t>
  </si>
  <si>
    <t xml:space="preserve">Миграция с другими странами - всего </t>
  </si>
  <si>
    <t>Таблица 2.18</t>
  </si>
  <si>
    <r>
      <t xml:space="preserve">Число </t>
    </r>
    <r>
      <rPr>
        <b/>
        <sz val="9"/>
        <rFont val="Arial Cyr"/>
        <family val="2"/>
        <charset val="204"/>
      </rPr>
      <t>прибывших</t>
    </r>
    <r>
      <rPr>
        <sz val="9"/>
        <rFont val="Arial Cyr"/>
        <family val="2"/>
        <charset val="204"/>
      </rPr>
      <t xml:space="preserve"> - всего</t>
    </r>
  </si>
  <si>
    <t>Граждане России</t>
  </si>
  <si>
    <t>Иностранные граждане</t>
  </si>
  <si>
    <t>из них</t>
  </si>
  <si>
    <t>Гражданство не указано</t>
  </si>
  <si>
    <t xml:space="preserve">граждане стран СНГ </t>
  </si>
  <si>
    <t>других зарубежных стран</t>
  </si>
  <si>
    <r>
      <t xml:space="preserve">Число </t>
    </r>
    <r>
      <rPr>
        <b/>
        <sz val="9"/>
        <rFont val="Arial Cyr"/>
        <family val="2"/>
        <charset val="204"/>
      </rPr>
      <t>выбывших</t>
    </r>
    <r>
      <rPr>
        <sz val="9"/>
        <rFont val="Arial Cyr"/>
        <family val="2"/>
        <charset val="204"/>
      </rPr>
      <t xml:space="preserve"> - всего</t>
    </r>
  </si>
  <si>
    <t>граждане стран СНГ</t>
  </si>
  <si>
    <r>
      <rPr>
        <b/>
        <sz val="9"/>
        <rFont val="Arial Cyr"/>
        <charset val="204"/>
      </rPr>
      <t>Миграционный прирост</t>
    </r>
    <r>
      <rPr>
        <sz val="9"/>
        <rFont val="Arial Cyr"/>
        <family val="2"/>
        <charset val="204"/>
      </rPr>
      <t xml:space="preserve"> - всего</t>
    </r>
  </si>
  <si>
    <t>2.19. Распределение международных мигрантов в Российской Федерации</t>
  </si>
  <si>
    <t>Таблица 2.19</t>
  </si>
  <si>
    <r>
      <t xml:space="preserve">Число </t>
    </r>
    <r>
      <rPr>
        <b/>
        <sz val="9"/>
        <rFont val="Arial Cyr"/>
        <family val="2"/>
        <charset val="204"/>
      </rPr>
      <t>прибыв-ших</t>
    </r>
    <r>
      <rPr>
        <sz val="9"/>
        <rFont val="Arial Cyr"/>
        <family val="2"/>
        <charset val="204"/>
      </rPr>
      <t>- всего</t>
    </r>
  </si>
  <si>
    <t>в том числе в возрасте, лет:</t>
  </si>
  <si>
    <t>Гражданство</t>
  </si>
  <si>
    <t xml:space="preserve"> 0-4</t>
  </si>
  <si>
    <t xml:space="preserve"> 5-9</t>
  </si>
  <si>
    <t xml:space="preserve"> 10-14</t>
  </si>
  <si>
    <t xml:space="preserve"> 15-19</t>
  </si>
  <si>
    <t xml:space="preserve"> 20-24</t>
  </si>
  <si>
    <t xml:space="preserve"> 25-29</t>
  </si>
  <si>
    <t xml:space="preserve"> 30-34</t>
  </si>
  <si>
    <t xml:space="preserve"> 35-39</t>
  </si>
  <si>
    <t xml:space="preserve"> 40-44</t>
  </si>
  <si>
    <t xml:space="preserve"> 45-49</t>
  </si>
  <si>
    <t xml:space="preserve"> 50-54</t>
  </si>
  <si>
    <t xml:space="preserve"> 55-59</t>
  </si>
  <si>
    <t xml:space="preserve"> 60-64</t>
  </si>
  <si>
    <t xml:space="preserve">Всего мигрантов                                                             </t>
  </si>
  <si>
    <r>
      <t xml:space="preserve">  в том числе:                                                    </t>
    </r>
    <r>
      <rPr>
        <b/>
        <sz val="9"/>
        <rFont val="Arial Cyr"/>
        <family val="2"/>
        <charset val="204"/>
      </rPr>
      <t>Граждане России</t>
    </r>
  </si>
  <si>
    <r>
      <t xml:space="preserve">   из них по странам гражданства:                                </t>
    </r>
    <r>
      <rPr>
        <b/>
        <sz val="9"/>
        <rFont val="Arial Cyr"/>
        <family val="2"/>
        <charset val="204"/>
      </rPr>
      <t xml:space="preserve"> Страны СНГ</t>
    </r>
  </si>
  <si>
    <t xml:space="preserve">  Другие зарубежные страны</t>
  </si>
  <si>
    <r>
      <t xml:space="preserve">Число </t>
    </r>
    <r>
      <rPr>
        <b/>
        <sz val="10"/>
        <rFont val="Arial Cyr"/>
        <family val="2"/>
        <charset val="204"/>
      </rPr>
      <t xml:space="preserve">выбыв-ших </t>
    </r>
    <r>
      <rPr>
        <sz val="10"/>
        <rFont val="Arial Cyr"/>
        <family val="2"/>
        <charset val="204"/>
      </rPr>
      <t>- всего</t>
    </r>
  </si>
  <si>
    <r>
      <t xml:space="preserve">  в том числе:                                                    </t>
    </r>
    <r>
      <rPr>
        <b/>
        <sz val="10"/>
        <rFont val="Arial Cyr"/>
        <family val="2"/>
        <charset val="204"/>
      </rPr>
      <t>Граждане России</t>
    </r>
  </si>
  <si>
    <r>
      <t xml:space="preserve">   из них по странам гражданства:                                </t>
    </r>
    <r>
      <rPr>
        <b/>
        <sz val="10"/>
        <rFont val="Arial Cyr"/>
        <family val="2"/>
        <charset val="204"/>
      </rPr>
      <t xml:space="preserve"> Страны СНГ</t>
    </r>
  </si>
  <si>
    <r>
      <rPr>
        <b/>
        <sz val="9"/>
        <rFont val="Arial Cyr"/>
        <charset val="204"/>
      </rPr>
      <t>Миграцион-ный прирост</t>
    </r>
    <r>
      <rPr>
        <sz val="10"/>
        <rFont val="Arial Cyr"/>
        <family val="2"/>
        <charset val="204"/>
      </rPr>
      <t xml:space="preserve"> - всего</t>
    </r>
  </si>
  <si>
    <t>Ливийская Арабс-кая Джамахирия</t>
  </si>
  <si>
    <t xml:space="preserve">  </t>
  </si>
  <si>
    <t>Таблица 2.20</t>
  </si>
  <si>
    <t xml:space="preserve">в том числе проживали по предыдущему месту жительства </t>
  </si>
  <si>
    <t>длительность проживания не указана</t>
  </si>
  <si>
    <t>с рождения</t>
  </si>
  <si>
    <t>не с рождения</t>
  </si>
  <si>
    <t>2-4 года</t>
  </si>
  <si>
    <t>5-9 лет</t>
  </si>
  <si>
    <t>10 лет и более</t>
  </si>
  <si>
    <t xml:space="preserve">   из неё:                                                                                         в пределах России</t>
  </si>
  <si>
    <t xml:space="preserve">       в том числе:                                                                внутрирегиональная</t>
  </si>
  <si>
    <t>международная миграция</t>
  </si>
  <si>
    <t xml:space="preserve">       в том числе:                                                                со странами СНГ</t>
  </si>
  <si>
    <t xml:space="preserve">  Внешняя (для региона) миграция</t>
  </si>
  <si>
    <t xml:space="preserve">       в том числе:                                                                со странами СНГ </t>
  </si>
  <si>
    <r>
      <rPr>
        <b/>
        <sz val="9"/>
        <rFont val="Arial Cyr"/>
        <charset val="204"/>
      </rPr>
      <t>Миграционный</t>
    </r>
    <r>
      <rPr>
        <sz val="9"/>
        <rFont val="Arial Cyr"/>
        <family val="2"/>
        <charset val="204"/>
      </rPr>
      <t xml:space="preserve"> прирост -                                                      всего</t>
    </r>
  </si>
  <si>
    <t xml:space="preserve">       в том числе:                                                                со странами СНГ и Балтии</t>
  </si>
  <si>
    <t>Таблица 2.21                                                                         Предыдущее место жительства или откуда прибыли</t>
  </si>
  <si>
    <t>длительность  проживания не указана</t>
  </si>
  <si>
    <t>Архангельская область                                              без автономного округа</t>
  </si>
  <si>
    <t>Тюменская область                                     без автономных округов</t>
  </si>
  <si>
    <t>Миграция с другими странами</t>
  </si>
  <si>
    <t>Таблица 2.21                                                                         Новое место жительства или куда выбыли</t>
  </si>
  <si>
    <r>
      <t>Таблица 2.22</t>
    </r>
    <r>
      <rPr>
        <sz val="9"/>
        <rFont val="Arial Cyr"/>
        <family val="2"/>
        <charset val="204"/>
      </rPr>
      <t xml:space="preserve">                                                                          Предыдущее место жительства или откуда прибыли</t>
    </r>
  </si>
  <si>
    <r>
      <t>Таблица 2.22</t>
    </r>
    <r>
      <rPr>
        <sz val="9"/>
        <rFont val="Arial Cyr"/>
        <family val="2"/>
        <charset val="204"/>
      </rPr>
      <t xml:space="preserve">                                                                         Новое место жительства или куда выбыли</t>
    </r>
  </si>
  <si>
    <t xml:space="preserve">Миграция со странами СНГ </t>
  </si>
  <si>
    <t>Таблица 2.23</t>
  </si>
  <si>
    <r>
      <t xml:space="preserve">Число </t>
    </r>
    <r>
      <rPr>
        <b/>
        <sz val="9"/>
        <rFont val="Arial Cyr"/>
        <family val="2"/>
        <charset val="204"/>
      </rPr>
      <t xml:space="preserve">прибывших            </t>
    </r>
    <r>
      <rPr>
        <sz val="9"/>
        <rFont val="Arial Cyr"/>
        <family val="2"/>
        <charset val="204"/>
      </rPr>
      <t xml:space="preserve"> в возрасте                                    14 лет и более</t>
    </r>
  </si>
  <si>
    <t>Внешняя (для региона) миграция</t>
  </si>
  <si>
    <t>между-народная</t>
  </si>
  <si>
    <t>внутрире-гиональная</t>
  </si>
  <si>
    <t>межрегио-нальная</t>
  </si>
  <si>
    <r>
      <t>Всего мужчин и женщин</t>
    </r>
    <r>
      <rPr>
        <sz val="10"/>
        <rFont val="Arial Cyr"/>
        <family val="2"/>
        <charset val="204"/>
      </rPr>
      <t xml:space="preserve">                                                           в возрасте 14 лет и более</t>
    </r>
  </si>
  <si>
    <t xml:space="preserve">    в том числе:                                                               состоящие в браке </t>
  </si>
  <si>
    <t>никогда не состоявшие в браке</t>
  </si>
  <si>
    <t>вдовые</t>
  </si>
  <si>
    <t>разведенные</t>
  </si>
  <si>
    <t>не указавшие брачное состояние</t>
  </si>
  <si>
    <r>
      <t>Всего мужчин</t>
    </r>
    <r>
      <rPr>
        <sz val="10"/>
        <rFont val="Arial Cyr"/>
        <family val="2"/>
        <charset val="204"/>
      </rPr>
      <t xml:space="preserve">                                                                   в возрасте 14 лет и более</t>
    </r>
  </si>
  <si>
    <r>
      <t>Всего женщин</t>
    </r>
    <r>
      <rPr>
        <sz val="10"/>
        <rFont val="Arial Cyr"/>
        <family val="2"/>
        <charset val="204"/>
      </rPr>
      <t xml:space="preserve">                                                                  в возрасте 14 лет и более</t>
    </r>
  </si>
  <si>
    <r>
      <t xml:space="preserve">Число </t>
    </r>
    <r>
      <rPr>
        <b/>
        <sz val="9"/>
        <rFont val="Arial Cyr"/>
        <family val="2"/>
        <charset val="204"/>
      </rPr>
      <t xml:space="preserve">выбывших            </t>
    </r>
    <r>
      <rPr>
        <sz val="9"/>
        <rFont val="Arial Cyr"/>
        <family val="2"/>
        <charset val="204"/>
      </rPr>
      <t xml:space="preserve"> в возрасте                                    14 лет и более</t>
    </r>
  </si>
  <si>
    <r>
      <rPr>
        <b/>
        <sz val="9"/>
        <rFont val="Arial Cyr"/>
        <charset val="204"/>
      </rPr>
      <t>Миграционный</t>
    </r>
    <r>
      <rPr>
        <sz val="9"/>
        <rFont val="Arial Cyr"/>
        <family val="2"/>
        <charset val="204"/>
      </rPr>
      <t xml:space="preserve"> прирост                                 лиц</t>
    </r>
    <r>
      <rPr>
        <b/>
        <sz val="9"/>
        <rFont val="Arial Cyr"/>
        <family val="2"/>
        <charset val="204"/>
      </rPr>
      <t xml:space="preserve"> </t>
    </r>
    <r>
      <rPr>
        <sz val="9"/>
        <rFont val="Arial Cyr"/>
        <family val="2"/>
        <charset val="204"/>
      </rPr>
      <t>в возрасте                                    14 лет и более</t>
    </r>
  </si>
  <si>
    <t xml:space="preserve">    в том числе                                                               состоящие в браке </t>
  </si>
  <si>
    <t>3. ВЫНУЖДЕННЫЕ ПЕРЕСЕЛЕНЦЫ И БЕЖЕНЦЫ</t>
  </si>
  <si>
    <t>Таблица 3.1</t>
  </si>
  <si>
    <t>Беженцы</t>
  </si>
  <si>
    <t>Вынужденные переселенцы</t>
  </si>
  <si>
    <t>Лица, получившие временное убежище</t>
  </si>
  <si>
    <t>человек</t>
  </si>
  <si>
    <t>в % к итогу</t>
  </si>
  <si>
    <t>Россия</t>
  </si>
  <si>
    <t>Таблица 3.2</t>
  </si>
  <si>
    <t xml:space="preserve">     Ненецкий автономный округ</t>
  </si>
  <si>
    <t xml:space="preserve">     Архангельская область                                  без автономного округа</t>
  </si>
  <si>
    <t>Ленинградская область и г.Санкт-Петербург</t>
  </si>
  <si>
    <t xml:space="preserve">     Ханты-Мансийский автономный                         округ-Югра</t>
  </si>
  <si>
    <t xml:space="preserve">     Ямало-Ненецкий автономный округ</t>
  </si>
  <si>
    <t xml:space="preserve">     Тюменская область                                        без автономных округов  </t>
  </si>
  <si>
    <t>3.3. Распределение беженцев, вынужденных переселенцев и лиц, получивших временное убежище</t>
  </si>
  <si>
    <t xml:space="preserve">  по странам гражданства и  категориям  поселений в Российской Федерации, </t>
  </si>
  <si>
    <t>Таблица 3.3</t>
  </si>
  <si>
    <t>Временное убежище</t>
  </si>
  <si>
    <t>в городской местности</t>
  </si>
  <si>
    <t>в сельской местности</t>
  </si>
  <si>
    <t>3.4. Возрастно-половой состав беженцев  в субъектах Российской Федерации</t>
  </si>
  <si>
    <t>Таблица 3.4</t>
  </si>
  <si>
    <t xml:space="preserve">   в  том числе в возрасте</t>
  </si>
  <si>
    <t>0-5 лет</t>
  </si>
  <si>
    <t>6-15 лет</t>
  </si>
  <si>
    <t xml:space="preserve">     Архангельская область               без автономного округа</t>
  </si>
  <si>
    <t xml:space="preserve">Республика Адыгея  </t>
  </si>
  <si>
    <t xml:space="preserve">Ростовская область </t>
  </si>
  <si>
    <t xml:space="preserve">    Ханты-Мансийский автономный  округ-Югра</t>
  </si>
  <si>
    <t xml:space="preserve">    Ямало-Ненецкий автономный округ</t>
  </si>
  <si>
    <t xml:space="preserve">    Тюменская область                  без автономных округов</t>
  </si>
  <si>
    <t xml:space="preserve">Камчатский край  </t>
  </si>
  <si>
    <t>3.5. Возрастно-половой состав вынужденных переселенцев  в субъектах Российской Федерации</t>
  </si>
  <si>
    <t>Таблица 3.5</t>
  </si>
  <si>
    <t xml:space="preserve">   Ненецкий автономный округ</t>
  </si>
  <si>
    <t xml:space="preserve">   Архангельская область                    без автономного округа</t>
  </si>
  <si>
    <t xml:space="preserve">    Ханты-Мансийский автономный округ-Югра</t>
  </si>
  <si>
    <t xml:space="preserve">   Ямало-Ненецкий автономный округ</t>
  </si>
  <si>
    <t xml:space="preserve">   Тюменская область                              без автономных округов</t>
  </si>
  <si>
    <t xml:space="preserve">Забайкальский край </t>
  </si>
  <si>
    <t>3.6. Возрастно-половой состав лиц, получивших временное убежище  в субъектах Российской Федерации</t>
  </si>
  <si>
    <t>Таблица 3.6</t>
  </si>
  <si>
    <t>Жен-щины</t>
  </si>
  <si>
    <t xml:space="preserve">   Архангельская область                          без автономного округа</t>
  </si>
  <si>
    <t xml:space="preserve">   Ханты-Мансийский автономный округ-Югра</t>
  </si>
  <si>
    <t xml:space="preserve">   Тюменская область                            без автономных округов</t>
  </si>
  <si>
    <t>Содержание</t>
  </si>
  <si>
    <t>2.22. Удельный вес мигрантов в Российской Федерации по длительности проживания                                                                                  в предыдущем месте жительства и территориям (в процентах)</t>
  </si>
  <si>
    <t>2.1.</t>
  </si>
  <si>
    <t>Общие итоги миграции населения Российской Федерации</t>
  </si>
  <si>
    <t>2.2.</t>
  </si>
  <si>
    <t>2.3.</t>
  </si>
  <si>
    <t>2.4.</t>
  </si>
  <si>
    <t>2.5.</t>
  </si>
  <si>
    <t>2.6.</t>
  </si>
  <si>
    <t>2.7.</t>
  </si>
  <si>
    <t>2.8.</t>
  </si>
  <si>
    <t>2.9.</t>
  </si>
  <si>
    <t>2.10.</t>
  </si>
  <si>
    <t>2.11.</t>
  </si>
  <si>
    <t>2.12.</t>
  </si>
  <si>
    <t>2.13.</t>
  </si>
  <si>
    <t>2.14.</t>
  </si>
  <si>
    <t>2.15.</t>
  </si>
  <si>
    <t>2.16.</t>
  </si>
  <si>
    <t>2.17.</t>
  </si>
  <si>
    <t>2.18.</t>
  </si>
  <si>
    <t>2.19.</t>
  </si>
  <si>
    <t>2.20.</t>
  </si>
  <si>
    <t>2.21.</t>
  </si>
  <si>
    <t>2.22.</t>
  </si>
  <si>
    <t>2.23.</t>
  </si>
  <si>
    <t>3.1.</t>
  </si>
  <si>
    <t>3.2.</t>
  </si>
  <si>
    <t>3.3.</t>
  </si>
  <si>
    <t>3.4.</t>
  </si>
  <si>
    <t>3.5.</t>
  </si>
  <si>
    <t>3.6.</t>
  </si>
  <si>
    <t>Раздел 3. Вынужденные переселенцы и беженцы</t>
  </si>
  <si>
    <t>ПРЕДИСЛОВИЕ</t>
  </si>
  <si>
    <t>1.5. Соотношение городского и сельского населения, удельный вес (в процентах) численности населения субъектов</t>
  </si>
  <si>
    <r>
      <t>переселению в Российскую Федерацию соотечественников, проживающих за рубежом*</t>
    </r>
    <r>
      <rPr>
        <b/>
        <vertAlign val="superscript"/>
        <sz val="11"/>
        <rFont val="Arial"/>
        <family val="2"/>
        <charset val="204"/>
      </rPr>
      <t>)</t>
    </r>
  </si>
  <si>
    <t>Раздел 2. Миграция населения</t>
  </si>
  <si>
    <t>- все население;</t>
  </si>
  <si>
    <t>- городское население;</t>
  </si>
  <si>
    <t xml:space="preserve">Изменение численности постоянного населения по субъектам Российской Федерации по компонентам: </t>
  </si>
  <si>
    <t>Изменение численности постоянного населения по районам Крайнего Севера и местностям, приравненным к ним, по компонентам:</t>
  </si>
  <si>
    <t>- прибывшие;</t>
  </si>
  <si>
    <t>- выбывшие;</t>
  </si>
  <si>
    <t>- миграционный прирост</t>
  </si>
  <si>
    <t>- сельское население</t>
  </si>
  <si>
    <t>- выбывшие</t>
  </si>
  <si>
    <t>Распределение мигрантов-иностранных граждан по целям поездок (по данным Пограничной службы ФСБ России):</t>
  </si>
  <si>
    <t>Удельный вес мигрантов в Российской Федерации по длительности проживания в предыдущем месте жительства и территориям (в процентах):</t>
  </si>
  <si>
    <t xml:space="preserve">1.12. Оценка численности постоянного населения по районам Крайнего Севера и местностям, приравненным к ним </t>
  </si>
  <si>
    <t>На 1 января 2020 года</t>
  </si>
  <si>
    <t>2020 г.</t>
  </si>
  <si>
    <t>2019 год</t>
  </si>
  <si>
    <t>Численность беженцев, состоящих на учете на 1  января 2020 г.</t>
  </si>
  <si>
    <t xml:space="preserve"> МОСКВА 2021 г.</t>
  </si>
  <si>
    <t>в 2020 году</t>
  </si>
  <si>
    <t xml:space="preserve"> по субъектам Российской Федерации на 1 января 2021 года</t>
  </si>
  <si>
    <t>На 1 января 2021 года</t>
  </si>
  <si>
    <t>В среднем за 2020 год</t>
  </si>
  <si>
    <t>Изменения за 2020 г.  (+,-)</t>
  </si>
  <si>
    <t>2021 г.</t>
  </si>
  <si>
    <t xml:space="preserve">на изменение численности населения в 2020 году </t>
  </si>
  <si>
    <t xml:space="preserve">Российской Федерации в общей численности населения на 1 января 2021 года </t>
  </si>
  <si>
    <t>1.6. Прирост численности населения субъектов Российской Федерации за 2020 год</t>
  </si>
  <si>
    <t>на 1 января 2021 года</t>
  </si>
  <si>
    <t>1.8. Коэффициенты общего прироста; распределение субъектов Российской Федерации по рангам коэффициентов  в 2020 году</t>
  </si>
  <si>
    <t>1.9. Коэффициенты естественного прироста; распределение субъектов Российской Федерации                                                        по рангам коэффициентов в 2020 году</t>
  </si>
  <si>
    <t>1.10. Коэффициенты миграционного прироста; распределение субъектов Российской Федерации                                                                                          по рангам коэффициентов в 2020 году</t>
  </si>
  <si>
    <t xml:space="preserve"> на 1 января 2020 года, на 1 января 2021 года и в среднем за 2020 год</t>
  </si>
  <si>
    <t>в % к 2020 г.</t>
  </si>
  <si>
    <t>2020 год</t>
  </si>
  <si>
    <t xml:space="preserve"> 2.2. Общие итоги миграции населения по субъектам Российской Федерации за 2020 год</t>
  </si>
  <si>
    <t>2.3. Распределение числа прибывших по видам и срокам регистрации по субъектам Российской Федерации в 2020 году</t>
  </si>
  <si>
    <t>2.4. Распределение числа выбывших по видам и срокам регистрации по субъектам Российской Федерации в 2020 году</t>
  </si>
  <si>
    <t>2.5. Внутрироссийская миграция населения по территориям прибытия и выбытия в 2020 году</t>
  </si>
  <si>
    <t>2.6. Международная миграция Российской Федерации в 2020 году</t>
  </si>
  <si>
    <t xml:space="preserve">2.7. Миграция населения субъектов Российской Федерации со странами СНГ в 2020 году </t>
  </si>
  <si>
    <t xml:space="preserve">2.8. Миграция населения субъектов Российской Федерации с зарубежными странами в 2020 году </t>
  </si>
  <si>
    <t xml:space="preserve"> 2.9. Возрастно-половой состав мигрантов по Российской Федерации в 2020 году</t>
  </si>
  <si>
    <t xml:space="preserve"> в Российской Федерации в 2020 году</t>
  </si>
  <si>
    <t>2.11. Возрастной состав мигрантов по субъектам Российской Федерации в 2020 году</t>
  </si>
  <si>
    <t>2.12. Распределение мигрантов по основным возрастным группам и зарубежным странам в 2020 году</t>
  </si>
  <si>
    <t>2.14. Распределение мигрантов  в возрасте 14 лет и старше по уровню образования и                                                                                                              причинам смены места жительства в Российской Федерации в 2020 году</t>
  </si>
  <si>
    <t>и субъектам Российской Федерации в 2020 году</t>
  </si>
  <si>
    <t>странам выхода/приема по Российской Федерации в 2020 году</t>
  </si>
  <si>
    <t>по Российской Федерации в 2020 году</t>
  </si>
  <si>
    <t>2.18. Распределение мигрантов по гражданству и субъектам Российской Федерации за 2020 год. Международная миграция</t>
  </si>
  <si>
    <t>по гражданству и возрастным группам за 2020 год</t>
  </si>
  <si>
    <t>2.20. Распределение мигрантов в Российской Федерации по видам миграции и                                                                                                                              длительности проживания в предыдущем месте жительства за 2020 год</t>
  </si>
  <si>
    <t>2.21. Распределение мигрантов в Российской Федерации по территориям прибытия и выбытия и                                                                                             длительности проживания в предыдущем месте жительства за 2020 год</t>
  </si>
  <si>
    <t>2.23. Распределение мигрантов в возрасте 14 лет и более по потокам передвижения,                                                                  полу и брачному состоянию за 2020 год</t>
  </si>
  <si>
    <t>3.1. Распределение беженцев, вынужденных переселенцев и лиц, получивших временное убежище                                            по странам прежнего проживания, состоящих на учете на 1 января 2021 года</t>
  </si>
  <si>
    <t>3.2. Численность беженцев, вынужденных переселенцев  и лиц, получивших временное убежище в субъектах  Российской Федерации                         на 1 января 2021 года</t>
  </si>
  <si>
    <t>Численность беженцев, состоящих на учете на 1  января 2021 г.</t>
  </si>
  <si>
    <t>Численность вынужденных переселенцев, состоящих на учете      на 1 января 2021 г.</t>
  </si>
  <si>
    <t>Численность лиц, получивших временное убежище, состоящих    на учете на 1 января 2021 г.</t>
  </si>
  <si>
    <t>Численность вынужденных переселенцев, состоящих на учете на 1 января 2020 г.</t>
  </si>
  <si>
    <t>Численность лиц, получивших временное убежище, состоящих на учете на 1 января 2020 г.</t>
  </si>
  <si>
    <t>состоящих на учете на 1 января 2021 года</t>
  </si>
  <si>
    <t>на 1 января 2021 года с начала регистрации</t>
  </si>
  <si>
    <t>Республики Башкортостан, Калмыкия, Карелия, Коми, Марий Эл, Мордовия, Северная Осетия-Алания, Удмуртская, Хакасия и Чувашская; Алтайский, Забайкальский, Камчатский, Пермский, Приморский, Ставропольский и Хабаровский края; Амурская, Архангельская (без Ненецкого автономного округа), Астраханская, Владимирская, Вологодская, Ивановская, Иркутская, Кемеровская, Кировская, Курганская, Липецкая, Магаданская, Мурманская, Омская, Оренбургская, Орловская, Пензенская, Самарская, Саратовская, Сахалинская, Смоленская, Тамбовская, Тверская, Томская, Тульская, Ульяновская,Челябинская, Ярославская и Еврейская автономная области</t>
  </si>
  <si>
    <t>Республики Крым и Татарстан, Красноярский край, Белгородская, Брянская,Волгоградская, Воронежская, Калужская, Костромская, Курская, Нижегородская, Новгородская, Новосибирская, Псковская, Ростовская, Рязанская, Свердловская области,  города федерального значения Москва и Санкт-Петербург</t>
  </si>
  <si>
    <t>Республики Бурятия, Карачаево-Черкесская, Чукотский автономный округ</t>
  </si>
  <si>
    <t xml:space="preserve">Республики Ингушетия, Алтай, Саха (Якутия), Тюменская область без автономных округов, Ненецкий автономный округ, Ханты-Мансийский автономный округ-Югра, </t>
  </si>
  <si>
    <t>Республики Дагестан, Кабардино-Балкарская,Тыва, Чеченская,  Ямало-Ненецкий автономный округ</t>
  </si>
  <si>
    <t>Республика Адыгея, Краснодарский край, Калининградская, Ленинградская, Московская области, город федерального значения Севастополь</t>
  </si>
  <si>
    <t>Городской округ г. Костомукша</t>
  </si>
  <si>
    <t>Беломорский муниципальный район</t>
  </si>
  <si>
    <t>Калевальский муниципальный район</t>
  </si>
  <si>
    <t>Кемский муниципальный район</t>
  </si>
  <si>
    <t>Лоухский муниципальный район</t>
  </si>
  <si>
    <t>Сегежский муниципальный район</t>
  </si>
  <si>
    <t>Городской округ Инта</t>
  </si>
  <si>
    <t>Городской округ Усинск</t>
  </si>
  <si>
    <t>Усть-Цилемский муниципальный район</t>
  </si>
  <si>
    <t>Абыйский муниципальный район</t>
  </si>
  <si>
    <t>Верхнеколымский муниципальный район</t>
  </si>
  <si>
    <t>Верхоянский муниципальный район</t>
  </si>
  <si>
    <t>Жиганский национальный муниципальный район</t>
  </si>
  <si>
    <t>Момский муниципальный район</t>
  </si>
  <si>
    <t>Оленекский эвенкийский национальный муниципальный район</t>
  </si>
  <si>
    <t>Среднеколымский муниципальный район</t>
  </si>
  <si>
    <t>Эвено-Бытантайский национальный муниципальный район</t>
  </si>
  <si>
    <t>Эвенкийский муниципальный район</t>
  </si>
  <si>
    <t>Сельское поселение поселок Суринда</t>
  </si>
  <si>
    <t>Сельское поселение поселок Тура</t>
  </si>
  <si>
    <t>Сельское поселение поселок Нидым</t>
  </si>
  <si>
    <t>Сельское поселение поселок Учами</t>
  </si>
  <si>
    <t>Сельское поселение поселок Тутончаны</t>
  </si>
  <si>
    <t>Сельское поселение поселок Ессей</t>
  </si>
  <si>
    <t>Сельское поселение поселок Чиринда</t>
  </si>
  <si>
    <t>Сельское поселение поселок Эконда</t>
  </si>
  <si>
    <t>Сельское поселение поселок Кислокан</t>
  </si>
  <si>
    <t>Сельское поселение поселок Юкта</t>
  </si>
  <si>
    <t>Архангельская область, включая Ненецкий автономный округ</t>
  </si>
  <si>
    <t>Лешуконский муниципальный район</t>
  </si>
  <si>
    <t>Пинежский муниципальный район</t>
  </si>
  <si>
    <t xml:space="preserve"> 80 - 84</t>
  </si>
  <si>
    <t xml:space="preserve"> 85 - 89</t>
  </si>
  <si>
    <t xml:space="preserve"> 90 - 94</t>
  </si>
  <si>
    <t xml:space="preserve"> 95 - 99</t>
  </si>
  <si>
    <t xml:space="preserve"> 100 лет и более</t>
  </si>
  <si>
    <t>100 лет и более</t>
  </si>
  <si>
    <t>80-84</t>
  </si>
  <si>
    <t>85-89</t>
  </si>
  <si>
    <t>90-94</t>
  </si>
  <si>
    <t>95-99</t>
  </si>
  <si>
    <t>Работа</t>
  </si>
  <si>
    <t>Учеба</t>
  </si>
  <si>
    <t>100 и старше</t>
  </si>
  <si>
    <t>…</t>
  </si>
  <si>
    <t>Площадь территории и плотность населения по субъектам Российской Федерации на 1 января 2021 года</t>
  </si>
  <si>
    <t>Группировка субъектов Российской Федерации по степени влияния показателей естественного движения и миграции на изменение численности населения в 2020 году</t>
  </si>
  <si>
    <t>Соотношение городского и сельского населения, удельный вес (в процентах) численности населения субъектов Российской Федерации в общей  численности населения на 1 января 2021 года</t>
  </si>
  <si>
    <t>Прирост численности населения субъектов Российской Федерации за 2020 год</t>
  </si>
  <si>
    <t>Распределение субъектов Российской Федерации по рангам показателя численности  населения на 1 января 2021 года</t>
  </si>
  <si>
    <t>Коэффициенты общего прироста; распределение субъектов Российской Федерации по рангам коэффициентов в 2020 году</t>
  </si>
  <si>
    <t>Коэффициенты естественного прироста; распределение субъектов Российской Федерации по рангам коэффициентов в 2020 году</t>
  </si>
  <si>
    <t>Коэффициенты миграционного прироста; распределение субъектов Российской Федерации по рангам коэффициентов в 2020 году</t>
  </si>
  <si>
    <t>Оценка численности постоянного населения сухопутных территорий Арктической зоны Российской Федерации на 1 января 2020 года, на 1 января 2021 года и в среднем за 2020 год</t>
  </si>
  <si>
    <t>Общие итоги миграции населения по субъектам Российской Федерации за 2020 год:</t>
  </si>
  <si>
    <t>Распределение числа прибывших по видам и срокам регистрации по субъектам Российской Федерации в 2020 году</t>
  </si>
  <si>
    <t>Распределение числа выбывших по видам и срокам регистрации по субъектам Российской Федерации в 2020 году</t>
  </si>
  <si>
    <t>Внутрироссийская миграция населения по территориям прибытия и выбытия в 2020 году</t>
  </si>
  <si>
    <t>Международная миграция Российской Федерации в 2020 году</t>
  </si>
  <si>
    <t>Миграция населения субъектов Российской Федерации со странами СНГ в 2020 году:</t>
  </si>
  <si>
    <t>Миграция населения субъектов Российской Федерации с зарубежными странами в 2020 году:</t>
  </si>
  <si>
    <t>Возрастно-половой состав мигрантов по Российской Федерации в 2020 году:</t>
  </si>
  <si>
    <t>Возрастно-половой состав мигрантов по категориям поселений в Российской Федерации в 2020 году</t>
  </si>
  <si>
    <t>Возрастной состав мигрантов по субъектам Российской Федерации в 2020 году:</t>
  </si>
  <si>
    <t>Распределение мигрантов по основным возрастным группам и зарубежным странам в 2020 году</t>
  </si>
  <si>
    <t>Распределение мигрантов в возрасте 14 лет и старше по уровню образования и причинам смены места жительства в Российской Федерации в 2020 году:</t>
  </si>
  <si>
    <t>Распределение мигрантов в возрасте 14 лет и старше по уровню образования и субъектам Российской Федерации в 2020 году:</t>
  </si>
  <si>
    <t>Распределение мигрантов в возрасте 14 лет и старше по уровню образования и странам выхода/приема по Российской Федерации в 2020 году:</t>
  </si>
  <si>
    <t>Распределение мигрантов в возрасте 14 лет и старше по причинам смены места жительства и гражданству по Российской Федерации в 2020 году</t>
  </si>
  <si>
    <t>Распределение мигрантов по гражданству и субъектам Российской Федерации за 2020 год. Международная миграция:</t>
  </si>
  <si>
    <t>Распределение международных мигрантов в Российской Федерации по гражданству и возрастным группам за 2020 год:</t>
  </si>
  <si>
    <t>Распределение мигрантов в Российской Федерации по видам миграции и длительности проживания в предыдущем месте жительства за 2020 год:</t>
  </si>
  <si>
    <t>Распределение мигрантов в Российской Федерации по территориям прибытия и выбытия и длительности проживания в предыдущем месте жительства за 2020 год:</t>
  </si>
  <si>
    <t>Распределение мигрантов в возрасте 14 лет и более по потокам передвижения, полу и брачному состоянию за 2020 год:</t>
  </si>
  <si>
    <t>Распределение беженцев, вынужденных переселенцев и лиц, получивших временное убежище по странам прежнего проживания, состоящих на учете на 1 января 2021 года</t>
  </si>
  <si>
    <t>Численность беженцев, вынужденных переселенцев и лиц, получивших временное убежище в субъектах Российкой Федерации на 1 января 2021 года</t>
  </si>
  <si>
    <t>Распределение беженцев, вынужденных переселенцев и лиц,  получивших временное убежище по странам гражданства и категориям поселений в Российской Федерации, состоящих  на учете на 1 января 2021 года</t>
  </si>
  <si>
    <t>Возрастно-половой состав беженцев в субъектах Российской Федерации на 1 января 2021 года с начала регистрации</t>
  </si>
  <si>
    <t>Возрастно-половой состав вынужденных переселенцев в субъектах Российской Федерации на 1 января 2021 года с начала регистрации</t>
  </si>
  <si>
    <t>Возрастно-половой состав лиц, получивших временное убежище в субъектах Российской Федерации на 1 января 2021 года с начала регистрации</t>
  </si>
  <si>
    <t xml:space="preserve">                  Настоящий бюллетень подготовлен по материалам годовых статистических разработок за 2020 год и содержит сведения о численности населения, общих итогах миграции населения по Российской Федерации, ее субъектам, районам Крайнего Севера и местностям, приравненным к ним, о вынужденной миграции, а также данные о численности участников Государственной программы содействия добровольному переселению в Российскую Федерацию соотечественников, проживающих за рубежом.
                В разделе 1 приведена оценка численности постоянного населения на 1 января 2021 года и в среднем за 2020 год. 
                В целях информационного обеспечения Указа Президента Российской Федерации «О сухопутных территориях Арктической зоны Российской Федерации» от 2 мая 2014 г. и Стратегии развития Арктической зоны Российской Федерации и обеспечения национальной безопасности на период до 2035 года в разделе 1 приведена оценка численности населения Арктической зоны.
                Данные об участниках Государственной программы по оказанию содействия добровольному переселению в Российскую Федерацию соотечественников, проживающих за рубежом (таблица 1.14), приведены по результатам федерального статистического наблюдения (формы № 2-СООТЕЧ,                                                                                № 3-СООТЕЧ).
                Значения показателей коэффициентов естественного прироста населения и рангов этого показателя могут незначительно отличаться за счет округления от данных, приведенных в других изданиях. Сведения, опубликованные в бюллетене, используются для анализа изменения численности населения.
                В таблицах, где приведены ранги показателей, ранжирование производилось по убыванию, отдельно по федеральным округам и отдельно по субъектам Российской Федерации.
Данные о миграции населения получены в результате разработки документов статистического учета прибытий и выбытий, поступающих от территориальных органов Министерства внутренних дел Российской Федерации (с 2019 г. - форм федерального статистического наблюдения), которые составляются при регистрации и снятии с регистрационного учета населения по месту жительства, а также при регистрации по месту пребывания на срок 9 месяцев и более.
Формирование числа выбывших осуществляется автоматически в процессе электронной обработки данных о миграции населения при перемещениях в пределах Российской Федерации, а также по истечении срока пребывания у мигрантов независимо от места прежнего жительства.
</t>
  </si>
  <si>
    <t xml:space="preserve">     Нормативные правовые документы, разработанные в целях реализации Федерального закона «О правовом положении иностранных граждан в Российской Федерации» и регламентирующие порядок оформления разрешения на временное проживание и вида на жительство, не содержат порядка составления и передачи первичных документов статистического учета мигрантов в органы государственной статистики.
                      С 1 ноября 2019 г. вступил в силу Федеральный закон «О внесении изменений в Федеральный закон «О правовом положении иностранных граждан в Российской Федерации» в части упрощения порядка предоставления некоторым категориям иностранных граждан и лиц без гражданства разрешения на временное проживание и вида на жительство» от 2 августа 2019 г. № 257-ФЗ. В соответствии со статьей 1 указанного Федерального закона «вид на жительство выдается без ограничения срока действия». 
С 2008 г. в документах статистического учета прибытий и выбытий отсутствует вопрос о национальной принадлежности мигрантов. Информация о национальном составе мигрантов за предыдущие годы содержится в изданиях прошлых лет.                                                                                                                                                                                                                                                                                                                                                                                                В таблице 2.13 использованы данные Пограничной службы ФСБ России о фактическом количестве иностранных граждан въехавших в Российскую Федерацию и выехавших из Российской Федерации по целям поездок в 2019-2020 годах.
               Сведения о беженцах, вынужденных переселенцах и лицах, получивших временное убежище, (раздел 3) приведены по данным Министерства внутренних дел Российской Федерации в отношении лиц, официально получивших этот статус в территориальных органах Министерства внутренних дел Российской Федерации.
      В бюллетене используются условные обозначения:
             - явление отсутствует;
             ... данных не имеется;
             0,0 величина явления меньше единицы измерения.                                                                                                                                                                                                                                                                                         
                                                                                                                                                                                                                                                                                                                        В разработке сборника принимали участие: 
Алексеева В.С. 8 (495) 607-28-82; 
Иванова К.А. 8(495) 632-90-39; 
Гильманов Р.И. 8 (495) 607-28-82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</si>
</sst>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0">
    <numFmt numFmtId="44" formatCode="_-* #,##0.00\ &quot;₽&quot;_-;\-* #,##0.00\ &quot;₽&quot;_-;_-* &quot;-&quot;??\ &quot;₽&quot;_-;_-@_-"/>
    <numFmt numFmtId="164" formatCode="0&quot;      &quot;"/>
    <numFmt numFmtId="165" formatCode="0.0"/>
    <numFmt numFmtId="166" formatCode="_-* #,##0.00_р_._-;\-* #,##0.00_р_._-;_-* &quot;-&quot;??_р_._-;_-@_-"/>
    <numFmt numFmtId="167" formatCode="[=0]&quot;-    &quot;;0.0&quot;    &quot;"/>
    <numFmt numFmtId="168" formatCode="[=0]&quot;-    &quot;;0&quot;     &quot;"/>
    <numFmt numFmtId="169" formatCode="[=0]&quot;-       &quot;;0&quot;        &quot;"/>
    <numFmt numFmtId="170" formatCode="[=0]&quot;-    &quot;;0.00&quot;    &quot;"/>
    <numFmt numFmtId="171" formatCode="[=0]&quot;-    &quot;;0&quot;    &quot;"/>
    <numFmt numFmtId="172" formatCode="[=0]&quot;-  &quot;;General&quot;  &quot;"/>
    <numFmt numFmtId="173" formatCode="[=0]&quot; -  &quot;;#,##0&quot;  &quot;"/>
    <numFmt numFmtId="174" formatCode="[=0]&quot;-&quot;;General"/>
    <numFmt numFmtId="175" formatCode="[=0]&quot; -  &quot;;#,##0.0&quot;  &quot;"/>
    <numFmt numFmtId="176" formatCode="0&quot;  &quot;"/>
    <numFmt numFmtId="177" formatCode="[=0]&quot; - &quot;;General"/>
    <numFmt numFmtId="178" formatCode="0&quot;     &quot;"/>
    <numFmt numFmtId="179" formatCode="[=0]&quot;-         &quot;;0&quot;         &quot;"/>
    <numFmt numFmtId="180" formatCode="0&quot;   &quot;"/>
    <numFmt numFmtId="181" formatCode="0.00&quot;   &quot;"/>
    <numFmt numFmtId="182" formatCode="[=0]&quot;-   &quot;;0.00&quot;   &quot;"/>
    <numFmt numFmtId="183" formatCode="0&quot;    &quot;"/>
    <numFmt numFmtId="184" formatCode="0.00&quot;    &quot;"/>
    <numFmt numFmtId="185" formatCode="#,##0&quot;  &quot;"/>
    <numFmt numFmtId="186" formatCode="0.0&quot;   &quot;"/>
    <numFmt numFmtId="187" formatCode="0.00&quot;     &quot;"/>
    <numFmt numFmtId="188" formatCode="0.0&quot;     &quot;"/>
    <numFmt numFmtId="189" formatCode="[=0]&quot;- &quot;;"/>
    <numFmt numFmtId="190" formatCode="0.0&quot;      &quot;"/>
    <numFmt numFmtId="191" formatCode="[=0]&quot; - &quot;;#,##0&quot; &quot;"/>
    <numFmt numFmtId="192" formatCode="[=0]&quot; - &quot;;#,##0.0&quot; &quot;"/>
    <numFmt numFmtId="193" formatCode="General&quot;   &quot;"/>
    <numFmt numFmtId="194" formatCode="[=0]&quot; -     &quot;;#,##0&quot;    &quot;"/>
    <numFmt numFmtId="195" formatCode="[=0]&quot; -      &quot;;#,##0&quot;      &quot;"/>
    <numFmt numFmtId="196" formatCode="[=0]&quot; -  &quot;;#,##0&quot;    &quot;"/>
    <numFmt numFmtId="197" formatCode="0&quot;        &quot;"/>
    <numFmt numFmtId="198" formatCode="[=0]&quot; -   &quot;;General"/>
    <numFmt numFmtId="199" formatCode="0&quot; &quot;"/>
    <numFmt numFmtId="200" formatCode="[=0]&quot; -     &quot;;General"/>
    <numFmt numFmtId="201" formatCode="[=0]&quot; -      &quot;;General"/>
    <numFmt numFmtId="202" formatCode="[=0]&quot; -         &quot;;General"/>
    <numFmt numFmtId="203" formatCode="[=0]\ &quot;-&quot;;#,##0"/>
    <numFmt numFmtId="204" formatCode="[=0]&quot; -     &quot;;#,##0&quot;     &quot;"/>
    <numFmt numFmtId="205" formatCode="[=0]&quot; -       &quot;;#,##0&quot;       &quot;"/>
    <numFmt numFmtId="206" formatCode="[=0]&quot; -     &quot;;General&quot;     &quot;"/>
    <numFmt numFmtId="207" formatCode="_(* #,##0_);_(* \(#,##0\);_(* &quot;-&quot;_);_(@_)"/>
    <numFmt numFmtId="208" formatCode="_(* #,##0.00_);_(* \(#,##0.00\);_(* &quot;-&quot;??_);_(@_)"/>
    <numFmt numFmtId="209" formatCode="[=0]&quot;-   &quot;;#,##0&quot;   &quot;"/>
    <numFmt numFmtId="210" formatCode="[=0]&quot;-    &quot;;#,##0&quot;    &quot;"/>
    <numFmt numFmtId="211" formatCode="[=0]&quot;-     &quot;;#,##0&quot;     &quot;"/>
    <numFmt numFmtId="212" formatCode="[=0]&quot;-      &quot;;#,##0&quot;      &quot;"/>
    <numFmt numFmtId="213" formatCode="0_ ;\-0\ "/>
    <numFmt numFmtId="214" formatCode="[=0]&quot; -  &quot;;#,##0&quot;   &quot;"/>
    <numFmt numFmtId="215" formatCode="[=0]&quot; -         &quot;;#,##0&quot;          &quot;"/>
    <numFmt numFmtId="216" formatCode="[=0]&quot;-  &quot;;#,##0&quot;  &quot;"/>
    <numFmt numFmtId="217" formatCode="[=0]&quot;- &quot;;#,##0&quot; &quot;"/>
    <numFmt numFmtId="218" formatCode="[=0]&quot;-&quot;;#,##0"/>
    <numFmt numFmtId="219" formatCode="[=0]&quot;...&quot;;\ General"/>
    <numFmt numFmtId="220" formatCode="[=0]&quot;-       &quot;;#,##0&quot;       &quot;"/>
    <numFmt numFmtId="221" formatCode="[=0]&quot;-           &quot;;#,##0&quot;            &quot;"/>
    <numFmt numFmtId="222" formatCode="[=0]\ &quot; -&quot;;General"/>
    <numFmt numFmtId="223" formatCode="[=0]&quot;-&quot;;\ General"/>
    <numFmt numFmtId="224" formatCode="[=0]&quot;- &quot;;#,##0&quot;&quot;"/>
    <numFmt numFmtId="225" formatCode="[=0]&quot;-    &quot;;General&quot;    &quot;"/>
    <numFmt numFmtId="226" formatCode="[=0]&quot;-        &quot;;#,##0&quot;        &quot;"/>
    <numFmt numFmtId="227" formatCode="[=0]&quot; - &quot;;#,##0&quot;   &quot;"/>
    <numFmt numFmtId="228" formatCode="[=0]&quot; - &quot;;#,##0&quot;&quot;"/>
    <numFmt numFmtId="229" formatCode="[=0]&quot;-     &quot;;General&quot;     &quot;"/>
    <numFmt numFmtId="230" formatCode="[=0]&quot;-&quot;;#,##0&quot;&quot;"/>
    <numFmt numFmtId="231" formatCode="[=0]&quot;-       &quot;;0.0&quot;       &quot;"/>
    <numFmt numFmtId="232" formatCode="[=0]&quot;-        &quot;;0.0&quot;        &quot;"/>
    <numFmt numFmtId="233" formatCode="[=0]&quot;-      &quot;;General&quot;      &quot;"/>
    <numFmt numFmtId="234" formatCode="0.000"/>
    <numFmt numFmtId="235" formatCode="[=0]\ &quot;-&quot;;General"/>
    <numFmt numFmtId="236" formatCode="0.0&quot;    &quot;"/>
    <numFmt numFmtId="237" formatCode="[=0]&quot; - &quot;;0.0"/>
    <numFmt numFmtId="238" formatCode="0.000&quot;   &quot;"/>
    <numFmt numFmtId="239" formatCode="[=0]&quot; ... &quot;;"/>
    <numFmt numFmtId="240" formatCode="[=0]&quot; -     &quot;;#,##0.0&quot;    &quot;"/>
    <numFmt numFmtId="241" formatCode="[=0]&quot;-  &quot;;#,##0.0&quot;  &quot;"/>
    <numFmt numFmtId="242" formatCode="[=0]&quot;-       &quot;;0&quot;       &quot;"/>
  </numFmts>
  <fonts count="134" x14ac:knownFonts="1">
    <font>
      <sz val="11"/>
      <color theme="1"/>
      <name val="Calibri"/>
      <family val="2"/>
      <charset val="204"/>
      <scheme val="minor"/>
    </font>
    <font>
      <sz val="9"/>
      <name val="Arial Cyr"/>
      <charset val="204"/>
    </font>
    <font>
      <b/>
      <sz val="9"/>
      <name val="Arial Cyr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Arial"/>
      <family val="2"/>
      <charset val="204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0"/>
      <name val="Arial Cyr"/>
      <charset val="204"/>
    </font>
    <font>
      <sz val="10"/>
      <name val="Arial"/>
      <family val="2"/>
      <charset val="204"/>
    </font>
    <font>
      <sz val="10"/>
      <color theme="1"/>
      <name val="Arial Cyr"/>
      <family val="2"/>
      <charset val="204"/>
    </font>
    <font>
      <b/>
      <sz val="16"/>
      <color theme="1"/>
      <name val="Times New Roman"/>
      <family val="1"/>
      <charset val="204"/>
    </font>
    <font>
      <sz val="11"/>
      <name val="Arial Cyr"/>
      <charset val="204"/>
    </font>
    <font>
      <b/>
      <sz val="11"/>
      <name val="Arial Cyr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12"/>
      <name val="Arial Cyr"/>
      <family val="2"/>
      <charset val="204"/>
    </font>
    <font>
      <sz val="10"/>
      <name val="Arial Cyr"/>
      <family val="2"/>
      <charset val="204"/>
    </font>
    <font>
      <sz val="10"/>
      <name val="Courier New Cyr"/>
      <charset val="204"/>
    </font>
    <font>
      <b/>
      <sz val="10"/>
      <name val="Arial"/>
      <family val="2"/>
      <charset val="204"/>
    </font>
    <font>
      <sz val="11"/>
      <name val="Arial Cyr"/>
      <family val="2"/>
      <charset val="204"/>
    </font>
    <font>
      <sz val="8"/>
      <name val="Arial Cyr"/>
      <family val="2"/>
      <charset val="204"/>
    </font>
    <font>
      <b/>
      <sz val="11"/>
      <name val="Arial Cyr"/>
      <family val="2"/>
      <charset val="204"/>
    </font>
    <font>
      <sz val="11"/>
      <name val="Arial"/>
      <family val="2"/>
    </font>
    <font>
      <sz val="10"/>
      <color indexed="10"/>
      <name val="Arial Cyr"/>
      <family val="2"/>
      <charset val="204"/>
    </font>
    <font>
      <sz val="10.5"/>
      <name val="Arial Cyr"/>
      <family val="2"/>
      <charset val="204"/>
    </font>
    <font>
      <b/>
      <sz val="10"/>
      <color rgb="FFFF0000"/>
      <name val="Arial Cyr"/>
      <charset val="204"/>
    </font>
    <font>
      <sz val="9"/>
      <name val="Arial Cyr"/>
      <family val="2"/>
      <charset val="204"/>
    </font>
    <font>
      <b/>
      <sz val="10"/>
      <name val="Arial Cyr"/>
      <family val="2"/>
      <charset val="204"/>
    </font>
    <font>
      <b/>
      <i/>
      <sz val="10"/>
      <name val="Arial Cyr"/>
      <family val="2"/>
      <charset val="204"/>
    </font>
    <font>
      <sz val="10"/>
      <name val="Arial"/>
      <family val="2"/>
    </font>
    <font>
      <sz val="10"/>
      <color indexed="8"/>
      <name val="Arial Cyr"/>
      <family val="2"/>
      <charset val="204"/>
    </font>
    <font>
      <b/>
      <sz val="9"/>
      <color rgb="FFFF0000"/>
      <name val="Arial Cyr"/>
      <charset val="204"/>
    </font>
    <font>
      <b/>
      <sz val="10"/>
      <color rgb="FFFF0000"/>
      <name val="Arial Cyr"/>
      <family val="2"/>
      <charset val="204"/>
    </font>
    <font>
      <sz val="10.5"/>
      <name val="Arial"/>
      <family val="2"/>
    </font>
    <font>
      <sz val="11"/>
      <name val="Arial Narrow"/>
      <family val="2"/>
    </font>
    <font>
      <sz val="9"/>
      <name val="Arial"/>
      <family val="2"/>
      <charset val="204"/>
    </font>
    <font>
      <sz val="10"/>
      <color rgb="FFFF0000"/>
      <name val="Arial Cyr"/>
      <charset val="204"/>
    </font>
    <font>
      <b/>
      <sz val="11"/>
      <color indexed="8"/>
      <name val="Arial Cyr"/>
      <charset val="204"/>
    </font>
    <font>
      <b/>
      <i/>
      <sz val="10"/>
      <name val="Arial Cyr"/>
      <charset val="204"/>
    </font>
    <font>
      <sz val="10"/>
      <color indexed="10"/>
      <name val="Arial Cyr"/>
      <charset val="204"/>
    </font>
    <font>
      <sz val="11"/>
      <color indexed="10"/>
      <name val="Arial Cyr"/>
      <charset val="204"/>
    </font>
    <font>
      <b/>
      <sz val="11"/>
      <color rgb="FFFF0000"/>
      <name val="Arial Cyr"/>
      <charset val="204"/>
    </font>
    <font>
      <b/>
      <sz val="9"/>
      <name val="Arial Cyr"/>
      <family val="2"/>
      <charset val="204"/>
    </font>
    <font>
      <sz val="10"/>
      <name val="Courier New Cyr"/>
    </font>
    <font>
      <sz val="10"/>
      <color indexed="24"/>
      <name val="Arial"/>
      <family val="2"/>
      <charset val="204"/>
    </font>
    <font>
      <vertAlign val="superscript"/>
      <sz val="10"/>
      <name val="Arial Cyr"/>
      <charset val="204"/>
    </font>
    <font>
      <sz val="11"/>
      <color indexed="8"/>
      <name val="Arial Cyr"/>
      <charset val="204"/>
    </font>
    <font>
      <sz val="10"/>
      <color indexed="8"/>
      <name val="Arial Cyr"/>
      <charset val="204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rgb="FFFF0000"/>
      <name val="Arial"/>
      <family val="2"/>
      <charset val="204"/>
    </font>
    <font>
      <b/>
      <sz val="9"/>
      <color rgb="FFFF0000"/>
      <name val="Arial"/>
      <family val="2"/>
      <charset val="204"/>
    </font>
    <font>
      <sz val="10"/>
      <name val="Arial Cyr"/>
    </font>
    <font>
      <sz val="10"/>
      <color rgb="FFFF0000"/>
      <name val="Arial Cyr"/>
      <family val="2"/>
      <charset val="204"/>
    </font>
    <font>
      <b/>
      <sz val="10"/>
      <color theme="3" tint="0.39997558519241921"/>
      <name val="Arial Cyr"/>
      <charset val="204"/>
    </font>
    <font>
      <b/>
      <sz val="12"/>
      <name val="Arial Cyr"/>
      <family val="2"/>
      <charset val="204"/>
    </font>
    <font>
      <b/>
      <sz val="10.5"/>
      <name val="Arial Cyr"/>
      <charset val="204"/>
    </font>
    <font>
      <sz val="10.5"/>
      <name val="Arial Cyr"/>
      <charset val="204"/>
    </font>
    <font>
      <sz val="12"/>
      <color rgb="FFFF0000"/>
      <name val="Arial Cyr"/>
      <family val="2"/>
      <charset val="204"/>
    </font>
    <font>
      <sz val="11"/>
      <color rgb="FFFF0000"/>
      <name val="Arial Cyr"/>
      <family val="2"/>
      <charset val="204"/>
    </font>
    <font>
      <b/>
      <sz val="10.5"/>
      <name val="Arial"/>
      <family val="2"/>
      <charset val="204"/>
    </font>
    <font>
      <b/>
      <sz val="10"/>
      <color indexed="10"/>
      <name val="Arial Cyr"/>
      <family val="2"/>
      <charset val="204"/>
    </font>
    <font>
      <b/>
      <sz val="12"/>
      <color rgb="FFFF0000"/>
      <name val="Arial Cyr"/>
      <family val="2"/>
      <charset val="204"/>
    </font>
    <font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8"/>
      <name val="Arial Cyr"/>
      <family val="2"/>
      <charset val="204"/>
    </font>
    <font>
      <sz val="8.5"/>
      <name val="Arial Cyr"/>
      <family val="2"/>
      <charset val="204"/>
    </font>
    <font>
      <sz val="8"/>
      <name val="Arial Cyr"/>
      <charset val="204"/>
    </font>
    <font>
      <b/>
      <sz val="8"/>
      <name val="Arial Cyr"/>
      <charset val="204"/>
    </font>
    <font>
      <sz val="12"/>
      <color rgb="FFFF0000"/>
      <name val="Arial CYR"/>
      <charset val="204"/>
    </font>
    <font>
      <b/>
      <sz val="12"/>
      <color rgb="FFFF0000"/>
      <name val="Arial Cyr"/>
      <charset val="204"/>
    </font>
    <font>
      <sz val="9"/>
      <color rgb="FFFF0000"/>
      <name val="Arial CYR"/>
      <charset val="204"/>
    </font>
    <font>
      <sz val="9"/>
      <color rgb="FFFF0000"/>
      <name val="Arial Cyr"/>
      <family val="2"/>
      <charset val="204"/>
    </font>
    <font>
      <sz val="10"/>
      <name val="Arial Narrow"/>
      <family val="2"/>
    </font>
    <font>
      <b/>
      <sz val="12"/>
      <color rgb="FFFF0000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i/>
      <sz val="10"/>
      <name val="Arial Narrow"/>
      <family val="2"/>
      <charset val="204"/>
    </font>
    <font>
      <b/>
      <sz val="10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rgb="FFFF0000"/>
      <name val="Arial Narrow"/>
      <family val="2"/>
      <charset val="204"/>
    </font>
    <font>
      <b/>
      <sz val="11"/>
      <color theme="1"/>
      <name val="Arial"/>
      <family val="2"/>
      <charset val="204"/>
    </font>
    <font>
      <b/>
      <sz val="9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11"/>
      <color rgb="FFFF0000"/>
      <name val="Arial Cyr"/>
      <family val="2"/>
      <charset val="204"/>
    </font>
    <font>
      <b/>
      <sz val="8"/>
      <color rgb="FFFF0000"/>
      <name val="Arial"/>
      <family val="2"/>
      <charset val="204"/>
    </font>
    <font>
      <sz val="9"/>
      <color theme="1"/>
      <name val="Arial"/>
      <family val="2"/>
      <charset val="204"/>
    </font>
    <font>
      <b/>
      <sz val="10"/>
      <color indexed="10"/>
      <name val="Arial Cyr"/>
      <charset val="204"/>
    </font>
    <font>
      <b/>
      <sz val="11"/>
      <color indexed="10"/>
      <name val="Arial Cyr"/>
      <charset val="204"/>
    </font>
    <font>
      <b/>
      <sz val="8"/>
      <color indexed="10"/>
      <name val="Arial Cyr"/>
      <charset val="204"/>
    </font>
    <font>
      <sz val="8"/>
      <color indexed="10"/>
      <name val="Arial Cyr"/>
      <charset val="204"/>
    </font>
    <font>
      <sz val="9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color rgb="FFFF0000"/>
      <name val="Arial Cyr"/>
      <family val="2"/>
      <charset val="204"/>
    </font>
    <font>
      <sz val="10"/>
      <color theme="1"/>
      <name val="Calibri"/>
      <family val="2"/>
      <charset val="204"/>
      <scheme val="minor"/>
    </font>
    <font>
      <sz val="12"/>
      <color indexed="22"/>
      <name val="System"/>
      <family val="2"/>
      <charset val="204"/>
    </font>
    <font>
      <sz val="18"/>
      <color indexed="22"/>
      <name val="System"/>
      <family val="2"/>
      <charset val="204"/>
    </font>
    <font>
      <sz val="8"/>
      <color indexed="22"/>
      <name val="System"/>
      <family val="2"/>
      <charset val="204"/>
    </font>
    <font>
      <i/>
      <sz val="12"/>
      <color indexed="22"/>
      <name val="System"/>
      <family val="2"/>
      <charset val="204"/>
    </font>
    <font>
      <sz val="12"/>
      <color indexed="22"/>
      <name val="Times New Roman"/>
      <family val="1"/>
      <charset val="204"/>
    </font>
    <font>
      <sz val="18"/>
      <color indexed="22"/>
      <name val="Times New Roman"/>
      <family val="1"/>
      <charset val="204"/>
    </font>
    <font>
      <sz val="8"/>
      <color indexed="22"/>
      <name val="Times New Roman"/>
      <family val="1"/>
      <charset val="204"/>
    </font>
    <font>
      <i/>
      <sz val="12"/>
      <color indexed="22"/>
      <name val="Times New Roman"/>
      <family val="1"/>
      <charset val="204"/>
    </font>
    <font>
      <b/>
      <sz val="18"/>
      <color indexed="22"/>
      <name val="System"/>
      <family val="2"/>
      <charset val="204"/>
    </font>
    <font>
      <b/>
      <sz val="12"/>
      <color indexed="22"/>
      <name val="System"/>
      <family val="2"/>
      <charset val="204"/>
    </font>
    <font>
      <b/>
      <sz val="11"/>
      <color rgb="FFFF0000"/>
      <name val="Calibri"/>
      <family val="2"/>
      <charset val="204"/>
      <scheme val="minor"/>
    </font>
    <font>
      <i/>
      <sz val="10"/>
      <color theme="1"/>
      <name val="Arial Cyr"/>
      <charset val="204"/>
    </font>
    <font>
      <i/>
      <sz val="10"/>
      <name val="Arial Cyr"/>
      <charset val="204"/>
    </font>
    <font>
      <i/>
      <sz val="11"/>
      <name val="Arial Cyr"/>
      <charset val="204"/>
    </font>
    <font>
      <b/>
      <sz val="11"/>
      <name val="Arial"/>
      <family val="2"/>
    </font>
    <font>
      <sz val="11"/>
      <color theme="10"/>
      <name val="Arial cyr"/>
      <charset val="204"/>
    </font>
    <font>
      <i/>
      <sz val="10"/>
      <color theme="10"/>
      <name val="Arial cyr"/>
      <charset val="204"/>
    </font>
    <font>
      <b/>
      <sz val="14"/>
      <color theme="1"/>
      <name val="Calibri"/>
      <family val="2"/>
      <charset val="204"/>
      <scheme val="minor"/>
    </font>
    <font>
      <b/>
      <vertAlign val="superscript"/>
      <sz val="11"/>
      <name val="Arial"/>
      <family val="2"/>
      <charset val="204"/>
    </font>
    <font>
      <sz val="11"/>
      <color theme="1"/>
      <name val="Arial Cyr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7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6" fillId="0" borderId="0"/>
    <xf numFmtId="0" fontId="17" fillId="0" borderId="0"/>
    <xf numFmtId="166" fontId="15" fillId="0" borderId="0" applyFont="0" applyFill="0" applyBorder="0" applyAlignment="0" applyProtection="0"/>
    <xf numFmtId="0" fontId="25" fillId="0" borderId="0"/>
    <xf numFmtId="0" fontId="51" fillId="0" borderId="0"/>
    <xf numFmtId="0" fontId="52" fillId="0" borderId="0"/>
    <xf numFmtId="207" fontId="61" fillId="0" borderId="0" applyFont="0" applyFill="0" applyBorder="0" applyAlignment="0" applyProtection="0"/>
    <xf numFmtId="208" fontId="61" fillId="0" borderId="0" applyFont="0" applyFill="0" applyBorder="0" applyAlignment="0" applyProtection="0"/>
    <xf numFmtId="0" fontId="25" fillId="0" borderId="0"/>
    <xf numFmtId="0" fontId="15" fillId="0" borderId="0"/>
    <xf numFmtId="0" fontId="16" fillId="0" borderId="0"/>
    <xf numFmtId="0" fontId="72" fillId="0" borderId="0"/>
    <xf numFmtId="0" fontId="25" fillId="0" borderId="0"/>
    <xf numFmtId="0" fontId="15" fillId="0" borderId="0"/>
    <xf numFmtId="0" fontId="109" fillId="0" borderId="0"/>
    <xf numFmtId="0" fontId="61" fillId="0" borderId="0"/>
    <xf numFmtId="0" fontId="52" fillId="0" borderId="0"/>
    <xf numFmtId="0" fontId="52" fillId="0" borderId="0"/>
    <xf numFmtId="0" fontId="52" fillId="0" borderId="0"/>
    <xf numFmtId="0" fontId="61" fillId="0" borderId="0"/>
    <xf numFmtId="0" fontId="113" fillId="0" borderId="0" applyProtection="0"/>
    <xf numFmtId="0" fontId="114" fillId="0" borderId="0" applyProtection="0"/>
    <xf numFmtId="0" fontId="115" fillId="0" borderId="0" applyProtection="0"/>
    <xf numFmtId="0" fontId="116" fillId="0" borderId="0" applyProtection="0"/>
    <xf numFmtId="0" fontId="117" fillId="0" borderId="0" applyProtection="0"/>
    <xf numFmtId="0" fontId="118" fillId="0" borderId="0" applyProtection="0"/>
    <xf numFmtId="0" fontId="119" fillId="0" borderId="0" applyProtection="0"/>
    <xf numFmtId="0" fontId="120" fillId="0" borderId="0" applyProtection="0"/>
    <xf numFmtId="2" fontId="113" fillId="0" borderId="0" applyProtection="0"/>
    <xf numFmtId="0" fontId="121" fillId="0" borderId="0" applyProtection="0"/>
    <xf numFmtId="0" fontId="122" fillId="0" borderId="0" applyProtection="0"/>
    <xf numFmtId="0" fontId="113" fillId="0" borderId="69" applyProtection="0"/>
    <xf numFmtId="44" fontId="133" fillId="0" borderId="0" applyFont="0" applyFill="0" applyBorder="0" applyAlignment="0" applyProtection="0"/>
    <xf numFmtId="0" fontId="133" fillId="0" borderId="0"/>
  </cellStyleXfs>
  <cellXfs count="2261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Fill="1"/>
    <xf numFmtId="0" fontId="7" fillId="0" borderId="0" xfId="0" applyFont="1" applyFill="1"/>
    <xf numFmtId="0" fontId="9" fillId="0" borderId="0" xfId="0" applyFont="1"/>
    <xf numFmtId="0" fontId="12" fillId="0" borderId="0" xfId="0" applyFont="1"/>
    <xf numFmtId="0" fontId="15" fillId="0" borderId="0" xfId="2"/>
    <xf numFmtId="0" fontId="23" fillId="0" borderId="0" xfId="2" applyFont="1"/>
    <xf numFmtId="0" fontId="24" fillId="0" borderId="0" xfId="2" applyFont="1"/>
    <xf numFmtId="0" fontId="23" fillId="0" borderId="0" xfId="2" applyFont="1" applyBorder="1" applyAlignment="1">
      <alignment horizontal="centerContinuous"/>
    </xf>
    <xf numFmtId="0" fontId="15" fillId="0" borderId="0" xfId="2" applyBorder="1"/>
    <xf numFmtId="0" fontId="27" fillId="0" borderId="0" xfId="2" quotePrefix="1" applyFont="1" applyBorder="1" applyAlignment="1">
      <alignment horizontal="center" vertical="center"/>
    </xf>
    <xf numFmtId="0" fontId="22" fillId="0" borderId="0" xfId="2" applyFont="1"/>
    <xf numFmtId="167" fontId="23" fillId="0" borderId="0" xfId="2" applyNumberFormat="1" applyFont="1" applyBorder="1"/>
    <xf numFmtId="167" fontId="21" fillId="0" borderId="0" xfId="2" applyNumberFormat="1" applyFont="1" applyBorder="1"/>
    <xf numFmtId="172" fontId="19" fillId="0" borderId="0" xfId="2" applyNumberFormat="1" applyFont="1" applyFill="1" applyBorder="1" applyAlignment="1"/>
    <xf numFmtId="167" fontId="15" fillId="0" borderId="0" xfId="2" applyNumberFormat="1"/>
    <xf numFmtId="0" fontId="23" fillId="0" borderId="0" xfId="2" applyFont="1" applyAlignment="1">
      <alignment horizontal="left" wrapText="1"/>
    </xf>
    <xf numFmtId="2" fontId="28" fillId="0" borderId="0" xfId="2" applyNumberFormat="1" applyFont="1"/>
    <xf numFmtId="0" fontId="28" fillId="0" borderId="0" xfId="2" applyFont="1"/>
    <xf numFmtId="0" fontId="24" fillId="0" borderId="0" xfId="2" applyFont="1" applyBorder="1" applyAlignment="1">
      <alignment horizontal="center"/>
    </xf>
    <xf numFmtId="0" fontId="24" fillId="0" borderId="0" xfId="2" applyFont="1" applyBorder="1"/>
    <xf numFmtId="0" fontId="24" fillId="0" borderId="7" xfId="2" applyFont="1" applyBorder="1" applyAlignment="1">
      <alignment horizontal="center" vertical="center"/>
    </xf>
    <xf numFmtId="0" fontId="29" fillId="0" borderId="8" xfId="2" applyFont="1" applyFill="1" applyBorder="1" applyAlignment="1">
      <alignment horizontal="left" vertical="center" wrapText="1"/>
    </xf>
    <xf numFmtId="173" fontId="20" fillId="0" borderId="22" xfId="2" applyNumberFormat="1" applyFont="1" applyBorder="1" applyAlignment="1"/>
    <xf numFmtId="173" fontId="20" fillId="0" borderId="23" xfId="2" applyNumberFormat="1" applyFont="1" applyBorder="1" applyAlignment="1"/>
    <xf numFmtId="173" fontId="20" fillId="0" borderId="10" xfId="2" applyNumberFormat="1" applyFont="1" applyBorder="1" applyAlignment="1"/>
    <xf numFmtId="173" fontId="20" fillId="0" borderId="24" xfId="2" applyNumberFormat="1" applyFont="1" applyBorder="1" applyAlignment="1"/>
    <xf numFmtId="173" fontId="20" fillId="0" borderId="9" xfId="2" applyNumberFormat="1" applyFont="1" applyBorder="1" applyAlignment="1"/>
    <xf numFmtId="0" fontId="29" fillId="0" borderId="1" xfId="2" applyFont="1" applyFill="1" applyBorder="1" applyAlignment="1">
      <alignment horizontal="left" vertical="center" wrapText="1"/>
    </xf>
    <xf numFmtId="173" fontId="20" fillId="0" borderId="25" xfId="2" applyNumberFormat="1" applyFont="1" applyBorder="1" applyAlignment="1"/>
    <xf numFmtId="173" fontId="20" fillId="0" borderId="26" xfId="2" applyNumberFormat="1" applyFont="1" applyBorder="1" applyAlignment="1"/>
    <xf numFmtId="173" fontId="20" fillId="0" borderId="27" xfId="2" applyNumberFormat="1" applyFont="1" applyBorder="1" applyAlignment="1"/>
    <xf numFmtId="173" fontId="20" fillId="0" borderId="28" xfId="2" applyNumberFormat="1" applyFont="1" applyBorder="1" applyAlignment="1"/>
    <xf numFmtId="173" fontId="20" fillId="0" borderId="12" xfId="2" applyNumberFormat="1" applyFont="1" applyBorder="1" applyAlignment="1"/>
    <xf numFmtId="0" fontId="19" fillId="0" borderId="0" xfId="2" applyFont="1" applyBorder="1"/>
    <xf numFmtId="0" fontId="27" fillId="0" borderId="1" xfId="2" applyFont="1" applyFill="1" applyBorder="1" applyAlignment="1">
      <alignment horizontal="left" vertical="center" wrapText="1"/>
    </xf>
    <xf numFmtId="173" fontId="19" fillId="0" borderId="29" xfId="2" applyNumberFormat="1" applyFont="1" applyBorder="1" applyAlignment="1"/>
    <xf numFmtId="173" fontId="19" fillId="0" borderId="30" xfId="2" applyNumberFormat="1" applyFont="1" applyBorder="1" applyAlignment="1"/>
    <xf numFmtId="173" fontId="19" fillId="0" borderId="31" xfId="2" applyNumberFormat="1" applyFont="1" applyBorder="1" applyAlignment="1"/>
    <xf numFmtId="173" fontId="19" fillId="0" borderId="32" xfId="2" applyNumberFormat="1" applyFont="1" applyBorder="1" applyAlignment="1"/>
    <xf numFmtId="173" fontId="19" fillId="0" borderId="17" xfId="2" applyNumberFormat="1" applyFont="1" applyBorder="1" applyAlignment="1"/>
    <xf numFmtId="0" fontId="27" fillId="0" borderId="11" xfId="2" applyFont="1" applyFill="1" applyBorder="1" applyAlignment="1">
      <alignment horizontal="left" vertical="center" wrapText="1" indent="1"/>
    </xf>
    <xf numFmtId="0" fontId="27" fillId="0" borderId="1" xfId="2" applyFont="1" applyFill="1" applyBorder="1" applyAlignment="1">
      <alignment horizontal="left" vertical="center" wrapText="1" indent="1"/>
    </xf>
    <xf numFmtId="173" fontId="19" fillId="0" borderId="25" xfId="2" applyNumberFormat="1" applyFont="1" applyBorder="1" applyAlignment="1"/>
    <xf numFmtId="173" fontId="19" fillId="0" borderId="26" xfId="2" applyNumberFormat="1" applyFont="1" applyBorder="1" applyAlignment="1"/>
    <xf numFmtId="173" fontId="19" fillId="0" borderId="27" xfId="2" applyNumberFormat="1" applyFont="1" applyBorder="1" applyAlignment="1"/>
    <xf numFmtId="173" fontId="19" fillId="0" borderId="28" xfId="2" applyNumberFormat="1" applyFont="1" applyBorder="1" applyAlignment="1"/>
    <xf numFmtId="173" fontId="19" fillId="0" borderId="12" xfId="2" applyNumberFormat="1" applyFont="1" applyBorder="1" applyAlignment="1"/>
    <xf numFmtId="174" fontId="19" fillId="0" borderId="0" xfId="2" applyNumberFormat="1" applyFont="1" applyBorder="1" applyAlignment="1"/>
    <xf numFmtId="0" fontId="27" fillId="0" borderId="14" xfId="2" applyFont="1" applyFill="1" applyBorder="1" applyAlignment="1">
      <alignment horizontal="left" vertical="center" wrapText="1"/>
    </xf>
    <xf numFmtId="173" fontId="19" fillId="0" borderId="33" xfId="2" applyNumberFormat="1" applyFont="1" applyBorder="1" applyAlignment="1"/>
    <xf numFmtId="173" fontId="19" fillId="0" borderId="34" xfId="2" applyNumberFormat="1" applyFont="1" applyBorder="1" applyAlignment="1"/>
    <xf numFmtId="173" fontId="19" fillId="0" borderId="35" xfId="2" applyNumberFormat="1" applyFont="1" applyBorder="1" applyAlignment="1"/>
    <xf numFmtId="173" fontId="19" fillId="0" borderId="36" xfId="2" applyNumberFormat="1" applyFont="1" applyBorder="1" applyAlignment="1"/>
    <xf numFmtId="173" fontId="19" fillId="0" borderId="16" xfId="2" applyNumberFormat="1" applyFont="1" applyBorder="1" applyAlignment="1"/>
    <xf numFmtId="173" fontId="20" fillId="0" borderId="29" xfId="2" applyNumberFormat="1" applyFont="1" applyBorder="1" applyAlignment="1"/>
    <xf numFmtId="173" fontId="20" fillId="0" borderId="30" xfId="2" applyNumberFormat="1" applyFont="1" applyBorder="1" applyAlignment="1"/>
    <xf numFmtId="173" fontId="20" fillId="0" borderId="31" xfId="2" applyNumberFormat="1" applyFont="1" applyBorder="1" applyAlignment="1"/>
    <xf numFmtId="173" fontId="20" fillId="0" borderId="32" xfId="2" applyNumberFormat="1" applyFont="1" applyBorder="1" applyAlignment="1"/>
    <xf numFmtId="173" fontId="20" fillId="0" borderId="17" xfId="2" applyNumberFormat="1" applyFont="1" applyBorder="1" applyAlignment="1"/>
    <xf numFmtId="0" fontId="30" fillId="0" borderId="1" xfId="2" applyFont="1" applyBorder="1" applyAlignment="1">
      <alignment horizontal="left" wrapText="1" indent="1"/>
    </xf>
    <xf numFmtId="0" fontId="29" fillId="0" borderId="11" xfId="2" applyFont="1" applyFill="1" applyBorder="1" applyAlignment="1">
      <alignment horizontal="left" vertical="center" wrapText="1"/>
    </xf>
    <xf numFmtId="173" fontId="20" fillId="0" borderId="37" xfId="2" applyNumberFormat="1" applyFont="1" applyBorder="1" applyAlignment="1"/>
    <xf numFmtId="173" fontId="20" fillId="0" borderId="38" xfId="2" applyNumberFormat="1" applyFont="1" applyBorder="1" applyAlignment="1"/>
    <xf numFmtId="173" fontId="20" fillId="0" borderId="39" xfId="2" applyNumberFormat="1" applyFont="1" applyBorder="1" applyAlignment="1"/>
    <xf numFmtId="173" fontId="20" fillId="0" borderId="40" xfId="2" applyNumberFormat="1" applyFont="1" applyBorder="1" applyAlignment="1"/>
    <xf numFmtId="173" fontId="20" fillId="0" borderId="41" xfId="2" applyNumberFormat="1" applyFont="1" applyBorder="1" applyAlignment="1"/>
    <xf numFmtId="0" fontId="31" fillId="0" borderId="0" xfId="2" applyFont="1" applyFill="1" applyBorder="1"/>
    <xf numFmtId="174" fontId="32" fillId="0" borderId="0" xfId="2" applyNumberFormat="1" applyFont="1" applyBorder="1" applyAlignment="1"/>
    <xf numFmtId="175" fontId="33" fillId="0" borderId="0" xfId="2" applyNumberFormat="1" applyFont="1"/>
    <xf numFmtId="0" fontId="28" fillId="0" borderId="0" xfId="2" applyFont="1" applyBorder="1"/>
    <xf numFmtId="0" fontId="34" fillId="0" borderId="5" xfId="2" applyFont="1" applyBorder="1" applyAlignment="1">
      <alignment horizontal="centerContinuous"/>
    </xf>
    <xf numFmtId="0" fontId="34" fillId="0" borderId="6" xfId="2" applyFont="1" applyBorder="1" applyAlignment="1">
      <alignment horizontal="centerContinuous"/>
    </xf>
    <xf numFmtId="0" fontId="34" fillId="0" borderId="42" xfId="2" applyFont="1" applyBorder="1" applyAlignment="1">
      <alignment horizontal="center"/>
    </xf>
    <xf numFmtId="0" fontId="34" fillId="0" borderId="6" xfId="2" applyFont="1" applyBorder="1" applyAlignment="1">
      <alignment horizontal="center"/>
    </xf>
    <xf numFmtId="0" fontId="34" fillId="0" borderId="44" xfId="2" applyFont="1" applyBorder="1" applyAlignment="1">
      <alignment horizontal="center"/>
    </xf>
    <xf numFmtId="0" fontId="34" fillId="0" borderId="5" xfId="2" applyFont="1" applyBorder="1" applyAlignment="1">
      <alignment horizontal="center"/>
    </xf>
    <xf numFmtId="0" fontId="34" fillId="0" borderId="7" xfId="2" applyFont="1" applyBorder="1" applyAlignment="1">
      <alignment horizontal="center"/>
    </xf>
    <xf numFmtId="0" fontId="34" fillId="0" borderId="18" xfId="2" applyFont="1" applyBorder="1"/>
    <xf numFmtId="0" fontId="34" fillId="0" borderId="7" xfId="2" applyFont="1" applyBorder="1" applyAlignment="1">
      <alignment horizontal="centerContinuous"/>
    </xf>
    <xf numFmtId="0" fontId="34" fillId="0" borderId="45" xfId="2" applyFont="1" applyBorder="1" applyAlignment="1">
      <alignment horizontal="center"/>
    </xf>
    <xf numFmtId="0" fontId="35" fillId="0" borderId="11" xfId="2" applyFont="1" applyFill="1" applyBorder="1" applyAlignment="1">
      <alignment horizontal="left" vertical="center" wrapText="1"/>
    </xf>
    <xf numFmtId="176" fontId="35" fillId="0" borderId="29" xfId="2" applyNumberFormat="1" applyFont="1" applyBorder="1" applyAlignment="1">
      <alignment horizontal="right" vertical="center"/>
    </xf>
    <xf numFmtId="0" fontId="35" fillId="0" borderId="1" xfId="2" applyFont="1" applyFill="1" applyBorder="1" applyAlignment="1">
      <alignment horizontal="left" vertical="center" wrapText="1"/>
    </xf>
    <xf numFmtId="0" fontId="35" fillId="0" borderId="0" xfId="2" applyFont="1"/>
    <xf numFmtId="0" fontId="24" fillId="0" borderId="1" xfId="2" applyFont="1" applyFill="1" applyBorder="1" applyAlignment="1">
      <alignment horizontal="left" vertical="center" wrapText="1"/>
    </xf>
    <xf numFmtId="176" fontId="24" fillId="0" borderId="29" xfId="2" applyNumberFormat="1" applyFont="1" applyBorder="1" applyAlignment="1">
      <alignment horizontal="right" vertical="center"/>
    </xf>
    <xf numFmtId="176" fontId="22" fillId="0" borderId="29" xfId="2" applyNumberFormat="1" applyFont="1" applyBorder="1" applyAlignment="1">
      <alignment horizontal="right"/>
    </xf>
    <xf numFmtId="0" fontId="24" fillId="0" borderId="11" xfId="2" applyFont="1" applyFill="1" applyBorder="1" applyAlignment="1">
      <alignment horizontal="left" vertical="center" wrapText="1" indent="1"/>
    </xf>
    <xf numFmtId="0" fontId="24" fillId="0" borderId="1" xfId="2" applyFont="1" applyFill="1" applyBorder="1" applyAlignment="1">
      <alignment horizontal="left" vertical="center" wrapText="1" indent="1"/>
    </xf>
    <xf numFmtId="0" fontId="24" fillId="0" borderId="14" xfId="2" applyFont="1" applyFill="1" applyBorder="1" applyAlignment="1">
      <alignment horizontal="left" vertical="center" wrapText="1"/>
    </xf>
    <xf numFmtId="0" fontId="35" fillId="0" borderId="8" xfId="2" applyFont="1" applyFill="1" applyBorder="1" applyAlignment="1">
      <alignment horizontal="left" vertical="center" wrapText="1"/>
    </xf>
    <xf numFmtId="176" fontId="35" fillId="0" borderId="29" xfId="2" applyNumberFormat="1" applyFont="1" applyBorder="1" applyAlignment="1">
      <alignment horizontal="right"/>
    </xf>
    <xf numFmtId="0" fontId="37" fillId="0" borderId="1" xfId="2" applyFont="1" applyBorder="1" applyAlignment="1">
      <alignment horizontal="left" wrapText="1" indent="1"/>
    </xf>
    <xf numFmtId="0" fontId="38" fillId="0" borderId="0" xfId="2" applyFont="1" applyFill="1" applyBorder="1"/>
    <xf numFmtId="0" fontId="34" fillId="0" borderId="0" xfId="2" applyFont="1" applyFill="1" applyBorder="1" applyAlignment="1">
      <alignment horizontal="left" vertical="center" wrapText="1"/>
    </xf>
    <xf numFmtId="177" fontId="39" fillId="0" borderId="0" xfId="2" applyNumberFormat="1" applyFont="1"/>
    <xf numFmtId="0" fontId="24" fillId="0" borderId="5" xfId="2" applyFont="1" applyBorder="1" applyAlignment="1">
      <alignment horizontal="center"/>
    </xf>
    <xf numFmtId="0" fontId="24" fillId="0" borderId="45" xfId="2" applyFont="1" applyBorder="1" applyAlignment="1">
      <alignment horizontal="center"/>
    </xf>
    <xf numFmtId="0" fontId="35" fillId="0" borderId="11" xfId="2" applyFont="1" applyFill="1" applyBorder="1" applyAlignment="1">
      <alignment horizontal="left" wrapText="1"/>
    </xf>
    <xf numFmtId="0" fontId="35" fillId="0" borderId="1" xfId="2" applyFont="1" applyFill="1" applyBorder="1" applyAlignment="1">
      <alignment horizontal="left" wrapText="1"/>
    </xf>
    <xf numFmtId="177" fontId="40" fillId="0" borderId="0" xfId="2" applyNumberFormat="1" applyFont="1"/>
    <xf numFmtId="0" fontId="27" fillId="0" borderId="0" xfId="2" applyFont="1"/>
    <xf numFmtId="0" fontId="22" fillId="0" borderId="3" xfId="2" applyFont="1" applyBorder="1" applyAlignment="1">
      <alignment vertical="center"/>
    </xf>
    <xf numFmtId="0" fontId="24" fillId="0" borderId="3" xfId="2" applyFont="1" applyBorder="1" applyAlignment="1">
      <alignment horizontal="center" wrapText="1"/>
    </xf>
    <xf numFmtId="0" fontId="24" fillId="0" borderId="3" xfId="2" applyFont="1" applyBorder="1" applyAlignment="1">
      <alignment horizontal="center" vertical="center" wrapText="1"/>
    </xf>
    <xf numFmtId="0" fontId="29" fillId="0" borderId="19" xfId="2" applyFont="1" applyBorder="1" applyAlignment="1">
      <alignment vertical="center"/>
    </xf>
    <xf numFmtId="0" fontId="24" fillId="0" borderId="20" xfId="2" applyFont="1" applyBorder="1" applyAlignment="1"/>
    <xf numFmtId="0" fontId="27" fillId="0" borderId="4" xfId="2" applyFont="1" applyBorder="1"/>
    <xf numFmtId="0" fontId="29" fillId="0" borderId="43" xfId="2" applyFont="1" applyBorder="1" applyAlignment="1">
      <alignment horizontal="left"/>
    </xf>
    <xf numFmtId="178" fontId="29" fillId="0" borderId="5" xfId="2" applyNumberFormat="1" applyFont="1" applyBorder="1"/>
    <xf numFmtId="0" fontId="24" fillId="0" borderId="21" xfId="2" applyFont="1" applyBorder="1" applyAlignment="1">
      <alignment horizontal="center"/>
    </xf>
    <xf numFmtId="0" fontId="41" fillId="0" borderId="45" xfId="2" applyFont="1" applyBorder="1" applyAlignment="1">
      <alignment horizontal="center" vertical="center"/>
    </xf>
    <xf numFmtId="0" fontId="24" fillId="0" borderId="7" xfId="2" applyFont="1" applyBorder="1"/>
    <xf numFmtId="0" fontId="24" fillId="0" borderId="18" xfId="2" applyFont="1" applyBorder="1" applyAlignment="1">
      <alignment horizontal="center"/>
    </xf>
    <xf numFmtId="0" fontId="3" fillId="0" borderId="3" xfId="2" applyFont="1" applyBorder="1" applyAlignment="1">
      <alignment horizontal="left" vertical="center" wrapText="1" indent="1"/>
    </xf>
    <xf numFmtId="178" fontId="32" fillId="0" borderId="5" xfId="2" applyNumberFormat="1" applyFont="1" applyBorder="1" applyAlignment="1">
      <alignment vertical="top"/>
    </xf>
    <xf numFmtId="0" fontId="27" fillId="0" borderId="3" xfId="2" applyFont="1" applyBorder="1" applyAlignment="1">
      <alignment horizontal="justify" vertical="top"/>
    </xf>
    <xf numFmtId="0" fontId="27" fillId="0" borderId="20" xfId="2" applyFont="1" applyBorder="1"/>
    <xf numFmtId="0" fontId="29" fillId="0" borderId="44" xfId="2" applyFont="1" applyBorder="1"/>
    <xf numFmtId="178" fontId="29" fillId="0" borderId="5" xfId="2" applyNumberFormat="1" applyFont="1" applyFill="1" applyBorder="1"/>
    <xf numFmtId="0" fontId="27" fillId="0" borderId="21" xfId="2" applyFont="1" applyBorder="1"/>
    <xf numFmtId="0" fontId="27" fillId="0" borderId="7" xfId="2" applyFont="1" applyBorder="1"/>
    <xf numFmtId="0" fontId="27" fillId="0" borderId="18" xfId="2" applyFont="1" applyBorder="1"/>
    <xf numFmtId="178" fontId="32" fillId="0" borderId="3" xfId="2" applyNumberFormat="1" applyFont="1" applyBorder="1" applyAlignment="1">
      <alignment vertical="top"/>
    </xf>
    <xf numFmtId="0" fontId="27" fillId="0" borderId="0" xfId="2" applyFont="1" applyBorder="1"/>
    <xf numFmtId="0" fontId="42" fillId="0" borderId="0" xfId="2" applyFont="1" applyAlignment="1"/>
    <xf numFmtId="0" fontId="27" fillId="0" borderId="0" xfId="2" applyFont="1" applyAlignment="1"/>
    <xf numFmtId="0" fontId="43" fillId="0" borderId="0" xfId="2" applyFont="1" applyBorder="1" applyAlignment="1">
      <alignment wrapText="1"/>
    </xf>
    <xf numFmtId="2" fontId="24" fillId="0" borderId="0" xfId="2" applyNumberFormat="1" applyFont="1" applyBorder="1"/>
    <xf numFmtId="0" fontId="31" fillId="0" borderId="5" xfId="2" applyFont="1" applyFill="1" applyBorder="1"/>
    <xf numFmtId="2" fontId="15" fillId="0" borderId="5" xfId="2" applyNumberFormat="1" applyBorder="1"/>
    <xf numFmtId="0" fontId="35" fillId="0" borderId="6" xfId="2" applyFont="1" applyFill="1" applyBorder="1" applyAlignment="1"/>
    <xf numFmtId="2" fontId="15" fillId="0" borderId="6" xfId="2" applyNumberFormat="1" applyBorder="1" applyAlignment="1">
      <alignment horizontal="center"/>
    </xf>
    <xf numFmtId="0" fontId="35" fillId="0" borderId="7" xfId="2" applyFont="1" applyFill="1" applyBorder="1" applyAlignment="1"/>
    <xf numFmtId="2" fontId="15" fillId="0" borderId="3" xfId="2" applyNumberFormat="1" applyBorder="1" applyAlignment="1">
      <alignment horizontal="center"/>
    </xf>
    <xf numFmtId="2" fontId="15" fillId="0" borderId="7" xfId="2" applyNumberFormat="1" applyBorder="1" applyAlignment="1">
      <alignment horizontal="center"/>
    </xf>
    <xf numFmtId="2" fontId="15" fillId="0" borderId="3" xfId="2" applyNumberFormat="1" applyFill="1" applyBorder="1" applyAlignment="1">
      <alignment horizontal="center"/>
    </xf>
    <xf numFmtId="170" fontId="35" fillId="0" borderId="22" xfId="2" applyNumberFormat="1" applyFont="1" applyBorder="1"/>
    <xf numFmtId="180" fontId="35" fillId="0" borderId="24" xfId="2" applyNumberFormat="1" applyFont="1" applyFill="1" applyBorder="1"/>
    <xf numFmtId="181" fontId="35" fillId="0" borderId="24" xfId="2" applyNumberFormat="1" applyFont="1" applyFill="1" applyBorder="1"/>
    <xf numFmtId="181" fontId="35" fillId="0" borderId="23" xfId="2" applyNumberFormat="1" applyFont="1" applyBorder="1"/>
    <xf numFmtId="181" fontId="35" fillId="0" borderId="9" xfId="2" applyNumberFormat="1" applyFont="1" applyBorder="1"/>
    <xf numFmtId="170" fontId="35" fillId="0" borderId="31" xfId="2" applyNumberFormat="1" applyFont="1" applyBorder="1"/>
    <xf numFmtId="182" fontId="35" fillId="0" borderId="32" xfId="2" applyNumberFormat="1" applyFont="1" applyFill="1" applyBorder="1"/>
    <xf numFmtId="182" fontId="35" fillId="0" borderId="30" xfId="2" applyNumberFormat="1" applyFont="1" applyBorder="1"/>
    <xf numFmtId="182" fontId="35" fillId="0" borderId="17" xfId="2" applyNumberFormat="1" applyFont="1" applyBorder="1"/>
    <xf numFmtId="183" fontId="35" fillId="0" borderId="32" xfId="2" applyNumberFormat="1" applyFont="1" applyFill="1" applyBorder="1"/>
    <xf numFmtId="2" fontId="15" fillId="0" borderId="0" xfId="2" applyNumberFormat="1" applyFont="1"/>
    <xf numFmtId="170" fontId="15" fillId="0" borderId="27" xfId="2" applyNumberFormat="1" applyFont="1" applyBorder="1"/>
    <xf numFmtId="182" fontId="15" fillId="0" borderId="32" xfId="2" applyNumberFormat="1" applyFont="1" applyFill="1" applyBorder="1"/>
    <xf numFmtId="182" fontId="15" fillId="0" borderId="30" xfId="2" applyNumberFormat="1" applyFont="1" applyBorder="1"/>
    <xf numFmtId="182" fontId="15" fillId="0" borderId="17" xfId="2" applyNumberFormat="1" applyFont="1" applyBorder="1"/>
    <xf numFmtId="184" fontId="15" fillId="0" borderId="29" xfId="2" applyNumberFormat="1" applyFont="1" applyBorder="1"/>
    <xf numFmtId="184" fontId="15" fillId="0" borderId="30" xfId="2" applyNumberFormat="1" applyFont="1" applyBorder="1"/>
    <xf numFmtId="184" fontId="15" fillId="0" borderId="17" xfId="2" applyNumberFormat="1" applyFont="1" applyBorder="1"/>
    <xf numFmtId="170" fontId="22" fillId="0" borderId="27" xfId="2" applyNumberFormat="1" applyFont="1" applyBorder="1"/>
    <xf numFmtId="182" fontId="22" fillId="0" borderId="32" xfId="2" applyNumberFormat="1" applyFont="1" applyFill="1" applyBorder="1"/>
    <xf numFmtId="182" fontId="22" fillId="0" borderId="30" xfId="2" applyNumberFormat="1" applyFont="1" applyBorder="1"/>
    <xf numFmtId="182" fontId="22" fillId="0" borderId="17" xfId="2" applyNumberFormat="1" applyFont="1" applyBorder="1"/>
    <xf numFmtId="170" fontId="15" fillId="0" borderId="1" xfId="2" applyNumberFormat="1" applyFont="1" applyBorder="1"/>
    <xf numFmtId="182" fontId="15" fillId="0" borderId="28" xfId="2" applyNumberFormat="1" applyFont="1" applyFill="1" applyBorder="1"/>
    <xf numFmtId="182" fontId="15" fillId="0" borderId="26" xfId="2" applyNumberFormat="1" applyFont="1" applyBorder="1"/>
    <xf numFmtId="182" fontId="15" fillId="0" borderId="12" xfId="2" applyNumberFormat="1" applyFont="1" applyBorder="1"/>
    <xf numFmtId="0" fontId="15" fillId="0" borderId="14" xfId="2" applyFont="1" applyFill="1" applyBorder="1" applyAlignment="1">
      <alignment horizontal="left" vertical="center" wrapText="1"/>
    </xf>
    <xf numFmtId="170" fontId="15" fillId="0" borderId="14" xfId="2" applyNumberFormat="1" applyFont="1" applyBorder="1"/>
    <xf numFmtId="170" fontId="15" fillId="0" borderId="35" xfId="2" applyNumberFormat="1" applyFont="1" applyBorder="1"/>
    <xf numFmtId="182" fontId="15" fillId="0" borderId="36" xfId="2" applyNumberFormat="1" applyFont="1" applyFill="1" applyBorder="1"/>
    <xf numFmtId="182" fontId="15" fillId="0" borderId="34" xfId="2" applyNumberFormat="1" applyFont="1" applyBorder="1"/>
    <xf numFmtId="182" fontId="15" fillId="0" borderId="16" xfId="2" applyNumberFormat="1" applyFont="1" applyBorder="1"/>
    <xf numFmtId="0" fontId="22" fillId="0" borderId="11" xfId="2" applyFont="1" applyFill="1" applyBorder="1" applyAlignment="1">
      <alignment horizontal="left" vertical="center" wrapText="1"/>
    </xf>
    <xf numFmtId="170" fontId="22" fillId="0" borderId="8" xfId="2" applyNumberFormat="1" applyFont="1" applyBorder="1"/>
    <xf numFmtId="182" fontId="22" fillId="0" borderId="24" xfId="2" applyNumberFormat="1" applyFont="1" applyFill="1" applyBorder="1"/>
    <xf numFmtId="182" fontId="22" fillId="0" borderId="23" xfId="2" applyNumberFormat="1" applyFont="1" applyBorder="1"/>
    <xf numFmtId="182" fontId="22" fillId="0" borderId="9" xfId="2" applyNumberFormat="1" applyFont="1" applyBorder="1"/>
    <xf numFmtId="183" fontId="22" fillId="0" borderId="24" xfId="2" applyNumberFormat="1" applyFont="1" applyFill="1" applyBorder="1"/>
    <xf numFmtId="184" fontId="15" fillId="0" borderId="28" xfId="2" applyNumberFormat="1" applyFont="1" applyFill="1" applyBorder="1"/>
    <xf numFmtId="184" fontId="15" fillId="0" borderId="26" xfId="2" applyNumberFormat="1" applyFont="1" applyFill="1" applyBorder="1"/>
    <xf numFmtId="184" fontId="15" fillId="0" borderId="12" xfId="2" applyNumberFormat="1" applyFont="1" applyFill="1" applyBorder="1"/>
    <xf numFmtId="184" fontId="15" fillId="0" borderId="0" xfId="2" applyNumberFormat="1"/>
    <xf numFmtId="170" fontId="22" fillId="0" borderId="31" xfId="2" applyNumberFormat="1" applyFont="1" applyBorder="1"/>
    <xf numFmtId="170" fontId="15" fillId="0" borderId="12" xfId="2" applyNumberFormat="1" applyFont="1" applyBorder="1"/>
    <xf numFmtId="182" fontId="15" fillId="0" borderId="43" xfId="2" applyNumberFormat="1" applyFont="1" applyFill="1" applyBorder="1"/>
    <xf numFmtId="182" fontId="15" fillId="0" borderId="50" xfId="2" applyNumberFormat="1" applyFont="1" applyBorder="1"/>
    <xf numFmtId="182" fontId="15" fillId="0" borderId="42" xfId="2" applyNumberFormat="1" applyFont="1" applyBorder="1"/>
    <xf numFmtId="2" fontId="15" fillId="0" borderId="0" xfId="2" applyNumberFormat="1" applyBorder="1"/>
    <xf numFmtId="2" fontId="15" fillId="0" borderId="5" xfId="2" applyNumberFormat="1" applyBorder="1" applyAlignment="1">
      <alignment horizontal="center"/>
    </xf>
    <xf numFmtId="2" fontId="15" fillId="0" borderId="5" xfId="2" applyNumberFormat="1" applyFill="1" applyBorder="1" applyAlignment="1">
      <alignment horizontal="center"/>
    </xf>
    <xf numFmtId="2" fontId="24" fillId="0" borderId="5" xfId="2" applyNumberFormat="1" applyFont="1" applyFill="1" applyBorder="1" applyAlignment="1">
      <alignment horizontal="center" vertical="center"/>
    </xf>
    <xf numFmtId="185" fontId="35" fillId="0" borderId="29" xfId="2" applyNumberFormat="1" applyFont="1" applyBorder="1" applyAlignment="1">
      <alignment horizontal="right"/>
    </xf>
    <xf numFmtId="185" fontId="35" fillId="0" borderId="30" xfId="2" applyNumberFormat="1" applyFont="1" applyBorder="1" applyAlignment="1">
      <alignment horizontal="right"/>
    </xf>
    <xf numFmtId="186" fontId="35" fillId="0" borderId="30" xfId="2" applyNumberFormat="1" applyFont="1" applyBorder="1"/>
    <xf numFmtId="186" fontId="35" fillId="0" borderId="31" xfId="2" applyNumberFormat="1" applyFont="1" applyBorder="1"/>
    <xf numFmtId="165" fontId="15" fillId="0" borderId="0" xfId="2" applyNumberFormat="1"/>
    <xf numFmtId="165" fontId="35" fillId="0" borderId="0" xfId="2" applyNumberFormat="1" applyFont="1"/>
    <xf numFmtId="173" fontId="24" fillId="0" borderId="29" xfId="2" applyNumberFormat="1" applyFont="1" applyBorder="1" applyAlignment="1"/>
    <xf numFmtId="173" fontId="24" fillId="0" borderId="30" xfId="2" applyNumberFormat="1" applyFont="1" applyBorder="1" applyAlignment="1"/>
    <xf numFmtId="173" fontId="24" fillId="0" borderId="31" xfId="2" applyNumberFormat="1" applyFont="1" applyBorder="1" applyAlignment="1"/>
    <xf numFmtId="186" fontId="15" fillId="0" borderId="30" xfId="2" applyNumberFormat="1" applyFont="1" applyBorder="1"/>
    <xf numFmtId="186" fontId="15" fillId="0" borderId="31" xfId="2" applyNumberFormat="1" applyFont="1" applyBorder="1"/>
    <xf numFmtId="186" fontId="24" fillId="0" borderId="30" xfId="2" applyNumberFormat="1" applyFont="1" applyBorder="1"/>
    <xf numFmtId="186" fontId="24" fillId="0" borderId="31" xfId="2" applyNumberFormat="1" applyFont="1" applyBorder="1"/>
    <xf numFmtId="186" fontId="22" fillId="0" borderId="30" xfId="2" applyNumberFormat="1" applyFont="1" applyBorder="1"/>
    <xf numFmtId="186" fontId="22" fillId="0" borderId="31" xfId="2" applyNumberFormat="1" applyFont="1" applyBorder="1"/>
    <xf numFmtId="173" fontId="24" fillId="0" borderId="33" xfId="2" applyNumberFormat="1" applyFont="1" applyBorder="1" applyAlignment="1"/>
    <xf numFmtId="173" fontId="24" fillId="0" borderId="34" xfId="2" applyNumberFormat="1" applyFont="1" applyBorder="1" applyAlignment="1"/>
    <xf numFmtId="186" fontId="15" fillId="0" borderId="34" xfId="2" applyNumberFormat="1" applyFont="1" applyBorder="1"/>
    <xf numFmtId="186" fontId="24" fillId="0" borderId="34" xfId="2" applyNumberFormat="1" applyFont="1" applyBorder="1"/>
    <xf numFmtId="186" fontId="24" fillId="0" borderId="35" xfId="2" applyNumberFormat="1" applyFont="1" applyBorder="1"/>
    <xf numFmtId="0" fontId="22" fillId="0" borderId="1" xfId="2" applyFont="1" applyFill="1" applyBorder="1" applyAlignment="1">
      <alignment horizontal="left" vertical="center" wrapText="1"/>
    </xf>
    <xf numFmtId="173" fontId="22" fillId="0" borderId="29" xfId="2" applyNumberFormat="1" applyFont="1" applyBorder="1" applyAlignment="1"/>
    <xf numFmtId="173" fontId="22" fillId="0" borderId="30" xfId="2" applyNumberFormat="1" applyFont="1" applyBorder="1" applyAlignment="1"/>
    <xf numFmtId="165" fontId="22" fillId="0" borderId="0" xfId="2" applyNumberFormat="1" applyFont="1"/>
    <xf numFmtId="0" fontId="15" fillId="0" borderId="1" xfId="2" applyFont="1" applyFill="1" applyBorder="1" applyAlignment="1">
      <alignment horizontal="left" vertical="center" wrapText="1"/>
    </xf>
    <xf numFmtId="185" fontId="15" fillId="0" borderId="29" xfId="2" applyNumberFormat="1" applyFont="1" applyBorder="1" applyAlignment="1">
      <alignment horizontal="right"/>
    </xf>
    <xf numFmtId="185" fontId="15" fillId="0" borderId="30" xfId="2" applyNumberFormat="1" applyFont="1" applyBorder="1" applyAlignment="1">
      <alignment horizontal="right"/>
    </xf>
    <xf numFmtId="181" fontId="15" fillId="0" borderId="30" xfId="2" applyNumberFormat="1" applyFont="1" applyBorder="1"/>
    <xf numFmtId="0" fontId="15" fillId="0" borderId="0" xfId="2" applyFont="1"/>
    <xf numFmtId="165" fontId="15" fillId="0" borderId="0" xfId="2" applyNumberFormat="1" applyFont="1"/>
    <xf numFmtId="179" fontId="35" fillId="0" borderId="30" xfId="2" applyNumberFormat="1" applyFont="1" applyFill="1" applyBorder="1"/>
    <xf numFmtId="179" fontId="35" fillId="0" borderId="29" xfId="2" applyNumberFormat="1" applyFont="1" applyFill="1" applyBorder="1"/>
    <xf numFmtId="179" fontId="35" fillId="0" borderId="30" xfId="2" applyNumberFormat="1" applyFont="1" applyFill="1" applyBorder="1" applyAlignment="1">
      <alignment horizontal="right"/>
    </xf>
    <xf numFmtId="179" fontId="35" fillId="0" borderId="31" xfId="2" applyNumberFormat="1" applyFont="1" applyFill="1" applyBorder="1" applyAlignment="1">
      <alignment horizontal="right"/>
    </xf>
    <xf numFmtId="179" fontId="24" fillId="0" borderId="29" xfId="2" applyNumberFormat="1" applyFont="1" applyFill="1" applyBorder="1"/>
    <xf numFmtId="179" fontId="24" fillId="0" borderId="30" xfId="2" applyNumberFormat="1" applyFont="1" applyFill="1" applyBorder="1"/>
    <xf numFmtId="179" fontId="24" fillId="0" borderId="33" xfId="2" applyNumberFormat="1" applyFont="1" applyFill="1" applyBorder="1"/>
    <xf numFmtId="179" fontId="24" fillId="0" borderId="34" xfId="2" applyNumberFormat="1" applyFont="1" applyFill="1" applyBorder="1"/>
    <xf numFmtId="179" fontId="15" fillId="0" borderId="29" xfId="2" applyNumberFormat="1" applyFont="1" applyFill="1" applyBorder="1"/>
    <xf numFmtId="179" fontId="15" fillId="0" borderId="30" xfId="2" applyNumberFormat="1" applyFont="1" applyFill="1" applyBorder="1"/>
    <xf numFmtId="0" fontId="24" fillId="0" borderId="0" xfId="2" applyFont="1" applyFill="1" applyBorder="1" applyAlignment="1">
      <alignment horizontal="left" vertical="center" wrapText="1"/>
    </xf>
    <xf numFmtId="182" fontId="15" fillId="0" borderId="0" xfId="2" applyNumberFormat="1" applyFont="1" applyFill="1" applyBorder="1"/>
    <xf numFmtId="0" fontId="29" fillId="0" borderId="0" xfId="2" applyFont="1" applyFill="1" applyBorder="1" applyAlignment="1">
      <alignment horizontal="center"/>
    </xf>
    <xf numFmtId="0" fontId="24" fillId="0" borderId="5" xfId="2" applyFont="1" applyBorder="1" applyAlignment="1">
      <alignment horizontal="center" vertical="center"/>
    </xf>
    <xf numFmtId="0" fontId="24" fillId="0" borderId="21" xfId="2" applyFont="1" applyBorder="1" applyAlignment="1">
      <alignment horizontal="center" vertical="center"/>
    </xf>
    <xf numFmtId="0" fontId="34" fillId="0" borderId="0" xfId="2" applyFont="1" applyBorder="1" applyAlignment="1">
      <alignment horizontal="center"/>
    </xf>
    <xf numFmtId="164" fontId="22" fillId="0" borderId="30" xfId="2" applyNumberFormat="1" applyFont="1" applyBorder="1"/>
    <xf numFmtId="164" fontId="22" fillId="0" borderId="31" xfId="2" applyNumberFormat="1" applyFont="1" applyBorder="1"/>
    <xf numFmtId="164" fontId="22" fillId="0" borderId="0" xfId="2" applyNumberFormat="1" applyFont="1" applyBorder="1"/>
    <xf numFmtId="180" fontId="22" fillId="0" borderId="30" xfId="2" applyNumberFormat="1" applyFont="1" applyBorder="1"/>
    <xf numFmtId="186" fontId="24" fillId="0" borderId="29" xfId="2" applyNumberFormat="1" applyFont="1" applyBorder="1" applyAlignment="1">
      <alignment horizontal="right"/>
    </xf>
    <xf numFmtId="188" fontId="24" fillId="0" borderId="30" xfId="2" applyNumberFormat="1" applyFont="1" applyBorder="1" applyAlignment="1">
      <alignment horizontal="right"/>
    </xf>
    <xf numFmtId="180" fontId="15" fillId="0" borderId="30" xfId="2" applyNumberFormat="1" applyFont="1" applyBorder="1"/>
    <xf numFmtId="164" fontId="15" fillId="0" borderId="30" xfId="2" applyNumberFormat="1" applyFont="1" applyBorder="1"/>
    <xf numFmtId="164" fontId="15" fillId="0" borderId="31" xfId="2" applyNumberFormat="1" applyFont="1" applyBorder="1"/>
    <xf numFmtId="164" fontId="15" fillId="0" borderId="0" xfId="2" applyNumberFormat="1" applyFont="1" applyBorder="1"/>
    <xf numFmtId="186" fontId="35" fillId="0" borderId="29" xfId="2" applyNumberFormat="1" applyFont="1" applyBorder="1" applyAlignment="1">
      <alignment horizontal="right"/>
    </xf>
    <xf numFmtId="188" fontId="35" fillId="0" borderId="30" xfId="2" applyNumberFormat="1" applyFont="1" applyBorder="1" applyAlignment="1">
      <alignment horizontal="right"/>
    </xf>
    <xf numFmtId="186" fontId="24" fillId="0" borderId="33" xfId="2" applyNumberFormat="1" applyFont="1" applyBorder="1" applyAlignment="1">
      <alignment horizontal="right"/>
    </xf>
    <xf numFmtId="188" fontId="24" fillId="0" borderId="34" xfId="2" applyNumberFormat="1" applyFont="1" applyBorder="1" applyAlignment="1">
      <alignment horizontal="right"/>
    </xf>
    <xf numFmtId="180" fontId="15" fillId="0" borderId="34" xfId="2" applyNumberFormat="1" applyFont="1" applyBorder="1"/>
    <xf numFmtId="164" fontId="15" fillId="0" borderId="34" xfId="2" applyNumberFormat="1" applyFont="1" applyBorder="1"/>
    <xf numFmtId="164" fontId="15" fillId="0" borderId="35" xfId="2" applyNumberFormat="1" applyFont="1" applyBorder="1"/>
    <xf numFmtId="186" fontId="35" fillId="0" borderId="22" xfId="2" applyNumberFormat="1" applyFont="1" applyBorder="1" applyAlignment="1">
      <alignment horizontal="right"/>
    </xf>
    <xf numFmtId="188" fontId="35" fillId="0" borderId="23" xfId="2" applyNumberFormat="1" applyFont="1" applyBorder="1" applyAlignment="1">
      <alignment horizontal="right"/>
    </xf>
    <xf numFmtId="180" fontId="22" fillId="0" borderId="23" xfId="2" applyNumberFormat="1" applyFont="1" applyBorder="1"/>
    <xf numFmtId="164" fontId="15" fillId="0" borderId="23" xfId="2" applyNumberFormat="1" applyFont="1" applyBorder="1"/>
    <xf numFmtId="164" fontId="15" fillId="0" borderId="10" xfId="2" applyNumberFormat="1" applyFont="1" applyBorder="1"/>
    <xf numFmtId="186" fontId="22" fillId="0" borderId="29" xfId="2" applyNumberFormat="1" applyFont="1" applyBorder="1" applyAlignment="1">
      <alignment horizontal="right"/>
    </xf>
    <xf numFmtId="188" fontId="22" fillId="0" borderId="30" xfId="2" applyNumberFormat="1" applyFont="1" applyBorder="1" applyAlignment="1">
      <alignment horizontal="right"/>
    </xf>
    <xf numFmtId="186" fontId="15" fillId="0" borderId="29" xfId="2" applyNumberFormat="1" applyFont="1" applyBorder="1" applyAlignment="1">
      <alignment horizontal="right"/>
    </xf>
    <xf numFmtId="187" fontId="15" fillId="0" borderId="30" xfId="2" applyNumberFormat="1" applyFont="1" applyBorder="1" applyAlignment="1">
      <alignment horizontal="right"/>
    </xf>
    <xf numFmtId="188" fontId="15" fillId="0" borderId="30" xfId="2" applyNumberFormat="1" applyFont="1" applyBorder="1" applyAlignment="1">
      <alignment horizontal="right"/>
    </xf>
    <xf numFmtId="186" fontId="22" fillId="0" borderId="23" xfId="2" applyNumberFormat="1" applyFont="1" applyBorder="1"/>
    <xf numFmtId="186" fontId="22" fillId="0" borderId="10" xfId="2" applyNumberFormat="1" applyFont="1" applyBorder="1"/>
    <xf numFmtId="186" fontId="15" fillId="0" borderId="0" xfId="2" applyNumberFormat="1"/>
    <xf numFmtId="188" fontId="15" fillId="0" borderId="0" xfId="2" applyNumberFormat="1"/>
    <xf numFmtId="180" fontId="22" fillId="0" borderId="30" xfId="2" applyNumberFormat="1" applyFont="1" applyBorder="1" applyAlignment="1">
      <alignment horizontal="right"/>
    </xf>
    <xf numFmtId="180" fontId="22" fillId="0" borderId="31" xfId="2" applyNumberFormat="1" applyFont="1" applyBorder="1" applyAlignment="1">
      <alignment horizontal="right"/>
    </xf>
    <xf numFmtId="180" fontId="24" fillId="0" borderId="30" xfId="2" applyNumberFormat="1" applyFont="1" applyBorder="1" applyAlignment="1">
      <alignment horizontal="right"/>
    </xf>
    <xf numFmtId="180" fontId="24" fillId="0" borderId="31" xfId="2" applyNumberFormat="1" applyFont="1" applyBorder="1" applyAlignment="1">
      <alignment horizontal="right"/>
    </xf>
    <xf numFmtId="180" fontId="24" fillId="0" borderId="34" xfId="2" applyNumberFormat="1" applyFont="1" applyBorder="1" applyAlignment="1">
      <alignment horizontal="right"/>
    </xf>
    <xf numFmtId="180" fontId="24" fillId="0" borderId="35" xfId="2" applyNumberFormat="1" applyFont="1" applyBorder="1" applyAlignment="1">
      <alignment horizontal="right"/>
    </xf>
    <xf numFmtId="186" fontId="22" fillId="0" borderId="0" xfId="2" applyNumberFormat="1" applyFont="1"/>
    <xf numFmtId="188" fontId="22" fillId="0" borderId="0" xfId="2" applyNumberFormat="1" applyFont="1"/>
    <xf numFmtId="180" fontId="15" fillId="0" borderId="30" xfId="2" applyNumberFormat="1" applyFont="1" applyBorder="1" applyAlignment="1">
      <alignment horizontal="right"/>
    </xf>
    <xf numFmtId="180" fontId="15" fillId="0" borderId="31" xfId="2" applyNumberFormat="1" applyFont="1" applyBorder="1" applyAlignment="1">
      <alignment horizontal="right"/>
    </xf>
    <xf numFmtId="186" fontId="15" fillId="0" borderId="0" xfId="2" applyNumberFormat="1" applyFont="1"/>
    <xf numFmtId="188" fontId="15" fillId="0" borderId="0" xfId="2" applyNumberFormat="1" applyFont="1"/>
    <xf numFmtId="0" fontId="44" fillId="0" borderId="0" xfId="2" applyFont="1"/>
    <xf numFmtId="0" fontId="15" fillId="0" borderId="0" xfId="2" applyFont="1" applyBorder="1"/>
    <xf numFmtId="0" fontId="44" fillId="0" borderId="0" xfId="2" applyFont="1" applyBorder="1"/>
    <xf numFmtId="0" fontId="15" fillId="0" borderId="44" xfId="2" applyFont="1" applyBorder="1" applyAlignment="1"/>
    <xf numFmtId="0" fontId="45" fillId="0" borderId="21" xfId="2" applyFont="1" applyFill="1" applyBorder="1"/>
    <xf numFmtId="0" fontId="15" fillId="0" borderId="43" xfId="2" applyFont="1" applyBorder="1" applyAlignment="1"/>
    <xf numFmtId="0" fontId="22" fillId="0" borderId="42" xfId="2" applyFont="1" applyFill="1" applyBorder="1"/>
    <xf numFmtId="0" fontId="15" fillId="0" borderId="6" xfId="2" applyBorder="1" applyAlignment="1">
      <alignment horizontal="center"/>
    </xf>
    <xf numFmtId="0" fontId="15" fillId="0" borderId="45" xfId="2" applyFont="1" applyBorder="1" applyAlignment="1"/>
    <xf numFmtId="0" fontId="15" fillId="0" borderId="18" xfId="2" applyFont="1" applyBorder="1" applyAlignment="1"/>
    <xf numFmtId="0" fontId="15" fillId="0" borderId="7" xfId="2" applyBorder="1" applyAlignment="1">
      <alignment horizontal="center"/>
    </xf>
    <xf numFmtId="191" fontId="44" fillId="0" borderId="0" xfId="2" applyNumberFormat="1" applyFont="1"/>
    <xf numFmtId="0" fontId="15" fillId="0" borderId="32" xfId="2" applyFont="1" applyBorder="1"/>
    <xf numFmtId="191" fontId="20" fillId="0" borderId="29" xfId="2" applyNumberFormat="1" applyFont="1" applyBorder="1" applyAlignment="1"/>
    <xf numFmtId="191" fontId="20" fillId="0" borderId="30" xfId="2" applyNumberFormat="1" applyFont="1" applyBorder="1" applyAlignment="1"/>
    <xf numFmtId="191" fontId="20" fillId="0" borderId="31" xfId="2" applyNumberFormat="1" applyFont="1" applyBorder="1" applyAlignment="1"/>
    <xf numFmtId="191" fontId="19" fillId="0" borderId="29" xfId="2" applyNumberFormat="1" applyFont="1" applyBorder="1" applyAlignment="1"/>
    <xf numFmtId="191" fontId="19" fillId="0" borderId="30" xfId="2" applyNumberFormat="1" applyFont="1" applyBorder="1" applyAlignment="1"/>
    <xf numFmtId="191" fontId="19" fillId="0" borderId="31" xfId="2" applyNumberFormat="1" applyFont="1" applyBorder="1" applyAlignment="1"/>
    <xf numFmtId="0" fontId="15" fillId="0" borderId="28" xfId="2" applyFont="1" applyBorder="1"/>
    <xf numFmtId="0" fontId="15" fillId="0" borderId="36" xfId="2" applyFont="1" applyBorder="1"/>
    <xf numFmtId="0" fontId="22" fillId="0" borderId="0" xfId="2" applyFont="1" applyFill="1" applyBorder="1"/>
    <xf numFmtId="0" fontId="22" fillId="0" borderId="47" xfId="2" applyFont="1" applyFill="1" applyBorder="1"/>
    <xf numFmtId="0" fontId="15" fillId="0" borderId="47" xfId="2" applyFont="1" applyBorder="1"/>
    <xf numFmtId="0" fontId="47" fillId="0" borderId="0" xfId="2" applyFont="1" applyFill="1" applyBorder="1"/>
    <xf numFmtId="0" fontId="19" fillId="0" borderId="0" xfId="2" applyFont="1"/>
    <xf numFmtId="0" fontId="19" fillId="0" borderId="44" xfId="2" applyFont="1" applyBorder="1"/>
    <xf numFmtId="0" fontId="48" fillId="0" borderId="21" xfId="2" applyFont="1" applyFill="1" applyBorder="1"/>
    <xf numFmtId="0" fontId="45" fillId="0" borderId="43" xfId="2" applyFont="1" applyFill="1" applyBorder="1" applyAlignment="1"/>
    <xf numFmtId="0" fontId="45" fillId="0" borderId="42" xfId="2" applyFont="1" applyFill="1" applyBorder="1" applyAlignment="1"/>
    <xf numFmtId="0" fontId="45" fillId="0" borderId="45" xfId="2" applyFont="1" applyFill="1" applyBorder="1" applyAlignment="1"/>
    <xf numFmtId="0" fontId="45" fillId="0" borderId="18" xfId="2" applyFont="1" applyFill="1" applyBorder="1" applyAlignment="1"/>
    <xf numFmtId="0" fontId="19" fillId="0" borderId="7" xfId="2" applyFont="1" applyBorder="1" applyAlignment="1">
      <alignment horizontal="center"/>
    </xf>
    <xf numFmtId="0" fontId="19" fillId="0" borderId="3" xfId="2" applyFont="1" applyBorder="1" applyAlignment="1">
      <alignment horizontal="center"/>
    </xf>
    <xf numFmtId="0" fontId="19" fillId="0" borderId="28" xfId="2" applyFont="1" applyBorder="1"/>
    <xf numFmtId="0" fontId="19" fillId="0" borderId="27" xfId="2" applyFont="1" applyFill="1" applyBorder="1" applyAlignment="1">
      <alignment horizontal="left" vertical="center" wrapText="1"/>
    </xf>
    <xf numFmtId="0" fontId="19" fillId="0" borderId="32" xfId="2" applyFont="1" applyBorder="1"/>
    <xf numFmtId="0" fontId="19" fillId="0" borderId="31" xfId="2" applyFont="1" applyFill="1" applyBorder="1" applyAlignment="1">
      <alignment horizontal="left" vertical="center" wrapText="1"/>
    </xf>
    <xf numFmtId="0" fontId="19" fillId="0" borderId="31" xfId="2" applyFont="1" applyFill="1" applyBorder="1" applyAlignment="1">
      <alignment horizontal="left" wrapText="1"/>
    </xf>
    <xf numFmtId="0" fontId="19" fillId="0" borderId="27" xfId="2" applyFont="1" applyFill="1" applyBorder="1" applyAlignment="1">
      <alignment horizontal="left" vertical="center" wrapText="1" indent="1"/>
    </xf>
    <xf numFmtId="0" fontId="19" fillId="0" borderId="31" xfId="2" applyFont="1" applyFill="1" applyBorder="1" applyAlignment="1">
      <alignment horizontal="left" vertical="center" wrapText="1" indent="1"/>
    </xf>
    <xf numFmtId="0" fontId="19" fillId="0" borderId="29" xfId="2" applyFont="1" applyBorder="1"/>
    <xf numFmtId="0" fontId="19" fillId="0" borderId="39" xfId="2" applyFont="1" applyFill="1" applyBorder="1" applyAlignment="1">
      <alignment horizontal="left" wrapText="1"/>
    </xf>
    <xf numFmtId="0" fontId="19" fillId="0" borderId="40" xfId="2" applyFont="1" applyBorder="1"/>
    <xf numFmtId="0" fontId="19" fillId="0" borderId="33" xfId="2" applyFont="1" applyBorder="1"/>
    <xf numFmtId="0" fontId="19" fillId="0" borderId="35" xfId="2" applyFont="1" applyFill="1" applyBorder="1" applyAlignment="1">
      <alignment horizontal="left" vertical="center" wrapText="1"/>
    </xf>
    <xf numFmtId="0" fontId="20" fillId="0" borderId="0" xfId="2" applyFont="1" applyFill="1" applyBorder="1"/>
    <xf numFmtId="0" fontId="48" fillId="0" borderId="0" xfId="2" applyFont="1" applyFill="1" applyBorder="1"/>
    <xf numFmtId="0" fontId="15" fillId="0" borderId="44" xfId="2" applyFont="1" applyFill="1" applyBorder="1" applyAlignment="1"/>
    <xf numFmtId="0" fontId="15" fillId="0" borderId="5" xfId="2" applyFont="1" applyBorder="1" applyAlignment="1">
      <alignment horizontal="center"/>
    </xf>
    <xf numFmtId="0" fontId="15" fillId="0" borderId="44" xfId="2" applyFont="1" applyBorder="1" applyAlignment="1">
      <alignment horizontal="center"/>
    </xf>
    <xf numFmtId="0" fontId="15" fillId="0" borderId="5" xfId="2" applyBorder="1" applyAlignment="1">
      <alignment horizontal="centerContinuous"/>
    </xf>
    <xf numFmtId="0" fontId="15" fillId="0" borderId="6" xfId="2" applyFont="1" applyBorder="1" applyAlignment="1">
      <alignment horizontal="center"/>
    </xf>
    <xf numFmtId="0" fontId="15" fillId="0" borderId="43" xfId="2" applyFont="1" applyBorder="1" applyAlignment="1">
      <alignment horizontal="center"/>
    </xf>
    <xf numFmtId="0" fontId="15" fillId="0" borderId="6" xfId="2" applyBorder="1" applyAlignment="1">
      <alignment horizontal="centerContinuous"/>
    </xf>
    <xf numFmtId="0" fontId="46" fillId="0" borderId="0" xfId="2" applyFont="1" applyFill="1" applyBorder="1"/>
    <xf numFmtId="0" fontId="15" fillId="0" borderId="6" xfId="2" applyFont="1" applyBorder="1"/>
    <xf numFmtId="0" fontId="15" fillId="0" borderId="7" xfId="2" applyFont="1" applyBorder="1"/>
    <xf numFmtId="0" fontId="15" fillId="0" borderId="7" xfId="2" applyFont="1" applyBorder="1" applyAlignment="1">
      <alignment horizontal="center"/>
    </xf>
    <xf numFmtId="0" fontId="15" fillId="0" borderId="45" xfId="2" applyFont="1" applyBorder="1" applyAlignment="1">
      <alignment horizontal="center"/>
    </xf>
    <xf numFmtId="193" fontId="24" fillId="0" borderId="7" xfId="2" applyNumberFormat="1" applyFont="1" applyBorder="1" applyAlignment="1">
      <alignment horizontal="center" vertical="center"/>
    </xf>
    <xf numFmtId="0" fontId="15" fillId="0" borderId="45" xfId="2" applyBorder="1" applyAlignment="1">
      <alignment horizontal="center"/>
    </xf>
    <xf numFmtId="194" fontId="20" fillId="0" borderId="32" xfId="2" applyNumberFormat="1" applyFont="1" applyBorder="1" applyAlignment="1"/>
    <xf numFmtId="173" fontId="29" fillId="0" borderId="30" xfId="2" applyNumberFormat="1" applyFont="1" applyBorder="1" applyAlignment="1"/>
    <xf numFmtId="195" fontId="29" fillId="0" borderId="52" xfId="2" applyNumberFormat="1" applyFont="1" applyBorder="1" applyAlignment="1">
      <alignment horizontal="right"/>
    </xf>
    <xf numFmtId="195" fontId="29" fillId="0" borderId="30" xfId="2" applyNumberFormat="1" applyFont="1" applyBorder="1" applyAlignment="1">
      <alignment horizontal="right"/>
    </xf>
    <xf numFmtId="173" fontId="29" fillId="0" borderId="46" xfId="2" applyNumberFormat="1" applyFont="1" applyBorder="1" applyAlignment="1"/>
    <xf numFmtId="194" fontId="29" fillId="0" borderId="30" xfId="2" applyNumberFormat="1" applyFont="1" applyBorder="1" applyAlignment="1"/>
    <xf numFmtId="194" fontId="15" fillId="0" borderId="0" xfId="2" applyNumberFormat="1" applyFont="1"/>
    <xf numFmtId="196" fontId="19" fillId="0" borderId="25" xfId="2" applyNumberFormat="1" applyFont="1" applyBorder="1" applyAlignment="1"/>
    <xf numFmtId="173" fontId="27" fillId="0" borderId="30" xfId="2" applyNumberFormat="1" applyFont="1" applyBorder="1" applyAlignment="1"/>
    <xf numFmtId="195" fontId="27" fillId="0" borderId="52" xfId="2" applyNumberFormat="1" applyFont="1" applyBorder="1" applyAlignment="1">
      <alignment horizontal="right"/>
    </xf>
    <xf numFmtId="195" fontId="27" fillId="0" borderId="30" xfId="2" applyNumberFormat="1" applyFont="1" applyBorder="1" applyAlignment="1">
      <alignment horizontal="right"/>
    </xf>
    <xf numFmtId="173" fontId="27" fillId="0" borderId="13" xfId="2" applyNumberFormat="1" applyFont="1" applyBorder="1" applyAlignment="1"/>
    <xf numFmtId="194" fontId="27" fillId="0" borderId="30" xfId="2" applyNumberFormat="1" applyFont="1" applyBorder="1" applyAlignment="1"/>
    <xf numFmtId="196" fontId="19" fillId="0" borderId="29" xfId="2" applyNumberFormat="1" applyFont="1" applyBorder="1" applyAlignment="1"/>
    <xf numFmtId="173" fontId="27" fillId="0" borderId="46" xfId="2" applyNumberFormat="1" applyFont="1" applyBorder="1" applyAlignment="1"/>
    <xf numFmtId="173" fontId="27" fillId="0" borderId="26" xfId="2" applyNumberFormat="1" applyFont="1" applyBorder="1" applyAlignment="1"/>
    <xf numFmtId="195" fontId="27" fillId="0" borderId="54" xfId="2" applyNumberFormat="1" applyFont="1" applyBorder="1" applyAlignment="1">
      <alignment horizontal="right"/>
    </xf>
    <xf numFmtId="195" fontId="27" fillId="0" borderId="26" xfId="2" applyNumberFormat="1" applyFont="1" applyBorder="1" applyAlignment="1">
      <alignment horizontal="right"/>
    </xf>
    <xf numFmtId="194" fontId="27" fillId="0" borderId="26" xfId="2" applyNumberFormat="1" applyFont="1" applyBorder="1" applyAlignment="1"/>
    <xf numFmtId="0" fontId="27" fillId="0" borderId="31" xfId="2" applyFont="1" applyFill="1" applyBorder="1" applyAlignment="1">
      <alignment horizontal="left" vertical="center" wrapText="1"/>
    </xf>
    <xf numFmtId="176" fontId="27" fillId="0" borderId="30" xfId="2" applyNumberFormat="1" applyFont="1" applyBorder="1" applyAlignment="1">
      <alignment horizontal="right"/>
    </xf>
    <xf numFmtId="196" fontId="19" fillId="0" borderId="33" xfId="2" applyNumberFormat="1" applyFont="1" applyBorder="1" applyAlignment="1"/>
    <xf numFmtId="173" fontId="27" fillId="0" borderId="34" xfId="2" applyNumberFormat="1" applyFont="1" applyBorder="1" applyAlignment="1"/>
    <xf numFmtId="195" fontId="27" fillId="0" borderId="53" xfId="2" applyNumberFormat="1" applyFont="1" applyBorder="1" applyAlignment="1">
      <alignment horizontal="right"/>
    </xf>
    <xf numFmtId="195" fontId="27" fillId="0" borderId="34" xfId="2" applyNumberFormat="1" applyFont="1" applyBorder="1" applyAlignment="1">
      <alignment horizontal="right"/>
    </xf>
    <xf numFmtId="194" fontId="27" fillId="0" borderId="34" xfId="2" applyNumberFormat="1" applyFont="1" applyBorder="1" applyAlignment="1"/>
    <xf numFmtId="196" fontId="15" fillId="0" borderId="0" xfId="2" applyNumberFormat="1" applyFont="1" applyBorder="1"/>
    <xf numFmtId="0" fontId="24" fillId="0" borderId="44" xfId="2" applyFont="1" applyFill="1" applyBorder="1" applyAlignment="1"/>
    <xf numFmtId="0" fontId="35" fillId="0" borderId="47" xfId="2" applyFont="1" applyFill="1" applyBorder="1"/>
    <xf numFmtId="0" fontId="15" fillId="0" borderId="5" xfId="2" applyBorder="1" applyAlignment="1">
      <alignment horizontal="center"/>
    </xf>
    <xf numFmtId="0" fontId="15" fillId="0" borderId="43" xfId="2" applyBorder="1" applyAlignment="1"/>
    <xf numFmtId="0" fontId="36" fillId="0" borderId="0" xfId="2" applyFont="1" applyFill="1" applyBorder="1"/>
    <xf numFmtId="0" fontId="15" fillId="0" borderId="45" xfId="2" applyBorder="1" applyAlignment="1"/>
    <xf numFmtId="0" fontId="15" fillId="0" borderId="18" xfId="2" applyBorder="1" applyAlignment="1"/>
    <xf numFmtId="194" fontId="29" fillId="0" borderId="32" xfId="2" applyNumberFormat="1" applyFont="1" applyBorder="1" applyAlignment="1"/>
    <xf numFmtId="0" fontId="27" fillId="0" borderId="28" xfId="2" applyFont="1" applyBorder="1"/>
    <xf numFmtId="0" fontId="27" fillId="0" borderId="27" xfId="2" applyFont="1" applyFill="1" applyBorder="1" applyAlignment="1">
      <alignment horizontal="left" vertical="center" wrapText="1"/>
    </xf>
    <xf numFmtId="194" fontId="27" fillId="0" borderId="32" xfId="2" applyNumberFormat="1" applyFont="1" applyBorder="1" applyAlignment="1"/>
    <xf numFmtId="0" fontId="27" fillId="0" borderId="32" xfId="2" applyFont="1" applyBorder="1"/>
    <xf numFmtId="194" fontId="27" fillId="0" borderId="28" xfId="2" applyNumberFormat="1" applyFont="1" applyBorder="1" applyAlignment="1"/>
    <xf numFmtId="0" fontId="27" fillId="0" borderId="29" xfId="2" applyFont="1" applyBorder="1"/>
    <xf numFmtId="0" fontId="27" fillId="0" borderId="40" xfId="2" applyFont="1" applyBorder="1"/>
    <xf numFmtId="0" fontId="27" fillId="0" borderId="33" xfId="2" applyFont="1" applyBorder="1"/>
    <xf numFmtId="0" fontId="27" fillId="0" borderId="35" xfId="2" applyFont="1" applyFill="1" applyBorder="1" applyAlignment="1">
      <alignment horizontal="left" vertical="center" wrapText="1"/>
    </xf>
    <xf numFmtId="194" fontId="27" fillId="0" borderId="36" xfId="2" applyNumberFormat="1" applyFont="1" applyBorder="1" applyAlignment="1"/>
    <xf numFmtId="183" fontId="34" fillId="0" borderId="0" xfId="2" applyNumberFormat="1" applyFont="1" applyBorder="1" applyAlignment="1">
      <alignment horizontal="right"/>
    </xf>
    <xf numFmtId="176" fontId="34" fillId="0" borderId="0" xfId="2" applyNumberFormat="1" applyFont="1" applyAlignment="1">
      <alignment horizontal="right"/>
    </xf>
    <xf numFmtId="178" fontId="34" fillId="0" borderId="0" xfId="2" applyNumberFormat="1" applyFont="1" applyAlignment="1">
      <alignment horizontal="right"/>
    </xf>
    <xf numFmtId="197" fontId="34" fillId="0" borderId="0" xfId="2" applyNumberFormat="1" applyFont="1" applyAlignment="1">
      <alignment horizontal="right"/>
    </xf>
    <xf numFmtId="198" fontId="34" fillId="0" borderId="0" xfId="2" applyNumberFormat="1" applyFont="1" applyAlignment="1"/>
    <xf numFmtId="187" fontId="34" fillId="0" borderId="0" xfId="2" applyNumberFormat="1" applyFont="1" applyBorder="1" applyAlignment="1"/>
    <xf numFmtId="196" fontId="49" fillId="0" borderId="0" xfId="2" applyNumberFormat="1" applyFont="1" applyBorder="1"/>
    <xf numFmtId="199" fontId="34" fillId="0" borderId="0" xfId="2" applyNumberFormat="1" applyFont="1" applyAlignment="1">
      <alignment horizontal="right"/>
    </xf>
    <xf numFmtId="183" fontId="50" fillId="0" borderId="0" xfId="2" applyNumberFormat="1" applyFont="1" applyBorder="1" applyAlignment="1">
      <alignment horizontal="right"/>
    </xf>
    <xf numFmtId="176" fontId="50" fillId="0" borderId="0" xfId="2" applyNumberFormat="1" applyFont="1" applyAlignment="1">
      <alignment horizontal="right"/>
    </xf>
    <xf numFmtId="178" fontId="50" fillId="0" borderId="0" xfId="2" applyNumberFormat="1" applyFont="1" applyAlignment="1">
      <alignment horizontal="right"/>
    </xf>
    <xf numFmtId="197" fontId="50" fillId="0" borderId="0" xfId="2" applyNumberFormat="1" applyFont="1" applyAlignment="1">
      <alignment horizontal="right"/>
    </xf>
    <xf numFmtId="199" fontId="50" fillId="0" borderId="0" xfId="2" applyNumberFormat="1" applyFont="1" applyAlignment="1">
      <alignment horizontal="right"/>
    </xf>
    <xf numFmtId="187" fontId="50" fillId="0" borderId="0" xfId="2" applyNumberFormat="1" applyFont="1" applyBorder="1" applyAlignment="1"/>
    <xf numFmtId="200" fontId="34" fillId="0" borderId="0" xfId="2" applyNumberFormat="1" applyFont="1" applyAlignment="1"/>
    <xf numFmtId="201" fontId="34" fillId="0" borderId="0" xfId="2" applyNumberFormat="1" applyFont="1" applyAlignment="1"/>
    <xf numFmtId="202" fontId="34" fillId="0" borderId="0" xfId="2" applyNumberFormat="1" applyFont="1" applyAlignment="1"/>
    <xf numFmtId="0" fontId="24" fillId="0" borderId="43" xfId="2" applyFont="1" applyBorder="1" applyAlignment="1"/>
    <xf numFmtId="0" fontId="24" fillId="0" borderId="45" xfId="2" applyFont="1" applyBorder="1" applyAlignment="1"/>
    <xf numFmtId="0" fontId="24" fillId="0" borderId="18" xfId="2" applyFont="1" applyBorder="1" applyAlignment="1"/>
    <xf numFmtId="183" fontId="24" fillId="0" borderId="0" xfId="2" applyNumberFormat="1" applyFont="1" applyBorder="1" applyAlignment="1">
      <alignment horizontal="right"/>
    </xf>
    <xf numFmtId="176" fontId="24" fillId="0" borderId="0" xfId="2" applyNumberFormat="1" applyFont="1" applyAlignment="1">
      <alignment horizontal="right"/>
    </xf>
    <xf numFmtId="178" fontId="24" fillId="0" borderId="0" xfId="2" applyNumberFormat="1" applyFont="1" applyAlignment="1">
      <alignment horizontal="right"/>
    </xf>
    <xf numFmtId="197" fontId="24" fillId="0" borderId="0" xfId="2" applyNumberFormat="1" applyFont="1" applyAlignment="1">
      <alignment horizontal="right"/>
    </xf>
    <xf numFmtId="199" fontId="24" fillId="0" borderId="0" xfId="2" applyNumberFormat="1" applyFont="1" applyAlignment="1">
      <alignment horizontal="right"/>
    </xf>
    <xf numFmtId="187" fontId="24" fillId="0" borderId="0" xfId="2" applyNumberFormat="1" applyFont="1" applyBorder="1" applyAlignment="1"/>
    <xf numFmtId="198" fontId="24" fillId="0" borderId="0" xfId="2" applyNumberFormat="1" applyFont="1" applyAlignment="1"/>
    <xf numFmtId="0" fontId="5" fillId="0" borderId="0" xfId="2" applyFont="1" applyFill="1" applyBorder="1" applyAlignment="1">
      <alignment horizontal="center"/>
    </xf>
    <xf numFmtId="0" fontId="16" fillId="0" borderId="0" xfId="2" applyFont="1"/>
    <xf numFmtId="0" fontId="16" fillId="0" borderId="0" xfId="2" applyFont="1" applyFill="1" applyBorder="1" applyAlignment="1">
      <alignment horizontal="center"/>
    </xf>
    <xf numFmtId="0" fontId="16" fillId="0" borderId="0" xfId="2" applyFont="1" applyBorder="1"/>
    <xf numFmtId="0" fontId="35" fillId="0" borderId="24" xfId="7" applyFont="1" applyFill="1" applyBorder="1" applyAlignment="1" applyProtection="1">
      <protection locked="0"/>
    </xf>
    <xf numFmtId="0" fontId="26" fillId="0" borderId="0" xfId="2" applyFont="1"/>
    <xf numFmtId="0" fontId="35" fillId="0" borderId="32" xfId="2" applyFont="1" applyBorder="1" applyAlignment="1">
      <alignment horizontal="left" wrapText="1"/>
    </xf>
    <xf numFmtId="0" fontId="24" fillId="0" borderId="32" xfId="2" applyFont="1" applyBorder="1" applyAlignment="1">
      <alignment wrapText="1"/>
    </xf>
    <xf numFmtId="0" fontId="24" fillId="0" borderId="28" xfId="2" applyFont="1" applyBorder="1" applyAlignment="1">
      <alignment horizontal="left" wrapText="1" indent="1"/>
    </xf>
    <xf numFmtId="0" fontId="24" fillId="0" borderId="14" xfId="2" applyFont="1" applyBorder="1" applyAlignment="1">
      <alignment wrapText="1"/>
    </xf>
    <xf numFmtId="0" fontId="24" fillId="0" borderId="36" xfId="2" applyFont="1" applyBorder="1" applyAlignment="1">
      <alignment wrapText="1"/>
    </xf>
    <xf numFmtId="0" fontId="35" fillId="0" borderId="28" xfId="2" applyFont="1" applyBorder="1" applyAlignment="1">
      <alignment horizontal="left" wrapText="1"/>
    </xf>
    <xf numFmtId="0" fontId="24" fillId="0" borderId="32" xfId="2" applyFont="1" applyBorder="1" applyAlignment="1">
      <alignment horizontal="left" wrapText="1" indent="1"/>
    </xf>
    <xf numFmtId="203" fontId="16" fillId="0" borderId="0" xfId="2" applyNumberFormat="1" applyFont="1"/>
    <xf numFmtId="2" fontId="15" fillId="0" borderId="4" xfId="2" applyNumberFormat="1" applyBorder="1" applyAlignment="1">
      <alignment horizontal="center"/>
    </xf>
    <xf numFmtId="0" fontId="24" fillId="0" borderId="0" xfId="2" applyFont="1" applyFill="1" applyBorder="1"/>
    <xf numFmtId="0" fontId="55" fillId="0" borderId="0" xfId="2" applyFont="1" applyFill="1" applyBorder="1"/>
    <xf numFmtId="184" fontId="15" fillId="0" borderId="0" xfId="2" applyNumberFormat="1" applyFont="1"/>
    <xf numFmtId="183" fontId="22" fillId="0" borderId="32" xfId="2" applyNumberFormat="1" applyFont="1" applyFill="1" applyBorder="1"/>
    <xf numFmtId="183" fontId="22" fillId="0" borderId="29" xfId="2" applyNumberFormat="1" applyFont="1" applyBorder="1"/>
    <xf numFmtId="0" fontId="15" fillId="0" borderId="11" xfId="2" applyFont="1" applyFill="1" applyBorder="1" applyAlignment="1">
      <alignment horizontal="left" vertical="center" wrapText="1"/>
    </xf>
    <xf numFmtId="0" fontId="22" fillId="0" borderId="8" xfId="2" applyFont="1" applyFill="1" applyBorder="1" applyAlignment="1">
      <alignment horizontal="left" vertical="center" wrapText="1"/>
    </xf>
    <xf numFmtId="183" fontId="22" fillId="0" borderId="22" xfId="2" applyNumberFormat="1" applyFont="1" applyBorder="1"/>
    <xf numFmtId="184" fontId="15" fillId="0" borderId="31" xfId="2" applyNumberFormat="1" applyFont="1" applyBorder="1"/>
    <xf numFmtId="0" fontId="16" fillId="0" borderId="3" xfId="2" applyFont="1" applyBorder="1" applyAlignment="1">
      <alignment horizontal="center" vertical="top" wrapText="1"/>
    </xf>
    <xf numFmtId="0" fontId="24" fillId="0" borderId="0" xfId="2" applyFont="1" applyBorder="1" applyAlignment="1">
      <alignment horizontal="center"/>
    </xf>
    <xf numFmtId="0" fontId="15" fillId="0" borderId="0" xfId="2" applyFill="1"/>
    <xf numFmtId="2" fontId="24" fillId="0" borderId="0" xfId="2" applyNumberFormat="1" applyFont="1" applyFill="1" applyBorder="1"/>
    <xf numFmtId="0" fontId="15" fillId="0" borderId="0" xfId="2" applyFill="1" applyBorder="1"/>
    <xf numFmtId="0" fontId="35" fillId="0" borderId="0" xfId="2" applyFont="1" applyFill="1"/>
    <xf numFmtId="187" fontId="35" fillId="0" borderId="0" xfId="2" applyNumberFormat="1" applyFont="1" applyFill="1"/>
    <xf numFmtId="179" fontId="24" fillId="0" borderId="31" xfId="2" applyNumberFormat="1" applyFont="1" applyFill="1" applyBorder="1"/>
    <xf numFmtId="0" fontId="35" fillId="0" borderId="0" xfId="2" applyFont="1" applyFill="1" applyAlignment="1">
      <alignment wrapText="1"/>
    </xf>
    <xf numFmtId="179" fontId="24" fillId="0" borderId="35" xfId="2" applyNumberFormat="1" applyFont="1" applyFill="1" applyBorder="1"/>
    <xf numFmtId="179" fontId="15" fillId="0" borderId="31" xfId="2" applyNumberFormat="1" applyFont="1" applyFill="1" applyBorder="1"/>
    <xf numFmtId="0" fontId="15" fillId="0" borderId="0" xfId="2" applyFont="1" applyFill="1"/>
    <xf numFmtId="170" fontId="15" fillId="0" borderId="0" xfId="2" applyNumberFormat="1" applyFont="1" applyFill="1" applyBorder="1"/>
    <xf numFmtId="179" fontId="15" fillId="0" borderId="0" xfId="2" applyNumberFormat="1" applyFont="1" applyFill="1" applyBorder="1"/>
    <xf numFmtId="0" fontId="24" fillId="0" borderId="0" xfId="2" applyFont="1" applyFill="1"/>
    <xf numFmtId="2" fontId="15" fillId="0" borderId="0" xfId="2" applyNumberFormat="1" applyFill="1" applyBorder="1"/>
    <xf numFmtId="0" fontId="37" fillId="0" borderId="0" xfId="2" applyFont="1"/>
    <xf numFmtId="0" fontId="57" fillId="0" borderId="48" xfId="2" applyFont="1" applyBorder="1"/>
    <xf numFmtId="0" fontId="57" fillId="0" borderId="0" xfId="2" applyFont="1"/>
    <xf numFmtId="0" fontId="57" fillId="0" borderId="3" xfId="6" applyFont="1" applyBorder="1" applyAlignment="1" applyProtection="1">
      <alignment horizontal="center" vertical="center" wrapText="1"/>
      <protection locked="0"/>
    </xf>
    <xf numFmtId="0" fontId="58" fillId="0" borderId="43" xfId="2" applyFont="1" applyBorder="1" applyAlignment="1">
      <alignment vertical="top"/>
    </xf>
    <xf numFmtId="0" fontId="57" fillId="0" borderId="0" xfId="2" applyFont="1" applyBorder="1" applyAlignment="1">
      <alignment vertical="top"/>
    </xf>
    <xf numFmtId="0" fontId="58" fillId="0" borderId="8" xfId="2" applyFont="1" applyBorder="1"/>
    <xf numFmtId="204" fontId="58" fillId="0" borderId="55" xfId="2" applyNumberFormat="1" applyFont="1" applyBorder="1"/>
    <xf numFmtId="204" fontId="58" fillId="0" borderId="56" xfId="2" applyNumberFormat="1" applyFont="1" applyBorder="1"/>
    <xf numFmtId="205" fontId="58" fillId="0" borderId="10" xfId="2" applyNumberFormat="1" applyFont="1" applyBorder="1"/>
    <xf numFmtId="0" fontId="57" fillId="0" borderId="0" xfId="2" applyFont="1" applyBorder="1"/>
    <xf numFmtId="0" fontId="57" fillId="0" borderId="1" xfId="2" applyFont="1" applyBorder="1" applyAlignment="1">
      <alignment horizontal="left" vertical="center" wrapText="1" indent="1"/>
    </xf>
    <xf numFmtId="204" fontId="57" fillId="0" borderId="46" xfId="2" applyNumberFormat="1" applyFont="1" applyBorder="1"/>
    <xf numFmtId="204" fontId="57" fillId="0" borderId="57" xfId="2" applyNumberFormat="1" applyFont="1" applyBorder="1"/>
    <xf numFmtId="205" fontId="57" fillId="0" borderId="31" xfId="2" applyNumberFormat="1" applyFont="1" applyBorder="1"/>
    <xf numFmtId="0" fontId="57" fillId="0" borderId="0" xfId="2" applyFont="1" applyBorder="1" applyAlignment="1">
      <alignment wrapText="1"/>
    </xf>
    <xf numFmtId="0" fontId="57" fillId="0" borderId="1" xfId="2" applyFont="1" applyBorder="1" applyAlignment="1">
      <alignment horizontal="left" vertical="center" wrapText="1" indent="2"/>
    </xf>
    <xf numFmtId="0" fontId="57" fillId="0" borderId="1" xfId="2" applyFont="1" applyBorder="1" applyAlignment="1">
      <alignment horizontal="left" indent="2"/>
    </xf>
    <xf numFmtId="205" fontId="57" fillId="0" borderId="31" xfId="2" applyNumberFormat="1" applyFont="1" applyBorder="1" applyAlignment="1">
      <alignment horizontal="right"/>
    </xf>
    <xf numFmtId="0" fontId="57" fillId="0" borderId="1" xfId="2" applyFont="1" applyBorder="1" applyAlignment="1">
      <alignment horizontal="left" indent="1"/>
    </xf>
    <xf numFmtId="0" fontId="57" fillId="0" borderId="14" xfId="2" applyFont="1" applyBorder="1" applyAlignment="1">
      <alignment horizontal="left" indent="2"/>
    </xf>
    <xf numFmtId="204" fontId="57" fillId="0" borderId="15" xfId="2" applyNumberFormat="1" applyFont="1" applyBorder="1"/>
    <xf numFmtId="204" fontId="57" fillId="0" borderId="58" xfId="2" applyNumberFormat="1" applyFont="1" applyBorder="1"/>
    <xf numFmtId="205" fontId="57" fillId="0" borderId="35" xfId="2" applyNumberFormat="1" applyFont="1" applyBorder="1"/>
    <xf numFmtId="0" fontId="58" fillId="0" borderId="43" xfId="2" applyFont="1" applyBorder="1"/>
    <xf numFmtId="177" fontId="59" fillId="0" borderId="0" xfId="2" applyNumberFormat="1" applyFont="1"/>
    <xf numFmtId="177" fontId="57" fillId="0" borderId="0" xfId="2" applyNumberFormat="1" applyFont="1"/>
    <xf numFmtId="0" fontId="60" fillId="0" borderId="0" xfId="2" applyFont="1"/>
    <xf numFmtId="204" fontId="60" fillId="0" borderId="0" xfId="2" applyNumberFormat="1" applyFont="1"/>
    <xf numFmtId="205" fontId="60" fillId="0" borderId="0" xfId="2" applyNumberFormat="1" applyFont="1"/>
    <xf numFmtId="0" fontId="57" fillId="0" borderId="0" xfId="6" applyFont="1"/>
    <xf numFmtId="0" fontId="50" fillId="0" borderId="0" xfId="6" applyFont="1" applyBorder="1" applyAlignment="1" applyProtection="1">
      <alignment horizontal="center"/>
      <protection locked="0"/>
    </xf>
    <xf numFmtId="0" fontId="34" fillId="0" borderId="0" xfId="2" applyFont="1" applyBorder="1"/>
    <xf numFmtId="0" fontId="24" fillId="0" borderId="3" xfId="6" applyFont="1" applyBorder="1" applyAlignment="1" applyProtection="1">
      <alignment horizontal="center" vertical="center" wrapText="1"/>
      <protection locked="0"/>
    </xf>
    <xf numFmtId="0" fontId="35" fillId="0" borderId="8" xfId="11" applyFont="1" applyFill="1" applyBorder="1" applyAlignment="1" applyProtection="1">
      <protection locked="0"/>
    </xf>
    <xf numFmtId="209" fontId="35" fillId="0" borderId="22" xfId="2" applyNumberFormat="1" applyFont="1" applyBorder="1"/>
    <xf numFmtId="209" fontId="35" fillId="0" borderId="13" xfId="2" applyNumberFormat="1" applyFont="1" applyBorder="1"/>
    <xf numFmtId="209" fontId="35" fillId="0" borderId="26" xfId="2" applyNumberFormat="1" applyFont="1" applyBorder="1"/>
    <xf numFmtId="210" fontId="35" fillId="0" borderId="26" xfId="2" applyNumberFormat="1" applyFont="1" applyBorder="1"/>
    <xf numFmtId="211" fontId="35" fillId="0" borderId="26" xfId="2" applyNumberFormat="1" applyFont="1" applyBorder="1"/>
    <xf numFmtId="212" fontId="35" fillId="0" borderId="26" xfId="2" applyNumberFormat="1" applyFont="1" applyBorder="1"/>
    <xf numFmtId="210" fontId="35" fillId="0" borderId="27" xfId="2" applyNumberFormat="1" applyFont="1" applyBorder="1"/>
    <xf numFmtId="0" fontId="35" fillId="0" borderId="1" xfId="2" applyFont="1" applyBorder="1" applyAlignment="1">
      <alignment horizontal="left" wrapText="1"/>
    </xf>
    <xf numFmtId="209" fontId="35" fillId="0" borderId="29" xfId="2" applyNumberFormat="1" applyFont="1" applyBorder="1"/>
    <xf numFmtId="209" fontId="35" fillId="0" borderId="46" xfId="2" applyNumberFormat="1" applyFont="1" applyBorder="1"/>
    <xf numFmtId="209" fontId="35" fillId="0" borderId="30" xfId="2" applyNumberFormat="1" applyFont="1" applyBorder="1"/>
    <xf numFmtId="210" fontId="35" fillId="0" borderId="30" xfId="2" applyNumberFormat="1" applyFont="1" applyBorder="1"/>
    <xf numFmtId="211" fontId="35" fillId="0" borderId="30" xfId="2" applyNumberFormat="1" applyFont="1" applyBorder="1"/>
    <xf numFmtId="212" fontId="35" fillId="0" borderId="30" xfId="2" applyNumberFormat="1" applyFont="1" applyBorder="1"/>
    <xf numFmtId="210" fontId="35" fillId="0" borderId="31" xfId="2" applyNumberFormat="1" applyFont="1" applyBorder="1"/>
    <xf numFmtId="0" fontId="24" fillId="0" borderId="1" xfId="2" applyFont="1" applyBorder="1" applyAlignment="1">
      <alignment wrapText="1"/>
    </xf>
    <xf numFmtId="209" fontId="24" fillId="0" borderId="29" xfId="2" applyNumberFormat="1" applyFont="1" applyBorder="1"/>
    <xf numFmtId="209" fontId="24" fillId="0" borderId="46" xfId="2" applyNumberFormat="1" applyFont="1" applyBorder="1"/>
    <xf numFmtId="209" fontId="24" fillId="0" borderId="30" xfId="2" applyNumberFormat="1" applyFont="1" applyBorder="1"/>
    <xf numFmtId="210" fontId="24" fillId="0" borderId="30" xfId="2" applyNumberFormat="1" applyFont="1" applyBorder="1"/>
    <xf numFmtId="211" fontId="24" fillId="0" borderId="30" xfId="2" applyNumberFormat="1" applyFont="1" applyBorder="1"/>
    <xf numFmtId="212" fontId="24" fillId="0" borderId="30" xfId="2" applyNumberFormat="1" applyFont="1" applyBorder="1"/>
    <xf numFmtId="210" fontId="24" fillId="0" borderId="31" xfId="2" applyNumberFormat="1" applyFont="1" applyBorder="1"/>
    <xf numFmtId="0" fontId="24" fillId="0" borderId="0" xfId="2" applyFont="1" applyBorder="1" applyAlignment="1">
      <alignment vertical="center"/>
    </xf>
    <xf numFmtId="0" fontId="24" fillId="0" borderId="11" xfId="2" applyFont="1" applyBorder="1" applyAlignment="1">
      <alignment horizontal="left" wrapText="1" indent="1"/>
    </xf>
    <xf numFmtId="209" fontId="24" fillId="0" borderId="25" xfId="2" applyNumberFormat="1" applyFont="1" applyBorder="1"/>
    <xf numFmtId="209" fontId="24" fillId="0" borderId="13" xfId="2" applyNumberFormat="1" applyFont="1" applyBorder="1"/>
    <xf numFmtId="209" fontId="24" fillId="0" borderId="26" xfId="2" applyNumberFormat="1" applyFont="1" applyBorder="1"/>
    <xf numFmtId="210" fontId="24" fillId="0" borderId="26" xfId="2" applyNumberFormat="1" applyFont="1" applyBorder="1"/>
    <xf numFmtId="211" fontId="24" fillId="0" borderId="26" xfId="2" applyNumberFormat="1" applyFont="1" applyBorder="1"/>
    <xf numFmtId="212" fontId="24" fillId="0" borderId="26" xfId="2" applyNumberFormat="1" applyFont="1" applyBorder="1"/>
    <xf numFmtId="210" fontId="24" fillId="0" borderId="27" xfId="2" applyNumberFormat="1" applyFont="1" applyBorder="1"/>
    <xf numFmtId="209" fontId="24" fillId="0" borderId="33" xfId="2" applyNumberFormat="1" applyFont="1" applyBorder="1"/>
    <xf numFmtId="209" fontId="24" fillId="0" borderId="15" xfId="2" applyNumberFormat="1" applyFont="1" applyBorder="1"/>
    <xf numFmtId="209" fontId="24" fillId="0" borderId="34" xfId="2" applyNumberFormat="1" applyFont="1" applyBorder="1"/>
    <xf numFmtId="210" fontId="24" fillId="0" borderId="34" xfId="2" applyNumberFormat="1" applyFont="1" applyBorder="1"/>
    <xf numFmtId="211" fontId="24" fillId="0" borderId="34" xfId="2" applyNumberFormat="1" applyFont="1" applyBorder="1"/>
    <xf numFmtId="212" fontId="24" fillId="0" borderId="34" xfId="2" applyNumberFormat="1" applyFont="1" applyBorder="1"/>
    <xf numFmtId="210" fontId="24" fillId="0" borderId="35" xfId="2" applyNumberFormat="1" applyFont="1" applyBorder="1"/>
    <xf numFmtId="0" fontId="35" fillId="0" borderId="8" xfId="2" applyFont="1" applyBorder="1" applyAlignment="1">
      <alignment horizontal="left" wrapText="1"/>
    </xf>
    <xf numFmtId="0" fontId="24" fillId="0" borderId="11" xfId="2" applyFont="1" applyBorder="1" applyAlignment="1">
      <alignment wrapText="1"/>
    </xf>
    <xf numFmtId="209" fontId="24" fillId="0" borderId="54" xfId="2" applyNumberFormat="1" applyFont="1" applyBorder="1"/>
    <xf numFmtId="210" fontId="24" fillId="0" borderId="54" xfId="2" applyNumberFormat="1" applyFont="1" applyBorder="1"/>
    <xf numFmtId="211" fontId="24" fillId="0" borderId="54" xfId="2" applyNumberFormat="1" applyFont="1" applyBorder="1"/>
    <xf numFmtId="210" fontId="24" fillId="0" borderId="12" xfId="2" applyNumberFormat="1" applyFont="1" applyBorder="1"/>
    <xf numFmtId="0" fontId="35" fillId="0" borderId="11" xfId="2" applyFont="1" applyBorder="1" applyAlignment="1">
      <alignment horizontal="left" wrapText="1"/>
    </xf>
    <xf numFmtId="0" fontId="24" fillId="0" borderId="0" xfId="2" applyFont="1" applyBorder="1" applyAlignment="1">
      <alignment vertical="top"/>
    </xf>
    <xf numFmtId="209" fontId="35" fillId="0" borderId="25" xfId="2" applyNumberFormat="1" applyFont="1" applyBorder="1"/>
    <xf numFmtId="0" fontId="24" fillId="0" borderId="1" xfId="2" applyFont="1" applyBorder="1" applyAlignment="1">
      <alignment horizontal="left" wrapText="1" indent="1"/>
    </xf>
    <xf numFmtId="209" fontId="22" fillId="0" borderId="29" xfId="2" applyNumberFormat="1" applyFont="1" applyBorder="1"/>
    <xf numFmtId="209" fontId="22" fillId="0" borderId="46" xfId="2" applyNumberFormat="1" applyFont="1" applyBorder="1"/>
    <xf numFmtId="209" fontId="22" fillId="0" borderId="30" xfId="2" applyNumberFormat="1" applyFont="1" applyBorder="1"/>
    <xf numFmtId="210" fontId="22" fillId="0" borderId="30" xfId="2" applyNumberFormat="1" applyFont="1" applyBorder="1"/>
    <xf numFmtId="211" fontId="22" fillId="0" borderId="30" xfId="2" applyNumberFormat="1" applyFont="1" applyBorder="1"/>
    <xf numFmtId="212" fontId="22" fillId="0" borderId="30" xfId="2" applyNumberFormat="1" applyFont="1" applyBorder="1"/>
    <xf numFmtId="210" fontId="22" fillId="0" borderId="31" xfId="2" applyNumberFormat="1" applyFont="1" applyBorder="1"/>
    <xf numFmtId="209" fontId="15" fillId="0" borderId="29" xfId="2" applyNumberFormat="1" applyFont="1" applyBorder="1"/>
    <xf numFmtId="209" fontId="15" fillId="0" borderId="46" xfId="2" applyNumberFormat="1" applyFont="1" applyBorder="1"/>
    <xf numFmtId="209" fontId="15" fillId="0" borderId="30" xfId="2" applyNumberFormat="1" applyFont="1" applyBorder="1"/>
    <xf numFmtId="210" fontId="15" fillId="0" borderId="30" xfId="2" applyNumberFormat="1" applyFont="1" applyBorder="1"/>
    <xf numFmtId="211" fontId="15" fillId="0" borderId="30" xfId="2" applyNumberFormat="1" applyFont="1" applyBorder="1"/>
    <xf numFmtId="212" fontId="15" fillId="0" borderId="30" xfId="2" applyNumberFormat="1" applyFont="1" applyBorder="1"/>
    <xf numFmtId="210" fontId="15" fillId="0" borderId="31" xfId="2" applyNumberFormat="1" applyFont="1" applyBorder="1"/>
    <xf numFmtId="0" fontId="24" fillId="0" borderId="0" xfId="2" applyFont="1" applyBorder="1" applyAlignment="1">
      <alignment wrapText="1"/>
    </xf>
    <xf numFmtId="210" fontId="24" fillId="0" borderId="0" xfId="2" applyNumberFormat="1" applyFont="1" applyBorder="1"/>
    <xf numFmtId="209" fontId="24" fillId="0" borderId="0" xfId="2" applyNumberFormat="1" applyFont="1" applyBorder="1"/>
    <xf numFmtId="211" fontId="24" fillId="0" borderId="0" xfId="2" applyNumberFormat="1" applyFont="1" applyBorder="1"/>
    <xf numFmtId="212" fontId="24" fillId="0" borderId="0" xfId="2" applyNumberFormat="1" applyFont="1" applyBorder="1"/>
    <xf numFmtId="177" fontId="34" fillId="0" borderId="0" xfId="2" applyNumberFormat="1" applyFont="1" applyBorder="1"/>
    <xf numFmtId="0" fontId="34" fillId="0" borderId="0" xfId="6" applyFont="1" applyBorder="1" applyProtection="1">
      <protection locked="0"/>
    </xf>
    <xf numFmtId="0" fontId="35" fillId="0" borderId="0" xfId="6" applyFont="1" applyBorder="1" applyAlignment="1" applyProtection="1">
      <alignment horizontal="center"/>
      <protection locked="0"/>
    </xf>
    <xf numFmtId="210" fontId="35" fillId="0" borderId="0" xfId="6" applyNumberFormat="1" applyFont="1" applyBorder="1" applyAlignment="1" applyProtection="1">
      <alignment horizontal="center"/>
      <protection locked="0"/>
    </xf>
    <xf numFmtId="209" fontId="24" fillId="0" borderId="0" xfId="2" applyNumberFormat="1" applyFont="1" applyBorder="1" applyAlignment="1">
      <alignment vertical="center"/>
    </xf>
    <xf numFmtId="0" fontId="24" fillId="0" borderId="0" xfId="2" applyFont="1" applyBorder="1" applyAlignment="1"/>
    <xf numFmtId="177" fontId="62" fillId="0" borderId="0" xfId="2" applyNumberFormat="1" applyFont="1" applyBorder="1"/>
    <xf numFmtId="177" fontId="24" fillId="0" borderId="0" xfId="2" applyNumberFormat="1" applyFont="1" applyBorder="1"/>
    <xf numFmtId="0" fontId="24" fillId="0" borderId="0" xfId="6" applyFont="1" applyBorder="1" applyProtection="1">
      <protection locked="0"/>
    </xf>
    <xf numFmtId="0" fontId="49" fillId="0" borderId="0" xfId="2" applyFont="1" applyBorder="1"/>
    <xf numFmtId="0" fontId="63" fillId="0" borderId="0" xfId="2" applyFont="1" applyBorder="1"/>
    <xf numFmtId="0" fontId="35" fillId="0" borderId="0" xfId="2" applyFont="1" applyBorder="1"/>
    <xf numFmtId="177" fontId="49" fillId="0" borderId="0" xfId="2" applyNumberFormat="1" applyFont="1" applyBorder="1"/>
    <xf numFmtId="0" fontId="66" fillId="0" borderId="0" xfId="2" applyFont="1" applyBorder="1"/>
    <xf numFmtId="0" fontId="26" fillId="0" borderId="8" xfId="2" applyFont="1" applyBorder="1" applyAlignment="1">
      <alignment horizontal="left" wrapText="1"/>
    </xf>
    <xf numFmtId="191" fontId="35" fillId="0" borderId="22" xfId="2" applyNumberFormat="1" applyFont="1" applyBorder="1" applyAlignment="1">
      <alignment horizontal="right"/>
    </xf>
    <xf numFmtId="214" fontId="35" fillId="0" borderId="23" xfId="2" applyNumberFormat="1" applyFont="1" applyBorder="1" applyAlignment="1">
      <alignment horizontal="right"/>
    </xf>
    <xf numFmtId="215" fontId="35" fillId="0" borderId="23" xfId="2" applyNumberFormat="1" applyFont="1" applyBorder="1" applyAlignment="1">
      <alignment horizontal="right"/>
    </xf>
    <xf numFmtId="191" fontId="35" fillId="0" borderId="23" xfId="2" applyNumberFormat="1" applyFont="1" applyBorder="1" applyAlignment="1">
      <alignment horizontal="right"/>
    </xf>
    <xf numFmtId="191" fontId="35" fillId="0" borderId="10" xfId="2" applyNumberFormat="1" applyFont="1" applyBorder="1" applyAlignment="1">
      <alignment horizontal="right"/>
    </xf>
    <xf numFmtId="191" fontId="22" fillId="0" borderId="0" xfId="2" applyNumberFormat="1" applyFont="1"/>
    <xf numFmtId="0" fontId="26" fillId="2" borderId="1" xfId="2" applyFont="1" applyFill="1" applyBorder="1" applyAlignment="1">
      <alignment horizontal="left" wrapText="1"/>
    </xf>
    <xf numFmtId="191" fontId="35" fillId="0" borderId="59" xfId="2" applyNumberFormat="1" applyFont="1" applyBorder="1" applyAlignment="1">
      <alignment horizontal="right"/>
    </xf>
    <xf numFmtId="214" fontId="35" fillId="0" borderId="50" xfId="2" applyNumberFormat="1" applyFont="1" applyBorder="1" applyAlignment="1">
      <alignment horizontal="right"/>
    </xf>
    <xf numFmtId="215" fontId="35" fillId="0" borderId="50" xfId="2" applyNumberFormat="1" applyFont="1" applyBorder="1" applyAlignment="1">
      <alignment horizontal="right"/>
    </xf>
    <xf numFmtId="191" fontId="35" fillId="0" borderId="50" xfId="2" applyNumberFormat="1" applyFont="1" applyBorder="1" applyAlignment="1">
      <alignment horizontal="right"/>
    </xf>
    <xf numFmtId="191" fontId="35" fillId="0" borderId="60" xfId="2" applyNumberFormat="1" applyFont="1" applyBorder="1" applyAlignment="1">
      <alignment horizontal="right"/>
    </xf>
    <xf numFmtId="0" fontId="16" fillId="2" borderId="1" xfId="2" applyFont="1" applyFill="1" applyBorder="1" applyAlignment="1">
      <alignment horizontal="left" wrapText="1"/>
    </xf>
    <xf numFmtId="191" fontId="24" fillId="0" borderId="29" xfId="2" applyNumberFormat="1" applyFont="1" applyBorder="1" applyAlignment="1">
      <alignment horizontal="right"/>
    </xf>
    <xf numFmtId="214" fontId="24" fillId="0" borderId="30" xfId="2" applyNumberFormat="1" applyFont="1" applyBorder="1" applyAlignment="1">
      <alignment horizontal="right"/>
    </xf>
    <xf numFmtId="215" fontId="24" fillId="0" borderId="30" xfId="2" applyNumberFormat="1" applyFont="1" applyBorder="1" applyAlignment="1">
      <alignment horizontal="right"/>
    </xf>
    <xf numFmtId="191" fontId="24" fillId="0" borderId="30" xfId="2" applyNumberFormat="1" applyFont="1" applyBorder="1" applyAlignment="1">
      <alignment horizontal="right"/>
    </xf>
    <xf numFmtId="191" fontId="24" fillId="0" borderId="31" xfId="2" applyNumberFormat="1" applyFont="1" applyBorder="1" applyAlignment="1">
      <alignment horizontal="right"/>
    </xf>
    <xf numFmtId="0" fontId="26" fillId="2" borderId="11" xfId="2" applyFont="1" applyFill="1" applyBorder="1" applyAlignment="1">
      <alignment horizontal="left" wrapText="1"/>
    </xf>
    <xf numFmtId="191" fontId="35" fillId="0" borderId="29" xfId="2" applyNumberFormat="1" applyFont="1" applyBorder="1" applyAlignment="1">
      <alignment horizontal="right"/>
    </xf>
    <xf numFmtId="214" fontId="35" fillId="0" borderId="30" xfId="2" applyNumberFormat="1" applyFont="1" applyBorder="1" applyAlignment="1">
      <alignment horizontal="right"/>
    </xf>
    <xf numFmtId="215" fontId="35" fillId="0" borderId="30" xfId="2" applyNumberFormat="1" applyFont="1" applyBorder="1" applyAlignment="1">
      <alignment horizontal="right"/>
    </xf>
    <xf numFmtId="191" fontId="35" fillId="0" borderId="30" xfId="2" applyNumberFormat="1" applyFont="1" applyBorder="1" applyAlignment="1">
      <alignment horizontal="right"/>
    </xf>
    <xf numFmtId="191" fontId="35" fillId="0" borderId="31" xfId="2" applyNumberFormat="1" applyFont="1" applyBorder="1" applyAlignment="1">
      <alignment horizontal="right"/>
    </xf>
    <xf numFmtId="0" fontId="24" fillId="0" borderId="1" xfId="2" applyFont="1" applyBorder="1" applyAlignment="1">
      <alignment horizontal="left" wrapText="1"/>
    </xf>
    <xf numFmtId="0" fontId="16" fillId="2" borderId="1" xfId="2" applyFont="1" applyFill="1" applyBorder="1" applyAlignment="1">
      <alignment horizontal="left" wrapText="1" indent="1"/>
    </xf>
    <xf numFmtId="0" fontId="16" fillId="0" borderId="1" xfId="2" applyFont="1" applyFill="1" applyBorder="1" applyAlignment="1">
      <alignment horizontal="left" wrapText="1"/>
    </xf>
    <xf numFmtId="0" fontId="16" fillId="2" borderId="14" xfId="2" applyFont="1" applyFill="1" applyBorder="1" applyAlignment="1">
      <alignment horizontal="left" wrapText="1"/>
    </xf>
    <xf numFmtId="191" fontId="24" fillId="0" borderId="33" xfId="2" applyNumberFormat="1" applyFont="1" applyBorder="1" applyAlignment="1">
      <alignment horizontal="right"/>
    </xf>
    <xf numFmtId="214" fontId="24" fillId="0" borderId="34" xfId="2" applyNumberFormat="1" applyFont="1" applyBorder="1" applyAlignment="1">
      <alignment horizontal="right"/>
    </xf>
    <xf numFmtId="215" fontId="24" fillId="0" borderId="34" xfId="2" applyNumberFormat="1" applyFont="1" applyBorder="1" applyAlignment="1">
      <alignment horizontal="right"/>
    </xf>
    <xf numFmtId="191" fontId="24" fillId="0" borderId="34" xfId="2" applyNumberFormat="1" applyFont="1" applyBorder="1" applyAlignment="1">
      <alignment horizontal="right"/>
    </xf>
    <xf numFmtId="191" fontId="24" fillId="0" borderId="35" xfId="2" applyNumberFormat="1" applyFont="1" applyBorder="1" applyAlignment="1">
      <alignment horizontal="right"/>
    </xf>
    <xf numFmtId="191" fontId="35" fillId="0" borderId="25" xfId="2" applyNumberFormat="1" applyFont="1" applyBorder="1" applyAlignment="1">
      <alignment horizontal="right"/>
    </xf>
    <xf numFmtId="214" fontId="35" fillId="0" borderId="26" xfId="2" applyNumberFormat="1" applyFont="1" applyBorder="1" applyAlignment="1">
      <alignment horizontal="right"/>
    </xf>
    <xf numFmtId="215" fontId="35" fillId="0" borderId="26" xfId="2" applyNumberFormat="1" applyFont="1" applyBorder="1" applyAlignment="1">
      <alignment horizontal="right"/>
    </xf>
    <xf numFmtId="191" fontId="35" fillId="0" borderId="26" xfId="2" applyNumberFormat="1" applyFont="1" applyBorder="1" applyAlignment="1">
      <alignment horizontal="right"/>
    </xf>
    <xf numFmtId="191" fontId="35" fillId="0" borderId="27" xfId="2" applyNumberFormat="1" applyFont="1" applyBorder="1" applyAlignment="1">
      <alignment horizontal="right"/>
    </xf>
    <xf numFmtId="191" fontId="24" fillId="0" borderId="25" xfId="2" applyNumberFormat="1" applyFont="1" applyBorder="1" applyAlignment="1">
      <alignment horizontal="right"/>
    </xf>
    <xf numFmtId="214" fontId="24" fillId="0" borderId="26" xfId="2" applyNumberFormat="1" applyFont="1" applyBorder="1" applyAlignment="1">
      <alignment horizontal="right"/>
    </xf>
    <xf numFmtId="215" fontId="24" fillId="0" borderId="26" xfId="2" applyNumberFormat="1" applyFont="1" applyBorder="1" applyAlignment="1">
      <alignment horizontal="right"/>
    </xf>
    <xf numFmtId="191" fontId="24" fillId="0" borderId="26" xfId="2" applyNumberFormat="1" applyFont="1" applyBorder="1" applyAlignment="1">
      <alignment horizontal="right"/>
    </xf>
    <xf numFmtId="191" fontId="24" fillId="0" borderId="27" xfId="2" applyNumberFormat="1" applyFont="1" applyBorder="1" applyAlignment="1">
      <alignment horizontal="right"/>
    </xf>
    <xf numFmtId="191" fontId="22" fillId="0" borderId="29" xfId="2" applyNumberFormat="1" applyFont="1" applyBorder="1" applyAlignment="1">
      <alignment horizontal="right"/>
    </xf>
    <xf numFmtId="214" fontId="22" fillId="0" borderId="30" xfId="2" applyNumberFormat="1" applyFont="1" applyBorder="1" applyAlignment="1">
      <alignment horizontal="right"/>
    </xf>
    <xf numFmtId="215" fontId="22" fillId="0" borderId="30" xfId="2" applyNumberFormat="1" applyFont="1" applyBorder="1" applyAlignment="1">
      <alignment horizontal="right"/>
    </xf>
    <xf numFmtId="191" fontId="22" fillId="0" borderId="30" xfId="2" applyNumberFormat="1" applyFont="1" applyBorder="1" applyAlignment="1">
      <alignment horizontal="right"/>
    </xf>
    <xf numFmtId="191" fontId="22" fillId="0" borderId="31" xfId="2" applyNumberFormat="1" applyFont="1" applyBorder="1" applyAlignment="1">
      <alignment horizontal="right"/>
    </xf>
    <xf numFmtId="191" fontId="15" fillId="0" borderId="25" xfId="2" applyNumberFormat="1" applyFont="1" applyBorder="1" applyAlignment="1">
      <alignment horizontal="right"/>
    </xf>
    <xf numFmtId="214" fontId="15" fillId="0" borderId="26" xfId="2" applyNumberFormat="1" applyFont="1" applyBorder="1" applyAlignment="1">
      <alignment horizontal="right"/>
    </xf>
    <xf numFmtId="215" fontId="15" fillId="0" borderId="26" xfId="2" applyNumberFormat="1" applyFont="1" applyBorder="1" applyAlignment="1">
      <alignment horizontal="right"/>
    </xf>
    <xf numFmtId="191" fontId="15" fillId="0" borderId="26" xfId="2" applyNumberFormat="1" applyFont="1" applyBorder="1" applyAlignment="1">
      <alignment horizontal="right"/>
    </xf>
    <xf numFmtId="191" fontId="15" fillId="0" borderId="27" xfId="2" applyNumberFormat="1" applyFont="1" applyBorder="1" applyAlignment="1">
      <alignment horizontal="right"/>
    </xf>
    <xf numFmtId="0" fontId="23" fillId="0" borderId="0" xfId="2" applyFont="1" applyBorder="1" applyAlignment="1">
      <alignment horizontal="left" wrapText="1"/>
    </xf>
    <xf numFmtId="1" fontId="26" fillId="0" borderId="0" xfId="2" applyNumberFormat="1" applyFont="1" applyAlignment="1">
      <alignment horizontal="right" wrapText="1"/>
    </xf>
    <xf numFmtId="1" fontId="22" fillId="0" borderId="0" xfId="2" applyNumberFormat="1" applyFont="1"/>
    <xf numFmtId="1" fontId="16" fillId="0" borderId="0" xfId="2" applyNumberFormat="1" applyFont="1" applyAlignment="1">
      <alignment horizontal="right" wrapText="1"/>
    </xf>
    <xf numFmtId="1" fontId="15" fillId="0" borderId="0" xfId="2" applyNumberFormat="1" applyAlignment="1">
      <alignment horizontal="right" wrapText="1"/>
    </xf>
    <xf numFmtId="0" fontId="67" fillId="0" borderId="0" xfId="2" applyFont="1" applyAlignment="1">
      <alignment horizontal="left" wrapText="1"/>
    </xf>
    <xf numFmtId="191" fontId="33" fillId="0" borderId="0" xfId="2" applyNumberFormat="1" applyFont="1"/>
    <xf numFmtId="191" fontId="15" fillId="0" borderId="0" xfId="2" applyNumberFormat="1"/>
    <xf numFmtId="0" fontId="68" fillId="0" borderId="0" xfId="2" applyFont="1" applyAlignment="1">
      <alignment horizontal="left" wrapText="1"/>
    </xf>
    <xf numFmtId="0" fontId="69" fillId="2" borderId="0" xfId="2" applyFont="1" applyFill="1" applyBorder="1" applyAlignment="1">
      <alignment horizontal="left" wrapText="1"/>
    </xf>
    <xf numFmtId="0" fontId="49" fillId="0" borderId="0" xfId="2" applyFont="1" applyBorder="1" applyAlignment="1">
      <alignment horizontal="center"/>
    </xf>
    <xf numFmtId="0" fontId="34" fillId="0" borderId="0" xfId="6" applyFont="1" applyBorder="1" applyAlignment="1" applyProtection="1">
      <alignment horizontal="center"/>
      <protection locked="0"/>
    </xf>
    <xf numFmtId="0" fontId="22" fillId="0" borderId="0" xfId="6" applyFont="1" applyBorder="1" applyAlignment="1" applyProtection="1">
      <alignment horizontal="left" vertical="center" indent="3"/>
      <protection locked="0"/>
    </xf>
    <xf numFmtId="0" fontId="15" fillId="0" borderId="61" xfId="6" applyFont="1" applyBorder="1" applyAlignment="1" applyProtection="1">
      <alignment horizontal="center" vertical="center"/>
      <protection locked="0"/>
    </xf>
    <xf numFmtId="0" fontId="22" fillId="0" borderId="3" xfId="2" applyFont="1" applyBorder="1" applyAlignment="1">
      <alignment horizontal="center" vertical="top" wrapText="1"/>
    </xf>
    <xf numFmtId="0" fontId="15" fillId="0" borderId="3" xfId="2" applyFont="1" applyBorder="1" applyAlignment="1">
      <alignment horizontal="center" vertical="top" wrapText="1"/>
    </xf>
    <xf numFmtId="0" fontId="15" fillId="0" borderId="19" xfId="6" applyFont="1" applyBorder="1" applyAlignment="1" applyProtection="1">
      <alignment horizontal="center" vertical="center"/>
      <protection locked="0"/>
    </xf>
    <xf numFmtId="0" fontId="22" fillId="0" borderId="5" xfId="6" applyFont="1" applyBorder="1" applyAlignment="1" applyProtection="1">
      <alignment horizontal="left" wrapText="1" indent="3"/>
      <protection locked="0"/>
    </xf>
    <xf numFmtId="0" fontId="22" fillId="0" borderId="11" xfId="11" applyFont="1" applyFill="1" applyBorder="1" applyAlignment="1" applyProtection="1">
      <alignment horizontal="left"/>
      <protection locked="0"/>
    </xf>
    <xf numFmtId="0" fontId="22" fillId="0" borderId="0" xfId="2" applyFont="1" applyBorder="1"/>
    <xf numFmtId="209" fontId="49" fillId="0" borderId="0" xfId="2" applyNumberFormat="1" applyFont="1" applyBorder="1"/>
    <xf numFmtId="209" fontId="15" fillId="0" borderId="0" xfId="2" applyNumberFormat="1" applyFont="1" applyFill="1" applyBorder="1"/>
    <xf numFmtId="209" fontId="22" fillId="0" borderId="0" xfId="2" applyNumberFormat="1" applyFont="1" applyBorder="1"/>
    <xf numFmtId="0" fontId="15" fillId="0" borderId="1" xfId="2" applyFont="1" applyBorder="1" applyAlignment="1">
      <alignment horizontal="left" wrapText="1" indent="1"/>
    </xf>
    <xf numFmtId="209" fontId="22" fillId="0" borderId="25" xfId="2" applyNumberFormat="1" applyFont="1" applyBorder="1"/>
    <xf numFmtId="209" fontId="15" fillId="0" borderId="26" xfId="2" applyNumberFormat="1" applyFont="1" applyBorder="1"/>
    <xf numFmtId="209" fontId="15" fillId="0" borderId="27" xfId="2" applyNumberFormat="1" applyFont="1" applyBorder="1"/>
    <xf numFmtId="209" fontId="15" fillId="0" borderId="30" xfId="2" applyNumberFormat="1" applyFont="1" applyFill="1" applyBorder="1"/>
    <xf numFmtId="209" fontId="15" fillId="0" borderId="31" xfId="2" applyNumberFormat="1" applyFont="1" applyFill="1" applyBorder="1"/>
    <xf numFmtId="0" fontId="15" fillId="0" borderId="14" xfId="2" applyFont="1" applyBorder="1" applyAlignment="1">
      <alignment horizontal="left" wrapText="1" indent="1"/>
    </xf>
    <xf numFmtId="209" fontId="22" fillId="0" borderId="33" xfId="2" applyNumberFormat="1" applyFont="1" applyBorder="1"/>
    <xf numFmtId="209" fontId="15" fillId="0" borderId="34" xfId="2" applyNumberFormat="1" applyFont="1" applyFill="1" applyBorder="1"/>
    <xf numFmtId="209" fontId="15" fillId="0" borderId="35" xfId="2" applyNumberFormat="1" applyFont="1" applyFill="1" applyBorder="1"/>
    <xf numFmtId="0" fontId="15" fillId="0" borderId="0" xfId="2" applyFont="1" applyBorder="1" applyAlignment="1">
      <alignment horizontal="left" wrapText="1" indent="1"/>
    </xf>
    <xf numFmtId="0" fontId="15" fillId="0" borderId="43" xfId="6" applyFont="1" applyBorder="1" applyAlignment="1" applyProtection="1">
      <alignment horizontal="center" vertical="center"/>
      <protection locked="0"/>
    </xf>
    <xf numFmtId="209" fontId="22" fillId="0" borderId="0" xfId="6" applyNumberFormat="1" applyFont="1" applyBorder="1" applyAlignment="1" applyProtection="1">
      <alignment horizontal="center"/>
      <protection locked="0"/>
    </xf>
    <xf numFmtId="0" fontId="15" fillId="0" borderId="45" xfId="6" applyFont="1" applyBorder="1" applyAlignment="1" applyProtection="1">
      <alignment horizontal="center" vertical="center"/>
      <protection locked="0"/>
    </xf>
    <xf numFmtId="209" fontId="22" fillId="0" borderId="20" xfId="6" applyNumberFormat="1" applyFont="1" applyBorder="1" applyAlignment="1" applyProtection="1">
      <alignment horizontal="center"/>
      <protection locked="0"/>
    </xf>
    <xf numFmtId="0" fontId="22" fillId="0" borderId="8" xfId="11" applyFont="1" applyFill="1" applyBorder="1" applyAlignment="1" applyProtection="1">
      <alignment horizontal="left"/>
      <protection locked="0"/>
    </xf>
    <xf numFmtId="0" fontId="22" fillId="0" borderId="1" xfId="2" applyFont="1" applyBorder="1" applyAlignment="1">
      <alignment horizontal="left" wrapText="1" indent="1"/>
    </xf>
    <xf numFmtId="172" fontId="49" fillId="0" borderId="0" xfId="2" applyNumberFormat="1" applyFont="1" applyBorder="1"/>
    <xf numFmtId="172" fontId="35" fillId="0" borderId="0" xfId="2" applyNumberFormat="1" applyFont="1" applyBorder="1"/>
    <xf numFmtId="172" fontId="24" fillId="0" borderId="0" xfId="2" applyNumberFormat="1" applyFont="1" applyBorder="1"/>
    <xf numFmtId="0" fontId="39" fillId="0" borderId="0" xfId="2" applyFont="1" applyBorder="1"/>
    <xf numFmtId="172" fontId="71" fillId="0" borderId="0" xfId="2" applyNumberFormat="1" applyFont="1" applyBorder="1"/>
    <xf numFmtId="0" fontId="16" fillId="0" borderId="0" xfId="14" applyFont="1"/>
    <xf numFmtId="0" fontId="24" fillId="0" borderId="0" xfId="14" applyFont="1"/>
    <xf numFmtId="0" fontId="24" fillId="0" borderId="7" xfId="14" applyFont="1" applyBorder="1" applyAlignment="1" applyProtection="1">
      <alignment horizontal="center" vertical="top" wrapText="1"/>
      <protection locked="0"/>
    </xf>
    <xf numFmtId="0" fontId="24" fillId="0" borderId="45" xfId="14" applyFont="1" applyBorder="1" applyAlignment="1" applyProtection="1">
      <alignment horizontal="center" vertical="top" wrapText="1"/>
      <protection locked="0"/>
    </xf>
    <xf numFmtId="0" fontId="24" fillId="0" borderId="18" xfId="14" applyFont="1" applyBorder="1" applyAlignment="1" applyProtection="1">
      <alignment horizontal="center" vertical="top" wrapText="1"/>
      <protection locked="0"/>
    </xf>
    <xf numFmtId="0" fontId="26" fillId="0" borderId="8" xfId="14" applyFont="1" applyBorder="1" applyAlignment="1">
      <alignment wrapText="1"/>
    </xf>
    <xf numFmtId="216" fontId="22" fillId="0" borderId="55" xfId="14" applyNumberFormat="1" applyFont="1" applyBorder="1" applyAlignment="1">
      <alignment horizontal="right"/>
    </xf>
    <xf numFmtId="209" fontId="22" fillId="0" borderId="23" xfId="14" applyNumberFormat="1" applyFont="1" applyBorder="1" applyAlignment="1">
      <alignment horizontal="right"/>
    </xf>
    <xf numFmtId="211" fontId="22" fillId="0" borderId="56" xfId="14" applyNumberFormat="1" applyFont="1" applyBorder="1" applyAlignment="1">
      <alignment horizontal="right"/>
    </xf>
    <xf numFmtId="216" fontId="22" fillId="0" borderId="22" xfId="14" applyNumberFormat="1" applyFont="1" applyBorder="1" applyAlignment="1">
      <alignment horizontal="right"/>
    </xf>
    <xf numFmtId="211" fontId="22" fillId="0" borderId="10" xfId="14" applyNumberFormat="1" applyFont="1" applyBorder="1" applyAlignment="1">
      <alignment horizontal="right"/>
    </xf>
    <xf numFmtId="0" fontId="26" fillId="0" borderId="0" xfId="14" applyFont="1"/>
    <xf numFmtId="216" fontId="26" fillId="0" borderId="0" xfId="14" applyNumberFormat="1" applyFont="1"/>
    <xf numFmtId="0" fontId="16" fillId="0" borderId="2" xfId="14" applyFont="1" applyBorder="1" applyAlignment="1">
      <alignment horizontal="center" wrapText="1"/>
    </xf>
    <xf numFmtId="217" fontId="15" fillId="0" borderId="64" xfId="14" applyNumberFormat="1" applyFont="1" applyBorder="1" applyAlignment="1">
      <alignment horizontal="right"/>
    </xf>
    <xf numFmtId="217" fontId="15" fillId="0" borderId="38" xfId="14" applyNumberFormat="1" applyFont="1" applyBorder="1" applyAlignment="1">
      <alignment horizontal="right"/>
    </xf>
    <xf numFmtId="217" fontId="15" fillId="0" borderId="65" xfId="14" applyNumberFormat="1" applyFont="1" applyBorder="1" applyAlignment="1">
      <alignment horizontal="right"/>
    </xf>
    <xf numFmtId="217" fontId="15" fillId="0" borderId="37" xfId="14" applyNumberFormat="1" applyFont="1" applyBorder="1" applyAlignment="1">
      <alignment horizontal="right"/>
    </xf>
    <xf numFmtId="217" fontId="15" fillId="0" borderId="39" xfId="14" applyNumberFormat="1" applyFont="1" applyBorder="1" applyAlignment="1">
      <alignment horizontal="right"/>
    </xf>
    <xf numFmtId="211" fontId="26" fillId="0" borderId="0" xfId="14" applyNumberFormat="1" applyFont="1"/>
    <xf numFmtId="0" fontId="73" fillId="0" borderId="11" xfId="14" applyFont="1" applyBorder="1" applyAlignment="1">
      <alignment horizontal="left" wrapText="1" indent="2"/>
    </xf>
    <xf numFmtId="216" fontId="46" fillId="0" borderId="13" xfId="14" applyNumberFormat="1" applyFont="1" applyBorder="1" applyAlignment="1">
      <alignment horizontal="right"/>
    </xf>
    <xf numFmtId="209" fontId="46" fillId="0" borderId="26" xfId="14" applyNumberFormat="1" applyFont="1" applyBorder="1" applyAlignment="1">
      <alignment horizontal="right"/>
    </xf>
    <xf numFmtId="211" fontId="46" fillId="0" borderId="66" xfId="14" applyNumberFormat="1" applyFont="1" applyBorder="1" applyAlignment="1">
      <alignment horizontal="right"/>
    </xf>
    <xf numFmtId="216" fontId="46" fillId="0" borderId="25" xfId="14" applyNumberFormat="1" applyFont="1" applyBorder="1" applyAlignment="1">
      <alignment horizontal="right"/>
    </xf>
    <xf numFmtId="211" fontId="46" fillId="0" borderId="27" xfId="14" applyNumberFormat="1" applyFont="1" applyBorder="1" applyAlignment="1">
      <alignment horizontal="right"/>
    </xf>
    <xf numFmtId="0" fontId="73" fillId="0" borderId="0" xfId="14" applyFont="1"/>
    <xf numFmtId="0" fontId="16" fillId="0" borderId="1" xfId="14" applyFont="1" applyBorder="1" applyAlignment="1">
      <alignment wrapText="1"/>
    </xf>
    <xf numFmtId="216" fontId="15" fillId="0" borderId="46" xfId="14" applyNumberFormat="1" applyFont="1" applyBorder="1" applyAlignment="1">
      <alignment horizontal="right"/>
    </xf>
    <xf numFmtId="209" fontId="15" fillId="0" borderId="30" xfId="14" applyNumberFormat="1" applyFont="1" applyBorder="1" applyAlignment="1">
      <alignment horizontal="right"/>
    </xf>
    <xf numFmtId="211" fontId="15" fillId="0" borderId="57" xfId="14" applyNumberFormat="1" applyFont="1" applyBorder="1" applyAlignment="1">
      <alignment horizontal="right"/>
    </xf>
    <xf numFmtId="216" fontId="15" fillId="0" borderId="29" xfId="14" applyNumberFormat="1" applyFont="1" applyBorder="1" applyAlignment="1">
      <alignment horizontal="right"/>
    </xf>
    <xf numFmtId="211" fontId="15" fillId="0" borderId="31" xfId="14" applyNumberFormat="1" applyFont="1" applyBorder="1" applyAlignment="1">
      <alignment horizontal="right"/>
    </xf>
    <xf numFmtId="0" fontId="73" fillId="0" borderId="1" xfId="14" applyFont="1" applyBorder="1" applyAlignment="1">
      <alignment horizontal="left" wrapText="1" indent="2"/>
    </xf>
    <xf numFmtId="216" fontId="46" fillId="0" borderId="46" xfId="14" applyNumberFormat="1" applyFont="1" applyBorder="1" applyAlignment="1">
      <alignment horizontal="right"/>
    </xf>
    <xf numFmtId="209" fontId="46" fillId="0" borderId="30" xfId="14" applyNumberFormat="1" applyFont="1" applyBorder="1" applyAlignment="1">
      <alignment horizontal="right"/>
    </xf>
    <xf numFmtId="211" fontId="46" fillId="0" borderId="57" xfId="14" applyNumberFormat="1" applyFont="1" applyBorder="1" applyAlignment="1">
      <alignment horizontal="right"/>
    </xf>
    <xf numFmtId="216" fontId="46" fillId="0" borderId="29" xfId="14" applyNumberFormat="1" applyFont="1" applyBorder="1" applyAlignment="1">
      <alignment horizontal="right"/>
    </xf>
    <xf numFmtId="211" fontId="46" fillId="0" borderId="31" xfId="14" applyNumberFormat="1" applyFont="1" applyBorder="1" applyAlignment="1">
      <alignment horizontal="right"/>
    </xf>
    <xf numFmtId="0" fontId="16" fillId="0" borderId="14" xfId="14" applyFont="1" applyBorder="1" applyAlignment="1">
      <alignment wrapText="1"/>
    </xf>
    <xf numFmtId="216" fontId="15" fillId="0" borderId="15" xfId="14" applyNumberFormat="1" applyFont="1" applyBorder="1" applyAlignment="1">
      <alignment horizontal="right"/>
    </xf>
    <xf numFmtId="209" fontId="15" fillId="0" borderId="34" xfId="14" applyNumberFormat="1" applyFont="1" applyBorder="1" applyAlignment="1">
      <alignment horizontal="right"/>
    </xf>
    <xf numFmtId="211" fontId="15" fillId="0" borderId="58" xfId="14" applyNumberFormat="1" applyFont="1" applyBorder="1" applyAlignment="1">
      <alignment horizontal="right"/>
    </xf>
    <xf numFmtId="216" fontId="15" fillId="0" borderId="33" xfId="14" applyNumberFormat="1" applyFont="1" applyBorder="1" applyAlignment="1">
      <alignment horizontal="right"/>
    </xf>
    <xf numFmtId="211" fontId="15" fillId="0" borderId="35" xfId="14" applyNumberFormat="1" applyFont="1" applyBorder="1" applyAlignment="1">
      <alignment horizontal="right"/>
    </xf>
    <xf numFmtId="0" fontId="16" fillId="0" borderId="11" xfId="14" applyFont="1" applyBorder="1" applyAlignment="1">
      <alignment wrapText="1"/>
    </xf>
    <xf numFmtId="216" fontId="15" fillId="0" borderId="13" xfId="14" applyNumberFormat="1" applyFont="1" applyBorder="1" applyAlignment="1">
      <alignment horizontal="right"/>
    </xf>
    <xf numFmtId="209" fontId="15" fillId="0" borderId="26" xfId="14" applyNumberFormat="1" applyFont="1" applyBorder="1" applyAlignment="1">
      <alignment horizontal="right"/>
    </xf>
    <xf numFmtId="211" fontId="15" fillId="0" borderId="66" xfId="14" applyNumberFormat="1" applyFont="1" applyBorder="1" applyAlignment="1">
      <alignment horizontal="right"/>
    </xf>
    <xf numFmtId="216" fontId="15" fillId="0" borderId="25" xfId="14" applyNumberFormat="1" applyFont="1" applyBorder="1" applyAlignment="1">
      <alignment horizontal="right"/>
    </xf>
    <xf numFmtId="211" fontId="15" fillId="0" borderId="27" xfId="14" applyNumberFormat="1" applyFont="1" applyBorder="1" applyAlignment="1">
      <alignment horizontal="right"/>
    </xf>
    <xf numFmtId="0" fontId="16" fillId="0" borderId="14" xfId="14" applyFont="1" applyBorder="1"/>
    <xf numFmtId="1" fontId="16" fillId="0" borderId="0" xfId="14" applyNumberFormat="1" applyFont="1" applyAlignment="1">
      <alignment horizontal="right"/>
    </xf>
    <xf numFmtId="1" fontId="16" fillId="0" borderId="0" xfId="14" applyNumberFormat="1" applyFont="1"/>
    <xf numFmtId="0" fontId="74" fillId="0" borderId="0" xfId="14" applyFont="1"/>
    <xf numFmtId="216" fontId="74" fillId="0" borderId="0" xfId="14" applyNumberFormat="1" applyFont="1"/>
    <xf numFmtId="0" fontId="34" fillId="0" borderId="3" xfId="2" applyFont="1" applyBorder="1" applyAlignment="1" applyProtection="1">
      <alignment horizontal="center" vertical="center" wrapText="1"/>
      <protection locked="0"/>
    </xf>
    <xf numFmtId="0" fontId="35" fillId="0" borderId="8" xfId="11" applyFont="1" applyFill="1" applyBorder="1" applyAlignment="1" applyProtection="1">
      <alignment horizontal="left"/>
      <protection locked="0"/>
    </xf>
    <xf numFmtId="217" fontId="22" fillId="0" borderId="30" xfId="2" applyNumberFormat="1" applyFont="1" applyBorder="1" applyAlignment="1">
      <alignment horizontal="right"/>
    </xf>
    <xf numFmtId="218" fontId="22" fillId="0" borderId="30" xfId="2" applyNumberFormat="1" applyFont="1" applyBorder="1" applyAlignment="1">
      <alignment horizontal="right"/>
    </xf>
    <xf numFmtId="217" fontId="22" fillId="0" borderId="31" xfId="2" applyNumberFormat="1" applyFont="1" applyBorder="1" applyAlignment="1">
      <alignment horizontal="right"/>
    </xf>
    <xf numFmtId="0" fontId="50" fillId="0" borderId="0" xfId="11" applyFont="1" applyFill="1" applyBorder="1" applyAlignment="1" applyProtection="1">
      <protection locked="0"/>
    </xf>
    <xf numFmtId="0" fontId="50" fillId="0" borderId="0" xfId="2" applyFont="1" applyBorder="1" applyAlignment="1">
      <alignment horizontal="left" wrapText="1"/>
    </xf>
    <xf numFmtId="217" fontId="24" fillId="0" borderId="30" xfId="2" applyNumberFormat="1" applyFont="1" applyBorder="1" applyAlignment="1">
      <alignment horizontal="right"/>
    </xf>
    <xf numFmtId="218" fontId="24" fillId="0" borderId="30" xfId="2" applyNumberFormat="1" applyFont="1" applyBorder="1" applyAlignment="1">
      <alignment horizontal="right"/>
    </xf>
    <xf numFmtId="217" fontId="24" fillId="0" borderId="31" xfId="2" applyNumberFormat="1" applyFont="1" applyBorder="1" applyAlignment="1">
      <alignment horizontal="right"/>
    </xf>
    <xf numFmtId="0" fontId="34" fillId="0" borderId="0" xfId="2" applyFont="1" applyBorder="1" applyAlignment="1">
      <alignment wrapText="1"/>
    </xf>
    <xf numFmtId="0" fontId="34" fillId="0" borderId="0" xfId="2" applyFont="1" applyBorder="1" applyAlignment="1">
      <alignment horizontal="left" wrapText="1" indent="1"/>
    </xf>
    <xf numFmtId="0" fontId="24" fillId="0" borderId="14" xfId="2" applyFont="1" applyBorder="1" applyAlignment="1">
      <alignment horizontal="left" wrapText="1"/>
    </xf>
    <xf numFmtId="217" fontId="24" fillId="0" borderId="34" xfId="2" applyNumberFormat="1" applyFont="1" applyBorder="1" applyAlignment="1">
      <alignment horizontal="right"/>
    </xf>
    <xf numFmtId="218" fontId="24" fillId="0" borderId="34" xfId="2" applyNumberFormat="1" applyFont="1" applyBorder="1" applyAlignment="1">
      <alignment horizontal="right"/>
    </xf>
    <xf numFmtId="217" fontId="24" fillId="0" borderId="35" xfId="2" applyNumberFormat="1" applyFont="1" applyBorder="1" applyAlignment="1">
      <alignment horizontal="right"/>
    </xf>
    <xf numFmtId="217" fontId="22" fillId="0" borderId="26" xfId="2" applyNumberFormat="1" applyFont="1" applyBorder="1" applyAlignment="1">
      <alignment horizontal="right"/>
    </xf>
    <xf numFmtId="218" fontId="22" fillId="0" borderId="26" xfId="2" applyNumberFormat="1" applyFont="1" applyBorder="1" applyAlignment="1">
      <alignment horizontal="right"/>
    </xf>
    <xf numFmtId="217" fontId="22" fillId="0" borderId="27" xfId="2" applyNumberFormat="1" applyFont="1" applyBorder="1" applyAlignment="1">
      <alignment horizontal="right"/>
    </xf>
    <xf numFmtId="219" fontId="34" fillId="0" borderId="0" xfId="2" applyNumberFormat="1" applyFont="1" applyBorder="1" applyAlignment="1">
      <alignment wrapText="1"/>
    </xf>
    <xf numFmtId="219" fontId="24" fillId="0" borderId="1" xfId="2" applyNumberFormat="1" applyFont="1" applyBorder="1" applyAlignment="1">
      <alignment horizontal="left" wrapText="1"/>
    </xf>
    <xf numFmtId="0" fontId="34" fillId="0" borderId="0" xfId="2" applyFont="1" applyBorder="1" applyAlignment="1">
      <alignment horizontal="left" wrapText="1" indent="2"/>
    </xf>
    <xf numFmtId="217" fontId="39" fillId="0" borderId="0" xfId="2" applyNumberFormat="1" applyFont="1" applyBorder="1"/>
    <xf numFmtId="217" fontId="22" fillId="0" borderId="10" xfId="2" applyNumberFormat="1" applyFont="1" applyBorder="1" applyAlignment="1">
      <alignment horizontal="right"/>
    </xf>
    <xf numFmtId="217" fontId="24" fillId="0" borderId="33" xfId="2" applyNumberFormat="1" applyFont="1" applyBorder="1" applyAlignment="1">
      <alignment horizontal="right"/>
    </xf>
    <xf numFmtId="217" fontId="22" fillId="0" borderId="22" xfId="2" applyNumberFormat="1" applyFont="1" applyBorder="1" applyAlignment="1">
      <alignment horizontal="right"/>
    </xf>
    <xf numFmtId="218" fontId="22" fillId="0" borderId="23" xfId="2" applyNumberFormat="1" applyFont="1" applyBorder="1" applyAlignment="1">
      <alignment horizontal="right"/>
    </xf>
    <xf numFmtId="217" fontId="22" fillId="0" borderId="23" xfId="2" applyNumberFormat="1" applyFont="1" applyBorder="1" applyAlignment="1">
      <alignment horizontal="right"/>
    </xf>
    <xf numFmtId="217" fontId="22" fillId="0" borderId="29" xfId="2" applyNumberFormat="1" applyFont="1" applyBorder="1" applyAlignment="1">
      <alignment horizontal="right"/>
    </xf>
    <xf numFmtId="217" fontId="24" fillId="0" borderId="29" xfId="2" applyNumberFormat="1" applyFont="1" applyBorder="1" applyAlignment="1">
      <alignment horizontal="right"/>
    </xf>
    <xf numFmtId="217" fontId="22" fillId="0" borderId="25" xfId="2" applyNumberFormat="1" applyFont="1" applyBorder="1" applyAlignment="1">
      <alignment horizontal="right"/>
    </xf>
    <xf numFmtId="0" fontId="76" fillId="0" borderId="3" xfId="2" applyFont="1" applyBorder="1" applyAlignment="1" applyProtection="1">
      <alignment horizontal="center" vertical="center" wrapText="1"/>
      <protection locked="0"/>
    </xf>
    <xf numFmtId="217" fontId="2" fillId="0" borderId="30" xfId="2" applyNumberFormat="1" applyFont="1" applyBorder="1" applyAlignment="1">
      <alignment horizontal="right"/>
    </xf>
    <xf numFmtId="218" fontId="2" fillId="0" borderId="30" xfId="2" applyNumberFormat="1" applyFont="1" applyBorder="1" applyAlignment="1">
      <alignment horizontal="right"/>
    </xf>
    <xf numFmtId="218" fontId="2" fillId="0" borderId="10" xfId="2" applyNumberFormat="1" applyFont="1" applyBorder="1" applyAlignment="1">
      <alignment horizontal="right"/>
    </xf>
    <xf numFmtId="217" fontId="50" fillId="0" borderId="0" xfId="11" applyNumberFormat="1" applyFont="1" applyFill="1" applyBorder="1" applyAlignment="1" applyProtection="1">
      <protection locked="0"/>
    </xf>
    <xf numFmtId="218" fontId="2" fillId="0" borderId="31" xfId="2" applyNumberFormat="1" applyFont="1" applyBorder="1" applyAlignment="1">
      <alignment horizontal="right"/>
    </xf>
    <xf numFmtId="217" fontId="1" fillId="0" borderId="30" xfId="2" applyNumberFormat="1" applyFont="1" applyBorder="1" applyAlignment="1">
      <alignment horizontal="right"/>
    </xf>
    <xf numFmtId="218" fontId="1" fillId="0" borderId="30" xfId="2" applyNumberFormat="1" applyFont="1" applyBorder="1" applyAlignment="1">
      <alignment horizontal="right"/>
    </xf>
    <xf numFmtId="218" fontId="1" fillId="0" borderId="31" xfId="2" applyNumberFormat="1" applyFont="1" applyBorder="1" applyAlignment="1">
      <alignment horizontal="right"/>
    </xf>
    <xf numFmtId="217" fontId="1" fillId="0" borderId="34" xfId="2" applyNumberFormat="1" applyFont="1" applyBorder="1" applyAlignment="1">
      <alignment horizontal="right"/>
    </xf>
    <xf numFmtId="218" fontId="1" fillId="0" borderId="34" xfId="2" applyNumberFormat="1" applyFont="1" applyBorder="1" applyAlignment="1">
      <alignment horizontal="right"/>
    </xf>
    <xf numFmtId="218" fontId="1" fillId="0" borderId="35" xfId="2" applyNumberFormat="1" applyFont="1" applyBorder="1" applyAlignment="1">
      <alignment horizontal="right"/>
    </xf>
    <xf numFmtId="217" fontId="2" fillId="0" borderId="26" xfId="2" applyNumberFormat="1" applyFont="1" applyBorder="1" applyAlignment="1">
      <alignment horizontal="right"/>
    </xf>
    <xf numFmtId="218" fontId="2" fillId="0" borderId="26" xfId="2" applyNumberFormat="1" applyFont="1" applyBorder="1" applyAlignment="1">
      <alignment horizontal="right"/>
    </xf>
    <xf numFmtId="218" fontId="2" fillId="0" borderId="27" xfId="2" applyNumberFormat="1" applyFont="1" applyBorder="1" applyAlignment="1">
      <alignment horizontal="right"/>
    </xf>
    <xf numFmtId="0" fontId="79" fillId="0" borderId="0" xfId="15" applyFont="1" applyAlignment="1" applyProtection="1">
      <alignment horizontal="center"/>
      <protection locked="0"/>
    </xf>
    <xf numFmtId="0" fontId="49" fillId="0" borderId="0" xfId="14" applyFont="1"/>
    <xf numFmtId="0" fontId="80" fillId="0" borderId="0" xfId="14" applyFont="1"/>
    <xf numFmtId="0" fontId="50" fillId="0" borderId="0" xfId="14" applyFont="1"/>
    <xf numFmtId="0" fontId="34" fillId="0" borderId="0" xfId="14" applyFont="1" applyBorder="1"/>
    <xf numFmtId="0" fontId="34" fillId="0" borderId="0" xfId="14" applyFont="1"/>
    <xf numFmtId="0" fontId="81" fillId="0" borderId="0" xfId="14" applyFont="1"/>
    <xf numFmtId="0" fontId="44" fillId="0" borderId="0" xfId="6" applyFont="1" applyBorder="1" applyAlignment="1" applyProtection="1">
      <alignment horizontal="center" vertical="center" wrapText="1"/>
      <protection locked="0"/>
    </xf>
    <xf numFmtId="0" fontId="35" fillId="0" borderId="0" xfId="14" applyFont="1"/>
    <xf numFmtId="0" fontId="35" fillId="0" borderId="24" xfId="14" applyFont="1" applyBorder="1"/>
    <xf numFmtId="211" fontId="35" fillId="0" borderId="10" xfId="14" applyNumberFormat="1" applyFont="1" applyBorder="1"/>
    <xf numFmtId="177" fontId="49" fillId="0" borderId="0" xfId="14" applyNumberFormat="1" applyFont="1"/>
    <xf numFmtId="0" fontId="24" fillId="0" borderId="40" xfId="14" applyFont="1" applyBorder="1" applyAlignment="1">
      <alignment horizontal="left" indent="2"/>
    </xf>
    <xf numFmtId="211" fontId="24" fillId="0" borderId="39" xfId="14" applyNumberFormat="1" applyFont="1" applyBorder="1"/>
    <xf numFmtId="0" fontId="24" fillId="0" borderId="28" xfId="14" applyFont="1" applyBorder="1" applyAlignment="1">
      <alignment horizontal="left" indent="1"/>
    </xf>
    <xf numFmtId="0" fontId="24" fillId="0" borderId="32" xfId="14" applyFont="1" applyBorder="1" applyAlignment="1">
      <alignment horizontal="left" indent="1"/>
    </xf>
    <xf numFmtId="211" fontId="24" fillId="0" borderId="31" xfId="14" applyNumberFormat="1" applyFont="1" applyBorder="1"/>
    <xf numFmtId="0" fontId="24" fillId="0" borderId="40" xfId="14" applyFont="1" applyBorder="1" applyAlignment="1">
      <alignment horizontal="left" indent="1"/>
    </xf>
    <xf numFmtId="0" fontId="24" fillId="0" borderId="36" xfId="14" applyFont="1" applyBorder="1" applyAlignment="1">
      <alignment horizontal="left" indent="1"/>
    </xf>
    <xf numFmtId="211" fontId="24" fillId="0" borderId="35" xfId="14" applyNumberFormat="1" applyFont="1" applyBorder="1"/>
    <xf numFmtId="177" fontId="81" fillId="0" borderId="0" xfId="14" applyNumberFormat="1" applyFont="1"/>
    <xf numFmtId="211" fontId="80" fillId="0" borderId="0" xfId="14" applyNumberFormat="1" applyFont="1"/>
    <xf numFmtId="177" fontId="44" fillId="0" borderId="0" xfId="14" applyNumberFormat="1" applyFont="1"/>
    <xf numFmtId="211" fontId="49" fillId="0" borderId="0" xfId="14" applyNumberFormat="1" applyFont="1"/>
    <xf numFmtId="211" fontId="34" fillId="0" borderId="0" xfId="14" applyNumberFormat="1" applyFont="1"/>
    <xf numFmtId="0" fontId="24" fillId="0" borderId="0" xfId="14" applyFont="1" applyBorder="1"/>
    <xf numFmtId="211" fontId="35" fillId="0" borderId="0" xfId="14" applyNumberFormat="1" applyFont="1"/>
    <xf numFmtId="220" fontId="80" fillId="0" borderId="0" xfId="14" applyNumberFormat="1" applyFont="1"/>
    <xf numFmtId="177" fontId="80" fillId="0" borderId="0" xfId="14" applyNumberFormat="1" applyFont="1"/>
    <xf numFmtId="0" fontId="72" fillId="0" borderId="0" xfId="14"/>
    <xf numFmtId="0" fontId="35" fillId="0" borderId="0" xfId="2" applyFont="1" applyBorder="1" applyAlignment="1">
      <alignment horizontal="center"/>
    </xf>
    <xf numFmtId="0" fontId="24" fillId="0" borderId="3" xfId="2" applyFont="1" applyBorder="1"/>
    <xf numFmtId="0" fontId="35" fillId="0" borderId="8" xfId="2" applyFont="1" applyBorder="1"/>
    <xf numFmtId="216" fontId="35" fillId="0" borderId="22" xfId="2" applyNumberFormat="1" applyFont="1" applyBorder="1" applyAlignment="1">
      <alignment horizontal="right"/>
    </xf>
    <xf numFmtId="216" fontId="35" fillId="0" borderId="23" xfId="2" applyNumberFormat="1" applyFont="1" applyBorder="1" applyAlignment="1">
      <alignment horizontal="right"/>
    </xf>
    <xf numFmtId="216" fontId="35" fillId="0" borderId="10" xfId="2" applyNumberFormat="1" applyFont="1" applyBorder="1" applyAlignment="1">
      <alignment horizontal="right"/>
    </xf>
    <xf numFmtId="209" fontId="35" fillId="0" borderId="22" xfId="2" applyNumberFormat="1" applyFont="1" applyBorder="1" applyAlignment="1">
      <alignment horizontal="right"/>
    </xf>
    <xf numFmtId="209" fontId="35" fillId="0" borderId="23" xfId="2" applyNumberFormat="1" applyFont="1" applyBorder="1" applyAlignment="1">
      <alignment horizontal="right"/>
    </xf>
    <xf numFmtId="209" fontId="35" fillId="0" borderId="10" xfId="2" applyNumberFormat="1" applyFont="1" applyBorder="1" applyAlignment="1">
      <alignment horizontal="right"/>
    </xf>
    <xf numFmtId="0" fontId="50" fillId="0" borderId="0" xfId="2" applyFont="1" applyBorder="1"/>
    <xf numFmtId="216" fontId="1" fillId="0" borderId="0" xfId="2" applyNumberFormat="1" applyFont="1" applyBorder="1"/>
    <xf numFmtId="0" fontId="24" fillId="0" borderId="2" xfId="2" applyFont="1" applyBorder="1" applyAlignment="1">
      <alignment horizontal="left" vertical="center" indent="2"/>
    </xf>
    <xf numFmtId="216" fontId="24" fillId="0" borderId="37" xfId="2" applyNumberFormat="1" applyFont="1" applyBorder="1" applyAlignment="1">
      <alignment horizontal="right"/>
    </xf>
    <xf numFmtId="216" fontId="24" fillId="0" borderId="38" xfId="2" applyNumberFormat="1" applyFont="1" applyBorder="1" applyAlignment="1">
      <alignment horizontal="right"/>
    </xf>
    <xf numFmtId="216" fontId="24" fillId="0" borderId="39" xfId="2" applyNumberFormat="1" applyFont="1" applyBorder="1" applyAlignment="1">
      <alignment horizontal="right"/>
    </xf>
    <xf numFmtId="209" fontId="24" fillId="0" borderId="37" xfId="2" applyNumberFormat="1" applyFont="1" applyBorder="1" applyAlignment="1">
      <alignment horizontal="right"/>
    </xf>
    <xf numFmtId="209" fontId="24" fillId="0" borderId="38" xfId="2" applyNumberFormat="1" applyFont="1" applyBorder="1" applyAlignment="1">
      <alignment horizontal="right"/>
    </xf>
    <xf numFmtId="209" fontId="24" fillId="0" borderId="39" xfId="2" applyNumberFormat="1" applyFont="1" applyBorder="1" applyAlignment="1">
      <alignment horizontal="right"/>
    </xf>
    <xf numFmtId="0" fontId="24" fillId="0" borderId="11" xfId="2" applyFont="1" applyBorder="1" applyAlignment="1">
      <alignment horizontal="left" indent="1"/>
    </xf>
    <xf numFmtId="216" fontId="24" fillId="0" borderId="25" xfId="2" applyNumberFormat="1" applyFont="1" applyBorder="1" applyAlignment="1">
      <alignment horizontal="right"/>
    </xf>
    <xf numFmtId="216" fontId="24" fillId="0" borderId="26" xfId="2" applyNumberFormat="1" applyFont="1" applyBorder="1" applyAlignment="1">
      <alignment horizontal="right"/>
    </xf>
    <xf numFmtId="216" fontId="24" fillId="0" borderId="27" xfId="2" applyNumberFormat="1" applyFont="1" applyBorder="1" applyAlignment="1">
      <alignment horizontal="right"/>
    </xf>
    <xf numFmtId="209" fontId="24" fillId="0" borderId="25" xfId="2" applyNumberFormat="1" applyFont="1" applyBorder="1" applyAlignment="1">
      <alignment horizontal="right"/>
    </xf>
    <xf numFmtId="209" fontId="24" fillId="0" borderId="26" xfId="2" applyNumberFormat="1" applyFont="1" applyBorder="1" applyAlignment="1">
      <alignment horizontal="right"/>
    </xf>
    <xf numFmtId="209" fontId="24" fillId="0" borderId="27" xfId="2" applyNumberFormat="1" applyFont="1" applyBorder="1" applyAlignment="1">
      <alignment horizontal="right"/>
    </xf>
    <xf numFmtId="0" fontId="24" fillId="0" borderId="1" xfId="2" applyFont="1" applyBorder="1" applyAlignment="1">
      <alignment horizontal="left" indent="1"/>
    </xf>
    <xf numFmtId="216" fontId="24" fillId="0" borderId="29" xfId="2" applyNumberFormat="1" applyFont="1" applyBorder="1" applyAlignment="1">
      <alignment horizontal="right"/>
    </xf>
    <xf numFmtId="216" fontId="24" fillId="0" borderId="30" xfId="2" applyNumberFormat="1" applyFont="1" applyBorder="1" applyAlignment="1">
      <alignment horizontal="right"/>
    </xf>
    <xf numFmtId="216" fontId="24" fillId="0" borderId="31" xfId="2" applyNumberFormat="1" applyFont="1" applyBorder="1" applyAlignment="1">
      <alignment horizontal="right"/>
    </xf>
    <xf numFmtId="209" fontId="24" fillId="0" borderId="29" xfId="2" applyNumberFormat="1" applyFont="1" applyBorder="1" applyAlignment="1">
      <alignment horizontal="right"/>
    </xf>
    <xf numFmtId="209" fontId="24" fillId="0" borderId="30" xfId="2" applyNumberFormat="1" applyFont="1" applyBorder="1" applyAlignment="1">
      <alignment horizontal="right"/>
    </xf>
    <xf numFmtId="209" fontId="24" fillId="0" borderId="31" xfId="2" applyNumberFormat="1" applyFont="1" applyBorder="1" applyAlignment="1">
      <alignment horizontal="right"/>
    </xf>
    <xf numFmtId="0" fontId="24" fillId="0" borderId="11" xfId="2" applyFont="1" applyBorder="1" applyAlignment="1">
      <alignment horizontal="left" indent="5"/>
    </xf>
    <xf numFmtId="49" fontId="24" fillId="0" borderId="1" xfId="2" applyNumberFormat="1" applyFont="1" applyBorder="1" applyAlignment="1">
      <alignment horizontal="left" indent="5"/>
    </xf>
    <xf numFmtId="0" fontId="24" fillId="0" borderId="1" xfId="2" applyFont="1" applyBorder="1" applyAlignment="1">
      <alignment horizontal="left" indent="5"/>
    </xf>
    <xf numFmtId="0" fontId="24" fillId="0" borderId="14" xfId="2" applyFont="1" applyBorder="1" applyAlignment="1">
      <alignment horizontal="left" indent="5"/>
    </xf>
    <xf numFmtId="216" fontId="24" fillId="0" borderId="33" xfId="2" applyNumberFormat="1" applyFont="1" applyBorder="1" applyAlignment="1">
      <alignment horizontal="right"/>
    </xf>
    <xf numFmtId="216" fontId="24" fillId="0" borderId="34" xfId="2" applyNumberFormat="1" applyFont="1" applyBorder="1" applyAlignment="1">
      <alignment horizontal="right"/>
    </xf>
    <xf numFmtId="216" fontId="24" fillId="0" borderId="35" xfId="2" applyNumberFormat="1" applyFont="1" applyBorder="1" applyAlignment="1">
      <alignment horizontal="right"/>
    </xf>
    <xf numFmtId="209" fontId="24" fillId="0" borderId="33" xfId="2" applyNumberFormat="1" applyFont="1" applyBorder="1" applyAlignment="1">
      <alignment horizontal="right"/>
    </xf>
    <xf numFmtId="209" fontId="24" fillId="0" borderId="34" xfId="2" applyNumberFormat="1" applyFont="1" applyBorder="1" applyAlignment="1">
      <alignment horizontal="right"/>
    </xf>
    <xf numFmtId="209" fontId="24" fillId="0" borderId="35" xfId="2" applyNumberFormat="1" applyFont="1" applyBorder="1" applyAlignment="1">
      <alignment horizontal="right"/>
    </xf>
    <xf numFmtId="0" fontId="24" fillId="0" borderId="6" xfId="2" applyFont="1" applyBorder="1" applyAlignment="1">
      <alignment horizontal="left" indent="1"/>
    </xf>
    <xf numFmtId="0" fontId="24" fillId="0" borderId="2" xfId="2" applyFont="1" applyBorder="1" applyAlignment="1">
      <alignment horizontal="left" indent="2"/>
    </xf>
    <xf numFmtId="0" fontId="24" fillId="0" borderId="0" xfId="2" applyFont="1" applyBorder="1" applyAlignment="1">
      <alignment horizontal="left" indent="1"/>
    </xf>
    <xf numFmtId="216" fontId="34" fillId="0" borderId="0" xfId="2" applyNumberFormat="1" applyFont="1" applyBorder="1" applyAlignment="1">
      <alignment horizontal="right"/>
    </xf>
    <xf numFmtId="209" fontId="34" fillId="0" borderId="0" xfId="2" applyNumberFormat="1" applyFont="1" applyBorder="1" applyAlignment="1">
      <alignment horizontal="right"/>
    </xf>
    <xf numFmtId="0" fontId="1" fillId="0" borderId="0" xfId="2" applyFont="1" applyBorder="1"/>
    <xf numFmtId="177" fontId="33" fillId="0" borderId="0" xfId="2" applyNumberFormat="1" applyFont="1" applyBorder="1"/>
    <xf numFmtId="177" fontId="82" fillId="0" borderId="0" xfId="2" applyNumberFormat="1" applyFont="1" applyBorder="1"/>
    <xf numFmtId="0" fontId="33" fillId="0" borderId="0" xfId="2" applyFont="1" applyBorder="1"/>
    <xf numFmtId="177" fontId="39" fillId="0" borderId="0" xfId="2" applyNumberFormat="1" applyFont="1" applyBorder="1"/>
    <xf numFmtId="0" fontId="1" fillId="0" borderId="0" xfId="11" applyFont="1" applyFill="1" applyBorder="1" applyAlignment="1" applyProtection="1">
      <protection locked="0"/>
    </xf>
    <xf numFmtId="0" fontId="28" fillId="0" borderId="3" xfId="2" applyFont="1" applyBorder="1" applyAlignment="1" applyProtection="1">
      <alignment horizontal="center" vertical="center" wrapText="1"/>
      <protection locked="0"/>
    </xf>
    <xf numFmtId="217" fontId="35" fillId="0" borderId="22" xfId="11" applyNumberFormat="1" applyFont="1" applyFill="1" applyBorder="1" applyAlignment="1" applyProtection="1">
      <alignment horizontal="right"/>
      <protection locked="0"/>
    </xf>
    <xf numFmtId="217" fontId="35" fillId="0" borderId="23" xfId="11" applyNumberFormat="1" applyFont="1" applyFill="1" applyBorder="1" applyAlignment="1" applyProtection="1">
      <alignment horizontal="right"/>
      <protection locked="0"/>
    </xf>
    <xf numFmtId="218" fontId="35" fillId="0" borderId="23" xfId="11" applyNumberFormat="1" applyFont="1" applyFill="1" applyBorder="1" applyAlignment="1" applyProtection="1">
      <alignment horizontal="right"/>
      <protection locked="0"/>
    </xf>
    <xf numFmtId="217" fontId="35" fillId="0" borderId="10" xfId="11" applyNumberFormat="1" applyFont="1" applyFill="1" applyBorder="1" applyAlignment="1" applyProtection="1">
      <alignment horizontal="right"/>
      <protection locked="0"/>
    </xf>
    <xf numFmtId="217" fontId="35" fillId="0" borderId="55" xfId="11" applyNumberFormat="1" applyFont="1" applyFill="1" applyBorder="1" applyAlignment="1" applyProtection="1">
      <alignment horizontal="right"/>
      <protection locked="0"/>
    </xf>
    <xf numFmtId="1" fontId="50" fillId="0" borderId="0" xfId="11" applyNumberFormat="1" applyFont="1" applyFill="1" applyBorder="1" applyAlignment="1" applyProtection="1">
      <protection locked="0"/>
    </xf>
    <xf numFmtId="217" fontId="35" fillId="0" borderId="29" xfId="2" applyNumberFormat="1" applyFont="1" applyBorder="1" applyAlignment="1">
      <alignment horizontal="right"/>
    </xf>
    <xf numFmtId="217" fontId="35" fillId="0" borderId="30" xfId="2" applyNumberFormat="1" applyFont="1" applyBorder="1" applyAlignment="1">
      <alignment horizontal="right"/>
    </xf>
    <xf numFmtId="218" fontId="35" fillId="0" borderId="30" xfId="2" applyNumberFormat="1" applyFont="1" applyBorder="1" applyAlignment="1">
      <alignment horizontal="right"/>
    </xf>
    <xf numFmtId="217" fontId="35" fillId="0" borderId="31" xfId="2" applyNumberFormat="1" applyFont="1" applyBorder="1" applyAlignment="1">
      <alignment horizontal="right"/>
    </xf>
    <xf numFmtId="217" fontId="35" fillId="0" borderId="46" xfId="2" applyNumberFormat="1" applyFont="1" applyBorder="1" applyAlignment="1">
      <alignment horizontal="right"/>
    </xf>
    <xf numFmtId="217" fontId="24" fillId="0" borderId="46" xfId="2" applyNumberFormat="1" applyFont="1" applyBorder="1" applyAlignment="1">
      <alignment horizontal="right"/>
    </xf>
    <xf numFmtId="217" fontId="24" fillId="0" borderId="25" xfId="2" applyNumberFormat="1" applyFont="1" applyBorder="1" applyAlignment="1">
      <alignment horizontal="right"/>
    </xf>
    <xf numFmtId="217" fontId="24" fillId="0" borderId="26" xfId="2" applyNumberFormat="1" applyFont="1" applyBorder="1" applyAlignment="1">
      <alignment horizontal="right"/>
    </xf>
    <xf numFmtId="218" fontId="24" fillId="0" borderId="26" xfId="2" applyNumberFormat="1" applyFont="1" applyBorder="1" applyAlignment="1">
      <alignment horizontal="right"/>
    </xf>
    <xf numFmtId="217" fontId="24" fillId="0" borderId="27" xfId="2" applyNumberFormat="1" applyFont="1" applyBorder="1" applyAlignment="1">
      <alignment horizontal="right"/>
    </xf>
    <xf numFmtId="217" fontId="24" fillId="0" borderId="13" xfId="2" applyNumberFormat="1" applyFont="1" applyBorder="1" applyAlignment="1">
      <alignment horizontal="right"/>
    </xf>
    <xf numFmtId="217" fontId="24" fillId="0" borderId="15" xfId="2" applyNumberFormat="1" applyFont="1" applyBorder="1" applyAlignment="1">
      <alignment horizontal="right"/>
    </xf>
    <xf numFmtId="217" fontId="35" fillId="0" borderId="25" xfId="2" applyNumberFormat="1" applyFont="1" applyBorder="1" applyAlignment="1">
      <alignment horizontal="right"/>
    </xf>
    <xf numFmtId="217" fontId="35" fillId="0" borderId="26" xfId="2" applyNumberFormat="1" applyFont="1" applyBorder="1" applyAlignment="1">
      <alignment horizontal="right"/>
    </xf>
    <xf numFmtId="218" fontId="35" fillId="0" borderId="26" xfId="2" applyNumberFormat="1" applyFont="1" applyBorder="1" applyAlignment="1">
      <alignment horizontal="right"/>
    </xf>
    <xf numFmtId="217" fontId="35" fillId="0" borderId="27" xfId="2" applyNumberFormat="1" applyFont="1" applyBorder="1" applyAlignment="1">
      <alignment horizontal="right"/>
    </xf>
    <xf numFmtId="217" fontId="35" fillId="0" borderId="13" xfId="2" applyNumberFormat="1" applyFont="1" applyBorder="1" applyAlignment="1">
      <alignment horizontal="right"/>
    </xf>
    <xf numFmtId="217" fontId="24" fillId="0" borderId="37" xfId="2" applyNumberFormat="1" applyFont="1" applyBorder="1" applyAlignment="1">
      <alignment horizontal="right"/>
    </xf>
    <xf numFmtId="217" fontId="24" fillId="0" borderId="38" xfId="2" applyNumberFormat="1" applyFont="1" applyBorder="1" applyAlignment="1">
      <alignment horizontal="right"/>
    </xf>
    <xf numFmtId="218" fontId="24" fillId="0" borderId="38" xfId="2" applyNumberFormat="1" applyFont="1" applyBorder="1" applyAlignment="1">
      <alignment horizontal="right"/>
    </xf>
    <xf numFmtId="217" fontId="24" fillId="0" borderId="39" xfId="2" applyNumberFormat="1" applyFont="1" applyBorder="1" applyAlignment="1">
      <alignment horizontal="right"/>
    </xf>
    <xf numFmtId="217" fontId="24" fillId="0" borderId="64" xfId="2" applyNumberFormat="1" applyFont="1" applyBorder="1" applyAlignment="1">
      <alignment horizontal="right"/>
    </xf>
    <xf numFmtId="217" fontId="33" fillId="0" borderId="0" xfId="2" applyNumberFormat="1" applyFont="1" applyBorder="1"/>
    <xf numFmtId="217" fontId="82" fillId="0" borderId="0" xfId="2" applyNumberFormat="1" applyFont="1" applyBorder="1"/>
    <xf numFmtId="1" fontId="1" fillId="0" borderId="0" xfId="11" applyNumberFormat="1" applyFont="1" applyFill="1" applyBorder="1" applyAlignment="1" applyProtection="1">
      <protection locked="0"/>
    </xf>
    <xf numFmtId="217" fontId="35" fillId="0" borderId="22" xfId="2" applyNumberFormat="1" applyFont="1" applyBorder="1" applyAlignment="1">
      <alignment horizontal="right"/>
    </xf>
    <xf numFmtId="217" fontId="35" fillId="0" borderId="23" xfId="2" applyNumberFormat="1" applyFont="1" applyBorder="1" applyAlignment="1">
      <alignment horizontal="right"/>
    </xf>
    <xf numFmtId="218" fontId="35" fillId="0" borderId="23" xfId="2" applyNumberFormat="1" applyFont="1" applyBorder="1" applyAlignment="1">
      <alignment horizontal="right"/>
    </xf>
    <xf numFmtId="217" fontId="35" fillId="0" borderId="10" xfId="2" applyNumberFormat="1" applyFont="1" applyBorder="1" applyAlignment="1">
      <alignment horizontal="right"/>
    </xf>
    <xf numFmtId="217" fontId="35" fillId="0" borderId="55" xfId="2" applyNumberFormat="1" applyFont="1" applyBorder="1" applyAlignment="1">
      <alignment horizontal="right"/>
    </xf>
    <xf numFmtId="0" fontId="2" fillId="0" borderId="0" xfId="2" applyFont="1" applyBorder="1"/>
    <xf numFmtId="217" fontId="49" fillId="0" borderId="0" xfId="2" applyNumberFormat="1" applyFont="1" applyBorder="1"/>
    <xf numFmtId="177" fontId="80" fillId="0" borderId="0" xfId="2" applyNumberFormat="1" applyFont="1" applyBorder="1"/>
    <xf numFmtId="217" fontId="80" fillId="0" borderId="0" xfId="2" applyNumberFormat="1" applyFont="1" applyBorder="1"/>
    <xf numFmtId="221" fontId="39" fillId="0" borderId="0" xfId="2" applyNumberFormat="1" applyFont="1" applyBorder="1"/>
    <xf numFmtId="216" fontId="49" fillId="0" borderId="0" xfId="2" applyNumberFormat="1" applyFont="1"/>
    <xf numFmtId="0" fontId="15" fillId="0" borderId="0" xfId="2" applyFont="1" applyBorder="1" applyAlignment="1">
      <alignment vertical="center" wrapText="1"/>
    </xf>
    <xf numFmtId="0" fontId="35" fillId="0" borderId="8" xfId="2" applyFont="1" applyBorder="1" applyAlignment="1"/>
    <xf numFmtId="222" fontId="22" fillId="0" borderId="46" xfId="2" applyNumberFormat="1" applyFont="1" applyBorder="1" applyAlignment="1">
      <alignment horizontal="right" indent="1"/>
    </xf>
    <xf numFmtId="222" fontId="22" fillId="0" borderId="30" xfId="2" applyNumberFormat="1" applyFont="1" applyBorder="1" applyAlignment="1">
      <alignment horizontal="right" indent="1"/>
    </xf>
    <xf numFmtId="222" fontId="22" fillId="0" borderId="17" xfId="2" applyNumberFormat="1" applyFont="1" applyBorder="1" applyAlignment="1">
      <alignment horizontal="right" indent="1"/>
    </xf>
    <xf numFmtId="216" fontId="15" fillId="0" borderId="0" xfId="2" applyNumberFormat="1" applyFont="1"/>
    <xf numFmtId="0" fontId="73" fillId="0" borderId="1" xfId="2" applyFont="1" applyBorder="1" applyAlignment="1">
      <alignment vertical="center" wrapText="1"/>
    </xf>
    <xf numFmtId="222" fontId="15" fillId="0" borderId="0" xfId="2" applyNumberFormat="1" applyFont="1"/>
    <xf numFmtId="0" fontId="16" fillId="0" borderId="1" xfId="2" applyFont="1" applyBorder="1" applyAlignment="1">
      <alignment horizontal="left" vertical="center" wrapText="1" indent="1"/>
    </xf>
    <xf numFmtId="222" fontId="24" fillId="0" borderId="46" xfId="2" applyNumberFormat="1" applyFont="1" applyBorder="1" applyAlignment="1">
      <alignment horizontal="right" indent="1"/>
    </xf>
    <xf numFmtId="222" fontId="24" fillId="0" borderId="30" xfId="2" applyNumberFormat="1" applyFont="1" applyBorder="1" applyAlignment="1">
      <alignment horizontal="right" indent="1"/>
    </xf>
    <xf numFmtId="222" fontId="24" fillId="0" borderId="17" xfId="2" applyNumberFormat="1" applyFont="1" applyBorder="1" applyAlignment="1">
      <alignment horizontal="right" indent="1"/>
    </xf>
    <xf numFmtId="222" fontId="24" fillId="0" borderId="25" xfId="2" applyNumberFormat="1" applyFont="1" applyBorder="1" applyAlignment="1">
      <alignment horizontal="right" indent="1"/>
    </xf>
    <xf numFmtId="222" fontId="24" fillId="0" borderId="26" xfId="2" applyNumberFormat="1" applyFont="1" applyBorder="1" applyAlignment="1">
      <alignment horizontal="right" indent="1"/>
    </xf>
    <xf numFmtId="222" fontId="24" fillId="0" borderId="27" xfId="2" applyNumberFormat="1" applyFont="1" applyBorder="1" applyAlignment="1">
      <alignment horizontal="right" indent="1"/>
    </xf>
    <xf numFmtId="222" fontId="22" fillId="0" borderId="25" xfId="2" applyNumberFormat="1" applyFont="1" applyBorder="1" applyAlignment="1">
      <alignment horizontal="right" indent="1"/>
    </xf>
    <xf numFmtId="222" fontId="22" fillId="0" borderId="26" xfId="2" applyNumberFormat="1" applyFont="1" applyBorder="1" applyAlignment="1">
      <alignment horizontal="right" indent="1"/>
    </xf>
    <xf numFmtId="222" fontId="22" fillId="0" borderId="27" xfId="2" applyNumberFormat="1" applyFont="1" applyBorder="1" applyAlignment="1">
      <alignment horizontal="right" indent="1"/>
    </xf>
    <xf numFmtId="222" fontId="24" fillId="0" borderId="29" xfId="2" applyNumberFormat="1" applyFont="1" applyBorder="1" applyAlignment="1">
      <alignment horizontal="right" indent="1"/>
    </xf>
    <xf numFmtId="222" fontId="24" fillId="0" borderId="31" xfId="2" applyNumberFormat="1" applyFont="1" applyBorder="1" applyAlignment="1">
      <alignment horizontal="right" indent="1"/>
    </xf>
    <xf numFmtId="0" fontId="16" fillId="0" borderId="14" xfId="2" applyFont="1" applyBorder="1" applyAlignment="1">
      <alignment horizontal="left" vertical="center" wrapText="1" indent="1"/>
    </xf>
    <xf numFmtId="222" fontId="24" fillId="0" borderId="15" xfId="2" applyNumberFormat="1" applyFont="1" applyBorder="1" applyAlignment="1">
      <alignment horizontal="right" indent="1"/>
    </xf>
    <xf numFmtId="222" fontId="24" fillId="0" borderId="34" xfId="2" applyNumberFormat="1" applyFont="1" applyBorder="1" applyAlignment="1">
      <alignment horizontal="right" indent="1"/>
    </xf>
    <xf numFmtId="222" fontId="24" fillId="0" borderId="16" xfId="2" applyNumberFormat="1" applyFont="1" applyBorder="1" applyAlignment="1">
      <alignment horizontal="right" indent="1"/>
    </xf>
    <xf numFmtId="0" fontId="16" fillId="0" borderId="11" xfId="2" applyFont="1" applyBorder="1" applyAlignment="1">
      <alignment horizontal="left" vertical="center" wrapText="1" indent="1"/>
    </xf>
    <xf numFmtId="222" fontId="15" fillId="0" borderId="46" xfId="2" applyNumberFormat="1" applyFont="1" applyBorder="1" applyAlignment="1">
      <alignment horizontal="right" indent="1"/>
    </xf>
    <xf numFmtId="222" fontId="15" fillId="0" borderId="30" xfId="2" applyNumberFormat="1" applyFont="1" applyBorder="1" applyAlignment="1">
      <alignment horizontal="right" indent="1"/>
    </xf>
    <xf numFmtId="222" fontId="15" fillId="0" borderId="17" xfId="2" applyNumberFormat="1" applyFont="1" applyBorder="1" applyAlignment="1">
      <alignment horizontal="right" indent="1"/>
    </xf>
    <xf numFmtId="222" fontId="24" fillId="0" borderId="33" xfId="2" applyNumberFormat="1" applyFont="1" applyBorder="1" applyAlignment="1">
      <alignment horizontal="right" indent="1"/>
    </xf>
    <xf numFmtId="222" fontId="24" fillId="0" borderId="35" xfId="2" applyNumberFormat="1" applyFont="1" applyBorder="1" applyAlignment="1">
      <alignment horizontal="right" indent="1"/>
    </xf>
    <xf numFmtId="222" fontId="49" fillId="0" borderId="0" xfId="2" applyNumberFormat="1" applyFont="1"/>
    <xf numFmtId="0" fontId="33" fillId="0" borderId="0" xfId="2" applyFont="1"/>
    <xf numFmtId="0" fontId="49" fillId="0" borderId="0" xfId="2" applyFont="1"/>
    <xf numFmtId="223" fontId="71" fillId="0" borderId="0" xfId="2" applyNumberFormat="1" applyFont="1"/>
    <xf numFmtId="223" fontId="27" fillId="0" borderId="0" xfId="2" applyNumberFormat="1" applyFont="1"/>
    <xf numFmtId="223" fontId="84" fillId="0" borderId="0" xfId="2" applyNumberFormat="1" applyFont="1"/>
    <xf numFmtId="223" fontId="83" fillId="0" borderId="0" xfId="2" applyNumberFormat="1" applyFont="1"/>
    <xf numFmtId="223" fontId="83" fillId="0" borderId="0" xfId="2" applyNumberFormat="1" applyFont="1" applyBorder="1"/>
    <xf numFmtId="223" fontId="85" fillId="0" borderId="0" xfId="2" applyNumberFormat="1" applyFont="1" applyBorder="1"/>
    <xf numFmtId="223" fontId="85" fillId="0" borderId="8" xfId="2" applyNumberFormat="1" applyFont="1" applyBorder="1" applyAlignment="1">
      <alignment horizontal="left" wrapText="1"/>
    </xf>
    <xf numFmtId="218" fontId="85" fillId="0" borderId="25" xfId="2" applyNumberFormat="1" applyFont="1" applyBorder="1" applyAlignment="1"/>
    <xf numFmtId="218" fontId="85" fillId="0" borderId="26" xfId="2" applyNumberFormat="1" applyFont="1" applyBorder="1" applyAlignment="1"/>
    <xf numFmtId="218" fontId="85" fillId="0" borderId="66" xfId="2" applyNumberFormat="1" applyFont="1" applyBorder="1" applyAlignment="1"/>
    <xf numFmtId="218" fontId="85" fillId="0" borderId="27" xfId="2" applyNumberFormat="1" applyFont="1" applyBorder="1" applyAlignment="1"/>
    <xf numFmtId="223" fontId="85" fillId="0" borderId="0" xfId="2" applyNumberFormat="1" applyFont="1"/>
    <xf numFmtId="223" fontId="83" fillId="0" borderId="2" xfId="2" applyNumberFormat="1" applyFont="1" applyBorder="1" applyAlignment="1">
      <alignment horizontal="left" indent="1"/>
    </xf>
    <xf numFmtId="218" fontId="85" fillId="0" borderId="37" xfId="2" applyNumberFormat="1" applyFont="1" applyBorder="1"/>
    <xf numFmtId="218" fontId="85" fillId="0" borderId="38" xfId="2" applyNumberFormat="1" applyFont="1" applyBorder="1"/>
    <xf numFmtId="218" fontId="85" fillId="0" borderId="65" xfId="2" applyNumberFormat="1" applyFont="1" applyBorder="1"/>
    <xf numFmtId="218" fontId="85" fillId="0" borderId="39" xfId="2" applyNumberFormat="1" applyFont="1" applyBorder="1"/>
    <xf numFmtId="0" fontId="88" fillId="0" borderId="11" xfId="2" applyFont="1" applyBorder="1" applyAlignment="1">
      <alignment horizontal="left" wrapText="1"/>
    </xf>
    <xf numFmtId="218" fontId="89" fillId="0" borderId="29" xfId="2" applyNumberFormat="1" applyFont="1" applyBorder="1"/>
    <xf numFmtId="218" fontId="89" fillId="0" borderId="30" xfId="2" applyNumberFormat="1" applyFont="1" applyBorder="1"/>
    <xf numFmtId="218" fontId="89" fillId="0" borderId="57" xfId="2" applyNumberFormat="1" applyFont="1" applyBorder="1"/>
    <xf numFmtId="218" fontId="89" fillId="0" borderId="31" xfId="2" applyNumberFormat="1" applyFont="1" applyBorder="1"/>
    <xf numFmtId="0" fontId="83" fillId="0" borderId="1" xfId="2" applyFont="1" applyBorder="1" applyAlignment="1">
      <alignment horizontal="left" wrapText="1" indent="1"/>
    </xf>
    <xf numFmtId="218" fontId="83" fillId="0" borderId="29" xfId="2" applyNumberFormat="1" applyFont="1" applyBorder="1"/>
    <xf numFmtId="218" fontId="83" fillId="0" borderId="30" xfId="2" applyNumberFormat="1" applyFont="1" applyBorder="1"/>
    <xf numFmtId="218" fontId="90" fillId="0" borderId="57" xfId="2" applyNumberFormat="1" applyFont="1" applyBorder="1"/>
    <xf numFmtId="218" fontId="85" fillId="0" borderId="31" xfId="2" applyNumberFormat="1" applyFont="1" applyBorder="1"/>
    <xf numFmtId="223" fontId="88" fillId="0" borderId="11" xfId="2" applyNumberFormat="1" applyFont="1" applyBorder="1" applyAlignment="1">
      <alignment horizontal="left"/>
    </xf>
    <xf numFmtId="223" fontId="89" fillId="0" borderId="0" xfId="2" applyNumberFormat="1" applyFont="1"/>
    <xf numFmtId="223" fontId="83" fillId="0" borderId="1" xfId="2" applyNumberFormat="1" applyFont="1" applyBorder="1" applyAlignment="1">
      <alignment horizontal="left" wrapText="1" indent="1"/>
    </xf>
    <xf numFmtId="218" fontId="83" fillId="0" borderId="57" xfId="2" applyNumberFormat="1" applyFont="1" applyBorder="1"/>
    <xf numFmtId="223" fontId="83" fillId="0" borderId="14" xfId="2" applyNumberFormat="1" applyFont="1" applyBorder="1" applyAlignment="1">
      <alignment horizontal="left" wrapText="1" indent="1"/>
    </xf>
    <xf numFmtId="218" fontId="83" fillId="0" borderId="33" xfId="2" applyNumberFormat="1" applyFont="1" applyBorder="1"/>
    <xf numFmtId="218" fontId="83" fillId="0" borderId="34" xfId="2" applyNumberFormat="1" applyFont="1" applyBorder="1"/>
    <xf numFmtId="218" fontId="83" fillId="0" borderId="58" xfId="2" applyNumberFormat="1" applyFont="1" applyBorder="1"/>
    <xf numFmtId="223" fontId="83" fillId="0" borderId="11" xfId="2" applyNumberFormat="1" applyFont="1" applyBorder="1" applyAlignment="1">
      <alignment horizontal="left" wrapText="1" indent="1"/>
    </xf>
    <xf numFmtId="218" fontId="83" fillId="0" borderId="25" xfId="2" applyNumberFormat="1" applyFont="1" applyBorder="1"/>
    <xf numFmtId="218" fontId="83" fillId="0" borderId="26" xfId="2" applyNumberFormat="1" applyFont="1" applyBorder="1"/>
    <xf numFmtId="218" fontId="83" fillId="0" borderId="66" xfId="2" applyNumberFormat="1" applyFont="1" applyBorder="1"/>
    <xf numFmtId="223" fontId="83" fillId="0" borderId="2" xfId="2" applyNumberFormat="1" applyFont="1" applyBorder="1" applyAlignment="1">
      <alignment horizontal="left" wrapText="1" indent="1"/>
    </xf>
    <xf numFmtId="223" fontId="83" fillId="0" borderId="1" xfId="2" applyNumberFormat="1" applyFont="1" applyBorder="1" applyAlignment="1">
      <alignment horizontal="left" vertical="justify" wrapText="1" indent="1"/>
    </xf>
    <xf numFmtId="223" fontId="91" fillId="0" borderId="0" xfId="2" applyNumberFormat="1" applyFont="1" applyBorder="1"/>
    <xf numFmtId="223" fontId="91" fillId="0" borderId="0" xfId="2" applyNumberFormat="1" applyFont="1"/>
    <xf numFmtId="223" fontId="24" fillId="0" borderId="0" xfId="2" applyNumberFormat="1" applyFont="1" applyBorder="1"/>
    <xf numFmtId="223" fontId="35" fillId="0" borderId="0" xfId="2" applyNumberFormat="1" applyFont="1" applyBorder="1"/>
    <xf numFmtId="223" fontId="24" fillId="0" borderId="0" xfId="2" applyNumberFormat="1" applyFont="1"/>
    <xf numFmtId="223" fontId="34" fillId="0" borderId="0" xfId="2" applyNumberFormat="1" applyFont="1" applyBorder="1"/>
    <xf numFmtId="223" fontId="50" fillId="0" borderId="0" xfId="2" applyNumberFormat="1" applyFont="1" applyBorder="1"/>
    <xf numFmtId="223" fontId="34" fillId="0" borderId="0" xfId="2" applyNumberFormat="1" applyFont="1"/>
    <xf numFmtId="223" fontId="83" fillId="0" borderId="0" xfId="2" applyNumberFormat="1" applyFont="1" applyAlignment="1">
      <alignment horizontal="right"/>
    </xf>
    <xf numFmtId="218" fontId="85" fillId="0" borderId="26" xfId="2" applyNumberFormat="1" applyFont="1" applyBorder="1"/>
    <xf numFmtId="223" fontId="91" fillId="0" borderId="0" xfId="2" applyNumberFormat="1" applyFont="1" applyAlignment="1">
      <alignment horizontal="right"/>
    </xf>
    <xf numFmtId="0" fontId="43" fillId="0" borderId="6" xfId="2" applyFont="1" applyBorder="1" applyAlignment="1" applyProtection="1">
      <alignment horizontal="justify" vertical="top"/>
      <protection locked="0"/>
    </xf>
    <xf numFmtId="0" fontId="94" fillId="0" borderId="8" xfId="0" applyFont="1" applyBorder="1" applyAlignment="1">
      <alignment wrapText="1"/>
    </xf>
    <xf numFmtId="217" fontId="35" fillId="0" borderId="55" xfId="0" applyNumberFormat="1" applyFont="1" applyBorder="1" applyAlignment="1">
      <alignment horizontal="right"/>
    </xf>
    <xf numFmtId="217" fontId="35" fillId="0" borderId="23" xfId="0" applyNumberFormat="1" applyFont="1" applyBorder="1" applyAlignment="1">
      <alignment horizontal="right"/>
    </xf>
    <xf numFmtId="224" fontId="35" fillId="0" borderId="23" xfId="0" applyNumberFormat="1" applyFont="1" applyBorder="1" applyAlignment="1">
      <alignment horizontal="right"/>
    </xf>
    <xf numFmtId="217" fontId="35" fillId="0" borderId="10" xfId="0" applyNumberFormat="1" applyFont="1" applyBorder="1" applyAlignment="1">
      <alignment horizontal="right"/>
    </xf>
    <xf numFmtId="1" fontId="0" fillId="0" borderId="0" xfId="0" applyNumberFormat="1"/>
    <xf numFmtId="0" fontId="95" fillId="0" borderId="2" xfId="0" applyFont="1" applyBorder="1" applyAlignment="1">
      <alignment horizontal="center" vertical="center" wrapText="1"/>
    </xf>
    <xf numFmtId="0" fontId="94" fillId="0" borderId="64" xfId="0" applyFont="1" applyBorder="1" applyAlignment="1">
      <alignment wrapText="1"/>
    </xf>
    <xf numFmtId="0" fontId="96" fillId="0" borderId="38" xfId="0" applyFont="1" applyBorder="1" applyAlignment="1">
      <alignment horizontal="center"/>
    </xf>
    <xf numFmtId="0" fontId="96" fillId="0" borderId="39" xfId="0" applyFont="1" applyBorder="1" applyAlignment="1">
      <alignment horizontal="center"/>
    </xf>
    <xf numFmtId="0" fontId="95" fillId="0" borderId="11" xfId="0" applyFont="1" applyBorder="1" applyAlignment="1">
      <alignment horizontal="left" wrapText="1" indent="1"/>
    </xf>
    <xf numFmtId="217" fontId="15" fillId="0" borderId="13" xfId="0" applyNumberFormat="1" applyFont="1" applyBorder="1" applyAlignment="1">
      <alignment horizontal="right"/>
    </xf>
    <xf numFmtId="217" fontId="15" fillId="0" borderId="26" xfId="0" applyNumberFormat="1" applyFont="1" applyBorder="1" applyAlignment="1">
      <alignment horizontal="right"/>
    </xf>
    <xf numFmtId="224" fontId="15" fillId="0" borderId="26" xfId="0" applyNumberFormat="1" applyFont="1" applyBorder="1" applyAlignment="1">
      <alignment horizontal="right"/>
    </xf>
    <xf numFmtId="217" fontId="15" fillId="0" borderId="27" xfId="0" applyNumberFormat="1" applyFont="1" applyBorder="1" applyAlignment="1">
      <alignment horizontal="right"/>
    </xf>
    <xf numFmtId="0" fontId="95" fillId="0" borderId="1" xfId="0" applyFont="1" applyBorder="1" applyAlignment="1">
      <alignment horizontal="left" wrapText="1" indent="1"/>
    </xf>
    <xf numFmtId="217" fontId="15" fillId="0" borderId="46" xfId="0" applyNumberFormat="1" applyFont="1" applyBorder="1" applyAlignment="1">
      <alignment horizontal="right"/>
    </xf>
    <xf numFmtId="217" fontId="15" fillId="0" borderId="30" xfId="0" applyNumberFormat="1" applyFont="1" applyBorder="1" applyAlignment="1">
      <alignment horizontal="right"/>
    </xf>
    <xf numFmtId="224" fontId="15" fillId="0" borderId="30" xfId="0" applyNumberFormat="1" applyFont="1" applyBorder="1" applyAlignment="1">
      <alignment horizontal="right"/>
    </xf>
    <xf numFmtId="217" fontId="15" fillId="0" borderId="31" xfId="0" applyNumberFormat="1" applyFont="1" applyBorder="1" applyAlignment="1">
      <alignment horizontal="right"/>
    </xf>
    <xf numFmtId="0" fontId="95" fillId="0" borderId="1" xfId="0" applyFont="1" applyBorder="1" applyAlignment="1">
      <alignment horizontal="left" vertical="top" wrapText="1" indent="1"/>
    </xf>
    <xf numFmtId="0" fontId="95" fillId="0" borderId="2" xfId="0" applyFont="1" applyBorder="1" applyAlignment="1">
      <alignment horizontal="center" vertical="top" wrapText="1"/>
    </xf>
    <xf numFmtId="217" fontId="15" fillId="0" borderId="64" xfId="0" applyNumberFormat="1" applyFont="1" applyBorder="1" applyAlignment="1">
      <alignment horizontal="right"/>
    </xf>
    <xf numFmtId="217" fontId="15" fillId="0" borderId="38" xfId="0" applyNumberFormat="1" applyFont="1" applyBorder="1" applyAlignment="1">
      <alignment horizontal="right"/>
    </xf>
    <xf numFmtId="224" fontId="15" fillId="0" borderId="38" xfId="0" applyNumberFormat="1" applyFont="1" applyBorder="1" applyAlignment="1">
      <alignment horizontal="right"/>
    </xf>
    <xf numFmtId="217" fontId="15" fillId="0" borderId="39" xfId="0" applyNumberFormat="1" applyFont="1" applyBorder="1" applyAlignment="1">
      <alignment horizontal="right"/>
    </xf>
    <xf numFmtId="0" fontId="95" fillId="0" borderId="11" xfId="0" applyFont="1" applyBorder="1" applyAlignment="1">
      <alignment horizontal="left" vertical="top" wrapText="1" indent="2"/>
    </xf>
    <xf numFmtId="0" fontId="95" fillId="0" borderId="1" xfId="0" applyFont="1" applyBorder="1" applyAlignment="1">
      <alignment horizontal="left" wrapText="1" indent="2"/>
    </xf>
    <xf numFmtId="0" fontId="95" fillId="0" borderId="1" xfId="0" applyFont="1" applyBorder="1" applyAlignment="1">
      <alignment horizontal="left" vertical="top" wrapText="1" indent="2"/>
    </xf>
    <xf numFmtId="0" fontId="95" fillId="0" borderId="14" xfId="0" applyFont="1" applyBorder="1" applyAlignment="1">
      <alignment horizontal="left" vertical="top" wrapText="1" indent="1"/>
    </xf>
    <xf numFmtId="217" fontId="15" fillId="0" borderId="15" xfId="0" applyNumberFormat="1" applyFont="1" applyBorder="1" applyAlignment="1">
      <alignment horizontal="right"/>
    </xf>
    <xf numFmtId="217" fontId="15" fillId="0" borderId="34" xfId="0" applyNumberFormat="1" applyFont="1" applyBorder="1" applyAlignment="1">
      <alignment horizontal="right"/>
    </xf>
    <xf numFmtId="224" fontId="15" fillId="0" borderId="34" xfId="0" applyNumberFormat="1" applyFont="1" applyBorder="1" applyAlignment="1">
      <alignment horizontal="right"/>
    </xf>
    <xf numFmtId="217" fontId="15" fillId="0" borderId="35" xfId="0" applyNumberFormat="1" applyFont="1" applyBorder="1" applyAlignment="1">
      <alignment horizontal="right"/>
    </xf>
    <xf numFmtId="0" fontId="96" fillId="0" borderId="0" xfId="0" applyFont="1"/>
    <xf numFmtId="217" fontId="59" fillId="0" borderId="0" xfId="0" applyNumberFormat="1" applyFont="1"/>
    <xf numFmtId="217" fontId="0" fillId="0" borderId="0" xfId="0" applyNumberFormat="1"/>
    <xf numFmtId="1" fontId="97" fillId="0" borderId="0" xfId="0" applyNumberFormat="1" applyFont="1" applyAlignment="1">
      <alignment horizontal="right" wrapText="1"/>
    </xf>
    <xf numFmtId="217" fontId="96" fillId="0" borderId="0" xfId="0" applyNumberFormat="1" applyFont="1"/>
    <xf numFmtId="0" fontId="95" fillId="0" borderId="0" xfId="0" applyFont="1" applyBorder="1" applyAlignment="1">
      <alignment horizontal="left" vertical="top" wrapText="1" indent="1"/>
    </xf>
    <xf numFmtId="217" fontId="15" fillId="0" borderId="0" xfId="0" applyNumberFormat="1" applyFont="1" applyBorder="1" applyAlignment="1">
      <alignment horizontal="right"/>
    </xf>
    <xf numFmtId="224" fontId="15" fillId="0" borderId="0" xfId="0" applyNumberFormat="1" applyFont="1" applyBorder="1" applyAlignment="1">
      <alignment horizontal="right"/>
    </xf>
    <xf numFmtId="0" fontId="0" fillId="0" borderId="0" xfId="0" applyBorder="1"/>
    <xf numFmtId="0" fontId="94" fillId="0" borderId="0" xfId="0" applyFont="1" applyBorder="1" applyAlignment="1">
      <alignment vertical="center" wrapText="1"/>
    </xf>
    <xf numFmtId="217" fontId="98" fillId="0" borderId="0" xfId="0" applyNumberFormat="1" applyFont="1" applyBorder="1" applyAlignment="1">
      <alignment horizontal="right"/>
    </xf>
    <xf numFmtId="0" fontId="95" fillId="0" borderId="0" xfId="0" applyFont="1" applyBorder="1" applyAlignment="1">
      <alignment horizontal="center" vertical="center" wrapText="1"/>
    </xf>
    <xf numFmtId="0" fontId="94" fillId="0" borderId="0" xfId="0" applyFont="1" applyBorder="1" applyAlignment="1">
      <alignment wrapText="1"/>
    </xf>
    <xf numFmtId="0" fontId="96" fillId="0" borderId="0" xfId="0" applyFont="1" applyBorder="1" applyAlignment="1">
      <alignment horizontal="center"/>
    </xf>
    <xf numFmtId="0" fontId="95" fillId="0" borderId="0" xfId="0" applyFont="1" applyBorder="1" applyAlignment="1">
      <alignment horizontal="left" wrapText="1" indent="1"/>
    </xf>
    <xf numFmtId="217" fontId="99" fillId="0" borderId="0" xfId="0" applyNumberFormat="1" applyFont="1"/>
    <xf numFmtId="0" fontId="75" fillId="0" borderId="0" xfId="2" applyFont="1"/>
    <xf numFmtId="0" fontId="75" fillId="0" borderId="0" xfId="2" applyFont="1" applyBorder="1" applyProtection="1">
      <protection locked="0"/>
    </xf>
    <xf numFmtId="0" fontId="28" fillId="0" borderId="4" xfId="2" applyFont="1" applyBorder="1"/>
    <xf numFmtId="0" fontId="28" fillId="0" borderId="3" xfId="16" applyFont="1" applyBorder="1" applyAlignment="1" applyProtection="1">
      <alignment horizontal="center" vertical="top" wrapText="1"/>
      <protection locked="0"/>
    </xf>
    <xf numFmtId="217" fontId="35" fillId="0" borderId="8" xfId="2" applyNumberFormat="1" applyFont="1" applyBorder="1" applyAlignment="1">
      <alignment horizontal="right"/>
    </xf>
    <xf numFmtId="211" fontId="35" fillId="0" borderId="55" xfId="2" applyNumberFormat="1" applyFont="1" applyBorder="1" applyAlignment="1">
      <alignment horizontal="right"/>
    </xf>
    <xf numFmtId="211" fontId="35" fillId="0" borderId="23" xfId="2" applyNumberFormat="1" applyFont="1" applyBorder="1" applyAlignment="1">
      <alignment horizontal="right"/>
    </xf>
    <xf numFmtId="218" fontId="35" fillId="0" borderId="10" xfId="2" applyNumberFormat="1" applyFont="1" applyBorder="1" applyAlignment="1">
      <alignment horizontal="right"/>
    </xf>
    <xf numFmtId="0" fontId="75" fillId="0" borderId="0" xfId="2" applyFont="1" applyAlignment="1"/>
    <xf numFmtId="217" fontId="100" fillId="0" borderId="0" xfId="2" applyNumberFormat="1" applyFont="1" applyAlignment="1">
      <alignment wrapText="1"/>
    </xf>
    <xf numFmtId="217" fontId="75" fillId="0" borderId="0" xfId="2" applyNumberFormat="1" applyFont="1" applyAlignment="1"/>
    <xf numFmtId="217" fontId="35" fillId="0" borderId="1" xfId="2" applyNumberFormat="1" applyFont="1" applyBorder="1" applyAlignment="1">
      <alignment horizontal="right"/>
    </xf>
    <xf numFmtId="211" fontId="35" fillId="0" borderId="46" xfId="2" applyNumberFormat="1" applyFont="1" applyBorder="1" applyAlignment="1">
      <alignment horizontal="right"/>
    </xf>
    <xf numFmtId="211" fontId="35" fillId="0" borderId="30" xfId="2" applyNumberFormat="1" applyFont="1" applyBorder="1" applyAlignment="1">
      <alignment horizontal="right"/>
    </xf>
    <xf numFmtId="209" fontId="35" fillId="0" borderId="30" xfId="2" applyNumberFormat="1" applyFont="1" applyBorder="1" applyAlignment="1">
      <alignment horizontal="right"/>
    </xf>
    <xf numFmtId="218" fontId="35" fillId="0" borderId="31" xfId="2" applyNumberFormat="1" applyFont="1" applyBorder="1" applyAlignment="1">
      <alignment horizontal="right"/>
    </xf>
    <xf numFmtId="217" fontId="24" fillId="0" borderId="1" xfId="2" applyNumberFormat="1" applyFont="1" applyBorder="1" applyAlignment="1">
      <alignment horizontal="right"/>
    </xf>
    <xf numFmtId="211" fontId="24" fillId="0" borderId="46" xfId="2" applyNumberFormat="1" applyFont="1" applyBorder="1" applyAlignment="1">
      <alignment horizontal="right"/>
    </xf>
    <xf numFmtId="211" fontId="24" fillId="0" borderId="30" xfId="2" applyNumberFormat="1" applyFont="1" applyBorder="1" applyAlignment="1">
      <alignment horizontal="right"/>
    </xf>
    <xf numFmtId="218" fontId="24" fillId="0" borderId="31" xfId="2" applyNumberFormat="1" applyFont="1" applyBorder="1" applyAlignment="1">
      <alignment horizontal="right"/>
    </xf>
    <xf numFmtId="0" fontId="28" fillId="0" borderId="0" xfId="2" applyFont="1" applyAlignment="1"/>
    <xf numFmtId="0" fontId="100" fillId="0" borderId="0" xfId="2" applyFont="1" applyAlignment="1">
      <alignment wrapText="1"/>
    </xf>
    <xf numFmtId="217" fontId="24" fillId="0" borderId="11" xfId="2" applyNumberFormat="1" applyFont="1" applyBorder="1" applyAlignment="1">
      <alignment horizontal="right"/>
    </xf>
    <xf numFmtId="211" fontId="24" fillId="0" borderId="26" xfId="2" applyNumberFormat="1" applyFont="1" applyBorder="1" applyAlignment="1">
      <alignment horizontal="right"/>
    </xf>
    <xf numFmtId="218" fontId="24" fillId="0" borderId="27" xfId="2" applyNumberFormat="1" applyFont="1" applyBorder="1" applyAlignment="1">
      <alignment horizontal="right"/>
    </xf>
    <xf numFmtId="217" fontId="24" fillId="0" borderId="14" xfId="2" applyNumberFormat="1" applyFont="1" applyBorder="1" applyAlignment="1">
      <alignment horizontal="right"/>
    </xf>
    <xf numFmtId="211" fontId="24" fillId="0" borderId="15" xfId="2" applyNumberFormat="1" applyFont="1" applyBorder="1" applyAlignment="1">
      <alignment horizontal="right"/>
    </xf>
    <xf numFmtId="211" fontId="24" fillId="0" borderId="34" xfId="2" applyNumberFormat="1" applyFont="1" applyBorder="1" applyAlignment="1">
      <alignment horizontal="right"/>
    </xf>
    <xf numFmtId="218" fontId="24" fillId="0" borderId="35" xfId="2" applyNumberFormat="1" applyFont="1" applyBorder="1" applyAlignment="1">
      <alignment horizontal="right"/>
    </xf>
    <xf numFmtId="217" fontId="35" fillId="0" borderId="11" xfId="2" applyNumberFormat="1" applyFont="1" applyBorder="1" applyAlignment="1">
      <alignment horizontal="right"/>
    </xf>
    <xf numFmtId="211" fontId="35" fillId="0" borderId="13" xfId="2" applyNumberFormat="1" applyFont="1" applyBorder="1" applyAlignment="1">
      <alignment horizontal="right"/>
    </xf>
    <xf numFmtId="211" fontId="35" fillId="0" borderId="26" xfId="2" applyNumberFormat="1" applyFont="1" applyBorder="1" applyAlignment="1">
      <alignment horizontal="right"/>
    </xf>
    <xf numFmtId="209" fontId="35" fillId="0" borderId="26" xfId="2" applyNumberFormat="1" applyFont="1" applyBorder="1" applyAlignment="1">
      <alignment horizontal="right"/>
    </xf>
    <xf numFmtId="218" fontId="35" fillId="0" borderId="27" xfId="2" applyNumberFormat="1" applyFont="1" applyBorder="1" applyAlignment="1">
      <alignment horizontal="right"/>
    </xf>
    <xf numFmtId="0" fontId="34" fillId="0" borderId="0" xfId="2" applyFont="1" applyBorder="1" applyAlignment="1">
      <alignment horizontal="left" wrapText="1"/>
    </xf>
    <xf numFmtId="217" fontId="34" fillId="0" borderId="0" xfId="2" applyNumberFormat="1" applyFont="1" applyBorder="1" applyAlignment="1">
      <alignment horizontal="right"/>
    </xf>
    <xf numFmtId="211" fontId="34" fillId="0" borderId="0" xfId="2" applyNumberFormat="1" applyFont="1" applyBorder="1" applyAlignment="1">
      <alignment horizontal="right"/>
    </xf>
    <xf numFmtId="218" fontId="34" fillId="0" borderId="0" xfId="2" applyNumberFormat="1" applyFont="1" applyBorder="1" applyAlignment="1">
      <alignment horizontal="right"/>
    </xf>
    <xf numFmtId="0" fontId="24" fillId="0" borderId="0" xfId="2" applyFont="1" applyAlignment="1"/>
    <xf numFmtId="225" fontId="49" fillId="0" borderId="0" xfId="2" applyNumberFormat="1" applyFont="1" applyAlignment="1"/>
    <xf numFmtId="0" fontId="20" fillId="0" borderId="0" xfId="2" applyFont="1" applyAlignment="1"/>
    <xf numFmtId="0" fontId="101" fillId="0" borderId="0" xfId="2" applyFont="1" applyAlignment="1"/>
    <xf numFmtId="210" fontId="102" fillId="0" borderId="0" xfId="2" applyNumberFormat="1" applyFont="1" applyAlignment="1"/>
    <xf numFmtId="0" fontId="103" fillId="0" borderId="0" xfId="2" applyFont="1" applyAlignment="1"/>
    <xf numFmtId="226" fontId="50" fillId="0" borderId="10" xfId="2" applyNumberFormat="1" applyFont="1" applyBorder="1" applyAlignment="1">
      <alignment horizontal="right"/>
    </xf>
    <xf numFmtId="226" fontId="50" fillId="0" borderId="31" xfId="2" applyNumberFormat="1" applyFont="1" applyBorder="1" applyAlignment="1">
      <alignment horizontal="right"/>
    </xf>
    <xf numFmtId="226" fontId="34" fillId="0" borderId="31" xfId="2" applyNumberFormat="1" applyFont="1" applyBorder="1" applyAlignment="1">
      <alignment horizontal="right"/>
    </xf>
    <xf numFmtId="226" fontId="34" fillId="0" borderId="39" xfId="2" applyNumberFormat="1" applyFont="1" applyBorder="1" applyAlignment="1">
      <alignment horizontal="right"/>
    </xf>
    <xf numFmtId="226" fontId="34" fillId="0" borderId="27" xfId="2" applyNumberFormat="1" applyFont="1" applyBorder="1" applyAlignment="1">
      <alignment horizontal="right"/>
    </xf>
    <xf numFmtId="226" fontId="34" fillId="0" borderId="35" xfId="2" applyNumberFormat="1" applyFont="1" applyBorder="1" applyAlignment="1">
      <alignment horizontal="right"/>
    </xf>
    <xf numFmtId="226" fontId="50" fillId="0" borderId="27" xfId="2" applyNumberFormat="1" applyFont="1" applyBorder="1" applyAlignment="1">
      <alignment horizontal="right"/>
    </xf>
    <xf numFmtId="226" fontId="34" fillId="0" borderId="60" xfId="2" applyNumberFormat="1" applyFont="1" applyBorder="1" applyAlignment="1">
      <alignment horizontal="right"/>
    </xf>
    <xf numFmtId="225" fontId="28" fillId="0" borderId="0" xfId="2" applyNumberFormat="1" applyFont="1" applyAlignment="1"/>
    <xf numFmtId="210" fontId="28" fillId="0" borderId="0" xfId="2" applyNumberFormat="1" applyFont="1" applyAlignment="1"/>
    <xf numFmtId="210" fontId="104" fillId="0" borderId="0" xfId="2" applyNumberFormat="1" applyFont="1" applyAlignment="1"/>
    <xf numFmtId="225" fontId="98" fillId="0" borderId="0" xfId="2" applyNumberFormat="1" applyFont="1" applyAlignment="1"/>
    <xf numFmtId="0" fontId="33" fillId="0" borderId="0" xfId="2" applyFont="1" applyAlignment="1"/>
    <xf numFmtId="217" fontId="28" fillId="0" borderId="0" xfId="2" applyNumberFormat="1" applyFont="1" applyAlignment="1"/>
    <xf numFmtId="225" fontId="29" fillId="0" borderId="0" xfId="2" applyNumberFormat="1" applyFont="1" applyAlignment="1"/>
    <xf numFmtId="0" fontId="98" fillId="0" borderId="0" xfId="2" applyFont="1" applyAlignment="1"/>
    <xf numFmtId="210" fontId="98" fillId="0" borderId="0" xfId="2" applyNumberFormat="1" applyFont="1" applyAlignment="1"/>
    <xf numFmtId="0" fontId="105" fillId="0" borderId="0" xfId="0" applyFont="1"/>
    <xf numFmtId="0" fontId="106" fillId="0" borderId="48" xfId="0" applyFont="1" applyBorder="1" applyAlignment="1">
      <alignment horizontal="center" vertical="center" wrapText="1"/>
    </xf>
    <xf numFmtId="217" fontId="35" fillId="0" borderId="22" xfId="0" applyNumberFormat="1" applyFont="1" applyBorder="1" applyAlignment="1">
      <alignment horizontal="right"/>
    </xf>
    <xf numFmtId="217" fontId="105" fillId="0" borderId="0" xfId="0" applyNumberFormat="1" applyFont="1"/>
    <xf numFmtId="0" fontId="107" fillId="0" borderId="11" xfId="0" applyFont="1" applyBorder="1" applyAlignment="1">
      <alignment horizontal="left" wrapText="1" indent="1"/>
    </xf>
    <xf numFmtId="217" fontId="46" fillId="0" borderId="25" xfId="0" applyNumberFormat="1" applyFont="1" applyBorder="1" applyAlignment="1">
      <alignment horizontal="right"/>
    </xf>
    <xf numFmtId="217" fontId="46" fillId="0" borderId="26" xfId="0" applyNumberFormat="1" applyFont="1" applyBorder="1" applyAlignment="1">
      <alignment horizontal="right"/>
    </xf>
    <xf numFmtId="224" fontId="46" fillId="0" borderId="26" xfId="0" applyNumberFormat="1" applyFont="1" applyBorder="1" applyAlignment="1">
      <alignment horizontal="right"/>
    </xf>
    <xf numFmtId="217" fontId="46" fillId="0" borderId="27" xfId="0" applyNumberFormat="1" applyFont="1" applyBorder="1" applyAlignment="1">
      <alignment horizontal="right"/>
    </xf>
    <xf numFmtId="217" fontId="15" fillId="0" borderId="29" xfId="0" applyNumberFormat="1" applyFont="1" applyBorder="1" applyAlignment="1">
      <alignment horizontal="right"/>
    </xf>
    <xf numFmtId="0" fontId="95" fillId="0" borderId="14" xfId="0" applyFont="1" applyBorder="1" applyAlignment="1">
      <alignment horizontal="left" wrapText="1" indent="2"/>
    </xf>
    <xf numFmtId="217" fontId="15" fillId="0" borderId="33" xfId="0" applyNumberFormat="1" applyFont="1" applyBorder="1" applyAlignment="1">
      <alignment horizontal="right"/>
    </xf>
    <xf numFmtId="0" fontId="95" fillId="0" borderId="8" xfId="0" applyFont="1" applyBorder="1" applyAlignment="1">
      <alignment horizontal="left" wrapText="1" indent="2"/>
    </xf>
    <xf numFmtId="217" fontId="15" fillId="0" borderId="22" xfId="0" applyNumberFormat="1" applyFont="1" applyBorder="1" applyAlignment="1">
      <alignment horizontal="right"/>
    </xf>
    <xf numFmtId="217" fontId="15" fillId="0" borderId="23" xfId="0" applyNumberFormat="1" applyFont="1" applyBorder="1" applyAlignment="1">
      <alignment horizontal="right"/>
    </xf>
    <xf numFmtId="224" fontId="15" fillId="0" borderId="23" xfId="0" applyNumberFormat="1" applyFont="1" applyBorder="1" applyAlignment="1">
      <alignment horizontal="right"/>
    </xf>
    <xf numFmtId="217" fontId="15" fillId="0" borderId="10" xfId="0" applyNumberFormat="1" applyFont="1" applyBorder="1" applyAlignment="1">
      <alignment horizontal="right"/>
    </xf>
    <xf numFmtId="0" fontId="60" fillId="0" borderId="0" xfId="0" applyFont="1"/>
    <xf numFmtId="0" fontId="100" fillId="0" borderId="0" xfId="0" applyFont="1"/>
    <xf numFmtId="0" fontId="43" fillId="0" borderId="3" xfId="2" applyFont="1" applyBorder="1" applyAlignment="1" applyProtection="1">
      <alignment horizontal="justify" vertical="top"/>
      <protection locked="0"/>
    </xf>
    <xf numFmtId="0" fontId="95" fillId="0" borderId="11" xfId="0" applyFont="1" applyBorder="1" applyAlignment="1">
      <alignment horizontal="left" wrapText="1" indent="2"/>
    </xf>
    <xf numFmtId="217" fontId="15" fillId="0" borderId="25" xfId="0" applyNumberFormat="1" applyFont="1" applyBorder="1" applyAlignment="1">
      <alignment horizontal="right"/>
    </xf>
    <xf numFmtId="217" fontId="60" fillId="0" borderId="0" xfId="0" applyNumberFormat="1" applyFont="1"/>
    <xf numFmtId="0" fontId="94" fillId="0" borderId="5" xfId="0" applyFont="1" applyBorder="1" applyAlignment="1">
      <alignment wrapText="1"/>
    </xf>
    <xf numFmtId="217" fontId="35" fillId="0" borderId="62" xfId="0" applyNumberFormat="1" applyFont="1" applyBorder="1" applyAlignment="1">
      <alignment horizontal="right"/>
    </xf>
    <xf numFmtId="217" fontId="35" fillId="0" borderId="51" xfId="0" applyNumberFormat="1" applyFont="1" applyBorder="1" applyAlignment="1">
      <alignment horizontal="right"/>
    </xf>
    <xf numFmtId="224" fontId="35" fillId="0" borderId="51" xfId="0" applyNumberFormat="1" applyFont="1" applyBorder="1" applyAlignment="1">
      <alignment horizontal="right"/>
    </xf>
    <xf numFmtId="217" fontId="35" fillId="0" borderId="63" xfId="0" applyNumberFormat="1" applyFont="1" applyBorder="1" applyAlignment="1">
      <alignment horizontal="right"/>
    </xf>
    <xf numFmtId="0" fontId="95" fillId="0" borderId="1" xfId="0" applyFont="1" applyBorder="1" applyAlignment="1">
      <alignment horizontal="center" wrapText="1"/>
    </xf>
    <xf numFmtId="217" fontId="108" fillId="0" borderId="0" xfId="0" applyNumberFormat="1" applyFont="1"/>
    <xf numFmtId="0" fontId="95" fillId="0" borderId="0" xfId="17" applyFont="1"/>
    <xf numFmtId="0" fontId="26" fillId="0" borderId="5" xfId="2" applyFont="1" applyBorder="1" applyAlignment="1">
      <alignment horizontal="left" wrapText="1"/>
    </xf>
    <xf numFmtId="0" fontId="16" fillId="0" borderId="5" xfId="2" applyFont="1" applyBorder="1" applyAlignment="1">
      <alignment horizontal="center"/>
    </xf>
    <xf numFmtId="0" fontId="16" fillId="0" borderId="21" xfId="2" applyFont="1" applyBorder="1" applyAlignment="1">
      <alignment horizontal="center"/>
    </xf>
    <xf numFmtId="0" fontId="16" fillId="0" borderId="4" xfId="2" applyFont="1" applyBorder="1" applyAlignment="1">
      <alignment horizontal="center"/>
    </xf>
    <xf numFmtId="0" fontId="26" fillId="0" borderId="7" xfId="2" applyFont="1" applyBorder="1" applyAlignment="1">
      <alignment horizontal="left" vertical="center" wrapText="1"/>
    </xf>
    <xf numFmtId="0" fontId="16" fillId="0" borderId="7" xfId="2" applyFont="1" applyBorder="1" applyAlignment="1">
      <alignment horizontal="center" vertical="top" wrapText="1"/>
    </xf>
    <xf numFmtId="0" fontId="16" fillId="0" borderId="7" xfId="2" applyFont="1" applyBorder="1" applyAlignment="1">
      <alignment horizontal="justify" vertical="top"/>
    </xf>
    <xf numFmtId="0" fontId="16" fillId="0" borderId="18" xfId="2" applyFont="1" applyBorder="1" applyAlignment="1">
      <alignment horizontal="center" vertical="top" wrapText="1"/>
    </xf>
    <xf numFmtId="0" fontId="94" fillId="0" borderId="8" xfId="17" applyFont="1" applyBorder="1" applyAlignment="1">
      <alignment wrapText="1"/>
    </xf>
    <xf numFmtId="227" fontId="22" fillId="0" borderId="22" xfId="17" applyNumberFormat="1" applyFont="1" applyBorder="1" applyAlignment="1">
      <alignment horizontal="right"/>
    </xf>
    <xf numFmtId="227" fontId="22" fillId="0" borderId="23" xfId="17" applyNumberFormat="1" applyFont="1" applyBorder="1" applyAlignment="1">
      <alignment horizontal="right"/>
    </xf>
    <xf numFmtId="227" fontId="22" fillId="0" borderId="10" xfId="17" applyNumberFormat="1" applyFont="1" applyBorder="1" applyAlignment="1">
      <alignment horizontal="right"/>
    </xf>
    <xf numFmtId="227" fontId="22" fillId="0" borderId="55" xfId="17" applyNumberFormat="1" applyFont="1" applyBorder="1" applyAlignment="1">
      <alignment horizontal="right"/>
    </xf>
    <xf numFmtId="227" fontId="95" fillId="0" borderId="0" xfId="17" applyNumberFormat="1" applyFont="1"/>
    <xf numFmtId="0" fontId="95" fillId="0" borderId="2" xfId="17" applyFont="1" applyBorder="1" applyAlignment="1">
      <alignment horizontal="center" vertical="center" wrapText="1"/>
    </xf>
    <xf numFmtId="227" fontId="15" fillId="0" borderId="37" xfId="17" applyNumberFormat="1" applyFont="1" applyBorder="1" applyAlignment="1">
      <alignment horizontal="right"/>
    </xf>
    <xf numFmtId="227" fontId="15" fillId="0" borderId="38" xfId="17" applyNumberFormat="1" applyFont="1" applyBorder="1" applyAlignment="1">
      <alignment horizontal="right"/>
    </xf>
    <xf numFmtId="227" fontId="15" fillId="0" borderId="39" xfId="17" applyNumberFormat="1" applyFont="1" applyBorder="1" applyAlignment="1">
      <alignment horizontal="right"/>
    </xf>
    <xf numFmtId="227" fontId="15" fillId="0" borderId="64" xfId="17" applyNumberFormat="1" applyFont="1" applyBorder="1" applyAlignment="1">
      <alignment horizontal="right"/>
    </xf>
    <xf numFmtId="0" fontId="95" fillId="0" borderId="11" xfId="17" applyFont="1" applyBorder="1" applyAlignment="1">
      <alignment horizontal="left" wrapText="1" indent="1"/>
    </xf>
    <xf numFmtId="227" fontId="15" fillId="0" borderId="25" xfId="17" applyNumberFormat="1" applyFont="1" applyBorder="1" applyAlignment="1">
      <alignment horizontal="right"/>
    </xf>
    <xf numFmtId="227" fontId="15" fillId="0" borderId="26" xfId="17" applyNumberFormat="1" applyFont="1" applyBorder="1" applyAlignment="1">
      <alignment horizontal="right"/>
    </xf>
    <xf numFmtId="227" fontId="15" fillId="0" borderId="27" xfId="17" applyNumberFormat="1" applyFont="1" applyBorder="1" applyAlignment="1">
      <alignment horizontal="right"/>
    </xf>
    <xf numFmtId="227" fontId="15" fillId="0" borderId="13" xfId="17" applyNumberFormat="1" applyFont="1" applyBorder="1" applyAlignment="1">
      <alignment horizontal="right"/>
    </xf>
    <xf numFmtId="0" fontId="95" fillId="0" borderId="1" xfId="17" applyFont="1" applyBorder="1" applyAlignment="1">
      <alignment horizontal="left" wrapText="1" indent="1"/>
    </xf>
    <xf numFmtId="227" fontId="15" fillId="0" borderId="29" xfId="17" applyNumberFormat="1" applyFont="1" applyBorder="1" applyAlignment="1">
      <alignment horizontal="right"/>
    </xf>
    <xf numFmtId="227" fontId="15" fillId="0" borderId="30" xfId="17" applyNumberFormat="1" applyFont="1" applyBorder="1" applyAlignment="1">
      <alignment horizontal="right"/>
    </xf>
    <xf numFmtId="227" fontId="15" fillId="0" borderId="31" xfId="17" applyNumberFormat="1" applyFont="1" applyBorder="1" applyAlignment="1">
      <alignment horizontal="right"/>
    </xf>
    <xf numFmtId="227" fontId="15" fillId="0" borderId="46" xfId="17" applyNumberFormat="1" applyFont="1" applyBorder="1" applyAlignment="1">
      <alignment horizontal="right"/>
    </xf>
    <xf numFmtId="0" fontId="95" fillId="0" borderId="1" xfId="17" applyFont="1" applyBorder="1" applyAlignment="1">
      <alignment horizontal="left" vertical="top" wrapText="1" indent="1"/>
    </xf>
    <xf numFmtId="0" fontId="95" fillId="0" borderId="2" xfId="17" applyFont="1" applyBorder="1" applyAlignment="1">
      <alignment horizontal="center" vertical="top" wrapText="1"/>
    </xf>
    <xf numFmtId="0" fontId="95" fillId="0" borderId="11" xfId="17" applyFont="1" applyBorder="1" applyAlignment="1">
      <alignment horizontal="left" vertical="top" wrapText="1" indent="2"/>
    </xf>
    <xf numFmtId="0" fontId="95" fillId="0" borderId="1" xfId="17" applyFont="1" applyBorder="1" applyAlignment="1">
      <alignment horizontal="left" wrapText="1" indent="2"/>
    </xf>
    <xf numFmtId="0" fontId="95" fillId="0" borderId="1" xfId="17" applyFont="1" applyBorder="1" applyAlignment="1">
      <alignment horizontal="left" vertical="top" wrapText="1" indent="2"/>
    </xf>
    <xf numFmtId="0" fontId="95" fillId="0" borderId="14" xfId="17" applyFont="1" applyBorder="1" applyAlignment="1">
      <alignment horizontal="left" wrapText="1" indent="1"/>
    </xf>
    <xf numFmtId="227" fontId="15" fillId="0" borderId="33" xfId="17" applyNumberFormat="1" applyFont="1" applyBorder="1" applyAlignment="1">
      <alignment horizontal="right"/>
    </xf>
    <xf numFmtId="227" fontId="15" fillId="0" borderId="34" xfId="17" applyNumberFormat="1" applyFont="1" applyBorder="1" applyAlignment="1">
      <alignment horizontal="right"/>
    </xf>
    <xf numFmtId="227" fontId="15" fillId="0" borderId="35" xfId="17" applyNumberFormat="1" applyFont="1" applyBorder="1" applyAlignment="1">
      <alignment horizontal="right"/>
    </xf>
    <xf numFmtId="227" fontId="15" fillId="0" borderId="15" xfId="17" applyNumberFormat="1" applyFont="1" applyBorder="1" applyAlignment="1">
      <alignment horizontal="right"/>
    </xf>
    <xf numFmtId="0" fontId="94" fillId="0" borderId="43" xfId="17" applyFont="1" applyBorder="1" applyAlignment="1">
      <alignment wrapText="1"/>
    </xf>
    <xf numFmtId="0" fontId="95" fillId="0" borderId="0" xfId="17" applyFont="1" applyBorder="1" applyAlignment="1">
      <alignment horizontal="left" wrapText="1" indent="1"/>
    </xf>
    <xf numFmtId="227" fontId="15" fillId="0" borderId="0" xfId="17" applyNumberFormat="1" applyFont="1" applyBorder="1" applyAlignment="1">
      <alignment horizontal="right"/>
    </xf>
    <xf numFmtId="228" fontId="15" fillId="0" borderId="0" xfId="17" applyNumberFormat="1" applyFont="1" applyBorder="1" applyAlignment="1">
      <alignment horizontal="right"/>
    </xf>
    <xf numFmtId="0" fontId="4" fillId="0" borderId="0" xfId="17" applyFont="1"/>
    <xf numFmtId="0" fontId="34" fillId="0" borderId="4" xfId="2" applyFont="1" applyBorder="1" applyAlignment="1">
      <alignment horizontal="center" vertical="center"/>
    </xf>
    <xf numFmtId="0" fontId="34" fillId="0" borderId="0" xfId="2" applyFont="1"/>
    <xf numFmtId="220" fontId="50" fillId="0" borderId="23" xfId="2" applyNumberFormat="1" applyFont="1" applyBorder="1" applyAlignment="1">
      <alignment horizontal="right"/>
    </xf>
    <xf numFmtId="212" fontId="50" fillId="0" borderId="23" xfId="2" applyNumberFormat="1" applyFont="1" applyBorder="1" applyAlignment="1">
      <alignment horizontal="right"/>
    </xf>
    <xf numFmtId="226" fontId="50" fillId="0" borderId="23" xfId="2" applyNumberFormat="1" applyFont="1" applyBorder="1" applyAlignment="1">
      <alignment horizontal="right"/>
    </xf>
    <xf numFmtId="220" fontId="50" fillId="0" borderId="30" xfId="2" applyNumberFormat="1" applyFont="1" applyBorder="1" applyAlignment="1">
      <alignment horizontal="right"/>
    </xf>
    <xf numFmtId="212" fontId="50" fillId="0" borderId="30" xfId="2" applyNumberFormat="1" applyFont="1" applyBorder="1" applyAlignment="1">
      <alignment horizontal="right"/>
    </xf>
    <xf numFmtId="226" fontId="50" fillId="0" borderId="30" xfId="2" applyNumberFormat="1" applyFont="1" applyBorder="1" applyAlignment="1">
      <alignment horizontal="right"/>
    </xf>
    <xf numFmtId="220" fontId="34" fillId="0" borderId="30" xfId="2" applyNumberFormat="1" applyFont="1" applyBorder="1" applyAlignment="1">
      <alignment horizontal="right"/>
    </xf>
    <xf numFmtId="212" fontId="34" fillId="0" borderId="30" xfId="2" applyNumberFormat="1" applyFont="1" applyBorder="1" applyAlignment="1">
      <alignment horizontal="right"/>
    </xf>
    <xf numFmtId="226" fontId="34" fillId="0" borderId="30" xfId="2" applyNumberFormat="1" applyFont="1" applyBorder="1" applyAlignment="1">
      <alignment horizontal="right"/>
    </xf>
    <xf numFmtId="220" fontId="34" fillId="0" borderId="34" xfId="2" applyNumberFormat="1" applyFont="1" applyBorder="1" applyAlignment="1">
      <alignment horizontal="right"/>
    </xf>
    <xf numFmtId="212" fontId="34" fillId="0" borderId="34" xfId="2" applyNumberFormat="1" applyFont="1" applyBorder="1" applyAlignment="1">
      <alignment horizontal="right"/>
    </xf>
    <xf numFmtId="226" fontId="34" fillId="0" borderId="34" xfId="2" applyNumberFormat="1" applyFont="1" applyBorder="1" applyAlignment="1">
      <alignment horizontal="right"/>
    </xf>
    <xf numFmtId="0" fontId="34" fillId="0" borderId="1" xfId="2" applyFont="1" applyBorder="1" applyAlignment="1">
      <alignment horizontal="left" wrapText="1" indent="1"/>
    </xf>
    <xf numFmtId="212" fontId="34" fillId="0" borderId="0" xfId="2" applyNumberFormat="1" applyFont="1" applyBorder="1" applyAlignment="1">
      <alignment horizontal="right"/>
    </xf>
    <xf numFmtId="210" fontId="34" fillId="0" borderId="0" xfId="2" applyNumberFormat="1" applyFont="1" applyBorder="1" applyAlignment="1">
      <alignment horizontal="right"/>
    </xf>
    <xf numFmtId="220" fontId="34" fillId="0" borderId="0" xfId="2" applyNumberFormat="1" applyFont="1" applyBorder="1" applyAlignment="1">
      <alignment horizontal="right"/>
    </xf>
    <xf numFmtId="226" fontId="34" fillId="0" borderId="0" xfId="2" applyNumberFormat="1" applyFont="1" applyBorder="1" applyAlignment="1">
      <alignment horizontal="right"/>
    </xf>
    <xf numFmtId="229" fontId="28" fillId="0" borderId="0" xfId="2" applyNumberFormat="1" applyFont="1" applyAlignment="1"/>
    <xf numFmtId="0" fontId="1" fillId="0" borderId="0" xfId="2" applyFont="1" applyBorder="1" applyAlignment="1">
      <alignment horizontal="left" wrapText="1"/>
    </xf>
    <xf numFmtId="212" fontId="1" fillId="0" borderId="0" xfId="2" applyNumberFormat="1" applyFont="1" applyBorder="1" applyAlignment="1">
      <alignment horizontal="right"/>
    </xf>
    <xf numFmtId="210" fontId="1" fillId="0" borderId="0" xfId="2" applyNumberFormat="1" applyFont="1" applyBorder="1" applyAlignment="1">
      <alignment horizontal="right"/>
    </xf>
    <xf numFmtId="220" fontId="1" fillId="0" borderId="0" xfId="2" applyNumberFormat="1" applyFont="1" applyBorder="1" applyAlignment="1">
      <alignment horizontal="right"/>
    </xf>
    <xf numFmtId="226" fontId="1" fillId="0" borderId="0" xfId="2" applyNumberFormat="1" applyFont="1" applyBorder="1" applyAlignment="1">
      <alignment horizontal="right"/>
    </xf>
    <xf numFmtId="177" fontId="49" fillId="0" borderId="0" xfId="2" applyNumberFormat="1" applyFont="1" applyBorder="1" applyAlignment="1"/>
    <xf numFmtId="212" fontId="49" fillId="0" borderId="0" xfId="2" applyNumberFormat="1" applyFont="1" applyAlignment="1"/>
    <xf numFmtId="0" fontId="49" fillId="0" borderId="0" xfId="2" applyFont="1" applyAlignment="1"/>
    <xf numFmtId="212" fontId="28" fillId="0" borderId="0" xfId="2" applyNumberFormat="1" applyFont="1" applyAlignment="1"/>
    <xf numFmtId="220" fontId="28" fillId="0" borderId="0" xfId="2" applyNumberFormat="1" applyFont="1" applyAlignment="1"/>
    <xf numFmtId="0" fontId="35" fillId="0" borderId="0" xfId="2" applyFont="1" applyBorder="1" applyAlignment="1">
      <alignment horizontal="center" vertical="center"/>
    </xf>
    <xf numFmtId="0" fontId="50" fillId="0" borderId="5" xfId="2" applyFont="1" applyBorder="1" applyAlignment="1">
      <alignment horizontal="left" vertical="center"/>
    </xf>
    <xf numFmtId="0" fontId="24" fillId="0" borderId="7" xfId="2" applyFont="1" applyBorder="1" applyAlignment="1">
      <alignment horizontal="left"/>
    </xf>
    <xf numFmtId="49" fontId="34" fillId="0" borderId="3" xfId="2" applyNumberFormat="1" applyFont="1" applyBorder="1" applyAlignment="1">
      <alignment horizontal="center" vertical="center" wrapText="1"/>
    </xf>
    <xf numFmtId="0" fontId="34" fillId="0" borderId="3" xfId="2" applyFont="1" applyFill="1" applyBorder="1" applyAlignment="1">
      <alignment horizontal="center" vertical="center" wrapText="1"/>
    </xf>
    <xf numFmtId="210" fontId="15" fillId="0" borderId="0" xfId="2" applyNumberFormat="1"/>
    <xf numFmtId="0" fontId="50" fillId="0" borderId="8" xfId="2" applyFont="1" applyBorder="1" applyAlignment="1">
      <alignment horizontal="justify"/>
    </xf>
    <xf numFmtId="230" fontId="50" fillId="0" borderId="23" xfId="2" applyNumberFormat="1" applyFont="1" applyBorder="1" applyAlignment="1">
      <alignment horizontal="right"/>
    </xf>
    <xf numFmtId="230" fontId="50" fillId="0" borderId="10" xfId="2" applyNumberFormat="1" applyFont="1" applyBorder="1" applyAlignment="1">
      <alignment horizontal="right"/>
    </xf>
    <xf numFmtId="0" fontId="15" fillId="0" borderId="0" xfId="2" applyAlignment="1"/>
    <xf numFmtId="210" fontId="15" fillId="0" borderId="0" xfId="2" applyNumberFormat="1" applyAlignment="1"/>
    <xf numFmtId="230" fontId="50" fillId="0" borderId="30" xfId="2" applyNumberFormat="1" applyFont="1" applyBorder="1" applyAlignment="1">
      <alignment horizontal="right"/>
    </xf>
    <xf numFmtId="230" fontId="50" fillId="0" borderId="31" xfId="2" applyNumberFormat="1" applyFont="1" applyBorder="1" applyAlignment="1">
      <alignment horizontal="right"/>
    </xf>
    <xf numFmtId="0" fontId="34" fillId="0" borderId="1" xfId="2" applyFont="1" applyBorder="1" applyAlignment="1">
      <alignment horizontal="left" wrapText="1" indent="2"/>
    </xf>
    <xf numFmtId="230" fontId="34" fillId="0" borderId="30" xfId="2" applyNumberFormat="1" applyFont="1" applyBorder="1" applyAlignment="1">
      <alignment horizontal="right"/>
    </xf>
    <xf numFmtId="230" fontId="34" fillId="0" borderId="31" xfId="2" applyNumberFormat="1" applyFont="1" applyBorder="1" applyAlignment="1">
      <alignment horizontal="right"/>
    </xf>
    <xf numFmtId="0" fontId="50" fillId="0" borderId="1" xfId="2" applyFont="1" applyBorder="1" applyAlignment="1">
      <alignment horizontal="left" wrapText="1" indent="1"/>
    </xf>
    <xf numFmtId="0" fontId="34" fillId="0" borderId="1" xfId="2" applyFont="1" applyBorder="1" applyAlignment="1">
      <alignment horizontal="left" indent="2"/>
    </xf>
    <xf numFmtId="0" fontId="50" fillId="0" borderId="11" xfId="2" applyFont="1" applyBorder="1" applyAlignment="1">
      <alignment horizontal="left" wrapText="1" indent="1"/>
    </xf>
    <xf numFmtId="0" fontId="34" fillId="0" borderId="6" xfId="2" applyFont="1" applyFill="1" applyBorder="1" applyAlignment="1">
      <alignment horizontal="left" indent="2"/>
    </xf>
    <xf numFmtId="0" fontId="34" fillId="0" borderId="14" xfId="2" applyFont="1" applyBorder="1" applyAlignment="1">
      <alignment horizontal="left" indent="2"/>
    </xf>
    <xf numFmtId="0" fontId="34" fillId="0" borderId="11" xfId="2" applyFont="1" applyBorder="1" applyAlignment="1">
      <alignment horizontal="left" indent="2"/>
    </xf>
    <xf numFmtId="0" fontId="50" fillId="0" borderId="1" xfId="2" applyFont="1" applyBorder="1" applyAlignment="1">
      <alignment horizontal="left" indent="1"/>
    </xf>
    <xf numFmtId="0" fontId="50" fillId="0" borderId="7" xfId="2" applyFont="1" applyBorder="1"/>
    <xf numFmtId="230" fontId="50" fillId="0" borderId="34" xfId="2" applyNumberFormat="1" applyFont="1" applyBorder="1" applyAlignment="1">
      <alignment horizontal="right"/>
    </xf>
    <xf numFmtId="230" fontId="50" fillId="0" borderId="35" xfId="2" applyNumberFormat="1" applyFont="1" applyBorder="1" applyAlignment="1">
      <alignment horizontal="right"/>
    </xf>
    <xf numFmtId="210" fontId="49" fillId="0" borderId="0" xfId="2" applyNumberFormat="1" applyFont="1"/>
    <xf numFmtId="0" fontId="34" fillId="0" borderId="3" xfId="2" applyFont="1" applyBorder="1" applyAlignment="1">
      <alignment horizontal="center" vertical="center"/>
    </xf>
    <xf numFmtId="0" fontId="50" fillId="0" borderId="3" xfId="2" applyFont="1" applyBorder="1" applyAlignment="1" applyProtection="1">
      <alignment horizontal="center" vertical="center"/>
      <protection locked="0"/>
    </xf>
    <xf numFmtId="0" fontId="50" fillId="0" borderId="8" xfId="11" applyFont="1" applyFill="1" applyBorder="1" applyAlignment="1" applyProtection="1">
      <alignment wrapText="1"/>
      <protection locked="0"/>
    </xf>
    <xf numFmtId="210" fontId="50" fillId="0" borderId="22" xfId="2" applyNumberFormat="1" applyFont="1" applyBorder="1" applyAlignment="1">
      <alignment horizontal="right"/>
    </xf>
    <xf numFmtId="211" fontId="50" fillId="0" borderId="23" xfId="2" applyNumberFormat="1" applyFont="1" applyBorder="1" applyAlignment="1">
      <alignment horizontal="right"/>
    </xf>
    <xf numFmtId="212" fontId="50" fillId="0" borderId="10" xfId="2" applyNumberFormat="1" applyFont="1" applyBorder="1" applyAlignment="1">
      <alignment horizontal="right"/>
    </xf>
    <xf numFmtId="211" fontId="34" fillId="0" borderId="30" xfId="2" applyNumberFormat="1" applyFont="1" applyBorder="1" applyAlignment="1">
      <alignment horizontal="right"/>
    </xf>
    <xf numFmtId="212" fontId="34" fillId="0" borderId="31" xfId="2" applyNumberFormat="1" applyFont="1" applyBorder="1" applyAlignment="1">
      <alignment horizontal="right"/>
    </xf>
    <xf numFmtId="0" fontId="34" fillId="0" borderId="7" xfId="2" applyFont="1" applyBorder="1"/>
    <xf numFmtId="211" fontId="34" fillId="0" borderId="34" xfId="2" applyNumberFormat="1" applyFont="1" applyBorder="1" applyAlignment="1">
      <alignment horizontal="right"/>
    </xf>
    <xf numFmtId="212" fontId="34" fillId="0" borderId="35" xfId="2" applyNumberFormat="1" applyFont="1" applyBorder="1" applyAlignment="1">
      <alignment horizontal="right"/>
    </xf>
    <xf numFmtId="0" fontId="34" fillId="0" borderId="7" xfId="2" applyFont="1" applyBorder="1" applyAlignment="1">
      <alignment horizontal="left" wrapText="1" indent="2"/>
    </xf>
    <xf numFmtId="229" fontId="49" fillId="0" borderId="0" xfId="2" applyNumberFormat="1" applyFont="1" applyBorder="1"/>
    <xf numFmtId="211" fontId="28" fillId="0" borderId="0" xfId="2" applyNumberFormat="1" applyFont="1" applyAlignment="1"/>
    <xf numFmtId="229" fontId="33" fillId="0" borderId="0" xfId="2" applyNumberFormat="1" applyFont="1" applyBorder="1"/>
    <xf numFmtId="0" fontId="35" fillId="0" borderId="0" xfId="2" applyFont="1" applyAlignment="1">
      <alignment horizontal="center" wrapText="1"/>
    </xf>
    <xf numFmtId="0" fontId="34" fillId="0" borderId="19" xfId="2" applyFont="1" applyBorder="1" applyAlignment="1">
      <alignment horizontal="center" vertical="center"/>
    </xf>
    <xf numFmtId="0" fontId="35" fillId="0" borderId="1" xfId="11" applyFont="1" applyFill="1" applyBorder="1" applyAlignment="1" applyProtection="1">
      <protection locked="0"/>
    </xf>
    <xf numFmtId="1" fontId="97" fillId="0" borderId="0" xfId="2" applyNumberFormat="1" applyFont="1" applyAlignment="1">
      <alignment horizontal="right" wrapText="1"/>
    </xf>
    <xf numFmtId="1" fontId="15" fillId="0" borderId="0" xfId="2" applyNumberFormat="1"/>
    <xf numFmtId="1" fontId="96" fillId="0" borderId="0" xfId="2" applyNumberFormat="1" applyFont="1" applyAlignment="1">
      <alignment horizontal="right" wrapText="1"/>
    </xf>
    <xf numFmtId="230" fontId="15" fillId="0" borderId="30" xfId="2" applyNumberFormat="1" applyFont="1" applyBorder="1" applyAlignment="1">
      <alignment horizontal="right" indent="1"/>
    </xf>
    <xf numFmtId="230" fontId="15" fillId="0" borderId="34" xfId="2" applyNumberFormat="1" applyFont="1" applyBorder="1" applyAlignment="1">
      <alignment horizontal="right" indent="1"/>
    </xf>
    <xf numFmtId="0" fontId="15" fillId="0" borderId="43" xfId="2" applyBorder="1"/>
    <xf numFmtId="0" fontId="22" fillId="0" borderId="28" xfId="2" applyFont="1" applyBorder="1" applyAlignment="1">
      <alignment wrapText="1"/>
    </xf>
    <xf numFmtId="0" fontId="22" fillId="0" borderId="32" xfId="2" applyFont="1" applyBorder="1" applyAlignment="1">
      <alignment horizontal="left" wrapText="1"/>
    </xf>
    <xf numFmtId="0" fontId="22" fillId="0" borderId="32" xfId="2" applyFont="1" applyBorder="1" applyAlignment="1">
      <alignment wrapText="1"/>
    </xf>
    <xf numFmtId="0" fontId="24" fillId="0" borderId="28" xfId="2" applyFont="1" applyBorder="1" applyAlignment="1">
      <alignment wrapText="1"/>
    </xf>
    <xf numFmtId="220" fontId="81" fillId="0" borderId="0" xfId="2" applyNumberFormat="1" applyFont="1" applyBorder="1" applyAlignment="1">
      <alignment horizontal="right"/>
    </xf>
    <xf numFmtId="230" fontId="81" fillId="0" borderId="0" xfId="2" applyNumberFormat="1" applyFont="1" applyBorder="1" applyAlignment="1">
      <alignment horizontal="right" indent="1"/>
    </xf>
    <xf numFmtId="230" fontId="81" fillId="0" borderId="68" xfId="2" applyNumberFormat="1" applyFont="1" applyBorder="1" applyAlignment="1">
      <alignment horizontal="right" indent="1"/>
    </xf>
    <xf numFmtId="211" fontId="49" fillId="0" borderId="0" xfId="2" applyNumberFormat="1" applyFont="1"/>
    <xf numFmtId="211" fontId="49" fillId="0" borderId="68" xfId="2" applyNumberFormat="1" applyFont="1" applyBorder="1"/>
    <xf numFmtId="0" fontId="15" fillId="0" borderId="68" xfId="2" applyBorder="1"/>
    <xf numFmtId="0" fontId="2" fillId="0" borderId="8" xfId="2" applyFont="1" applyBorder="1" applyAlignment="1">
      <alignment wrapText="1"/>
    </xf>
    <xf numFmtId="0" fontId="22" fillId="0" borderId="11" xfId="2" applyFont="1" applyBorder="1" applyAlignment="1">
      <alignment wrapText="1"/>
    </xf>
    <xf numFmtId="0" fontId="22" fillId="0" borderId="1" xfId="2" applyFont="1" applyBorder="1" applyAlignment="1">
      <alignment wrapText="1"/>
    </xf>
    <xf numFmtId="0" fontId="15" fillId="0" borderId="1" xfId="2" applyFont="1" applyBorder="1" applyAlignment="1">
      <alignment wrapText="1"/>
    </xf>
    <xf numFmtId="0" fontId="15" fillId="0" borderId="1" xfId="2" applyFont="1" applyBorder="1" applyAlignment="1"/>
    <xf numFmtId="0" fontId="15" fillId="0" borderId="14" xfId="2" applyFont="1" applyBorder="1" applyAlignment="1">
      <alignment wrapText="1"/>
    </xf>
    <xf numFmtId="0" fontId="15" fillId="0" borderId="11" xfId="2" applyFont="1" applyBorder="1" applyAlignment="1">
      <alignment wrapText="1"/>
    </xf>
    <xf numFmtId="230" fontId="1" fillId="0" borderId="0" xfId="2" applyNumberFormat="1" applyFont="1" applyBorder="1" applyAlignment="1">
      <alignment horizontal="right" indent="1"/>
    </xf>
    <xf numFmtId="230" fontId="1" fillId="0" borderId="68" xfId="2" applyNumberFormat="1" applyFont="1" applyBorder="1" applyAlignment="1">
      <alignment horizontal="right" indent="1"/>
    </xf>
    <xf numFmtId="0" fontId="50" fillId="0" borderId="8" xfId="2" applyFont="1" applyBorder="1" applyAlignment="1" applyProtection="1">
      <alignment horizontal="left"/>
      <protection locked="0"/>
    </xf>
    <xf numFmtId="231" fontId="50" fillId="0" borderId="22" xfId="2" applyNumberFormat="1" applyFont="1" applyBorder="1" applyAlignment="1">
      <alignment horizontal="right"/>
    </xf>
    <xf numFmtId="231" fontId="50" fillId="0" borderId="23" xfId="2" applyNumberFormat="1" applyFont="1" applyBorder="1" applyAlignment="1">
      <alignment horizontal="right"/>
    </xf>
    <xf numFmtId="232" fontId="50" fillId="0" borderId="10" xfId="2" applyNumberFormat="1" applyFont="1" applyBorder="1" applyAlignment="1">
      <alignment horizontal="right"/>
    </xf>
    <xf numFmtId="231" fontId="34" fillId="0" borderId="0" xfId="2" applyNumberFormat="1" applyFont="1"/>
    <xf numFmtId="0" fontId="50" fillId="0" borderId="1" xfId="11" applyFont="1" applyFill="1" applyBorder="1" applyAlignment="1" applyProtection="1">
      <alignment horizontal="left"/>
      <protection locked="0"/>
    </xf>
    <xf numFmtId="231" fontId="50" fillId="0" borderId="29" xfId="2" applyNumberFormat="1" applyFont="1" applyBorder="1" applyAlignment="1">
      <alignment horizontal="right"/>
    </xf>
    <xf numFmtId="231" fontId="50" fillId="0" borderId="30" xfId="2" applyNumberFormat="1" applyFont="1" applyBorder="1" applyAlignment="1">
      <alignment horizontal="right"/>
    </xf>
    <xf numFmtId="232" fontId="50" fillId="0" borderId="31" xfId="2" applyNumberFormat="1" applyFont="1" applyBorder="1" applyAlignment="1">
      <alignment horizontal="right"/>
    </xf>
    <xf numFmtId="0" fontId="34" fillId="0" borderId="0" xfId="2" applyFont="1" applyAlignment="1"/>
    <xf numFmtId="231" fontId="34" fillId="0" borderId="0" xfId="2" applyNumberFormat="1" applyFont="1" applyAlignment="1"/>
    <xf numFmtId="0" fontId="50" fillId="0" borderId="11" xfId="2" applyFont="1" applyBorder="1" applyAlignment="1">
      <alignment horizontal="left"/>
    </xf>
    <xf numFmtId="0" fontId="2" fillId="0" borderId="1" xfId="2" applyFont="1" applyBorder="1" applyAlignment="1">
      <alignment horizontal="left" indent="1"/>
    </xf>
    <xf numFmtId="231" fontId="34" fillId="0" borderId="29" xfId="2" applyNumberFormat="1" applyFont="1" applyBorder="1" applyAlignment="1">
      <alignment horizontal="right"/>
    </xf>
    <xf numFmtId="231" fontId="34" fillId="0" borderId="30" xfId="2" applyNumberFormat="1" applyFont="1" applyBorder="1" applyAlignment="1">
      <alignment horizontal="right"/>
    </xf>
    <xf numFmtId="232" fontId="34" fillId="0" borderId="31" xfId="2" applyNumberFormat="1" applyFont="1" applyBorder="1" applyAlignment="1">
      <alignment horizontal="right"/>
    </xf>
    <xf numFmtId="0" fontId="2" fillId="0" borderId="1" xfId="2" applyFont="1" applyBorder="1" applyAlignment="1">
      <alignment horizontal="left" wrapText="1" indent="1"/>
    </xf>
    <xf numFmtId="231" fontId="2" fillId="0" borderId="29" xfId="2" applyNumberFormat="1" applyFont="1" applyBorder="1" applyAlignment="1">
      <alignment horizontal="right"/>
    </xf>
    <xf numFmtId="231" fontId="2" fillId="0" borderId="30" xfId="2" applyNumberFormat="1" applyFont="1" applyBorder="1" applyAlignment="1">
      <alignment horizontal="right"/>
    </xf>
    <xf numFmtId="232" fontId="2" fillId="0" borderId="31" xfId="2" applyNumberFormat="1" applyFont="1" applyBorder="1" applyAlignment="1">
      <alignment horizontal="right"/>
    </xf>
    <xf numFmtId="231" fontId="34" fillId="0" borderId="33" xfId="2" applyNumberFormat="1" applyFont="1" applyBorder="1" applyAlignment="1">
      <alignment horizontal="right"/>
    </xf>
    <xf numFmtId="231" fontId="34" fillId="0" borderId="34" xfId="2" applyNumberFormat="1" applyFont="1" applyBorder="1" applyAlignment="1">
      <alignment horizontal="right"/>
    </xf>
    <xf numFmtId="232" fontId="34" fillId="0" borderId="35" xfId="2" applyNumberFormat="1" applyFont="1" applyBorder="1" applyAlignment="1">
      <alignment horizontal="right"/>
    </xf>
    <xf numFmtId="0" fontId="34" fillId="0" borderId="0" xfId="2" applyFont="1" applyBorder="1" applyAlignment="1">
      <alignment horizontal="left"/>
    </xf>
    <xf numFmtId="229" fontId="34" fillId="0" borderId="0" xfId="2" applyNumberFormat="1" applyFont="1" applyAlignment="1">
      <alignment horizontal="right"/>
    </xf>
    <xf numFmtId="233" fontId="34" fillId="0" borderId="0" xfId="2" applyNumberFormat="1" applyFont="1" applyAlignment="1">
      <alignment horizontal="right"/>
    </xf>
    <xf numFmtId="211" fontId="28" fillId="0" borderId="0" xfId="2" applyNumberFormat="1" applyFont="1"/>
    <xf numFmtId="0" fontId="34" fillId="3" borderId="1" xfId="2" applyFont="1" applyFill="1" applyBorder="1" applyAlignment="1">
      <alignment horizontal="left" wrapText="1" indent="2"/>
    </xf>
    <xf numFmtId="0" fontId="28" fillId="3" borderId="0" xfId="2" applyFont="1" applyFill="1" applyAlignment="1"/>
    <xf numFmtId="0" fontId="96" fillId="0" borderId="0" xfId="2" applyFont="1" applyAlignment="1">
      <alignment wrapText="1"/>
    </xf>
    <xf numFmtId="0" fontId="35" fillId="0" borderId="0" xfId="2" applyFont="1" applyBorder="1" applyProtection="1">
      <protection locked="0"/>
    </xf>
    <xf numFmtId="0" fontId="34" fillId="0" borderId="3" xfId="6" applyFont="1" applyBorder="1" applyAlignment="1" applyProtection="1">
      <alignment horizontal="center" vertical="top" wrapText="1"/>
      <protection locked="0"/>
    </xf>
    <xf numFmtId="0" fontId="35" fillId="0" borderId="8" xfId="2" applyFont="1" applyBorder="1" applyAlignment="1">
      <alignment wrapText="1"/>
    </xf>
    <xf numFmtId="209" fontId="35" fillId="0" borderId="23" xfId="2" applyNumberFormat="1" applyFont="1" applyBorder="1"/>
    <xf numFmtId="216" fontId="35" fillId="0" borderId="23" xfId="2" applyNumberFormat="1" applyFont="1" applyBorder="1"/>
    <xf numFmtId="212" fontId="35" fillId="0" borderId="23" xfId="2" applyNumberFormat="1" applyFont="1" applyBorder="1"/>
    <xf numFmtId="211" fontId="35" fillId="0" borderId="23" xfId="2" applyNumberFormat="1" applyFont="1" applyBorder="1"/>
    <xf numFmtId="216" fontId="35" fillId="0" borderId="10" xfId="2" applyNumberFormat="1" applyFont="1" applyBorder="1"/>
    <xf numFmtId="216" fontId="24" fillId="0" borderId="30" xfId="2" applyNumberFormat="1" applyFont="1" applyBorder="1"/>
    <xf numFmtId="216" fontId="24" fillId="0" borderId="31" xfId="2" applyNumberFormat="1" applyFont="1" applyBorder="1"/>
    <xf numFmtId="0" fontId="35" fillId="0" borderId="1" xfId="2" applyFont="1" applyBorder="1" applyAlignment="1">
      <alignment wrapText="1"/>
    </xf>
    <xf numFmtId="216" fontId="35" fillId="0" borderId="30" xfId="2" applyNumberFormat="1" applyFont="1" applyBorder="1"/>
    <xf numFmtId="216" fontId="35" fillId="0" borderId="31" xfId="2" applyNumberFormat="1" applyFont="1" applyBorder="1"/>
    <xf numFmtId="0" fontId="24" fillId="0" borderId="14" xfId="2" applyFont="1" applyBorder="1" applyAlignment="1">
      <alignment horizontal="left" indent="1"/>
    </xf>
    <xf numFmtId="216" fontId="24" fillId="0" borderId="34" xfId="2" applyNumberFormat="1" applyFont="1" applyBorder="1"/>
    <xf numFmtId="216" fontId="24" fillId="0" borderId="35" xfId="2" applyNumberFormat="1" applyFont="1" applyBorder="1"/>
    <xf numFmtId="225" fontId="49" fillId="0" borderId="0" xfId="2" applyNumberFormat="1" applyFont="1"/>
    <xf numFmtId="209" fontId="24" fillId="0" borderId="0" xfId="2" applyNumberFormat="1" applyFont="1"/>
    <xf numFmtId="216" fontId="24" fillId="0" borderId="0" xfId="2" applyNumberFormat="1" applyFont="1"/>
    <xf numFmtId="0" fontId="24" fillId="0" borderId="0" xfId="18" applyFont="1" applyAlignment="1">
      <alignment vertical="center"/>
    </xf>
    <xf numFmtId="0" fontId="24" fillId="0" borderId="0" xfId="18" applyFont="1" applyAlignment="1"/>
    <xf numFmtId="0" fontId="28" fillId="0" borderId="48" xfId="18" applyFont="1" applyBorder="1" applyAlignment="1">
      <alignment vertical="center"/>
    </xf>
    <xf numFmtId="0" fontId="28" fillId="0" borderId="0" xfId="18" applyFont="1" applyAlignment="1">
      <alignment vertical="center"/>
    </xf>
    <xf numFmtId="0" fontId="78" fillId="0" borderId="0" xfId="18" applyFont="1" applyAlignment="1">
      <alignment vertical="center"/>
    </xf>
    <xf numFmtId="234" fontId="78" fillId="0" borderId="0" xfId="18" applyNumberFormat="1" applyFont="1" applyAlignment="1">
      <alignment vertical="center" wrapText="1"/>
    </xf>
    <xf numFmtId="165" fontId="50" fillId="0" borderId="0" xfId="18" applyNumberFormat="1" applyFont="1" applyBorder="1" applyAlignment="1"/>
    <xf numFmtId="0" fontId="50" fillId="0" borderId="0" xfId="18" applyFont="1" applyBorder="1" applyAlignment="1"/>
    <xf numFmtId="0" fontId="34" fillId="0" borderId="0" xfId="18" applyFont="1" applyBorder="1" applyAlignment="1">
      <alignment vertical="center"/>
    </xf>
    <xf numFmtId="0" fontId="34" fillId="0" borderId="0" xfId="18" applyFont="1" applyBorder="1" applyAlignment="1"/>
    <xf numFmtId="0" fontId="92" fillId="0" borderId="0" xfId="0" applyFont="1" applyAlignment="1">
      <alignment horizontal="center" vertical="center" wrapText="1"/>
    </xf>
    <xf numFmtId="0" fontId="35" fillId="0" borderId="0" xfId="18" applyFont="1" applyAlignment="1">
      <alignment vertical="center" wrapText="1"/>
    </xf>
    <xf numFmtId="0" fontId="2" fillId="0" borderId="3" xfId="18" applyFont="1" applyBorder="1" applyAlignment="1">
      <alignment horizontal="left" vertical="center"/>
    </xf>
    <xf numFmtId="0" fontId="78" fillId="0" borderId="3" xfId="18" applyFont="1" applyBorder="1" applyAlignment="1">
      <alignment horizontal="center" vertical="top" wrapText="1"/>
    </xf>
    <xf numFmtId="229" fontId="34" fillId="0" borderId="0" xfId="18" applyNumberFormat="1" applyFont="1" applyBorder="1" applyAlignment="1"/>
    <xf numFmtId="235" fontId="24" fillId="0" borderId="0" xfId="18" applyNumberFormat="1" applyFont="1" applyAlignment="1">
      <alignment vertical="center"/>
    </xf>
    <xf numFmtId="0" fontId="75" fillId="0" borderId="0" xfId="18" applyFont="1" applyAlignment="1">
      <alignment vertical="center"/>
    </xf>
    <xf numFmtId="235" fontId="35" fillId="0" borderId="0" xfId="18" applyNumberFormat="1" applyFont="1" applyAlignment="1">
      <alignment vertical="center"/>
    </xf>
    <xf numFmtId="0" fontId="35" fillId="0" borderId="0" xfId="18" applyFont="1" applyAlignment="1">
      <alignment vertical="center"/>
    </xf>
    <xf numFmtId="235" fontId="75" fillId="0" borderId="0" xfId="18" applyNumberFormat="1" applyFont="1" applyAlignment="1">
      <alignment vertical="center"/>
    </xf>
    <xf numFmtId="235" fontId="33" fillId="0" borderId="0" xfId="18" applyNumberFormat="1" applyFont="1" applyAlignment="1">
      <alignment horizontal="right" wrapText="1"/>
    </xf>
    <xf numFmtId="235" fontId="33" fillId="0" borderId="0" xfId="18" applyNumberFormat="1" applyFont="1"/>
    <xf numFmtId="0" fontId="24" fillId="0" borderId="0" xfId="18" applyFont="1" applyBorder="1"/>
    <xf numFmtId="0" fontId="27" fillId="0" borderId="0" xfId="18" applyFont="1" applyBorder="1"/>
    <xf numFmtId="0" fontId="29" fillId="0" borderId="0" xfId="18" applyFont="1" applyBorder="1" applyAlignment="1"/>
    <xf numFmtId="0" fontId="64" fillId="0" borderId="0" xfId="18" applyFont="1" applyBorder="1" applyAlignment="1"/>
    <xf numFmtId="0" fontId="34" fillId="0" borderId="0" xfId="18" applyFont="1" applyBorder="1"/>
    <xf numFmtId="0" fontId="22" fillId="0" borderId="3" xfId="18" applyFont="1" applyBorder="1" applyAlignment="1">
      <alignment horizontal="center" vertical="center" wrapText="1"/>
    </xf>
    <xf numFmtId="0" fontId="22" fillId="0" borderId="8" xfId="18" applyFont="1" applyBorder="1" applyAlignment="1">
      <alignment horizontal="left" indent="1"/>
    </xf>
    <xf numFmtId="209" fontId="22" fillId="0" borderId="23" xfId="18" applyNumberFormat="1" applyFont="1" applyBorder="1" applyAlignment="1">
      <alignment horizontal="right"/>
    </xf>
    <xf numFmtId="209" fontId="22" fillId="0" borderId="10" xfId="18" applyNumberFormat="1" applyFont="1" applyBorder="1" applyAlignment="1">
      <alignment horizontal="right"/>
    </xf>
    <xf numFmtId="0" fontId="50" fillId="0" borderId="0" xfId="18" applyFont="1" applyBorder="1"/>
    <xf numFmtId="209" fontId="50" fillId="0" borderId="0" xfId="18" applyNumberFormat="1" applyFont="1" applyBorder="1"/>
    <xf numFmtId="0" fontId="15" fillId="0" borderId="1" xfId="18" applyFont="1" applyBorder="1" applyAlignment="1">
      <alignment horizontal="left" indent="1"/>
    </xf>
    <xf numFmtId="209" fontId="15" fillId="0" borderId="38" xfId="18" applyNumberFormat="1" applyFont="1" applyBorder="1" applyAlignment="1">
      <alignment horizontal="right"/>
    </xf>
    <xf numFmtId="216" fontId="15" fillId="0" borderId="38" xfId="18" applyNumberFormat="1" applyFont="1" applyBorder="1" applyAlignment="1">
      <alignment horizontal="right" indent="1"/>
    </xf>
    <xf numFmtId="209" fontId="15" fillId="0" borderId="39" xfId="18" applyNumberFormat="1" applyFont="1" applyBorder="1" applyAlignment="1">
      <alignment horizontal="right"/>
    </xf>
    <xf numFmtId="209" fontId="15" fillId="0" borderId="30" xfId="18" applyNumberFormat="1" applyFont="1" applyBorder="1" applyAlignment="1">
      <alignment horizontal="right"/>
    </xf>
    <xf numFmtId="209" fontId="15" fillId="0" borderId="31" xfId="18" applyNumberFormat="1" applyFont="1" applyBorder="1" applyAlignment="1">
      <alignment horizontal="right"/>
    </xf>
    <xf numFmtId="0" fontId="15" fillId="0" borderId="1" xfId="18" applyFont="1" applyFill="1" applyBorder="1" applyAlignment="1">
      <alignment horizontal="left" indent="1"/>
    </xf>
    <xf numFmtId="0" fontId="15" fillId="0" borderId="14" xfId="18" applyFont="1" applyBorder="1" applyAlignment="1">
      <alignment horizontal="left" indent="1"/>
    </xf>
    <xf numFmtId="209" fontId="15" fillId="0" borderId="34" xfId="18" applyNumberFormat="1" applyFont="1" applyBorder="1" applyAlignment="1">
      <alignment horizontal="right"/>
    </xf>
    <xf numFmtId="216" fontId="15" fillId="0" borderId="34" xfId="18" applyNumberFormat="1" applyFont="1" applyBorder="1" applyAlignment="1">
      <alignment horizontal="right" indent="1"/>
    </xf>
    <xf numFmtId="209" fontId="15" fillId="0" borderId="35" xfId="18" applyNumberFormat="1" applyFont="1" applyBorder="1" applyAlignment="1">
      <alignment horizontal="right"/>
    </xf>
    <xf numFmtId="177" fontId="34" fillId="0" borderId="0" xfId="18" applyNumberFormat="1" applyFont="1" applyBorder="1"/>
    <xf numFmtId="0" fontId="110" fillId="0" borderId="0" xfId="0" applyFont="1"/>
    <xf numFmtId="0" fontId="50" fillId="0" borderId="24" xfId="11" applyFont="1" applyFill="1" applyBorder="1" applyAlignment="1" applyProtection="1">
      <protection locked="0"/>
    </xf>
    <xf numFmtId="217" fontId="2" fillId="0" borderId="22" xfId="0" applyNumberFormat="1" applyFont="1" applyBorder="1" applyAlignment="1">
      <alignment horizontal="right"/>
    </xf>
    <xf numFmtId="217" fontId="2" fillId="0" borderId="23" xfId="0" applyNumberFormat="1" applyFont="1" applyBorder="1" applyAlignment="1">
      <alignment horizontal="right"/>
    </xf>
    <xf numFmtId="217" fontId="2" fillId="0" borderId="10" xfId="0" applyNumberFormat="1" applyFont="1" applyBorder="1" applyAlignment="1">
      <alignment horizontal="right"/>
    </xf>
    <xf numFmtId="174" fontId="110" fillId="0" borderId="0" xfId="0" applyNumberFormat="1" applyFont="1"/>
    <xf numFmtId="0" fontId="50" fillId="0" borderId="32" xfId="22" applyFont="1" applyBorder="1" applyAlignment="1">
      <alignment horizontal="left" wrapText="1"/>
    </xf>
    <xf numFmtId="217" fontId="2" fillId="0" borderId="29" xfId="0" applyNumberFormat="1" applyFont="1" applyBorder="1" applyAlignment="1">
      <alignment horizontal="right"/>
    </xf>
    <xf numFmtId="217" fontId="2" fillId="0" borderId="30" xfId="0" applyNumberFormat="1" applyFont="1" applyBorder="1" applyAlignment="1">
      <alignment horizontal="right"/>
    </xf>
    <xf numFmtId="217" fontId="2" fillId="0" borderId="31" xfId="0" applyNumberFormat="1" applyFont="1" applyBorder="1" applyAlignment="1">
      <alignment horizontal="right"/>
    </xf>
    <xf numFmtId="0" fontId="34" fillId="0" borderId="32" xfId="22" applyFont="1" applyBorder="1" applyAlignment="1">
      <alignment wrapText="1"/>
    </xf>
    <xf numFmtId="217" fontId="34" fillId="0" borderId="29" xfId="0" applyNumberFormat="1" applyFont="1" applyBorder="1" applyAlignment="1">
      <alignment horizontal="right"/>
    </xf>
    <xf numFmtId="217" fontId="34" fillId="0" borderId="30" xfId="0" applyNumberFormat="1" applyFont="1" applyBorder="1" applyAlignment="1">
      <alignment horizontal="right"/>
    </xf>
    <xf numFmtId="217" fontId="34" fillId="0" borderId="31" xfId="0" applyNumberFormat="1" applyFont="1" applyBorder="1" applyAlignment="1">
      <alignment horizontal="right"/>
    </xf>
    <xf numFmtId="0" fontId="34" fillId="0" borderId="28" xfId="22" applyFont="1" applyBorder="1" applyAlignment="1">
      <alignment horizontal="left" wrapText="1"/>
    </xf>
    <xf numFmtId="0" fontId="34" fillId="0" borderId="36" xfId="22" applyFont="1" applyBorder="1" applyAlignment="1">
      <alignment wrapText="1"/>
    </xf>
    <xf numFmtId="217" fontId="34" fillId="0" borderId="33" xfId="0" applyNumberFormat="1" applyFont="1" applyBorder="1" applyAlignment="1">
      <alignment horizontal="right"/>
    </xf>
    <xf numFmtId="217" fontId="34" fillId="0" borderId="34" xfId="0" applyNumberFormat="1" applyFont="1" applyBorder="1" applyAlignment="1">
      <alignment horizontal="right"/>
    </xf>
    <xf numFmtId="217" fontId="34" fillId="0" borderId="35" xfId="0" applyNumberFormat="1" applyFont="1" applyBorder="1" applyAlignment="1">
      <alignment horizontal="right"/>
    </xf>
    <xf numFmtId="0" fontId="50" fillId="0" borderId="28" xfId="22" applyFont="1" applyBorder="1" applyAlignment="1">
      <alignment horizontal="left" wrapText="1"/>
    </xf>
    <xf numFmtId="0" fontId="34" fillId="0" borderId="32" xfId="22" applyFont="1" applyBorder="1" applyAlignment="1">
      <alignment horizontal="left" wrapText="1"/>
    </xf>
    <xf numFmtId="0" fontId="34" fillId="0" borderId="40" xfId="22" applyFont="1" applyBorder="1" applyAlignment="1">
      <alignment horizontal="left" wrapText="1"/>
    </xf>
    <xf numFmtId="0" fontId="35" fillId="0" borderId="0" xfId="22" applyFont="1" applyBorder="1" applyAlignment="1">
      <alignment horizontal="left" wrapText="1"/>
    </xf>
    <xf numFmtId="174" fontId="50" fillId="0" borderId="0" xfId="11" applyNumberFormat="1" applyFont="1" applyFill="1" applyBorder="1" applyAlignment="1" applyProtection="1">
      <alignment horizontal="right" indent="1"/>
      <protection locked="0"/>
    </xf>
    <xf numFmtId="174" fontId="82" fillId="0" borderId="0" xfId="2" applyNumberFormat="1" applyFont="1" applyAlignment="1">
      <alignment vertical="center"/>
    </xf>
    <xf numFmtId="0" fontId="22" fillId="0" borderId="0" xfId="22" applyFont="1"/>
    <xf numFmtId="174" fontId="33" fillId="0" borderId="0" xfId="22" applyNumberFormat="1" applyFont="1"/>
    <xf numFmtId="174" fontId="22" fillId="0" borderId="0" xfId="22" applyNumberFormat="1" applyFont="1"/>
    <xf numFmtId="174" fontId="28" fillId="0" borderId="0" xfId="22" applyNumberFormat="1" applyFont="1"/>
    <xf numFmtId="174" fontId="111" fillId="0" borderId="0" xfId="22" applyNumberFormat="1" applyFont="1"/>
    <xf numFmtId="0" fontId="112" fillId="0" borderId="0" xfId="0" applyFont="1"/>
    <xf numFmtId="0" fontId="75" fillId="0" borderId="0" xfId="22" applyFont="1"/>
    <xf numFmtId="0" fontId="75" fillId="0" borderId="0" xfId="22" applyFont="1" applyAlignment="1">
      <alignment vertical="top"/>
    </xf>
    <xf numFmtId="174" fontId="2" fillId="0" borderId="30" xfId="11" applyNumberFormat="1" applyFont="1" applyFill="1" applyBorder="1" applyAlignment="1" applyProtection="1">
      <alignment horizontal="right" indent="1"/>
      <protection locked="0"/>
    </xf>
    <xf numFmtId="174" fontId="2" fillId="0" borderId="31" xfId="11" applyNumberFormat="1" applyFont="1" applyFill="1" applyBorder="1" applyAlignment="1" applyProtection="1">
      <alignment horizontal="right" indent="1"/>
      <protection locked="0"/>
    </xf>
    <xf numFmtId="174" fontId="75" fillId="0" borderId="0" xfId="22" applyNumberFormat="1" applyFont="1" applyBorder="1" applyAlignment="1"/>
    <xf numFmtId="174" fontId="28" fillId="0" borderId="0" xfId="22" applyNumberFormat="1" applyFont="1" applyBorder="1" applyAlignment="1">
      <alignment vertical="center"/>
    </xf>
    <xf numFmtId="174" fontId="34" fillId="0" borderId="30" xfId="11" applyNumberFormat="1" applyFont="1" applyFill="1" applyBorder="1" applyAlignment="1" applyProtection="1">
      <alignment horizontal="right" indent="1"/>
      <protection locked="0"/>
    </xf>
    <xf numFmtId="174" fontId="34" fillId="0" borderId="31" xfId="11" applyNumberFormat="1" applyFont="1" applyFill="1" applyBorder="1" applyAlignment="1" applyProtection="1">
      <alignment horizontal="right" indent="1"/>
      <protection locked="0"/>
    </xf>
    <xf numFmtId="174" fontId="34" fillId="0" borderId="34" xfId="11" applyNumberFormat="1" applyFont="1" applyFill="1" applyBorder="1" applyAlignment="1" applyProtection="1">
      <alignment horizontal="right" indent="1"/>
      <protection locked="0"/>
    </xf>
    <xf numFmtId="174" fontId="34" fillId="0" borderId="35" xfId="11" applyNumberFormat="1" applyFont="1" applyFill="1" applyBorder="1" applyAlignment="1" applyProtection="1">
      <alignment horizontal="right" indent="1"/>
      <protection locked="0"/>
    </xf>
    <xf numFmtId="174" fontId="78" fillId="0" borderId="0" xfId="22" applyNumberFormat="1" applyFont="1" applyBorder="1" applyAlignment="1">
      <alignment vertical="center"/>
    </xf>
    <xf numFmtId="174" fontId="75" fillId="0" borderId="0" xfId="22" applyNumberFormat="1" applyFont="1" applyBorder="1" applyAlignment="1">
      <alignment vertical="center"/>
    </xf>
    <xf numFmtId="174" fontId="77" fillId="0" borderId="0" xfId="22" applyNumberFormat="1" applyFont="1" applyBorder="1" applyAlignment="1">
      <alignment vertical="center"/>
    </xf>
    <xf numFmtId="218" fontId="50" fillId="0" borderId="29" xfId="2" applyNumberFormat="1" applyFont="1" applyBorder="1" applyAlignment="1">
      <alignment horizontal="right"/>
    </xf>
    <xf numFmtId="217" fontId="50" fillId="0" borderId="30" xfId="2" applyNumberFormat="1" applyFont="1" applyBorder="1" applyAlignment="1">
      <alignment horizontal="right"/>
    </xf>
    <xf numFmtId="218" fontId="50" fillId="0" borderId="30" xfId="2" applyNumberFormat="1" applyFont="1" applyBorder="1" applyAlignment="1">
      <alignment horizontal="right"/>
    </xf>
    <xf numFmtId="216" fontId="50" fillId="0" borderId="31" xfId="2" applyNumberFormat="1" applyFont="1" applyBorder="1" applyAlignment="1">
      <alignment horizontal="right"/>
    </xf>
    <xf numFmtId="218" fontId="34" fillId="0" borderId="29" xfId="2" applyNumberFormat="1" applyFont="1" applyBorder="1" applyAlignment="1">
      <alignment horizontal="right" vertical="center"/>
    </xf>
    <xf numFmtId="217" fontId="34" fillId="0" borderId="30" xfId="2" applyNumberFormat="1" applyFont="1" applyBorder="1" applyAlignment="1">
      <alignment horizontal="right" vertical="center"/>
    </xf>
    <xf numFmtId="218" fontId="34" fillId="0" borderId="30" xfId="2" applyNumberFormat="1" applyFont="1" applyBorder="1" applyAlignment="1">
      <alignment horizontal="right" vertical="center"/>
    </xf>
    <xf numFmtId="216" fontId="34" fillId="0" borderId="31" xfId="2" applyNumberFormat="1" applyFont="1" applyBorder="1" applyAlignment="1">
      <alignment horizontal="right" vertical="center"/>
    </xf>
    <xf numFmtId="174" fontId="123" fillId="0" borderId="0" xfId="2" applyNumberFormat="1" applyFont="1"/>
    <xf numFmtId="218" fontId="34" fillId="0" borderId="33" xfId="2" applyNumberFormat="1" applyFont="1" applyBorder="1" applyAlignment="1">
      <alignment horizontal="right" vertical="center"/>
    </xf>
    <xf numFmtId="217" fontId="34" fillId="0" borderId="34" xfId="2" applyNumberFormat="1" applyFont="1" applyBorder="1" applyAlignment="1">
      <alignment horizontal="right" vertical="center"/>
    </xf>
    <xf numFmtId="218" fontId="34" fillId="0" borderId="34" xfId="2" applyNumberFormat="1" applyFont="1" applyBorder="1" applyAlignment="1">
      <alignment horizontal="right" vertical="center"/>
    </xf>
    <xf numFmtId="216" fontId="34" fillId="0" borderId="35" xfId="2" applyNumberFormat="1" applyFont="1" applyBorder="1" applyAlignment="1">
      <alignment horizontal="right" vertical="center"/>
    </xf>
    <xf numFmtId="218" fontId="34" fillId="0" borderId="29" xfId="2" applyNumberFormat="1" applyFont="1" applyBorder="1" applyAlignment="1">
      <alignment horizontal="right"/>
    </xf>
    <xf numFmtId="217" fontId="34" fillId="0" borderId="30" xfId="2" applyNumberFormat="1" applyFont="1" applyBorder="1" applyAlignment="1">
      <alignment horizontal="right"/>
    </xf>
    <xf numFmtId="218" fontId="34" fillId="0" borderId="30" xfId="2" applyNumberFormat="1" applyFont="1" applyBorder="1" applyAlignment="1">
      <alignment horizontal="right"/>
    </xf>
    <xf numFmtId="216" fontId="34" fillId="0" borderId="31" xfId="2" applyNumberFormat="1" applyFont="1" applyBorder="1" applyAlignment="1">
      <alignment horizontal="right"/>
    </xf>
    <xf numFmtId="218" fontId="50" fillId="0" borderId="29" xfId="2" applyNumberFormat="1" applyFont="1" applyBorder="1" applyAlignment="1">
      <alignment horizontal="right" vertical="center"/>
    </xf>
    <xf numFmtId="217" fontId="50" fillId="0" borderId="30" xfId="2" applyNumberFormat="1" applyFont="1" applyBorder="1" applyAlignment="1">
      <alignment horizontal="right" vertical="center"/>
    </xf>
    <xf numFmtId="218" fontId="50" fillId="0" borderId="30" xfId="2" applyNumberFormat="1" applyFont="1" applyBorder="1" applyAlignment="1">
      <alignment horizontal="right" vertical="center"/>
    </xf>
    <xf numFmtId="216" fontId="50" fillId="0" borderId="31" xfId="2" applyNumberFormat="1" applyFont="1" applyBorder="1" applyAlignment="1">
      <alignment horizontal="right" vertical="center"/>
    </xf>
    <xf numFmtId="0" fontId="33" fillId="0" borderId="0" xfId="22" applyFont="1"/>
    <xf numFmtId="0" fontId="17" fillId="0" borderId="0" xfId="2" applyFont="1" applyFill="1" applyBorder="1"/>
    <xf numFmtId="169" fontId="19" fillId="0" borderId="10" xfId="2" applyNumberFormat="1" applyFont="1" applyBorder="1"/>
    <xf numFmtId="0" fontId="124" fillId="0" borderId="0" xfId="2" applyFont="1" applyFill="1" applyBorder="1"/>
    <xf numFmtId="0" fontId="20" fillId="0" borderId="0" xfId="2" applyFont="1" applyFill="1" applyBorder="1" applyAlignment="1"/>
    <xf numFmtId="0" fontId="35" fillId="0" borderId="0" xfId="6" applyFont="1" applyAlignment="1" applyProtection="1">
      <protection locked="0"/>
    </xf>
    <xf numFmtId="0" fontId="125" fillId="0" borderId="0" xfId="6" applyFont="1" applyAlignment="1" applyProtection="1">
      <protection locked="0"/>
    </xf>
    <xf numFmtId="177" fontId="35" fillId="0" borderId="0" xfId="2" applyNumberFormat="1" applyFont="1" applyBorder="1" applyAlignment="1"/>
    <xf numFmtId="0" fontId="125" fillId="0" borderId="0" xfId="2" applyFont="1" applyAlignment="1">
      <alignment wrapText="1"/>
    </xf>
    <xf numFmtId="0" fontId="35" fillId="0" borderId="0" xfId="2" applyFont="1" applyAlignment="1"/>
    <xf numFmtId="0" fontId="125" fillId="0" borderId="0" xfId="2" applyFont="1" applyAlignment="1"/>
    <xf numFmtId="0" fontId="35" fillId="0" borderId="0" xfId="2" applyFont="1" applyBorder="1" applyAlignment="1"/>
    <xf numFmtId="0" fontId="125" fillId="0" borderId="0" xfId="2" applyFont="1" applyBorder="1" applyAlignment="1"/>
    <xf numFmtId="0" fontId="20" fillId="0" borderId="0" xfId="0" applyFont="1" applyAlignment="1"/>
    <xf numFmtId="0" fontId="126" fillId="0" borderId="0" xfId="0" applyFont="1" applyAlignment="1"/>
    <xf numFmtId="0" fontId="92" fillId="0" borderId="48" xfId="0" applyFont="1" applyBorder="1" applyAlignment="1">
      <alignment vertical="center" wrapText="1"/>
    </xf>
    <xf numFmtId="0" fontId="35" fillId="0" borderId="0" xfId="15" applyFont="1" applyAlignment="1" applyProtection="1">
      <protection locked="0"/>
    </xf>
    <xf numFmtId="0" fontId="127" fillId="0" borderId="0" xfId="6" applyFont="1" applyAlignment="1" applyProtection="1">
      <alignment horizontal="centerContinuous"/>
      <protection locked="0"/>
    </xf>
    <xf numFmtId="0" fontId="30" fillId="0" borderId="0" xfId="2" applyFont="1"/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horizont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0" fontId="6" fillId="0" borderId="0" xfId="1" applyFill="1" applyBorder="1" applyAlignment="1" applyProtection="1"/>
    <xf numFmtId="0" fontId="129" fillId="0" borderId="0" xfId="1" applyFont="1" applyFill="1" applyBorder="1" applyAlignment="1" applyProtection="1"/>
    <xf numFmtId="0" fontId="128" fillId="0" borderId="0" xfId="1" applyFont="1" applyFill="1" applyBorder="1" applyAlignment="1" applyProtection="1">
      <alignment horizontal="left" vertical="center" wrapText="1"/>
    </xf>
    <xf numFmtId="0" fontId="0" fillId="0" borderId="0" xfId="0" applyAlignment="1">
      <alignment wrapText="1"/>
    </xf>
    <xf numFmtId="0" fontId="35" fillId="0" borderId="48" xfId="22" applyFont="1" applyBorder="1" applyAlignment="1">
      <alignment horizontal="center" vertical="top"/>
    </xf>
    <xf numFmtId="0" fontId="93" fillId="0" borderId="8" xfId="18" applyFont="1" applyBorder="1" applyAlignment="1">
      <alignment wrapText="1"/>
    </xf>
    <xf numFmtId="0" fontId="2" fillId="0" borderId="5" xfId="18" applyFont="1" applyBorder="1" applyAlignment="1">
      <alignment horizontal="center"/>
    </xf>
    <xf numFmtId="0" fontId="93" fillId="0" borderId="1" xfId="18" applyFont="1" applyBorder="1" applyAlignment="1">
      <alignment wrapText="1"/>
    </xf>
    <xf numFmtId="235" fontId="2" fillId="0" borderId="1" xfId="18" applyNumberFormat="1" applyFont="1" applyBorder="1" applyAlignment="1">
      <alignment horizontal="center"/>
    </xf>
    <xf numFmtId="0" fontId="43" fillId="2" borderId="1" xfId="18" applyFont="1" applyFill="1" applyBorder="1" applyAlignment="1">
      <alignment wrapText="1"/>
    </xf>
    <xf numFmtId="235" fontId="1" fillId="0" borderId="1" xfId="18" applyNumberFormat="1" applyFont="1" applyBorder="1" applyAlignment="1">
      <alignment horizontal="center"/>
    </xf>
    <xf numFmtId="0" fontId="43" fillId="0" borderId="1" xfId="18" applyFont="1" applyFill="1" applyBorder="1" applyAlignment="1">
      <alignment wrapText="1"/>
    </xf>
    <xf numFmtId="0" fontId="93" fillId="2" borderId="1" xfId="18" applyFont="1" applyFill="1" applyBorder="1" applyAlignment="1">
      <alignment wrapText="1"/>
    </xf>
    <xf numFmtId="0" fontId="2" fillId="0" borderId="6" xfId="18" applyFont="1" applyBorder="1" applyAlignment="1">
      <alignment horizontal="center"/>
    </xf>
    <xf numFmtId="0" fontId="34" fillId="0" borderId="6" xfId="18" applyFont="1" applyBorder="1" applyAlignment="1">
      <alignment horizontal="center"/>
    </xf>
    <xf numFmtId="0" fontId="43" fillId="0" borderId="14" xfId="18" applyFont="1" applyFill="1" applyBorder="1" applyAlignment="1">
      <alignment wrapText="1"/>
    </xf>
    <xf numFmtId="235" fontId="1" fillId="0" borderId="14" xfId="18" applyNumberFormat="1" applyFont="1" applyBorder="1" applyAlignment="1">
      <alignment horizontal="center"/>
    </xf>
    <xf numFmtId="0" fontId="93" fillId="3" borderId="11" xfId="18" applyFont="1" applyFill="1" applyBorder="1" applyAlignment="1">
      <alignment wrapText="1"/>
    </xf>
    <xf numFmtId="0" fontId="50" fillId="0" borderId="6" xfId="18" applyFont="1" applyBorder="1" applyAlignment="1">
      <alignment horizontal="center"/>
    </xf>
    <xf numFmtId="0" fontId="1" fillId="0" borderId="6" xfId="18" applyFont="1" applyBorder="1" applyAlignment="1">
      <alignment horizontal="center"/>
    </xf>
    <xf numFmtId="0" fontId="93" fillId="0" borderId="1" xfId="18" applyFont="1" applyFill="1" applyBorder="1" applyAlignment="1">
      <alignment wrapText="1"/>
    </xf>
    <xf numFmtId="0" fontId="43" fillId="2" borderId="14" xfId="18" applyFont="1" applyFill="1" applyBorder="1" applyAlignment="1">
      <alignment wrapText="1"/>
    </xf>
    <xf numFmtId="0" fontId="93" fillId="2" borderId="11" xfId="18" applyFont="1" applyFill="1" applyBorder="1" applyAlignment="1">
      <alignment wrapText="1"/>
    </xf>
    <xf numFmtId="235" fontId="2" fillId="0" borderId="11" xfId="18" applyNumberFormat="1" applyFont="1" applyBorder="1" applyAlignment="1">
      <alignment horizontal="center"/>
    </xf>
    <xf numFmtId="0" fontId="35" fillId="0" borderId="0" xfId="22" applyFont="1" applyBorder="1" applyAlignment="1">
      <alignment horizontal="center" vertical="top"/>
    </xf>
    <xf numFmtId="165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165" fontId="92" fillId="0" borderId="0" xfId="0" applyNumberFormat="1" applyFont="1" applyAlignment="1">
      <alignment horizontal="center" vertical="top" wrapText="1"/>
    </xf>
    <xf numFmtId="0" fontId="21" fillId="0" borderId="0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top"/>
    </xf>
    <xf numFmtId="0" fontId="0" fillId="0" borderId="0" xfId="0" applyAlignment="1">
      <alignment vertical="top"/>
    </xf>
    <xf numFmtId="49" fontId="132" fillId="0" borderId="0" xfId="0" applyNumberFormat="1" applyFont="1"/>
    <xf numFmtId="0" fontId="132" fillId="0" borderId="0" xfId="0" applyFont="1" applyAlignment="1">
      <alignment wrapText="1"/>
    </xf>
    <xf numFmtId="49" fontId="128" fillId="0" borderId="0" xfId="1" applyNumberFormat="1" applyFont="1" applyAlignment="1" applyProtection="1">
      <alignment wrapText="1"/>
    </xf>
    <xf numFmtId="0" fontId="19" fillId="0" borderId="0" xfId="2" applyFont="1" applyBorder="1" applyAlignment="1">
      <alignment horizontal="center"/>
    </xf>
    <xf numFmtId="236" fontId="15" fillId="0" borderId="28" xfId="2" applyNumberFormat="1" applyFont="1" applyFill="1" applyBorder="1"/>
    <xf numFmtId="236" fontId="15" fillId="0" borderId="26" xfId="2" applyNumberFormat="1" applyFont="1" applyFill="1" applyBorder="1"/>
    <xf numFmtId="236" fontId="15" fillId="0" borderId="12" xfId="2" applyNumberFormat="1" applyFont="1" applyFill="1" applyBorder="1"/>
    <xf numFmtId="236" fontId="15" fillId="0" borderId="32" xfId="2" applyNumberFormat="1" applyFont="1" applyFill="1" applyBorder="1"/>
    <xf numFmtId="236" fontId="15" fillId="0" borderId="30" xfId="2" applyNumberFormat="1" applyFont="1" applyFill="1" applyBorder="1"/>
    <xf numFmtId="236" fontId="15" fillId="0" borderId="17" xfId="2" applyNumberFormat="1" applyFont="1" applyFill="1" applyBorder="1"/>
    <xf numFmtId="195" fontId="15" fillId="0" borderId="0" xfId="2" applyNumberFormat="1"/>
    <xf numFmtId="192" fontId="19" fillId="0" borderId="0" xfId="2" applyNumberFormat="1" applyFont="1" applyBorder="1"/>
    <xf numFmtId="170" fontId="35" fillId="0" borderId="0" xfId="2" applyNumberFormat="1" applyFont="1"/>
    <xf numFmtId="0" fontId="35" fillId="0" borderId="0" xfId="2" applyFont="1" applyBorder="1" applyAlignment="1">
      <alignment horizontal="center"/>
    </xf>
    <xf numFmtId="171" fontId="35" fillId="0" borderId="22" xfId="2" applyNumberFormat="1" applyFont="1" applyBorder="1"/>
    <xf numFmtId="171" fontId="35" fillId="0" borderId="31" xfId="2" applyNumberFormat="1" applyFont="1" applyBorder="1"/>
    <xf numFmtId="171" fontId="15" fillId="0" borderId="27" xfId="2" applyNumberFormat="1" applyFont="1" applyBorder="1"/>
    <xf numFmtId="171" fontId="22" fillId="0" borderId="27" xfId="2" applyNumberFormat="1" applyFont="1" applyBorder="1"/>
    <xf numFmtId="171" fontId="15" fillId="0" borderId="1" xfId="2" applyNumberFormat="1" applyFont="1" applyBorder="1"/>
    <xf numFmtId="171" fontId="15" fillId="0" borderId="14" xfId="2" applyNumberFormat="1" applyFont="1" applyBorder="1"/>
    <xf numFmtId="171" fontId="22" fillId="0" borderId="8" xfId="2" applyNumberFormat="1" applyFont="1" applyBorder="1"/>
    <xf numFmtId="171" fontId="22" fillId="0" borderId="31" xfId="2" applyNumberFormat="1" applyFont="1" applyBorder="1"/>
    <xf numFmtId="171" fontId="15" fillId="0" borderId="35" xfId="2" applyNumberFormat="1" applyFont="1" applyBorder="1"/>
    <xf numFmtId="171" fontId="15" fillId="0" borderId="12" xfId="2" applyNumberFormat="1" applyFont="1" applyBorder="1"/>
    <xf numFmtId="171" fontId="35" fillId="0" borderId="0" xfId="2" applyNumberFormat="1" applyFont="1"/>
    <xf numFmtId="190" fontId="15" fillId="0" borderId="0" xfId="2" applyNumberFormat="1"/>
    <xf numFmtId="182" fontId="35" fillId="0" borderId="0" xfId="2" applyNumberFormat="1" applyFont="1"/>
    <xf numFmtId="236" fontId="15" fillId="0" borderId="0" xfId="2" applyNumberFormat="1"/>
    <xf numFmtId="236" fontId="15" fillId="0" borderId="0" xfId="2" applyNumberFormat="1" applyFont="1"/>
    <xf numFmtId="181" fontId="24" fillId="0" borderId="30" xfId="2" applyNumberFormat="1" applyFont="1" applyBorder="1"/>
    <xf numFmtId="238" fontId="24" fillId="0" borderId="30" xfId="2" applyNumberFormat="1" applyFont="1" applyBorder="1"/>
    <xf numFmtId="239" fontId="19" fillId="0" borderId="30" xfId="0" applyNumberFormat="1" applyFont="1" applyFill="1" applyBorder="1" applyAlignment="1"/>
    <xf numFmtId="0" fontId="46" fillId="0" borderId="0" xfId="2" applyFont="1" applyFill="1" applyBorder="1" applyAlignment="1">
      <alignment horizontal="left" vertical="center" wrapText="1"/>
    </xf>
    <xf numFmtId="191" fontId="19" fillId="0" borderId="0" xfId="2" applyNumberFormat="1" applyFont="1" applyBorder="1" applyAlignment="1"/>
    <xf numFmtId="191" fontId="19" fillId="0" borderId="25" xfId="2" applyNumberFormat="1" applyFont="1" applyBorder="1" applyAlignment="1"/>
    <xf numFmtId="191" fontId="19" fillId="0" borderId="26" xfId="2" applyNumberFormat="1" applyFont="1" applyBorder="1" applyAlignment="1"/>
    <xf numFmtId="191" fontId="19" fillId="0" borderId="27" xfId="2" applyNumberFormat="1" applyFont="1" applyBorder="1" applyAlignment="1"/>
    <xf numFmtId="191" fontId="19" fillId="0" borderId="37" xfId="2" applyNumberFormat="1" applyFont="1" applyBorder="1" applyAlignment="1"/>
    <xf numFmtId="191" fontId="19" fillId="0" borderId="38" xfId="2" applyNumberFormat="1" applyFont="1" applyBorder="1" applyAlignment="1"/>
    <xf numFmtId="191" fontId="19" fillId="0" borderId="39" xfId="2" applyNumberFormat="1" applyFont="1" applyBorder="1" applyAlignment="1"/>
    <xf numFmtId="191" fontId="19" fillId="0" borderId="33" xfId="2" applyNumberFormat="1" applyFont="1" applyBorder="1" applyAlignment="1"/>
    <xf numFmtId="191" fontId="19" fillId="0" borderId="34" xfId="2" applyNumberFormat="1" applyFont="1" applyBorder="1" applyAlignment="1"/>
    <xf numFmtId="191" fontId="19" fillId="0" borderId="35" xfId="2" applyNumberFormat="1" applyFont="1" applyBorder="1" applyAlignment="1"/>
    <xf numFmtId="240" fontId="20" fillId="0" borderId="10" xfId="2" applyNumberFormat="1" applyFont="1" applyBorder="1" applyAlignment="1"/>
    <xf numFmtId="240" fontId="19" fillId="0" borderId="27" xfId="2" applyNumberFormat="1" applyFont="1" applyBorder="1" applyAlignment="1"/>
    <xf numFmtId="240" fontId="19" fillId="0" borderId="31" xfId="2" applyNumberFormat="1" applyFont="1" applyBorder="1" applyAlignment="1"/>
    <xf numFmtId="240" fontId="19" fillId="0" borderId="35" xfId="2" applyNumberFormat="1" applyFont="1" applyBorder="1" applyAlignment="1"/>
    <xf numFmtId="209" fontId="22" fillId="0" borderId="62" xfId="2" applyNumberFormat="1" applyFont="1" applyFill="1" applyBorder="1" applyAlignment="1"/>
    <xf numFmtId="209" fontId="22" fillId="0" borderId="51" xfId="2" applyNumberFormat="1" applyFont="1" applyFill="1" applyBorder="1" applyAlignment="1"/>
    <xf numFmtId="209" fontId="22" fillId="0" borderId="63" xfId="2" applyNumberFormat="1" applyFont="1" applyFill="1" applyBorder="1" applyAlignment="1"/>
    <xf numFmtId="209" fontId="22" fillId="0" borderId="25" xfId="2" applyNumberFormat="1" applyFont="1" applyFill="1" applyBorder="1" applyAlignment="1"/>
    <xf numFmtId="209" fontId="22" fillId="0" borderId="26" xfId="2" applyNumberFormat="1" applyFont="1" applyFill="1" applyBorder="1" applyAlignment="1"/>
    <xf numFmtId="209" fontId="22" fillId="0" borderId="27" xfId="2" applyNumberFormat="1" applyFont="1" applyFill="1" applyBorder="1" applyAlignment="1"/>
    <xf numFmtId="0" fontId="24" fillId="0" borderId="2" xfId="2" applyFont="1" applyBorder="1" applyAlignment="1">
      <alignment horizontal="left" indent="5"/>
    </xf>
    <xf numFmtId="218" fontId="85" fillId="0" borderId="13" xfId="2" applyNumberFormat="1" applyFont="1" applyBorder="1" applyAlignment="1"/>
    <xf numFmtId="218" fontId="85" fillId="0" borderId="64" xfId="2" applyNumberFormat="1" applyFont="1" applyBorder="1"/>
    <xf numFmtId="218" fontId="89" fillId="0" borderId="46" xfId="2" applyNumberFormat="1" applyFont="1" applyBorder="1"/>
    <xf numFmtId="218" fontId="83" fillId="0" borderId="46" xfId="2" applyNumberFormat="1" applyFont="1" applyBorder="1"/>
    <xf numFmtId="218" fontId="83" fillId="0" borderId="15" xfId="2" applyNumberFormat="1" applyFont="1" applyBorder="1"/>
    <xf numFmtId="218" fontId="83" fillId="0" borderId="13" xfId="2" applyNumberFormat="1" applyFont="1" applyBorder="1"/>
    <xf numFmtId="218" fontId="85" fillId="0" borderId="30" xfId="2" applyNumberFormat="1" applyFont="1" applyBorder="1" applyAlignment="1"/>
    <xf numFmtId="218" fontId="85" fillId="0" borderId="30" xfId="2" applyNumberFormat="1" applyFont="1" applyBorder="1"/>
    <xf numFmtId="218" fontId="90" fillId="0" borderId="30" xfId="2" applyNumberFormat="1" applyFont="1" applyBorder="1"/>
    <xf numFmtId="218" fontId="85" fillId="0" borderId="31" xfId="2" applyNumberFormat="1" applyFont="1" applyBorder="1" applyAlignment="1"/>
    <xf numFmtId="218" fontId="83" fillId="0" borderId="31" xfId="2" applyNumberFormat="1" applyFont="1" applyBorder="1"/>
    <xf numFmtId="218" fontId="85" fillId="0" borderId="34" xfId="2" applyNumberFormat="1" applyFont="1" applyBorder="1"/>
    <xf numFmtId="218" fontId="83" fillId="0" borderId="35" xfId="2" applyNumberFormat="1" applyFont="1" applyBorder="1"/>
    <xf numFmtId="218" fontId="83" fillId="0" borderId="27" xfId="2" applyNumberFormat="1" applyFont="1" applyBorder="1"/>
    <xf numFmtId="165" fontId="28" fillId="0" borderId="0" xfId="18" applyNumberFormat="1" applyFont="1" applyAlignment="1">
      <alignment vertical="center"/>
    </xf>
    <xf numFmtId="187" fontId="24" fillId="0" borderId="30" xfId="2" applyNumberFormat="1" applyFont="1" applyBorder="1" applyAlignment="1">
      <alignment horizontal="right"/>
    </xf>
    <xf numFmtId="0" fontId="3" fillId="0" borderId="5" xfId="2" applyFont="1" applyBorder="1" applyAlignment="1">
      <alignment horizontal="center" vertical="top" wrapText="1"/>
    </xf>
    <xf numFmtId="0" fontId="3" fillId="0" borderId="6" xfId="2" applyFont="1" applyBorder="1" applyAlignment="1">
      <alignment horizontal="center" vertical="top" wrapText="1"/>
    </xf>
    <xf numFmtId="0" fontId="34" fillId="0" borderId="5" xfId="2" applyFont="1" applyBorder="1" applyAlignment="1">
      <alignment horizontal="center" vertical="center" wrapText="1"/>
    </xf>
    <xf numFmtId="0" fontId="34" fillId="0" borderId="5" xfId="2" applyFont="1" applyBorder="1" applyAlignment="1">
      <alignment horizontal="center" vertical="center"/>
    </xf>
    <xf numFmtId="0" fontId="34" fillId="0" borderId="5" xfId="6" applyFont="1" applyBorder="1" applyAlignment="1" applyProtection="1">
      <alignment horizontal="center" vertical="top" wrapText="1"/>
      <protection locked="0"/>
    </xf>
    <xf numFmtId="242" fontId="34" fillId="0" borderId="0" xfId="2" applyNumberFormat="1" applyFont="1"/>
    <xf numFmtId="0" fontId="5" fillId="0" borderId="24" xfId="2" applyFont="1" applyBorder="1" applyAlignment="1">
      <alignment vertical="justify" wrapText="1"/>
    </xf>
    <xf numFmtId="0" fontId="5" fillId="2" borderId="32" xfId="2" applyFont="1" applyFill="1" applyBorder="1" applyAlignment="1">
      <alignment vertical="justify" wrapText="1"/>
    </xf>
    <xf numFmtId="0" fontId="3" fillId="2" borderId="32" xfId="2" applyFont="1" applyFill="1" applyBorder="1" applyAlignment="1">
      <alignment vertical="justify" wrapText="1"/>
    </xf>
    <xf numFmtId="0" fontId="3" fillId="2" borderId="36" xfId="2" applyFont="1" applyFill="1" applyBorder="1" applyAlignment="1">
      <alignment vertical="justify" wrapText="1"/>
    </xf>
    <xf numFmtId="0" fontId="5" fillId="2" borderId="28" xfId="2" applyFont="1" applyFill="1" applyBorder="1" applyAlignment="1">
      <alignment vertical="justify" wrapText="1"/>
    </xf>
    <xf numFmtId="0" fontId="27" fillId="0" borderId="32" xfId="2" applyFont="1" applyBorder="1" applyAlignment="1">
      <alignment horizontal="left" wrapText="1"/>
    </xf>
    <xf numFmtId="0" fontId="27" fillId="0" borderId="32" xfId="2" applyFont="1" applyBorder="1" applyAlignment="1">
      <alignment horizontal="left" wrapText="1" indent="1"/>
    </xf>
    <xf numFmtId="0" fontId="3" fillId="0" borderId="32" xfId="2" applyFont="1" applyFill="1" applyBorder="1" applyAlignment="1">
      <alignment vertical="justify" wrapText="1"/>
    </xf>
    <xf numFmtId="0" fontId="5" fillId="2" borderId="32" xfId="2" applyFont="1" applyFill="1" applyBorder="1" applyAlignment="1">
      <alignment wrapText="1"/>
    </xf>
    <xf numFmtId="0" fontId="3" fillId="2" borderId="32" xfId="2" applyFont="1" applyFill="1" applyBorder="1" applyAlignment="1">
      <alignment wrapText="1"/>
    </xf>
    <xf numFmtId="0" fontId="3" fillId="0" borderId="36" xfId="2" applyFont="1" applyFill="1" applyBorder="1" applyAlignment="1">
      <alignment wrapText="1"/>
    </xf>
    <xf numFmtId="0" fontId="5" fillId="2" borderId="28" xfId="2" applyFont="1" applyFill="1" applyBorder="1" applyAlignment="1">
      <alignment wrapText="1"/>
    </xf>
    <xf numFmtId="0" fontId="3" fillId="2" borderId="32" xfId="2" applyFont="1" applyFill="1" applyBorder="1" applyAlignment="1">
      <alignment horizontal="left" wrapText="1"/>
    </xf>
    <xf numFmtId="0" fontId="3" fillId="2" borderId="36" xfId="2" applyFont="1" applyFill="1" applyBorder="1" applyAlignment="1">
      <alignment wrapText="1"/>
    </xf>
    <xf numFmtId="0" fontId="3" fillId="0" borderId="32" xfId="2" applyFont="1" applyFill="1" applyBorder="1" applyAlignment="1">
      <alignment wrapText="1"/>
    </xf>
    <xf numFmtId="167" fontId="20" fillId="0" borderId="30" xfId="2" applyNumberFormat="1" applyFont="1" applyBorder="1"/>
    <xf numFmtId="168" fontId="19" fillId="0" borderId="30" xfId="2" applyNumberFormat="1" applyFont="1" applyBorder="1"/>
    <xf numFmtId="169" fontId="19" fillId="0" borderId="30" xfId="2" applyNumberFormat="1" applyFont="1" applyBorder="1"/>
    <xf numFmtId="168" fontId="20" fillId="0" borderId="30" xfId="2" applyNumberFormat="1" applyFont="1" applyBorder="1"/>
    <xf numFmtId="170" fontId="20" fillId="0" borderId="30" xfId="2" applyNumberFormat="1" applyFont="1" applyBorder="1"/>
    <xf numFmtId="167" fontId="19" fillId="0" borderId="30" xfId="2" applyNumberFormat="1" applyFont="1" applyBorder="1"/>
    <xf numFmtId="170" fontId="19" fillId="0" borderId="30" xfId="2" applyNumberFormat="1" applyFont="1" applyBorder="1"/>
    <xf numFmtId="171" fontId="19" fillId="0" borderId="30" xfId="2" applyNumberFormat="1" applyFont="1" applyBorder="1"/>
    <xf numFmtId="167" fontId="19" fillId="0" borderId="30" xfId="2" applyNumberFormat="1" applyFont="1" applyFill="1" applyBorder="1"/>
    <xf numFmtId="170" fontId="20" fillId="0" borderId="30" xfId="2" applyNumberFormat="1" applyFont="1" applyFill="1" applyBorder="1"/>
    <xf numFmtId="167" fontId="20" fillId="0" borderId="22" xfId="2" applyNumberFormat="1" applyFont="1" applyBorder="1"/>
    <xf numFmtId="168" fontId="19" fillId="0" borderId="23" xfId="2" applyNumberFormat="1" applyFont="1" applyBorder="1"/>
    <xf numFmtId="169" fontId="19" fillId="0" borderId="23" xfId="2" applyNumberFormat="1" applyFont="1" applyBorder="1"/>
    <xf numFmtId="167" fontId="20" fillId="0" borderId="23" xfId="2" applyNumberFormat="1" applyFont="1" applyBorder="1"/>
    <xf numFmtId="167" fontId="20" fillId="0" borderId="29" xfId="2" applyNumberFormat="1" applyFont="1" applyBorder="1"/>
    <xf numFmtId="169" fontId="19" fillId="0" borderId="31" xfId="2" applyNumberFormat="1" applyFont="1" applyBorder="1"/>
    <xf numFmtId="167" fontId="19" fillId="0" borderId="29" xfId="2" applyNumberFormat="1" applyFont="1" applyBorder="1"/>
    <xf numFmtId="168" fontId="19" fillId="0" borderId="31" xfId="2" applyNumberFormat="1" applyFont="1" applyBorder="1"/>
    <xf numFmtId="171" fontId="19" fillId="0" borderId="31" xfId="2" applyNumberFormat="1" applyFont="1" applyBorder="1"/>
    <xf numFmtId="167" fontId="19" fillId="0" borderId="29" xfId="2" applyNumberFormat="1" applyFont="1" applyFill="1" applyBorder="1"/>
    <xf numFmtId="167" fontId="19" fillId="0" borderId="33" xfId="2" applyNumberFormat="1" applyFont="1" applyBorder="1"/>
    <xf numFmtId="168" fontId="19" fillId="0" borderId="34" xfId="2" applyNumberFormat="1" applyFont="1" applyBorder="1"/>
    <xf numFmtId="167" fontId="19" fillId="0" borderId="34" xfId="2" applyNumberFormat="1" applyFont="1" applyBorder="1"/>
    <xf numFmtId="168" fontId="19" fillId="0" borderId="35" xfId="2" applyNumberFormat="1" applyFont="1" applyBorder="1"/>
    <xf numFmtId="167" fontId="19" fillId="0" borderId="37" xfId="2" applyNumberFormat="1" applyFont="1" applyBorder="1"/>
    <xf numFmtId="168" fontId="19" fillId="0" borderId="38" xfId="2" applyNumberFormat="1" applyFont="1" applyBorder="1"/>
    <xf numFmtId="167" fontId="19" fillId="0" borderId="38" xfId="2" applyNumberFormat="1" applyFont="1" applyBorder="1"/>
    <xf numFmtId="168" fontId="19" fillId="0" borderId="39" xfId="2" applyNumberFormat="1" applyFont="1" applyBorder="1"/>
    <xf numFmtId="168" fontId="20" fillId="0" borderId="23" xfId="2" applyNumberFormat="1" applyFont="1" applyBorder="1"/>
    <xf numFmtId="170" fontId="20" fillId="0" borderId="23" xfId="2" applyNumberFormat="1" applyFont="1" applyFill="1" applyBorder="1"/>
    <xf numFmtId="170" fontId="20" fillId="0" borderId="23" xfId="2" applyNumberFormat="1" applyFont="1" applyBorder="1"/>
    <xf numFmtId="170" fontId="19" fillId="0" borderId="38" xfId="2" applyNumberFormat="1" applyFont="1" applyBorder="1"/>
    <xf numFmtId="0" fontId="35" fillId="0" borderId="28" xfId="2" applyFont="1" applyFill="1" applyBorder="1" applyAlignment="1">
      <alignment horizontal="left" vertical="center" wrapText="1"/>
    </xf>
    <xf numFmtId="0" fontId="35" fillId="0" borderId="32" xfId="2" applyFont="1" applyFill="1" applyBorder="1" applyAlignment="1">
      <alignment horizontal="left" vertical="center" wrapText="1"/>
    </xf>
    <xf numFmtId="0" fontId="24" fillId="0" borderId="32" xfId="2" applyFont="1" applyFill="1" applyBorder="1" applyAlignment="1">
      <alignment horizontal="left" vertical="center" wrapText="1"/>
    </xf>
    <xf numFmtId="0" fontId="24" fillId="0" borderId="28" xfId="2" applyFont="1" applyFill="1" applyBorder="1" applyAlignment="1">
      <alignment horizontal="left" vertical="center" wrapText="1" indent="1"/>
    </xf>
    <xf numFmtId="0" fontId="24" fillId="0" borderId="32" xfId="2" applyFont="1" applyFill="1" applyBorder="1" applyAlignment="1">
      <alignment horizontal="left" vertical="center" wrapText="1" indent="1"/>
    </xf>
    <xf numFmtId="0" fontId="24" fillId="0" borderId="36" xfId="2" applyFont="1" applyFill="1" applyBorder="1" applyAlignment="1">
      <alignment horizontal="left" vertical="center" wrapText="1"/>
    </xf>
    <xf numFmtId="0" fontId="35" fillId="0" borderId="24" xfId="2" applyFont="1" applyFill="1" applyBorder="1" applyAlignment="1">
      <alignment horizontal="left" vertical="center" wrapText="1"/>
    </xf>
    <xf numFmtId="0" fontId="37" fillId="0" borderId="32" xfId="2" applyFont="1" applyBorder="1" applyAlignment="1">
      <alignment horizontal="left" wrapText="1" indent="1"/>
    </xf>
    <xf numFmtId="0" fontId="34" fillId="0" borderId="42" xfId="2" applyFont="1" applyBorder="1"/>
    <xf numFmtId="0" fontId="34" fillId="0" borderId="43" xfId="2" applyFont="1" applyBorder="1" applyAlignment="1">
      <alignment horizontal="center"/>
    </xf>
    <xf numFmtId="176" fontId="35" fillId="0" borderId="30" xfId="2" applyNumberFormat="1" applyFont="1" applyBorder="1" applyAlignment="1">
      <alignment horizontal="right" vertical="center"/>
    </xf>
    <xf numFmtId="177" fontId="20" fillId="0" borderId="30" xfId="2" applyNumberFormat="1" applyFont="1" applyBorder="1"/>
    <xf numFmtId="176" fontId="35" fillId="0" borderId="30" xfId="2" applyNumberFormat="1" applyFont="1" applyBorder="1"/>
    <xf numFmtId="176" fontId="24" fillId="0" borderId="30" xfId="2" applyNumberFormat="1" applyFont="1" applyBorder="1" applyAlignment="1">
      <alignment horizontal="right" vertical="center"/>
    </xf>
    <xf numFmtId="177" fontId="19" fillId="0" borderId="30" xfId="2" applyNumberFormat="1" applyFont="1" applyBorder="1"/>
    <xf numFmtId="176" fontId="22" fillId="0" borderId="30" xfId="2" applyNumberFormat="1" applyFont="1" applyBorder="1" applyAlignment="1">
      <alignment horizontal="right"/>
    </xf>
    <xf numFmtId="177" fontId="20" fillId="0" borderId="30" xfId="2" applyNumberFormat="1" applyFont="1" applyBorder="1" applyAlignment="1"/>
    <xf numFmtId="176" fontId="35" fillId="0" borderId="30" xfId="2" applyNumberFormat="1" applyFont="1" applyBorder="1" applyAlignment="1">
      <alignment horizontal="right"/>
    </xf>
    <xf numFmtId="176" fontId="22" fillId="0" borderId="30" xfId="2" applyNumberFormat="1" applyFont="1" applyBorder="1" applyAlignment="1">
      <alignment horizontal="right" vertical="center"/>
    </xf>
    <xf numFmtId="176" fontId="22" fillId="0" borderId="30" xfId="2" applyNumberFormat="1" applyFont="1" applyBorder="1"/>
    <xf numFmtId="176" fontId="15" fillId="0" borderId="30" xfId="2" applyNumberFormat="1" applyFont="1" applyBorder="1"/>
    <xf numFmtId="177" fontId="15" fillId="0" borderId="30" xfId="2" applyNumberFormat="1" applyFont="1" applyBorder="1"/>
    <xf numFmtId="176" fontId="35" fillId="0" borderId="22" xfId="2" applyNumberFormat="1" applyFont="1" applyBorder="1" applyAlignment="1">
      <alignment horizontal="right" vertical="center"/>
    </xf>
    <xf numFmtId="176" fontId="35" fillId="0" borderId="23" xfId="2" applyNumberFormat="1" applyFont="1" applyBorder="1" applyAlignment="1">
      <alignment horizontal="right" vertical="center"/>
    </xf>
    <xf numFmtId="177" fontId="20" fillId="0" borderId="23" xfId="2" applyNumberFormat="1" applyFont="1" applyBorder="1"/>
    <xf numFmtId="176" fontId="35" fillId="0" borderId="23" xfId="2" applyNumberFormat="1" applyFont="1" applyBorder="1"/>
    <xf numFmtId="237" fontId="22" fillId="0" borderId="10" xfId="2" applyNumberFormat="1" applyFont="1" applyBorder="1" applyAlignment="1">
      <alignment horizontal="right" vertical="center"/>
    </xf>
    <xf numFmtId="237" fontId="22" fillId="0" borderId="31" xfId="2" applyNumberFormat="1" applyFont="1" applyBorder="1" applyAlignment="1">
      <alignment horizontal="right" vertical="center"/>
    </xf>
    <xf numFmtId="237" fontId="24" fillId="0" borderId="31" xfId="2" applyNumberFormat="1" applyFont="1" applyBorder="1" applyAlignment="1">
      <alignment horizontal="right" vertical="center"/>
    </xf>
    <xf numFmtId="237" fontId="19" fillId="0" borderId="31" xfId="2" applyNumberFormat="1" applyFont="1" applyBorder="1"/>
    <xf numFmtId="176" fontId="22" fillId="0" borderId="29" xfId="2" applyNumberFormat="1" applyFont="1" applyBorder="1"/>
    <xf numFmtId="176" fontId="15" fillId="0" borderId="29" xfId="2" applyNumberFormat="1" applyFont="1" applyBorder="1"/>
    <xf numFmtId="176" fontId="15" fillId="0" borderId="33" xfId="2" applyNumberFormat="1" applyFont="1" applyBorder="1"/>
    <xf numFmtId="176" fontId="15" fillId="0" borderId="34" xfId="2" applyNumberFormat="1" applyFont="1" applyBorder="1"/>
    <xf numFmtId="177" fontId="19" fillId="0" borderId="34" xfId="2" applyNumberFormat="1" applyFont="1" applyBorder="1"/>
    <xf numFmtId="237" fontId="24" fillId="0" borderId="35" xfId="2" applyNumberFormat="1" applyFont="1" applyBorder="1" applyAlignment="1">
      <alignment horizontal="right" vertical="center"/>
    </xf>
    <xf numFmtId="176" fontId="24" fillId="0" borderId="37" xfId="2" applyNumberFormat="1" applyFont="1" applyBorder="1" applyAlignment="1">
      <alignment horizontal="right" vertical="center"/>
    </xf>
    <xf numFmtId="176" fontId="24" fillId="0" borderId="38" xfId="2" applyNumberFormat="1" applyFont="1" applyBorder="1" applyAlignment="1">
      <alignment horizontal="right" vertical="center"/>
    </xf>
    <xf numFmtId="177" fontId="19" fillId="0" borderId="38" xfId="2" applyNumberFormat="1" applyFont="1" applyBorder="1"/>
    <xf numFmtId="237" fontId="24" fillId="0" borderId="39" xfId="2" applyNumberFormat="1" applyFont="1" applyBorder="1" applyAlignment="1">
      <alignment horizontal="right" vertical="center"/>
    </xf>
    <xf numFmtId="176" fontId="35" fillId="0" borderId="22" xfId="2" applyNumberFormat="1" applyFont="1" applyBorder="1" applyAlignment="1">
      <alignment horizontal="right"/>
    </xf>
    <xf numFmtId="176" fontId="22" fillId="0" borderId="23" xfId="2" applyNumberFormat="1" applyFont="1" applyBorder="1" applyAlignment="1">
      <alignment horizontal="right" vertical="center"/>
    </xf>
    <xf numFmtId="176" fontId="22" fillId="0" borderId="23" xfId="2" applyNumberFormat="1" applyFont="1" applyBorder="1"/>
    <xf numFmtId="176" fontId="35" fillId="0" borderId="23" xfId="2" applyNumberFormat="1" applyFont="1" applyBorder="1" applyAlignment="1">
      <alignment horizontal="right"/>
    </xf>
    <xf numFmtId="177" fontId="35" fillId="0" borderId="23" xfId="2" applyNumberFormat="1" applyFont="1" applyBorder="1" applyAlignment="1">
      <alignment horizontal="right" vertical="center"/>
    </xf>
    <xf numFmtId="177" fontId="35" fillId="0" borderId="30" xfId="2" applyNumberFormat="1" applyFont="1" applyBorder="1" applyAlignment="1">
      <alignment horizontal="right" vertical="center"/>
    </xf>
    <xf numFmtId="177" fontId="24" fillId="0" borderId="30" xfId="2" applyNumberFormat="1" applyFont="1" applyBorder="1" applyAlignment="1">
      <alignment horizontal="right" vertical="center"/>
    </xf>
    <xf numFmtId="177" fontId="22" fillId="0" borderId="30" xfId="2" applyNumberFormat="1" applyFont="1" applyBorder="1" applyAlignment="1">
      <alignment horizontal="right"/>
    </xf>
    <xf numFmtId="177" fontId="24" fillId="0" borderId="38" xfId="2" applyNumberFormat="1" applyFont="1" applyBorder="1" applyAlignment="1">
      <alignment horizontal="right" vertical="center"/>
    </xf>
    <xf numFmtId="177" fontId="35" fillId="0" borderId="30" xfId="2" applyNumberFormat="1" applyFont="1" applyBorder="1" applyAlignment="1">
      <alignment horizontal="right"/>
    </xf>
    <xf numFmtId="177" fontId="35" fillId="0" borderId="23" xfId="2" applyNumberFormat="1" applyFont="1" applyBorder="1" applyAlignment="1">
      <alignment horizontal="right"/>
    </xf>
    <xf numFmtId="177" fontId="22" fillId="0" borderId="30" xfId="2" applyNumberFormat="1" applyFont="1" applyBorder="1"/>
    <xf numFmtId="177" fontId="15" fillId="0" borderId="34" xfId="2" applyNumberFormat="1" applyFont="1" applyBorder="1"/>
    <xf numFmtId="235" fontId="24" fillId="0" borderId="37" xfId="2" applyNumberFormat="1" applyFont="1" applyBorder="1" applyAlignment="1">
      <alignment horizontal="right" vertical="center"/>
    </xf>
    <xf numFmtId="235" fontId="24" fillId="0" borderId="38" xfId="2" applyNumberFormat="1" applyFont="1" applyBorder="1" applyAlignment="1">
      <alignment horizontal="right" vertical="center"/>
    </xf>
    <xf numFmtId="235" fontId="24" fillId="0" borderId="39" xfId="2" applyNumberFormat="1" applyFont="1" applyBorder="1" applyAlignment="1">
      <alignment horizontal="right" vertical="center"/>
    </xf>
    <xf numFmtId="0" fontId="35" fillId="0" borderId="32" xfId="2" applyFont="1" applyFill="1" applyBorder="1" applyAlignment="1">
      <alignment horizontal="left" wrapText="1"/>
    </xf>
    <xf numFmtId="0" fontId="24" fillId="0" borderId="43" xfId="2" applyFont="1" applyFill="1" applyBorder="1" applyAlignment="1">
      <alignment horizontal="left" vertical="center" wrapText="1"/>
    </xf>
    <xf numFmtId="0" fontId="22" fillId="0" borderId="28" xfId="2" applyFont="1" applyFill="1" applyBorder="1" applyAlignment="1">
      <alignment horizontal="left" vertical="center" wrapText="1"/>
    </xf>
    <xf numFmtId="0" fontId="24" fillId="0" borderId="28" xfId="2" applyFont="1" applyFill="1" applyBorder="1" applyAlignment="1">
      <alignment horizontal="left" vertical="center" wrapText="1"/>
    </xf>
    <xf numFmtId="0" fontId="22" fillId="0" borderId="32" xfId="2" applyFont="1" applyFill="1" applyBorder="1" applyAlignment="1">
      <alignment horizontal="left" vertical="center" wrapText="1"/>
    </xf>
    <xf numFmtId="0" fontId="15" fillId="0" borderId="32" xfId="2" applyFont="1" applyFill="1" applyBorder="1" applyAlignment="1">
      <alignment horizontal="left" vertical="center" wrapText="1"/>
    </xf>
    <xf numFmtId="2" fontId="15" fillId="0" borderId="6" xfId="2" applyNumberFormat="1" applyFill="1" applyBorder="1" applyAlignment="1">
      <alignment horizontal="center"/>
    </xf>
    <xf numFmtId="0" fontId="15" fillId="0" borderId="6" xfId="2" applyBorder="1"/>
    <xf numFmtId="2" fontId="24" fillId="0" borderId="6" xfId="2" applyNumberFormat="1" applyFont="1" applyFill="1" applyBorder="1" applyAlignment="1">
      <alignment horizontal="center" vertical="center"/>
    </xf>
    <xf numFmtId="0" fontId="24" fillId="0" borderId="6" xfId="2" applyFont="1" applyBorder="1" applyAlignment="1">
      <alignment horizontal="center" vertical="center"/>
    </xf>
    <xf numFmtId="185" fontId="35" fillId="0" borderId="22" xfId="2" applyNumberFormat="1" applyFont="1" applyBorder="1" applyAlignment="1">
      <alignment horizontal="right"/>
    </xf>
    <xf numFmtId="185" fontId="35" fillId="0" borderId="23" xfId="2" applyNumberFormat="1" applyFont="1" applyBorder="1" applyAlignment="1">
      <alignment horizontal="right"/>
    </xf>
    <xf numFmtId="186" fontId="35" fillId="0" borderId="23" xfId="2" applyNumberFormat="1" applyFont="1" applyBorder="1"/>
    <xf numFmtId="186" fontId="35" fillId="0" borderId="10" xfId="2" applyNumberFormat="1" applyFont="1" applyBorder="1"/>
    <xf numFmtId="181" fontId="35" fillId="0" borderId="31" xfId="2" applyNumberFormat="1" applyFont="1" applyBorder="1"/>
    <xf numFmtId="0" fontId="15" fillId="0" borderId="32" xfId="2" applyFont="1" applyFill="1" applyBorder="1"/>
    <xf numFmtId="0" fontId="15" fillId="0" borderId="32" xfId="2" applyFont="1" applyFill="1" applyBorder="1" applyAlignment="1">
      <alignment horizontal="left" indent="1"/>
    </xf>
    <xf numFmtId="2" fontId="15" fillId="0" borderId="5" xfId="2" applyNumberFormat="1" applyFill="1" applyBorder="1" applyAlignment="1">
      <alignment horizontal="center" vertical="center"/>
    </xf>
    <xf numFmtId="179" fontId="35" fillId="0" borderId="22" xfId="2" applyNumberFormat="1" applyFont="1" applyFill="1" applyBorder="1"/>
    <xf numFmtId="179" fontId="35" fillId="0" borderId="23" xfId="2" applyNumberFormat="1" applyFont="1" applyFill="1" applyBorder="1"/>
    <xf numFmtId="1" fontId="35" fillId="0" borderId="23" xfId="2" applyNumberFormat="1" applyFont="1" applyFill="1" applyBorder="1"/>
    <xf numFmtId="1" fontId="35" fillId="0" borderId="10" xfId="2" applyNumberFormat="1" applyFont="1" applyFill="1" applyBorder="1"/>
    <xf numFmtId="179" fontId="24" fillId="0" borderId="37" xfId="2" applyNumberFormat="1" applyFont="1" applyFill="1" applyBorder="1"/>
    <xf numFmtId="179" fontId="24" fillId="0" borderId="38" xfId="2" applyNumberFormat="1" applyFont="1" applyFill="1" applyBorder="1"/>
    <xf numFmtId="179" fontId="24" fillId="0" borderId="39" xfId="2" applyNumberFormat="1" applyFont="1" applyFill="1" applyBorder="1"/>
    <xf numFmtId="179" fontId="35" fillId="0" borderId="23" xfId="2" applyNumberFormat="1" applyFont="1" applyFill="1" applyBorder="1" applyAlignment="1">
      <alignment horizontal="right"/>
    </xf>
    <xf numFmtId="179" fontId="35" fillId="0" borderId="10" xfId="2" applyNumberFormat="1" applyFont="1" applyFill="1" applyBorder="1" applyAlignment="1">
      <alignment horizontal="right"/>
    </xf>
    <xf numFmtId="0" fontId="35" fillId="0" borderId="24" xfId="2" applyFont="1" applyFill="1" applyBorder="1" applyAlignment="1">
      <alignment horizontal="left" wrapText="1"/>
    </xf>
    <xf numFmtId="0" fontId="24" fillId="0" borderId="5" xfId="2" quotePrefix="1" applyFont="1" applyBorder="1" applyAlignment="1">
      <alignment horizontal="center" vertical="center"/>
    </xf>
    <xf numFmtId="0" fontId="24" fillId="0" borderId="42" xfId="2" applyFont="1" applyBorder="1" applyAlignment="1">
      <alignment horizontal="center" vertical="center"/>
    </xf>
    <xf numFmtId="164" fontId="22" fillId="0" borderId="23" xfId="2" applyNumberFormat="1" applyFont="1" applyBorder="1"/>
    <xf numFmtId="164" fontId="22" fillId="0" borderId="10" xfId="2" applyNumberFormat="1" applyFont="1" applyBorder="1"/>
    <xf numFmtId="186" fontId="24" fillId="0" borderId="37" xfId="2" applyNumberFormat="1" applyFont="1" applyBorder="1" applyAlignment="1">
      <alignment horizontal="right"/>
    </xf>
    <xf numFmtId="188" fontId="24" fillId="0" borderId="38" xfId="2" applyNumberFormat="1" applyFont="1" applyBorder="1" applyAlignment="1">
      <alignment horizontal="right"/>
    </xf>
    <xf numFmtId="180" fontId="15" fillId="0" borderId="38" xfId="2" applyNumberFormat="1" applyFont="1" applyBorder="1"/>
    <xf numFmtId="164" fontId="15" fillId="0" borderId="38" xfId="2" applyNumberFormat="1" applyFont="1" applyBorder="1"/>
    <xf numFmtId="164" fontId="15" fillId="0" borderId="39" xfId="2" applyNumberFormat="1" applyFont="1" applyBorder="1"/>
    <xf numFmtId="180" fontId="15" fillId="0" borderId="23" xfId="2" applyNumberFormat="1" applyFont="1" applyBorder="1"/>
    <xf numFmtId="173" fontId="24" fillId="0" borderId="38" xfId="2" applyNumberFormat="1" applyFont="1" applyBorder="1" applyAlignment="1"/>
    <xf numFmtId="173" fontId="24" fillId="0" borderId="39" xfId="2" applyNumberFormat="1" applyFont="1" applyBorder="1" applyAlignment="1"/>
    <xf numFmtId="0" fontId="24" fillId="0" borderId="44" xfId="2" quotePrefix="1" applyFont="1" applyBorder="1" applyAlignment="1">
      <alignment horizontal="center" vertical="center"/>
    </xf>
    <xf numFmtId="189" fontId="15" fillId="0" borderId="30" xfId="2" applyNumberFormat="1" applyFont="1" applyBorder="1"/>
    <xf numFmtId="189" fontId="15" fillId="0" borderId="31" xfId="2" applyNumberFormat="1" applyFont="1" applyBorder="1"/>
    <xf numFmtId="180" fontId="24" fillId="0" borderId="38" xfId="2" applyNumberFormat="1" applyFont="1" applyBorder="1" applyAlignment="1">
      <alignment horizontal="right"/>
    </xf>
    <xf numFmtId="180" fontId="24" fillId="0" borderId="39" xfId="2" applyNumberFormat="1" applyFont="1" applyBorder="1" applyAlignment="1">
      <alignment horizontal="right"/>
    </xf>
    <xf numFmtId="180" fontId="22" fillId="0" borderId="23" xfId="2" applyNumberFormat="1" applyFont="1" applyBorder="1" applyAlignment="1">
      <alignment horizontal="right"/>
    </xf>
    <xf numFmtId="180" fontId="22" fillId="0" borderId="10" xfId="2" applyNumberFormat="1" applyFont="1" applyBorder="1" applyAlignment="1">
      <alignment horizontal="right"/>
    </xf>
    <xf numFmtId="189" fontId="15" fillId="0" borderId="38" xfId="2" applyNumberFormat="1" applyFont="1" applyBorder="1"/>
    <xf numFmtId="189" fontId="15" fillId="0" borderId="39" xfId="2" applyNumberFormat="1" applyFont="1" applyBorder="1"/>
    <xf numFmtId="190" fontId="22" fillId="0" borderId="30" xfId="2" applyNumberFormat="1" applyFont="1" applyBorder="1"/>
    <xf numFmtId="190" fontId="15" fillId="0" borderId="30" xfId="2" applyNumberFormat="1" applyFont="1" applyBorder="1"/>
    <xf numFmtId="190" fontId="22" fillId="0" borderId="22" xfId="2" applyNumberFormat="1" applyFont="1" applyBorder="1"/>
    <xf numFmtId="190" fontId="22" fillId="0" borderId="23" xfId="2" applyNumberFormat="1" applyFont="1" applyBorder="1"/>
    <xf numFmtId="190" fontId="22" fillId="0" borderId="29" xfId="2" applyNumberFormat="1" applyFont="1" applyBorder="1"/>
    <xf numFmtId="190" fontId="15" fillId="0" borderId="29" xfId="2" applyNumberFormat="1" applyFont="1" applyBorder="1"/>
    <xf numFmtId="190" fontId="15" fillId="0" borderId="33" xfId="2" applyNumberFormat="1" applyFont="1" applyBorder="1"/>
    <xf numFmtId="190" fontId="15" fillId="0" borderId="34" xfId="2" applyNumberFormat="1" applyFont="1" applyBorder="1"/>
    <xf numFmtId="0" fontId="46" fillId="0" borderId="52" xfId="2" applyFont="1" applyFill="1" applyBorder="1" applyAlignment="1">
      <alignment horizontal="left" vertical="center" wrapText="1"/>
    </xf>
    <xf numFmtId="0" fontId="15" fillId="0" borderId="52" xfId="2" applyFont="1" applyFill="1" applyBorder="1" applyAlignment="1">
      <alignment horizontal="left" vertical="center" wrapText="1" indent="1"/>
    </xf>
    <xf numFmtId="191" fontId="20" fillId="0" borderId="30" xfId="0" applyNumberFormat="1" applyFont="1" applyBorder="1" applyAlignment="1">
      <alignment vertical="center"/>
    </xf>
    <xf numFmtId="0" fontId="15" fillId="0" borderId="42" xfId="2" applyFont="1" applyBorder="1" applyAlignment="1"/>
    <xf numFmtId="191" fontId="20" fillId="0" borderId="23" xfId="0" applyNumberFormat="1" applyFont="1" applyBorder="1" applyAlignment="1">
      <alignment vertical="center"/>
    </xf>
    <xf numFmtId="191" fontId="20" fillId="0" borderId="10" xfId="0" applyNumberFormat="1" applyFont="1" applyBorder="1" applyAlignment="1">
      <alignment vertical="center"/>
    </xf>
    <xf numFmtId="191" fontId="20" fillId="0" borderId="31" xfId="0" applyNumberFormat="1" applyFont="1" applyBorder="1" applyAlignment="1">
      <alignment vertical="center"/>
    </xf>
    <xf numFmtId="0" fontId="15" fillId="0" borderId="43" xfId="2" applyFont="1" applyBorder="1"/>
    <xf numFmtId="0" fontId="15" fillId="0" borderId="45" xfId="2" applyFont="1" applyBorder="1"/>
    <xf numFmtId="0" fontId="46" fillId="0" borderId="53" xfId="2" applyFont="1" applyFill="1" applyBorder="1" applyAlignment="1">
      <alignment horizontal="left" vertical="center" wrapText="1"/>
    </xf>
    <xf numFmtId="191" fontId="20" fillId="0" borderId="34" xfId="2" applyNumberFormat="1" applyFont="1" applyBorder="1" applyAlignment="1"/>
    <xf numFmtId="191" fontId="20" fillId="0" borderId="35" xfId="2" applyNumberFormat="1" applyFont="1" applyBorder="1" applyAlignment="1"/>
    <xf numFmtId="203" fontId="26" fillId="0" borderId="30" xfId="2" applyNumberFormat="1" applyFont="1" applyBorder="1" applyAlignment="1">
      <alignment horizontal="right" wrapText="1" indent="1"/>
    </xf>
    <xf numFmtId="203" fontId="16" fillId="0" borderId="30" xfId="2" applyNumberFormat="1" applyFont="1" applyBorder="1" applyAlignment="1">
      <alignment horizontal="right" wrapText="1" indent="1"/>
    </xf>
    <xf numFmtId="203" fontId="26" fillId="0" borderId="22" xfId="2" applyNumberFormat="1" applyFont="1" applyBorder="1" applyAlignment="1">
      <alignment horizontal="right" wrapText="1" indent="1"/>
    </xf>
    <xf numFmtId="203" fontId="26" fillId="0" borderId="23" xfId="2" applyNumberFormat="1" applyFont="1" applyBorder="1" applyAlignment="1">
      <alignment horizontal="right" wrapText="1" indent="1"/>
    </xf>
    <xf numFmtId="203" fontId="26" fillId="0" borderId="10" xfId="2" applyNumberFormat="1" applyFont="1" applyBorder="1" applyAlignment="1">
      <alignment horizontal="right" wrapText="1" indent="1"/>
    </xf>
    <xf numFmtId="203" fontId="26" fillId="0" borderId="29" xfId="2" applyNumberFormat="1" applyFont="1" applyBorder="1" applyAlignment="1">
      <alignment horizontal="right" wrapText="1" indent="1"/>
    </xf>
    <xf numFmtId="203" fontId="26" fillId="0" borderId="31" xfId="2" applyNumberFormat="1" applyFont="1" applyBorder="1" applyAlignment="1">
      <alignment horizontal="right" wrapText="1" indent="1"/>
    </xf>
    <xf numFmtId="203" fontId="16" fillId="0" borderId="29" xfId="2" applyNumberFormat="1" applyFont="1" applyBorder="1" applyAlignment="1">
      <alignment horizontal="right" wrapText="1" indent="1"/>
    </xf>
    <xf numFmtId="203" fontId="16" fillId="0" borderId="31" xfId="2" applyNumberFormat="1" applyFont="1" applyBorder="1" applyAlignment="1">
      <alignment horizontal="right" wrapText="1" indent="1"/>
    </xf>
    <xf numFmtId="203" fontId="16" fillId="0" borderId="33" xfId="2" applyNumberFormat="1" applyFont="1" applyBorder="1" applyAlignment="1">
      <alignment horizontal="right" wrapText="1" indent="1"/>
    </xf>
    <xf numFmtId="203" fontId="16" fillId="0" borderId="34" xfId="2" applyNumberFormat="1" applyFont="1" applyBorder="1" applyAlignment="1">
      <alignment horizontal="right" wrapText="1" indent="1"/>
    </xf>
    <xf numFmtId="203" fontId="16" fillId="0" borderId="35" xfId="2" applyNumberFormat="1" applyFont="1" applyBorder="1" applyAlignment="1">
      <alignment horizontal="right" wrapText="1" indent="1"/>
    </xf>
    <xf numFmtId="203" fontId="16" fillId="0" borderId="37" xfId="2" applyNumberFormat="1" applyFont="1" applyBorder="1" applyAlignment="1">
      <alignment horizontal="right" wrapText="1" indent="1"/>
    </xf>
    <xf numFmtId="203" fontId="16" fillId="0" borderId="38" xfId="2" applyNumberFormat="1" applyFont="1" applyBorder="1" applyAlignment="1">
      <alignment horizontal="right" wrapText="1" indent="1"/>
    </xf>
    <xf numFmtId="203" fontId="16" fillId="0" borderId="39" xfId="2" applyNumberFormat="1" applyFont="1" applyBorder="1" applyAlignment="1">
      <alignment horizontal="right" wrapText="1" indent="1"/>
    </xf>
    <xf numFmtId="213" fontId="24" fillId="0" borderId="0" xfId="5" applyNumberFormat="1" applyFont="1" applyBorder="1"/>
    <xf numFmtId="213" fontId="35" fillId="0" borderId="0" xfId="5" applyNumberFormat="1" applyFont="1" applyBorder="1"/>
    <xf numFmtId="0" fontId="24" fillId="0" borderId="5" xfId="6" applyFont="1" applyBorder="1" applyAlignment="1" applyProtection="1">
      <alignment horizontal="center" vertical="center" wrapText="1"/>
      <protection locked="0"/>
    </xf>
    <xf numFmtId="211" fontId="24" fillId="0" borderId="30" xfId="14" applyNumberFormat="1" applyFont="1" applyBorder="1"/>
    <xf numFmtId="211" fontId="35" fillId="0" borderId="22" xfId="14" applyNumberFormat="1" applyFont="1" applyBorder="1"/>
    <xf numFmtId="211" fontId="35" fillId="0" borderId="23" xfId="14" applyNumberFormat="1" applyFont="1" applyBorder="1"/>
    <xf numFmtId="211" fontId="24" fillId="0" borderId="29" xfId="14" applyNumberFormat="1" applyFont="1" applyBorder="1"/>
    <xf numFmtId="211" fontId="24" fillId="0" borderId="33" xfId="14" applyNumberFormat="1" applyFont="1" applyBorder="1"/>
    <xf numFmtId="211" fontId="24" fillId="0" borderId="34" xfId="14" applyNumberFormat="1" applyFont="1" applyBorder="1"/>
    <xf numFmtId="211" fontId="24" fillId="0" borderId="37" xfId="14" applyNumberFormat="1" applyFont="1" applyBorder="1"/>
    <xf numFmtId="211" fontId="24" fillId="0" borderId="38" xfId="14" applyNumberFormat="1" applyFont="1" applyBorder="1"/>
    <xf numFmtId="0" fontId="94" fillId="0" borderId="24" xfId="0" applyFont="1" applyBorder="1" applyAlignment="1">
      <alignment wrapText="1"/>
    </xf>
    <xf numFmtId="0" fontId="95" fillId="0" borderId="40" xfId="0" applyFont="1" applyBorder="1" applyAlignment="1">
      <alignment horizontal="center" vertical="center" wrapText="1"/>
    </xf>
    <xf numFmtId="0" fontId="95" fillId="0" borderId="28" xfId="0" applyFont="1" applyBorder="1" applyAlignment="1">
      <alignment horizontal="left" wrapText="1" indent="1"/>
    </xf>
    <xf numFmtId="0" fontId="95" fillId="0" borderId="32" xfId="0" applyFont="1" applyBorder="1" applyAlignment="1">
      <alignment horizontal="left" wrapText="1" indent="1"/>
    </xf>
    <xf numFmtId="0" fontId="95" fillId="0" borderId="32" xfId="0" applyFont="1" applyBorder="1" applyAlignment="1">
      <alignment horizontal="left" vertical="top" wrapText="1" indent="1"/>
    </xf>
    <xf numFmtId="0" fontId="95" fillId="0" borderId="40" xfId="0" applyFont="1" applyBorder="1" applyAlignment="1">
      <alignment horizontal="center" vertical="top" wrapText="1"/>
    </xf>
    <xf numFmtId="0" fontId="95" fillId="0" borderId="28" xfId="0" applyFont="1" applyBorder="1" applyAlignment="1">
      <alignment horizontal="left" vertical="top" wrapText="1" indent="2"/>
    </xf>
    <xf numFmtId="0" fontId="95" fillId="0" borderId="32" xfId="0" applyFont="1" applyBorder="1" applyAlignment="1">
      <alignment horizontal="left" wrapText="1" indent="2"/>
    </xf>
    <xf numFmtId="0" fontId="95" fillId="0" borderId="32" xfId="0" applyFont="1" applyBorder="1" applyAlignment="1">
      <alignment horizontal="left" vertical="top" wrapText="1" indent="2"/>
    </xf>
    <xf numFmtId="0" fontId="95" fillId="0" borderId="36" xfId="0" applyFont="1" applyBorder="1" applyAlignment="1">
      <alignment horizontal="left" vertical="top" wrapText="1" indent="1"/>
    </xf>
    <xf numFmtId="0" fontId="96" fillId="0" borderId="30" xfId="0" applyFont="1" applyBorder="1" applyAlignment="1">
      <alignment horizontal="center"/>
    </xf>
    <xf numFmtId="0" fontId="94" fillId="0" borderId="29" xfId="0" applyFont="1" applyBorder="1" applyAlignment="1">
      <alignment wrapText="1"/>
    </xf>
    <xf numFmtId="0" fontId="96" fillId="0" borderId="31" xfId="0" applyFont="1" applyBorder="1" applyAlignment="1">
      <alignment horizontal="center"/>
    </xf>
    <xf numFmtId="0" fontId="50" fillId="0" borderId="24" xfId="11" applyFont="1" applyFill="1" applyBorder="1" applyAlignment="1" applyProtection="1">
      <alignment horizontal="left"/>
      <protection locked="0"/>
    </xf>
    <xf numFmtId="0" fontId="50" fillId="0" borderId="32" xfId="2" applyFont="1" applyBorder="1" applyAlignment="1">
      <alignment horizontal="left" wrapText="1"/>
    </xf>
    <xf numFmtId="0" fontId="34" fillId="0" borderId="32" xfId="2" applyFont="1" applyBorder="1" applyAlignment="1">
      <alignment horizontal="left" wrapText="1"/>
    </xf>
    <xf numFmtId="0" fontId="34" fillId="0" borderId="28" xfId="2" applyFont="1" applyBorder="1" applyAlignment="1">
      <alignment horizontal="left" wrapText="1" indent="1"/>
    </xf>
    <xf numFmtId="0" fontId="34" fillId="0" borderId="36" xfId="2" applyFont="1" applyBorder="1" applyAlignment="1">
      <alignment horizontal="left" wrapText="1"/>
    </xf>
    <xf numFmtId="0" fontId="50" fillId="0" borderId="24" xfId="2" applyFont="1" applyBorder="1" applyAlignment="1">
      <alignment horizontal="left" wrapText="1"/>
    </xf>
    <xf numFmtId="0" fontId="50" fillId="0" borderId="28" xfId="2" applyFont="1" applyBorder="1" applyAlignment="1">
      <alignment horizontal="left" wrapText="1"/>
    </xf>
    <xf numFmtId="0" fontId="34" fillId="0" borderId="32" xfId="2" applyFont="1" applyBorder="1" applyAlignment="1">
      <alignment horizontal="left" wrapText="1" indent="1"/>
    </xf>
    <xf numFmtId="210" fontId="50" fillId="0" borderId="30" xfId="2" applyNumberFormat="1" applyFont="1" applyBorder="1" applyAlignment="1">
      <alignment horizontal="right"/>
    </xf>
    <xf numFmtId="210" fontId="34" fillId="0" borderId="30" xfId="2" applyNumberFormat="1" applyFont="1" applyBorder="1" applyAlignment="1">
      <alignment horizontal="right"/>
    </xf>
    <xf numFmtId="212" fontId="50" fillId="0" borderId="22" xfId="2" applyNumberFormat="1" applyFont="1" applyBorder="1" applyAlignment="1">
      <alignment horizontal="right"/>
    </xf>
    <xf numFmtId="210" fontId="50" fillId="0" borderId="23" xfId="2" applyNumberFormat="1" applyFont="1" applyBorder="1" applyAlignment="1">
      <alignment horizontal="right"/>
    </xf>
    <xf numFmtId="212" fontId="50" fillId="0" borderId="29" xfId="2" applyNumberFormat="1" applyFont="1" applyBorder="1" applyAlignment="1">
      <alignment horizontal="right"/>
    </xf>
    <xf numFmtId="212" fontId="34" fillId="0" borderId="29" xfId="2" applyNumberFormat="1" applyFont="1" applyBorder="1" applyAlignment="1">
      <alignment horizontal="right"/>
    </xf>
    <xf numFmtId="212" fontId="34" fillId="0" borderId="33" xfId="2" applyNumberFormat="1" applyFont="1" applyBorder="1" applyAlignment="1">
      <alignment horizontal="right"/>
    </xf>
    <xf numFmtId="210" fontId="34" fillId="0" borderId="34" xfId="2" applyNumberFormat="1" applyFont="1" applyBorder="1" applyAlignment="1">
      <alignment horizontal="right"/>
    </xf>
    <xf numFmtId="212" fontId="34" fillId="0" borderId="37" xfId="2" applyNumberFormat="1" applyFont="1" applyBorder="1" applyAlignment="1">
      <alignment horizontal="right"/>
    </xf>
    <xf numFmtId="210" fontId="34" fillId="0" borderId="38" xfId="2" applyNumberFormat="1" applyFont="1" applyBorder="1" applyAlignment="1">
      <alignment horizontal="right"/>
    </xf>
    <xf numFmtId="220" fontId="34" fillId="0" borderId="38" xfId="2" applyNumberFormat="1" applyFont="1" applyBorder="1" applyAlignment="1">
      <alignment horizontal="right"/>
    </xf>
    <xf numFmtId="212" fontId="34" fillId="0" borderId="38" xfId="2" applyNumberFormat="1" applyFont="1" applyBorder="1" applyAlignment="1">
      <alignment horizontal="right"/>
    </xf>
    <xf numFmtId="226" fontId="34" fillId="0" borderId="38" xfId="2" applyNumberFormat="1" applyFont="1" applyBorder="1" applyAlignment="1">
      <alignment horizontal="right"/>
    </xf>
    <xf numFmtId="0" fontId="50" fillId="0" borderId="24" xfId="2" applyFont="1" applyBorder="1" applyAlignment="1">
      <alignment horizontal="justify"/>
    </xf>
    <xf numFmtId="0" fontId="50" fillId="0" borderId="32" xfId="2" applyFont="1" applyBorder="1" applyAlignment="1">
      <alignment horizontal="left" wrapText="1" indent="1"/>
    </xf>
    <xf numFmtId="0" fontId="34" fillId="0" borderId="32" xfId="2" applyFont="1" applyBorder="1" applyAlignment="1">
      <alignment horizontal="left" indent="2"/>
    </xf>
    <xf numFmtId="0" fontId="50" fillId="0" borderId="28" xfId="2" applyFont="1" applyBorder="1" applyAlignment="1">
      <alignment horizontal="left" wrapText="1" indent="1"/>
    </xf>
    <xf numFmtId="0" fontId="34" fillId="0" borderId="43" xfId="2" applyFont="1" applyFill="1" applyBorder="1" applyAlignment="1">
      <alignment horizontal="left" indent="2"/>
    </xf>
    <xf numFmtId="0" fontId="34" fillId="0" borderId="36" xfId="2" applyFont="1" applyBorder="1" applyAlignment="1">
      <alignment horizontal="left" indent="2"/>
    </xf>
    <xf numFmtId="0" fontId="34" fillId="0" borderId="28" xfId="2" applyFont="1" applyBorder="1" applyAlignment="1">
      <alignment horizontal="left" indent="2"/>
    </xf>
    <xf numFmtId="0" fontId="34" fillId="0" borderId="32" xfId="2" applyFont="1" applyBorder="1" applyAlignment="1">
      <alignment horizontal="left" wrapText="1" indent="2"/>
    </xf>
    <xf numFmtId="0" fontId="50" fillId="0" borderId="32" xfId="2" applyFont="1" applyBorder="1" applyAlignment="1">
      <alignment horizontal="left" indent="1"/>
    </xf>
    <xf numFmtId="0" fontId="50" fillId="0" borderId="45" xfId="2" applyFont="1" applyBorder="1"/>
    <xf numFmtId="49" fontId="34" fillId="0" borderId="5" xfId="2" applyNumberFormat="1" applyFont="1" applyBorder="1" applyAlignment="1">
      <alignment horizontal="center" vertical="center" wrapText="1"/>
    </xf>
    <xf numFmtId="0" fontId="34" fillId="0" borderId="5" xfId="2" applyFont="1" applyFill="1" applyBorder="1" applyAlignment="1">
      <alignment horizontal="center" vertical="center" wrapText="1"/>
    </xf>
    <xf numFmtId="210" fontId="50" fillId="0" borderId="29" xfId="2" applyNumberFormat="1" applyFont="1" applyBorder="1" applyAlignment="1"/>
    <xf numFmtId="210" fontId="34" fillId="0" borderId="29" xfId="2" applyNumberFormat="1" applyFont="1" applyBorder="1" applyAlignment="1"/>
    <xf numFmtId="210" fontId="50" fillId="0" borderId="33" xfId="2" applyNumberFormat="1" applyFont="1" applyBorder="1" applyAlignment="1"/>
    <xf numFmtId="210" fontId="34" fillId="0" borderId="37" xfId="2" applyNumberFormat="1" applyFont="1" applyBorder="1" applyAlignment="1"/>
    <xf numFmtId="230" fontId="34" fillId="0" borderId="38" xfId="2" applyNumberFormat="1" applyFont="1" applyBorder="1" applyAlignment="1">
      <alignment horizontal="right"/>
    </xf>
    <xf numFmtId="230" fontId="34" fillId="0" borderId="39" xfId="2" applyNumberFormat="1" applyFont="1" applyBorder="1" applyAlignment="1">
      <alignment horizontal="right"/>
    </xf>
    <xf numFmtId="210" fontId="34" fillId="0" borderId="22" xfId="2" applyNumberFormat="1" applyFont="1" applyBorder="1" applyAlignment="1"/>
    <xf numFmtId="230" fontId="34" fillId="0" borderId="23" xfId="2" applyNumberFormat="1" applyFont="1" applyBorder="1" applyAlignment="1">
      <alignment horizontal="right"/>
    </xf>
    <xf numFmtId="230" fontId="34" fillId="0" borderId="10" xfId="2" applyNumberFormat="1" applyFont="1" applyBorder="1" applyAlignment="1">
      <alignment horizontal="right"/>
    </xf>
    <xf numFmtId="0" fontId="50" fillId="0" borderId="24" xfId="11" applyFont="1" applyFill="1" applyBorder="1" applyAlignment="1" applyProtection="1">
      <alignment wrapText="1"/>
      <protection locked="0"/>
    </xf>
    <xf numFmtId="0" fontId="34" fillId="0" borderId="45" xfId="2" applyFont="1" applyBorder="1"/>
    <xf numFmtId="211" fontId="50" fillId="0" borderId="22" xfId="2" applyNumberFormat="1" applyFont="1" applyBorder="1" applyAlignment="1">
      <alignment horizontal="right"/>
    </xf>
    <xf numFmtId="211" fontId="34" fillId="0" borderId="29" xfId="2" applyNumberFormat="1" applyFont="1" applyBorder="1" applyAlignment="1">
      <alignment horizontal="right"/>
    </xf>
    <xf numFmtId="211" fontId="34" fillId="0" borderId="33" xfId="2" applyNumberFormat="1" applyFont="1" applyBorder="1" applyAlignment="1">
      <alignment horizontal="right"/>
    </xf>
    <xf numFmtId="0" fontId="35" fillId="0" borderId="32" xfId="11" applyFont="1" applyFill="1" applyBorder="1" applyAlignment="1" applyProtection="1">
      <protection locked="0"/>
    </xf>
    <xf numFmtId="0" fontId="34" fillId="0" borderId="44" xfId="2" applyFont="1" applyBorder="1" applyAlignment="1">
      <alignment horizontal="center" vertical="center"/>
    </xf>
    <xf numFmtId="230" fontId="22" fillId="0" borderId="30" xfId="2" applyNumberFormat="1" applyFont="1" applyBorder="1" applyAlignment="1">
      <alignment horizontal="right" indent="1"/>
    </xf>
    <xf numFmtId="220" fontId="22" fillId="0" borderId="22" xfId="2" applyNumberFormat="1" applyFont="1" applyBorder="1" applyAlignment="1">
      <alignment horizontal="right"/>
    </xf>
    <xf numFmtId="230" fontId="22" fillId="0" borderId="23" xfId="2" applyNumberFormat="1" applyFont="1" applyBorder="1" applyAlignment="1">
      <alignment horizontal="right" indent="1"/>
    </xf>
    <xf numFmtId="230" fontId="22" fillId="0" borderId="10" xfId="2" applyNumberFormat="1" applyFont="1" applyBorder="1" applyAlignment="1">
      <alignment horizontal="right" indent="1"/>
    </xf>
    <xf numFmtId="220" fontId="22" fillId="0" borderId="29" xfId="2" applyNumberFormat="1" applyFont="1" applyBorder="1" applyAlignment="1">
      <alignment horizontal="right"/>
    </xf>
    <xf numFmtId="230" fontId="22" fillId="0" borderId="31" xfId="2" applyNumberFormat="1" applyFont="1" applyBorder="1" applyAlignment="1">
      <alignment horizontal="right" indent="1"/>
    </xf>
    <xf numFmtId="220" fontId="15" fillId="0" borderId="29" xfId="2" applyNumberFormat="1" applyFont="1" applyBorder="1" applyAlignment="1">
      <alignment horizontal="right"/>
    </xf>
    <xf numFmtId="230" fontId="15" fillId="0" borderId="31" xfId="2" applyNumberFormat="1" applyFont="1" applyBorder="1" applyAlignment="1">
      <alignment horizontal="right" indent="1"/>
    </xf>
    <xf numFmtId="220" fontId="15" fillId="0" borderId="33" xfId="2" applyNumberFormat="1" applyFont="1" applyBorder="1" applyAlignment="1">
      <alignment horizontal="right"/>
    </xf>
    <xf numFmtId="230" fontId="15" fillId="0" borderId="35" xfId="2" applyNumberFormat="1" applyFont="1" applyBorder="1" applyAlignment="1">
      <alignment horizontal="right" indent="1"/>
    </xf>
    <xf numFmtId="220" fontId="15" fillId="0" borderId="37" xfId="2" applyNumberFormat="1" applyFont="1" applyBorder="1" applyAlignment="1">
      <alignment horizontal="right"/>
    </xf>
    <xf numFmtId="230" fontId="15" fillId="0" borderId="38" xfId="2" applyNumberFormat="1" applyFont="1" applyBorder="1" applyAlignment="1">
      <alignment horizontal="right" indent="1"/>
    </xf>
    <xf numFmtId="230" fontId="15" fillId="0" borderId="39" xfId="2" applyNumberFormat="1" applyFont="1" applyBorder="1" applyAlignment="1">
      <alignment horizontal="right" indent="1"/>
    </xf>
    <xf numFmtId="220" fontId="15" fillId="0" borderId="22" xfId="2" applyNumberFormat="1" applyFont="1" applyBorder="1" applyAlignment="1">
      <alignment horizontal="right"/>
    </xf>
    <xf numFmtId="230" fontId="15" fillId="0" borderId="23" xfId="2" applyNumberFormat="1" applyFont="1" applyBorder="1" applyAlignment="1">
      <alignment horizontal="right" indent="1"/>
    </xf>
    <xf numFmtId="230" fontId="15" fillId="0" borderId="10" xfId="2" applyNumberFormat="1" applyFont="1" applyBorder="1" applyAlignment="1">
      <alignment horizontal="right" indent="1"/>
    </xf>
    <xf numFmtId="0" fontId="50" fillId="0" borderId="24" xfId="2" applyFont="1" applyBorder="1" applyAlignment="1" applyProtection="1">
      <alignment horizontal="left"/>
      <protection locked="0"/>
    </xf>
    <xf numFmtId="0" fontId="50" fillId="0" borderId="32" xfId="11" applyFont="1" applyFill="1" applyBorder="1" applyAlignment="1" applyProtection="1">
      <alignment horizontal="left"/>
      <protection locked="0"/>
    </xf>
    <xf numFmtId="0" fontId="50" fillId="0" borderId="28" xfId="2" applyFont="1" applyBorder="1" applyAlignment="1">
      <alignment horizontal="left"/>
    </xf>
    <xf numFmtId="0" fontId="2" fillId="0" borderId="32" xfId="2" applyFont="1" applyBorder="1" applyAlignment="1">
      <alignment horizontal="left" indent="1"/>
    </xf>
    <xf numFmtId="0" fontId="2" fillId="0" borderId="32" xfId="2" applyFont="1" applyBorder="1" applyAlignment="1">
      <alignment horizontal="left" wrapText="1" indent="1"/>
    </xf>
    <xf numFmtId="232" fontId="50" fillId="0" borderId="30" xfId="2" applyNumberFormat="1" applyFont="1" applyBorder="1" applyAlignment="1">
      <alignment horizontal="right"/>
    </xf>
    <xf numFmtId="232" fontId="34" fillId="0" borderId="30" xfId="2" applyNumberFormat="1" applyFont="1" applyBorder="1" applyAlignment="1">
      <alignment horizontal="right"/>
    </xf>
    <xf numFmtId="232" fontId="2" fillId="0" borderId="30" xfId="2" applyNumberFormat="1" applyFont="1" applyBorder="1" applyAlignment="1">
      <alignment horizontal="right"/>
    </xf>
    <xf numFmtId="232" fontId="50" fillId="0" borderId="23" xfId="2" applyNumberFormat="1" applyFont="1" applyBorder="1" applyAlignment="1">
      <alignment horizontal="right"/>
    </xf>
    <xf numFmtId="232" fontId="34" fillId="0" borderId="34" xfId="2" applyNumberFormat="1" applyFont="1" applyBorder="1" applyAlignment="1">
      <alignment horizontal="right"/>
    </xf>
    <xf numFmtId="0" fontId="35" fillId="0" borderId="24" xfId="2" applyFont="1" applyBorder="1" applyAlignment="1">
      <alignment wrapText="1"/>
    </xf>
    <xf numFmtId="0" fontId="24" fillId="0" borderId="32" xfId="2" applyFont="1" applyBorder="1" applyAlignment="1">
      <alignment horizontal="left" indent="1"/>
    </xf>
    <xf numFmtId="0" fontId="35" fillId="0" borderId="32" xfId="2" applyFont="1" applyBorder="1" applyAlignment="1">
      <alignment wrapText="1"/>
    </xf>
    <xf numFmtId="0" fontId="24" fillId="0" borderId="36" xfId="2" applyFont="1" applyBorder="1" applyAlignment="1">
      <alignment horizontal="left" indent="1"/>
    </xf>
    <xf numFmtId="0" fontId="20" fillId="0" borderId="24" xfId="18" applyFont="1" applyBorder="1" applyAlignment="1">
      <alignment horizontal="left" indent="1"/>
    </xf>
    <xf numFmtId="0" fontId="19" fillId="0" borderId="32" xfId="18" applyFont="1" applyBorder="1" applyAlignment="1">
      <alignment horizontal="left" indent="1"/>
    </xf>
    <xf numFmtId="0" fontId="19" fillId="0" borderId="32" xfId="18" applyFont="1" applyFill="1" applyBorder="1" applyAlignment="1">
      <alignment horizontal="left" indent="1"/>
    </xf>
    <xf numFmtId="0" fontId="19" fillId="0" borderId="36" xfId="18" applyFont="1" applyBorder="1" applyAlignment="1">
      <alignment horizontal="left" indent="1"/>
    </xf>
    <xf numFmtId="0" fontId="20" fillId="0" borderId="5" xfId="18" applyFont="1" applyBorder="1" applyAlignment="1">
      <alignment horizontal="center"/>
    </xf>
    <xf numFmtId="0" fontId="20" fillId="0" borderId="42" xfId="18" applyFont="1" applyBorder="1" applyAlignment="1">
      <alignment horizontal="center"/>
    </xf>
    <xf numFmtId="0" fontId="19" fillId="0" borderId="30" xfId="18" applyFont="1" applyBorder="1" applyAlignment="1">
      <alignment horizontal="right" indent="1"/>
    </xf>
    <xf numFmtId="165" fontId="19" fillId="0" borderId="30" xfId="18" applyNumberFormat="1" applyFont="1" applyBorder="1" applyAlignment="1">
      <alignment horizontal="right" indent="1"/>
    </xf>
    <xf numFmtId="216" fontId="19" fillId="0" borderId="30" xfId="18" applyNumberFormat="1" applyFont="1" applyBorder="1" applyAlignment="1">
      <alignment horizontal="right"/>
    </xf>
    <xf numFmtId="241" fontId="19" fillId="0" borderId="30" xfId="18" applyNumberFormat="1" applyFont="1" applyBorder="1" applyAlignment="1">
      <alignment horizontal="right"/>
    </xf>
    <xf numFmtId="0" fontId="20" fillId="0" borderId="22" xfId="18" applyFont="1" applyBorder="1" applyAlignment="1">
      <alignment horizontal="right" indent="1"/>
    </xf>
    <xf numFmtId="165" fontId="20" fillId="0" borderId="23" xfId="18" applyNumberFormat="1" applyFont="1" applyBorder="1" applyAlignment="1">
      <alignment horizontal="right" indent="1"/>
    </xf>
    <xf numFmtId="0" fontId="20" fillId="0" borderId="23" xfId="18" applyFont="1" applyBorder="1" applyAlignment="1">
      <alignment horizontal="right" indent="1"/>
    </xf>
    <xf numFmtId="165" fontId="20" fillId="0" borderId="10" xfId="18" applyNumberFormat="1" applyFont="1" applyBorder="1" applyAlignment="1">
      <alignment horizontal="right" indent="1"/>
    </xf>
    <xf numFmtId="0" fontId="19" fillId="0" borderId="29" xfId="18" applyFont="1" applyBorder="1" applyAlignment="1">
      <alignment horizontal="right" indent="1"/>
    </xf>
    <xf numFmtId="165" fontId="19" fillId="0" borderId="31" xfId="18" applyNumberFormat="1" applyFont="1" applyBorder="1" applyAlignment="1">
      <alignment horizontal="right" indent="1"/>
    </xf>
    <xf numFmtId="216" fontId="19" fillId="0" borderId="29" xfId="18" applyNumberFormat="1" applyFont="1" applyBorder="1" applyAlignment="1">
      <alignment horizontal="right"/>
    </xf>
    <xf numFmtId="216" fontId="19" fillId="0" borderId="31" xfId="18" applyNumberFormat="1" applyFont="1" applyBorder="1" applyAlignment="1">
      <alignment horizontal="right"/>
    </xf>
    <xf numFmtId="0" fontId="19" fillId="0" borderId="33" xfId="18" applyFont="1" applyBorder="1" applyAlignment="1">
      <alignment horizontal="right" indent="1"/>
    </xf>
    <xf numFmtId="165" fontId="19" fillId="0" borderId="34" xfId="18" applyNumberFormat="1" applyFont="1" applyBorder="1" applyAlignment="1">
      <alignment horizontal="right" indent="1"/>
    </xf>
    <xf numFmtId="0" fontId="19" fillId="0" borderId="34" xfId="18" applyFont="1" applyBorder="1" applyAlignment="1">
      <alignment horizontal="right" indent="1"/>
    </xf>
    <xf numFmtId="165" fontId="19" fillId="0" borderId="35" xfId="18" applyNumberFormat="1" applyFont="1" applyBorder="1" applyAlignment="1">
      <alignment horizontal="right" indent="1"/>
    </xf>
    <xf numFmtId="0" fontId="19" fillId="0" borderId="32" xfId="18" applyFont="1" applyBorder="1" applyAlignment="1">
      <alignment horizontal="right" indent="1"/>
    </xf>
    <xf numFmtId="0" fontId="19" fillId="0" borderId="46" xfId="18" applyFont="1" applyBorder="1" applyAlignment="1">
      <alignment horizontal="right" indent="1"/>
    </xf>
    <xf numFmtId="165" fontId="19" fillId="0" borderId="38" xfId="18" applyNumberFormat="1" applyFont="1" applyBorder="1" applyAlignment="1">
      <alignment horizontal="right" indent="1"/>
    </xf>
    <xf numFmtId="0" fontId="19" fillId="0" borderId="38" xfId="18" applyFont="1" applyBorder="1" applyAlignment="1">
      <alignment horizontal="right" indent="1"/>
    </xf>
    <xf numFmtId="165" fontId="19" fillId="0" borderId="26" xfId="18" applyNumberFormat="1" applyFont="1" applyBorder="1" applyAlignment="1">
      <alignment horizontal="right" indent="1"/>
    </xf>
    <xf numFmtId="0" fontId="19" fillId="0" borderId="26" xfId="18" applyFont="1" applyBorder="1" applyAlignment="1">
      <alignment horizontal="right" indent="1"/>
    </xf>
    <xf numFmtId="0" fontId="28" fillId="0" borderId="5" xfId="2" applyFont="1" applyBorder="1" applyAlignment="1">
      <alignment horizontal="center" vertical="center" wrapText="1"/>
    </xf>
    <xf numFmtId="0" fontId="28" fillId="0" borderId="5" xfId="2" quotePrefix="1" applyFont="1" applyBorder="1" applyAlignment="1">
      <alignment horizontal="center" vertical="center" wrapText="1"/>
    </xf>
    <xf numFmtId="211" fontId="2" fillId="0" borderId="30" xfId="0" applyNumberFormat="1" applyFont="1" applyBorder="1" applyAlignment="1">
      <alignment horizontal="right"/>
    </xf>
    <xf numFmtId="211" fontId="34" fillId="0" borderId="30" xfId="0" applyNumberFormat="1" applyFont="1" applyBorder="1" applyAlignment="1">
      <alignment horizontal="right"/>
    </xf>
    <xf numFmtId="211" fontId="2" fillId="0" borderId="23" xfId="0" applyNumberFormat="1" applyFont="1" applyBorder="1" applyAlignment="1">
      <alignment horizontal="right"/>
    </xf>
    <xf numFmtId="211" fontId="2" fillId="0" borderId="10" xfId="0" applyNumberFormat="1" applyFont="1" applyBorder="1" applyAlignment="1">
      <alignment horizontal="right"/>
    </xf>
    <xf numFmtId="211" fontId="2" fillId="0" borderId="31" xfId="0" applyNumberFormat="1" applyFont="1" applyBorder="1" applyAlignment="1">
      <alignment horizontal="right"/>
    </xf>
    <xf numFmtId="211" fontId="34" fillId="0" borderId="31" xfId="0" applyNumberFormat="1" applyFont="1" applyBorder="1" applyAlignment="1">
      <alignment horizontal="right"/>
    </xf>
    <xf numFmtId="211" fontId="34" fillId="0" borderId="34" xfId="0" applyNumberFormat="1" applyFont="1" applyBorder="1" applyAlignment="1">
      <alignment horizontal="right"/>
    </xf>
    <xf numFmtId="217" fontId="34" fillId="0" borderId="37" xfId="0" applyNumberFormat="1" applyFont="1" applyBorder="1" applyAlignment="1">
      <alignment horizontal="right"/>
    </xf>
    <xf numFmtId="217" fontId="34" fillId="0" borderId="38" xfId="0" applyNumberFormat="1" applyFont="1" applyBorder="1" applyAlignment="1">
      <alignment horizontal="right"/>
    </xf>
    <xf numFmtId="211" fontId="34" fillId="0" borderId="38" xfId="0" applyNumberFormat="1" applyFont="1" applyBorder="1" applyAlignment="1">
      <alignment horizontal="right"/>
    </xf>
    <xf numFmtId="211" fontId="34" fillId="0" borderId="39" xfId="0" applyNumberFormat="1" applyFont="1" applyBorder="1" applyAlignment="1">
      <alignment horizontal="right"/>
    </xf>
    <xf numFmtId="174" fontId="2" fillId="0" borderId="22" xfId="11" applyNumberFormat="1" applyFont="1" applyFill="1" applyBorder="1" applyAlignment="1" applyProtection="1">
      <alignment horizontal="right" indent="1"/>
      <protection locked="0"/>
    </xf>
    <xf numFmtId="174" fontId="2" fillId="0" borderId="23" xfId="11" applyNumberFormat="1" applyFont="1" applyFill="1" applyBorder="1" applyAlignment="1" applyProtection="1">
      <alignment horizontal="right" indent="1"/>
      <protection locked="0"/>
    </xf>
    <xf numFmtId="174" fontId="2" fillId="0" borderId="10" xfId="11" applyNumberFormat="1" applyFont="1" applyFill="1" applyBorder="1" applyAlignment="1" applyProtection="1">
      <alignment horizontal="right" indent="1"/>
      <protection locked="0"/>
    </xf>
    <xf numFmtId="174" fontId="2" fillId="0" borderId="29" xfId="11" applyNumberFormat="1" applyFont="1" applyFill="1" applyBorder="1" applyAlignment="1" applyProtection="1">
      <alignment horizontal="right" indent="1"/>
      <protection locked="0"/>
    </xf>
    <xf numFmtId="174" fontId="34" fillId="0" borderId="29" xfId="11" applyNumberFormat="1" applyFont="1" applyFill="1" applyBorder="1" applyAlignment="1" applyProtection="1">
      <alignment horizontal="right" indent="1"/>
      <protection locked="0"/>
    </xf>
    <xf numFmtId="174" fontId="34" fillId="0" borderId="33" xfId="11" applyNumberFormat="1" applyFont="1" applyFill="1" applyBorder="1" applyAlignment="1" applyProtection="1">
      <alignment horizontal="right" indent="1"/>
      <protection locked="0"/>
    </xf>
    <xf numFmtId="174" fontId="34" fillId="0" borderId="37" xfId="11" applyNumberFormat="1" applyFont="1" applyFill="1" applyBorder="1" applyAlignment="1" applyProtection="1">
      <alignment horizontal="right" indent="1"/>
      <protection locked="0"/>
    </xf>
    <xf numFmtId="174" fontId="34" fillId="0" borderId="38" xfId="11" applyNumberFormat="1" applyFont="1" applyFill="1" applyBorder="1" applyAlignment="1" applyProtection="1">
      <alignment horizontal="right" indent="1"/>
      <protection locked="0"/>
    </xf>
    <xf numFmtId="174" fontId="34" fillId="0" borderId="39" xfId="11" applyNumberFormat="1" applyFont="1" applyFill="1" applyBorder="1" applyAlignment="1" applyProtection="1">
      <alignment horizontal="right" indent="1"/>
      <protection locked="0"/>
    </xf>
    <xf numFmtId="216" fontId="50" fillId="0" borderId="30" xfId="2" applyNumberFormat="1" applyFont="1" applyBorder="1" applyAlignment="1">
      <alignment horizontal="right"/>
    </xf>
    <xf numFmtId="216" fontId="34" fillId="0" borderId="30" xfId="2" applyNumberFormat="1" applyFont="1" applyBorder="1" applyAlignment="1">
      <alignment horizontal="right" vertical="center"/>
    </xf>
    <xf numFmtId="216" fontId="34" fillId="0" borderId="30" xfId="2" applyNumberFormat="1" applyFont="1" applyBorder="1" applyAlignment="1">
      <alignment horizontal="right"/>
    </xf>
    <xf numFmtId="216" fontId="1" fillId="0" borderId="30" xfId="2" applyNumberFormat="1" applyFont="1" applyBorder="1" applyAlignment="1">
      <alignment horizontal="right"/>
    </xf>
    <xf numFmtId="216" fontId="50" fillId="0" borderId="30" xfId="2" applyNumberFormat="1" applyFont="1" applyBorder="1" applyAlignment="1">
      <alignment horizontal="right" vertical="center"/>
    </xf>
    <xf numFmtId="218" fontId="50" fillId="0" borderId="22" xfId="2" applyNumberFormat="1" applyFont="1" applyBorder="1" applyAlignment="1">
      <alignment horizontal="right"/>
    </xf>
    <xf numFmtId="217" fontId="50" fillId="0" borderId="23" xfId="2" applyNumberFormat="1" applyFont="1" applyBorder="1" applyAlignment="1">
      <alignment horizontal="right"/>
    </xf>
    <xf numFmtId="218" fontId="50" fillId="0" borderId="23" xfId="2" applyNumberFormat="1" applyFont="1" applyBorder="1" applyAlignment="1">
      <alignment horizontal="right"/>
    </xf>
    <xf numFmtId="216" fontId="50" fillId="0" borderId="23" xfId="2" applyNumberFormat="1" applyFont="1" applyBorder="1" applyAlignment="1">
      <alignment horizontal="right"/>
    </xf>
    <xf numFmtId="216" fontId="50" fillId="0" borderId="10" xfId="2" applyNumberFormat="1" applyFont="1" applyBorder="1" applyAlignment="1">
      <alignment horizontal="right"/>
    </xf>
    <xf numFmtId="218" fontId="1" fillId="0" borderId="29" xfId="2" applyNumberFormat="1" applyFont="1" applyBorder="1" applyAlignment="1">
      <alignment horizontal="right"/>
    </xf>
    <xf numFmtId="216" fontId="1" fillId="0" borderId="31" xfId="2" applyNumberFormat="1" applyFont="1" applyBorder="1" applyAlignment="1">
      <alignment horizontal="right"/>
    </xf>
    <xf numFmtId="216" fontId="34" fillId="0" borderId="34" xfId="2" applyNumberFormat="1" applyFont="1" applyBorder="1" applyAlignment="1">
      <alignment horizontal="right"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/>
    <xf numFmtId="0" fontId="1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30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21" fillId="0" borderId="0" xfId="2" applyFont="1" applyAlignment="1">
      <alignment horizontal="center"/>
    </xf>
    <xf numFmtId="0" fontId="22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26" fillId="0" borderId="5" xfId="6" applyFont="1" applyBorder="1" applyAlignment="1" applyProtection="1">
      <alignment horizontal="left" vertical="center"/>
      <protection locked="0"/>
    </xf>
    <xf numFmtId="0" fontId="26" fillId="0" borderId="6" xfId="6" applyFont="1" applyBorder="1" applyAlignment="1" applyProtection="1">
      <alignment horizontal="left" vertical="center"/>
      <protection locked="0"/>
    </xf>
    <xf numFmtId="0" fontId="26" fillId="0" borderId="7" xfId="6" applyFont="1" applyBorder="1" applyAlignment="1" applyProtection="1">
      <alignment horizontal="left" vertical="center"/>
      <protection locked="0"/>
    </xf>
    <xf numFmtId="0" fontId="3" fillId="0" borderId="3" xfId="2" applyFont="1" applyBorder="1" applyAlignment="1">
      <alignment horizontal="center" vertical="top" wrapText="1"/>
    </xf>
    <xf numFmtId="0" fontId="16" fillId="0" borderId="3" xfId="2" applyFont="1" applyBorder="1" applyAlignment="1">
      <alignment horizontal="center" vertical="top" wrapText="1"/>
    </xf>
    <xf numFmtId="0" fontId="16" fillId="0" borderId="5" xfId="2" applyFont="1" applyBorder="1" applyAlignment="1">
      <alignment horizontal="center" vertical="top" wrapText="1"/>
    </xf>
    <xf numFmtId="0" fontId="3" fillId="0" borderId="5" xfId="2" applyFont="1" applyBorder="1" applyAlignment="1">
      <alignment horizontal="center" vertical="top" wrapText="1"/>
    </xf>
    <xf numFmtId="0" fontId="3" fillId="0" borderId="6" xfId="2" applyFont="1" applyBorder="1" applyAlignment="1">
      <alignment horizontal="center" vertical="top" wrapText="1"/>
    </xf>
    <xf numFmtId="0" fontId="29" fillId="0" borderId="0" xfId="2" applyFont="1" applyFill="1" applyBorder="1" applyAlignment="1">
      <alignment horizontal="center"/>
    </xf>
    <xf numFmtId="0" fontId="24" fillId="0" borderId="0" xfId="2" applyFont="1" applyBorder="1" applyAlignment="1">
      <alignment horizontal="center"/>
    </xf>
    <xf numFmtId="0" fontId="24" fillId="0" borderId="19" xfId="2" applyFont="1" applyBorder="1" applyAlignment="1">
      <alignment horizontal="center"/>
    </xf>
    <xf numFmtId="0" fontId="24" fillId="0" borderId="20" xfId="2" applyFont="1" applyBorder="1" applyAlignment="1">
      <alignment horizontal="center"/>
    </xf>
    <xf numFmtId="0" fontId="24" fillId="0" borderId="4" xfId="2" applyFont="1" applyBorder="1" applyAlignment="1">
      <alignment horizontal="center"/>
    </xf>
    <xf numFmtId="0" fontId="24" fillId="0" borderId="5" xfId="2" applyFont="1" applyBorder="1" applyAlignment="1">
      <alignment horizontal="center" vertical="center"/>
    </xf>
    <xf numFmtId="0" fontId="24" fillId="0" borderId="7" xfId="2" applyFont="1" applyBorder="1" applyAlignment="1">
      <alignment horizontal="center" vertical="center"/>
    </xf>
    <xf numFmtId="0" fontId="29" fillId="0" borderId="0" xfId="2" applyFont="1" applyBorder="1" applyAlignment="1">
      <alignment horizontal="center"/>
    </xf>
    <xf numFmtId="0" fontId="34" fillId="0" borderId="0" xfId="2" applyFont="1" applyBorder="1" applyAlignment="1">
      <alignment horizontal="center"/>
    </xf>
    <xf numFmtId="0" fontId="35" fillId="0" borderId="5" xfId="2" applyFont="1" applyFill="1" applyBorder="1" applyAlignment="1">
      <alignment horizontal="left"/>
    </xf>
    <xf numFmtId="0" fontId="35" fillId="0" borderId="6" xfId="2" applyFont="1" applyFill="1" applyBorder="1" applyAlignment="1">
      <alignment horizontal="left"/>
    </xf>
    <xf numFmtId="0" fontId="34" fillId="0" borderId="19" xfId="2" applyFont="1" applyBorder="1" applyAlignment="1">
      <alignment horizontal="center"/>
    </xf>
    <xf numFmtId="0" fontId="34" fillId="0" borderId="20" xfId="2" applyFont="1" applyBorder="1" applyAlignment="1">
      <alignment horizontal="center"/>
    </xf>
    <xf numFmtId="0" fontId="34" fillId="0" borderId="4" xfId="2" applyFont="1" applyBorder="1" applyAlignment="1">
      <alignment horizontal="center"/>
    </xf>
    <xf numFmtId="0" fontId="34" fillId="0" borderId="5" xfId="2" applyFont="1" applyBorder="1" applyAlignment="1">
      <alignment horizontal="center" wrapText="1"/>
    </xf>
    <xf numFmtId="0" fontId="34" fillId="0" borderId="6" xfId="2" applyFont="1" applyBorder="1" applyAlignment="1">
      <alignment horizontal="center" wrapText="1"/>
    </xf>
    <xf numFmtId="0" fontId="1" fillId="0" borderId="43" xfId="2" applyFont="1" applyBorder="1" applyAlignment="1">
      <alignment horizontal="center"/>
    </xf>
    <xf numFmtId="0" fontId="1" fillId="0" borderId="0" xfId="2" applyFont="1" applyBorder="1" applyAlignment="1">
      <alignment horizontal="center"/>
    </xf>
    <xf numFmtId="0" fontId="1" fillId="0" borderId="42" xfId="2" applyFont="1" applyBorder="1" applyAlignment="1">
      <alignment horizontal="center"/>
    </xf>
    <xf numFmtId="0" fontId="36" fillId="0" borderId="6" xfId="2" applyFont="1" applyFill="1" applyBorder="1" applyAlignment="1">
      <alignment horizontal="left" vertical="center"/>
    </xf>
    <xf numFmtId="0" fontId="36" fillId="0" borderId="7" xfId="2" applyFont="1" applyFill="1" applyBorder="1" applyAlignment="1">
      <alignment horizontal="left" vertical="center"/>
    </xf>
    <xf numFmtId="0" fontId="34" fillId="0" borderId="7" xfId="2" applyFont="1" applyBorder="1" applyAlignment="1">
      <alignment horizontal="center" wrapText="1"/>
    </xf>
    <xf numFmtId="0" fontId="29" fillId="0" borderId="0" xfId="2" applyFont="1" applyAlignment="1">
      <alignment horizontal="center"/>
    </xf>
    <xf numFmtId="2" fontId="15" fillId="0" borderId="47" xfId="2" applyNumberFormat="1" applyBorder="1" applyAlignment="1">
      <alignment horizontal="center"/>
    </xf>
    <xf numFmtId="2" fontId="15" fillId="0" borderId="21" xfId="2" applyNumberFormat="1" applyBorder="1" applyAlignment="1">
      <alignment horizontal="center"/>
    </xf>
    <xf numFmtId="2" fontId="15" fillId="0" borderId="19" xfId="2" applyNumberFormat="1" applyBorder="1" applyAlignment="1">
      <alignment horizontal="center"/>
    </xf>
    <xf numFmtId="2" fontId="15" fillId="0" borderId="20" xfId="2" applyNumberFormat="1" applyBorder="1" applyAlignment="1">
      <alignment horizontal="center"/>
    </xf>
    <xf numFmtId="2" fontId="15" fillId="0" borderId="4" xfId="2" applyNumberFormat="1" applyBorder="1" applyAlignment="1">
      <alignment horizontal="center"/>
    </xf>
    <xf numFmtId="2" fontId="15" fillId="0" borderId="48" xfId="2" applyNumberFormat="1" applyBorder="1" applyAlignment="1">
      <alignment horizontal="center"/>
    </xf>
    <xf numFmtId="2" fontId="15" fillId="0" borderId="18" xfId="2" applyNumberFormat="1" applyBorder="1" applyAlignment="1">
      <alignment horizontal="center"/>
    </xf>
    <xf numFmtId="2" fontId="15" fillId="0" borderId="45" xfId="2" applyNumberFormat="1" applyBorder="1" applyAlignment="1">
      <alignment horizontal="center"/>
    </xf>
    <xf numFmtId="0" fontId="15" fillId="0" borderId="45" xfId="2" applyBorder="1" applyAlignment="1">
      <alignment horizontal="center"/>
    </xf>
    <xf numFmtId="0" fontId="15" fillId="0" borderId="48" xfId="2" applyBorder="1" applyAlignment="1">
      <alignment horizontal="center"/>
    </xf>
    <xf numFmtId="0" fontId="15" fillId="0" borderId="18" xfId="2" applyBorder="1" applyAlignment="1">
      <alignment horizontal="center"/>
    </xf>
    <xf numFmtId="2" fontId="15" fillId="0" borderId="19" xfId="2" applyNumberFormat="1" applyBorder="1" applyAlignment="1">
      <alignment horizontal="center" wrapText="1"/>
    </xf>
    <xf numFmtId="2" fontId="15" fillId="0" borderId="20" xfId="2" applyNumberFormat="1" applyBorder="1" applyAlignment="1">
      <alignment horizontal="center" wrapText="1"/>
    </xf>
    <xf numFmtId="2" fontId="15" fillId="0" borderId="4" xfId="2" applyNumberFormat="1" applyBorder="1" applyAlignment="1">
      <alignment horizontal="center" wrapText="1"/>
    </xf>
    <xf numFmtId="2" fontId="24" fillId="0" borderId="19" xfId="2" applyNumberFormat="1" applyFont="1" applyBorder="1" applyAlignment="1">
      <alignment horizontal="center" wrapText="1"/>
    </xf>
    <xf numFmtId="2" fontId="24" fillId="0" borderId="20" xfId="2" applyNumberFormat="1" applyFont="1" applyBorder="1" applyAlignment="1">
      <alignment horizontal="center" wrapText="1"/>
    </xf>
    <xf numFmtId="2" fontId="24" fillId="0" borderId="4" xfId="2" applyNumberFormat="1" applyFont="1" applyBorder="1" applyAlignment="1">
      <alignment horizontal="center" wrapText="1"/>
    </xf>
    <xf numFmtId="2" fontId="15" fillId="0" borderId="44" xfId="2" applyNumberFormat="1" applyFill="1" applyBorder="1" applyAlignment="1">
      <alignment horizontal="center" wrapText="1"/>
    </xf>
    <xf numFmtId="2" fontId="15" fillId="0" borderId="47" xfId="2" applyNumberFormat="1" applyFill="1" applyBorder="1" applyAlignment="1">
      <alignment horizontal="center" wrapText="1"/>
    </xf>
    <xf numFmtId="2" fontId="15" fillId="0" borderId="21" xfId="2" applyNumberFormat="1" applyFill="1" applyBorder="1" applyAlignment="1">
      <alignment horizontal="center" wrapText="1"/>
    </xf>
    <xf numFmtId="0" fontId="15" fillId="0" borderId="45" xfId="2" applyFill="1" applyBorder="1" applyAlignment="1">
      <alignment horizontal="center" wrapText="1"/>
    </xf>
    <xf numFmtId="0" fontId="15" fillId="0" borderId="48" xfId="2" applyFill="1" applyBorder="1" applyAlignment="1">
      <alignment horizontal="center" wrapText="1"/>
    </xf>
    <xf numFmtId="0" fontId="15" fillId="0" borderId="18" xfId="2" applyFill="1" applyBorder="1" applyAlignment="1">
      <alignment horizontal="center" wrapText="1"/>
    </xf>
    <xf numFmtId="0" fontId="15" fillId="0" borderId="44" xfId="2" applyFill="1" applyBorder="1" applyAlignment="1">
      <alignment horizontal="center" vertical="center" wrapText="1"/>
    </xf>
    <xf numFmtId="0" fontId="15" fillId="0" borderId="47" xfId="2" applyFill="1" applyBorder="1" applyAlignment="1">
      <alignment horizontal="center" vertical="center" wrapText="1"/>
    </xf>
    <xf numFmtId="0" fontId="15" fillId="0" borderId="21" xfId="2" applyFill="1" applyBorder="1" applyAlignment="1">
      <alignment horizontal="center" vertical="center" wrapText="1"/>
    </xf>
    <xf numFmtId="0" fontId="15" fillId="0" borderId="45" xfId="2" applyFill="1" applyBorder="1" applyAlignment="1">
      <alignment horizontal="center" vertical="center" wrapText="1"/>
    </xf>
    <xf numFmtId="0" fontId="15" fillId="0" borderId="48" xfId="2" applyFill="1" applyBorder="1" applyAlignment="1">
      <alignment horizontal="center" vertical="center" wrapText="1"/>
    </xf>
    <xf numFmtId="0" fontId="15" fillId="0" borderId="18" xfId="2" applyFill="1" applyBorder="1" applyAlignment="1">
      <alignment horizontal="center" vertical="center" wrapText="1"/>
    </xf>
    <xf numFmtId="0" fontId="35" fillId="0" borderId="5" xfId="2" applyFont="1" applyFill="1" applyBorder="1" applyAlignment="1">
      <alignment horizontal="left" vertical="center"/>
    </xf>
    <xf numFmtId="0" fontId="35" fillId="0" borderId="6" xfId="2" applyFont="1" applyFill="1" applyBorder="1" applyAlignment="1">
      <alignment horizontal="left" vertical="center"/>
    </xf>
    <xf numFmtId="0" fontId="35" fillId="0" borderId="7" xfId="2" applyFont="1" applyFill="1" applyBorder="1" applyAlignment="1">
      <alignment horizontal="left" vertical="center"/>
    </xf>
    <xf numFmtId="0" fontId="24" fillId="0" borderId="19" xfId="2" quotePrefix="1" applyFont="1" applyBorder="1" applyAlignment="1">
      <alignment horizontal="center" vertical="center" wrapText="1"/>
    </xf>
    <xf numFmtId="0" fontId="24" fillId="0" borderId="20" xfId="2" quotePrefix="1" applyFont="1" applyBorder="1" applyAlignment="1">
      <alignment horizontal="center" vertical="center" wrapText="1"/>
    </xf>
    <xf numFmtId="0" fontId="24" fillId="0" borderId="4" xfId="2" quotePrefix="1" applyFont="1" applyBorder="1" applyAlignment="1">
      <alignment horizontal="center" vertical="center" wrapText="1"/>
    </xf>
    <xf numFmtId="0" fontId="24" fillId="0" borderId="19" xfId="2" quotePrefix="1" applyFont="1" applyBorder="1" applyAlignment="1">
      <alignment horizontal="center" vertical="center"/>
    </xf>
    <xf numFmtId="0" fontId="24" fillId="0" borderId="4" xfId="2" quotePrefix="1" applyFont="1" applyBorder="1" applyAlignment="1">
      <alignment horizontal="center" vertical="center"/>
    </xf>
    <xf numFmtId="0" fontId="24" fillId="0" borderId="3" xfId="2" quotePrefix="1" applyFont="1" applyBorder="1" applyAlignment="1">
      <alignment horizontal="center" vertical="center"/>
    </xf>
    <xf numFmtId="0" fontId="29" fillId="0" borderId="0" xfId="2" applyFont="1" applyFill="1" applyBorder="1" applyAlignment="1">
      <alignment horizontal="center" wrapText="1"/>
    </xf>
    <xf numFmtId="0" fontId="15" fillId="0" borderId="19" xfId="2" applyFont="1" applyBorder="1" applyAlignment="1">
      <alignment horizontal="center"/>
    </xf>
    <xf numFmtId="0" fontId="15" fillId="0" borderId="4" xfId="2" applyFont="1" applyBorder="1" applyAlignment="1">
      <alignment horizontal="center"/>
    </xf>
    <xf numFmtId="0" fontId="22" fillId="0" borderId="24" xfId="0" applyFont="1" applyBorder="1" applyAlignment="1">
      <alignment horizontal="left" vertical="center"/>
    </xf>
    <xf numFmtId="0" fontId="0" fillId="0" borderId="49" xfId="0" applyFont="1" applyBorder="1" applyAlignment="1">
      <alignment horizontal="left" vertical="center"/>
    </xf>
    <xf numFmtId="0" fontId="6" fillId="0" borderId="0" xfId="1" applyFill="1" applyBorder="1" applyAlignment="1" applyProtection="1">
      <alignment horizontal="left"/>
    </xf>
    <xf numFmtId="0" fontId="20" fillId="0" borderId="0" xfId="2" applyFont="1" applyFill="1" applyBorder="1" applyAlignment="1">
      <alignment horizontal="center"/>
    </xf>
    <xf numFmtId="0" fontId="15" fillId="0" borderId="0" xfId="2" applyBorder="1" applyAlignment="1">
      <alignment horizontal="center"/>
    </xf>
    <xf numFmtId="0" fontId="15" fillId="0" borderId="0" xfId="2" applyFont="1" applyBorder="1" applyAlignment="1">
      <alignment horizontal="center"/>
    </xf>
    <xf numFmtId="0" fontId="15" fillId="0" borderId="19" xfId="2" applyBorder="1" applyAlignment="1">
      <alignment horizontal="center"/>
    </xf>
    <xf numFmtId="0" fontId="15" fillId="0" borderId="20" xfId="2" applyFont="1" applyBorder="1" applyAlignment="1">
      <alignment horizontal="center"/>
    </xf>
    <xf numFmtId="0" fontId="20" fillId="0" borderId="28" xfId="2" applyFont="1" applyBorder="1" applyAlignment="1">
      <alignment horizontal="left" vertical="justify"/>
    </xf>
    <xf numFmtId="0" fontId="19" fillId="0" borderId="12" xfId="2" applyFont="1" applyBorder="1" applyAlignment="1">
      <alignment horizontal="left" vertical="justify"/>
    </xf>
    <xf numFmtId="0" fontId="2" fillId="0" borderId="47" xfId="2" applyFont="1" applyFill="1" applyBorder="1" applyAlignment="1">
      <alignment horizontal="left" vertical="top" wrapText="1"/>
    </xf>
    <xf numFmtId="0" fontId="19" fillId="0" borderId="0" xfId="2" applyFont="1" applyBorder="1" applyAlignment="1">
      <alignment horizontal="center"/>
    </xf>
    <xf numFmtId="0" fontId="19" fillId="0" borderId="19" xfId="2" applyFont="1" applyBorder="1" applyAlignment="1">
      <alignment horizontal="center"/>
    </xf>
    <xf numFmtId="0" fontId="19" fillId="0" borderId="20" xfId="2" applyFont="1" applyBorder="1" applyAlignment="1">
      <alignment horizontal="center"/>
    </xf>
    <xf numFmtId="0" fontId="19" fillId="0" borderId="4" xfId="2" applyFont="1" applyBorder="1" applyAlignment="1">
      <alignment horizontal="center"/>
    </xf>
    <xf numFmtId="0" fontId="19" fillId="0" borderId="21" xfId="2" applyFont="1" applyBorder="1" applyAlignment="1">
      <alignment horizontal="center" vertical="justify"/>
    </xf>
    <xf numFmtId="0" fontId="19" fillId="0" borderId="18" xfId="2" applyFont="1" applyBorder="1" applyAlignment="1">
      <alignment horizontal="center" vertical="justify"/>
    </xf>
    <xf numFmtId="0" fontId="19" fillId="0" borderId="5" xfId="2" applyFont="1" applyBorder="1" applyAlignment="1">
      <alignment horizontal="center" vertical="justify"/>
    </xf>
    <xf numFmtId="0" fontId="19" fillId="0" borderId="7" xfId="2" applyFont="1" applyBorder="1" applyAlignment="1">
      <alignment horizontal="center" vertical="justify"/>
    </xf>
    <xf numFmtId="0" fontId="2" fillId="0" borderId="0" xfId="2" applyFont="1" applyFill="1" applyBorder="1" applyAlignment="1">
      <alignment horizontal="left" vertical="top" wrapText="1"/>
    </xf>
    <xf numFmtId="0" fontId="20" fillId="0" borderId="24" xfId="2" applyFont="1" applyBorder="1" applyAlignment="1">
      <alignment horizontal="left" vertical="justify"/>
    </xf>
    <xf numFmtId="0" fontId="20" fillId="0" borderId="9" xfId="2" applyFont="1" applyBorder="1" applyAlignment="1">
      <alignment horizontal="left" vertical="justify"/>
    </xf>
    <xf numFmtId="0" fontId="15" fillId="0" borderId="20" xfId="2" applyBorder="1" applyAlignment="1">
      <alignment horizontal="center"/>
    </xf>
    <xf numFmtId="0" fontId="15" fillId="0" borderId="4" xfId="2" applyBorder="1" applyAlignment="1">
      <alignment horizontal="center"/>
    </xf>
    <xf numFmtId="0" fontId="29" fillId="0" borderId="24" xfId="2" applyFont="1" applyBorder="1" applyAlignment="1">
      <alignment horizontal="left" vertical="justify"/>
    </xf>
    <xf numFmtId="0" fontId="29" fillId="0" borderId="9" xfId="2" applyFont="1" applyBorder="1" applyAlignment="1">
      <alignment horizontal="left" vertical="justify"/>
    </xf>
    <xf numFmtId="1" fontId="16" fillId="0" borderId="0" xfId="2" applyNumberFormat="1" applyFont="1" applyAlignment="1">
      <alignment horizontal="center" wrapText="1"/>
    </xf>
    <xf numFmtId="0" fontId="26" fillId="0" borderId="5" xfId="2" applyFont="1" applyBorder="1" applyAlignment="1">
      <alignment horizontal="center" vertical="center" wrapText="1"/>
    </xf>
    <xf numFmtId="0" fontId="26" fillId="0" borderId="6" xfId="2" applyFont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/>
    </xf>
    <xf numFmtId="0" fontId="16" fillId="0" borderId="0" xfId="2" applyFont="1" applyFill="1" applyBorder="1" applyAlignment="1">
      <alignment horizontal="center"/>
    </xf>
    <xf numFmtId="0" fontId="26" fillId="0" borderId="5" xfId="7" applyFont="1" applyBorder="1" applyAlignment="1" applyProtection="1">
      <alignment horizontal="left" vertical="center"/>
      <protection locked="0"/>
    </xf>
    <xf numFmtId="0" fontId="26" fillId="0" borderId="7" xfId="7" applyFont="1" applyBorder="1" applyAlignment="1" applyProtection="1">
      <alignment horizontal="left" vertical="center"/>
      <protection locked="0"/>
    </xf>
    <xf numFmtId="0" fontId="26" fillId="0" borderId="5" xfId="7" applyFont="1" applyBorder="1" applyAlignment="1" applyProtection="1">
      <alignment horizontal="center" vertical="center" wrapText="1"/>
      <protection locked="0"/>
    </xf>
    <xf numFmtId="0" fontId="26" fillId="0" borderId="6" xfId="7" applyFont="1" applyBorder="1" applyAlignment="1" applyProtection="1">
      <alignment horizontal="center" vertical="center" wrapText="1"/>
      <protection locked="0"/>
    </xf>
    <xf numFmtId="206" fontId="58" fillId="0" borderId="20" xfId="2" applyNumberFormat="1" applyFont="1" applyBorder="1" applyAlignment="1">
      <alignment horizontal="center" vertical="center"/>
    </xf>
    <xf numFmtId="206" fontId="58" fillId="0" borderId="4" xfId="2" applyNumberFormat="1" applyFont="1" applyBorder="1" applyAlignment="1">
      <alignment horizontal="center" vertical="center"/>
    </xf>
    <xf numFmtId="0" fontId="56" fillId="0" borderId="0" xfId="6" applyFont="1" applyAlignment="1">
      <alignment horizontal="center"/>
    </xf>
    <xf numFmtId="0" fontId="37" fillId="0" borderId="0" xfId="6" applyFont="1" applyAlignment="1" applyProtection="1">
      <alignment horizontal="center"/>
      <protection locked="0"/>
    </xf>
    <xf numFmtId="0" fontId="58" fillId="0" borderId="3" xfId="6" applyFont="1" applyBorder="1" applyAlignment="1" applyProtection="1">
      <alignment horizontal="center" vertical="center"/>
      <protection locked="0"/>
    </xf>
    <xf numFmtId="0" fontId="58" fillId="0" borderId="20" xfId="2" applyFont="1" applyBorder="1" applyAlignment="1">
      <alignment horizontal="center" vertical="center"/>
    </xf>
    <xf numFmtId="0" fontId="58" fillId="0" borderId="4" xfId="2" applyFont="1" applyBorder="1" applyAlignment="1">
      <alignment horizontal="center" vertical="center"/>
    </xf>
    <xf numFmtId="0" fontId="29" fillId="0" borderId="0" xfId="6" applyFont="1" applyAlignment="1" applyProtection="1">
      <alignment horizontal="center"/>
      <protection locked="0"/>
    </xf>
    <xf numFmtId="0" fontId="35" fillId="0" borderId="3" xfId="6" applyFont="1" applyBorder="1" applyAlignment="1" applyProtection="1">
      <alignment horizontal="left" vertical="center"/>
      <protection locked="0"/>
    </xf>
    <xf numFmtId="0" fontId="24" fillId="0" borderId="3" xfId="6" applyFont="1" applyBorder="1" applyAlignment="1" applyProtection="1">
      <alignment horizontal="center" vertical="center" wrapText="1"/>
      <protection locked="0"/>
    </xf>
    <xf numFmtId="0" fontId="24" fillId="0" borderId="3" xfId="6" applyFont="1" applyBorder="1" applyAlignment="1" applyProtection="1">
      <alignment horizontal="center"/>
      <protection locked="0"/>
    </xf>
    <xf numFmtId="0" fontId="64" fillId="0" borderId="0" xfId="2" applyFont="1" applyAlignment="1">
      <alignment horizontal="center"/>
    </xf>
    <xf numFmtId="0" fontId="65" fillId="0" borderId="5" xfId="2" quotePrefix="1" applyFont="1" applyBorder="1" applyAlignment="1">
      <alignment horizontal="left" vertical="center"/>
    </xf>
    <xf numFmtId="0" fontId="65" fillId="0" borderId="6" xfId="2" quotePrefix="1" applyFont="1" applyBorder="1" applyAlignment="1">
      <alignment horizontal="left" vertical="center"/>
    </xf>
    <xf numFmtId="0" fontId="65" fillId="0" borderId="7" xfId="2" quotePrefix="1" applyFont="1" applyBorder="1" applyAlignment="1">
      <alignment horizontal="left" vertical="center"/>
    </xf>
    <xf numFmtId="0" fontId="15" fillId="0" borderId="3" xfId="2" applyFont="1" applyBorder="1" applyAlignment="1">
      <alignment horizontal="center" vertical="top" wrapText="1"/>
    </xf>
    <xf numFmtId="0" fontId="15" fillId="0" borderId="3" xfId="2" applyBorder="1" applyAlignment="1">
      <alignment horizontal="center" vertical="top" wrapText="1"/>
    </xf>
    <xf numFmtId="0" fontId="22" fillId="0" borderId="20" xfId="6" applyFont="1" applyBorder="1" applyAlignment="1" applyProtection="1">
      <alignment horizontal="center" vertical="center"/>
      <protection locked="0"/>
    </xf>
    <xf numFmtId="0" fontId="22" fillId="0" borderId="4" xfId="6" applyFont="1" applyBorder="1" applyAlignment="1" applyProtection="1">
      <alignment horizontal="center" vertical="center"/>
      <protection locked="0"/>
    </xf>
    <xf numFmtId="209" fontId="22" fillId="0" borderId="19" xfId="6" applyNumberFormat="1" applyFont="1" applyBorder="1" applyAlignment="1" applyProtection="1">
      <alignment horizontal="center" vertical="center"/>
      <protection locked="0"/>
    </xf>
    <xf numFmtId="209" fontId="22" fillId="0" borderId="20" xfId="6" applyNumberFormat="1" applyFont="1" applyBorder="1" applyAlignment="1" applyProtection="1">
      <alignment horizontal="center" vertical="center"/>
      <protection locked="0"/>
    </xf>
    <xf numFmtId="209" fontId="22" fillId="0" borderId="4" xfId="6" applyNumberFormat="1" applyFont="1" applyBorder="1" applyAlignment="1" applyProtection="1">
      <alignment horizontal="center" vertical="center"/>
      <protection locked="0"/>
    </xf>
    <xf numFmtId="209" fontId="22" fillId="0" borderId="0" xfId="6" applyNumberFormat="1" applyFont="1" applyBorder="1" applyAlignment="1" applyProtection="1">
      <alignment horizontal="center" vertical="center"/>
      <protection locked="0"/>
    </xf>
    <xf numFmtId="0" fontId="70" fillId="0" borderId="0" xfId="2" applyFont="1" applyBorder="1" applyAlignment="1">
      <alignment horizontal="center"/>
    </xf>
    <xf numFmtId="0" fontId="5" fillId="0" borderId="0" xfId="14" applyFont="1" applyAlignment="1">
      <alignment horizontal="center" vertical="center" wrapText="1"/>
    </xf>
    <xf numFmtId="0" fontId="35" fillId="0" borderId="5" xfId="14" applyFont="1" applyBorder="1" applyAlignment="1">
      <alignment horizontal="left" vertical="center" wrapText="1"/>
    </xf>
    <xf numFmtId="0" fontId="26" fillId="0" borderId="7" xfId="14" applyFont="1" applyBorder="1" applyAlignment="1">
      <alignment horizontal="left" vertical="center" wrapText="1"/>
    </xf>
    <xf numFmtId="0" fontId="24" fillId="0" borderId="19" xfId="14" applyFont="1" applyBorder="1" applyAlignment="1" applyProtection="1">
      <alignment horizontal="center" vertical="center"/>
      <protection locked="0"/>
    </xf>
    <xf numFmtId="0" fontId="16" fillId="0" borderId="20" xfId="14" applyFont="1" applyBorder="1" applyAlignment="1">
      <alignment horizontal="center" vertical="center"/>
    </xf>
    <xf numFmtId="0" fontId="24" fillId="0" borderId="20" xfId="14" applyFont="1" applyBorder="1" applyAlignment="1" applyProtection="1">
      <alignment horizontal="center" vertical="center"/>
      <protection locked="0"/>
    </xf>
    <xf numFmtId="0" fontId="24" fillId="0" borderId="4" xfId="14" applyFont="1" applyBorder="1" applyAlignment="1" applyProtection="1">
      <alignment horizontal="center" vertical="center"/>
      <protection locked="0"/>
    </xf>
    <xf numFmtId="0" fontId="16" fillId="0" borderId="4" xfId="14" applyFont="1" applyBorder="1" applyAlignment="1">
      <alignment horizontal="center" vertical="center"/>
    </xf>
    <xf numFmtId="177" fontId="29" fillId="0" borderId="0" xfId="2" applyNumberFormat="1" applyFont="1" applyBorder="1" applyAlignment="1">
      <alignment horizontal="center"/>
    </xf>
    <xf numFmtId="0" fontId="50" fillId="0" borderId="5" xfId="6" applyFont="1" applyBorder="1" applyAlignment="1" applyProtection="1">
      <alignment horizontal="left" vertical="center"/>
      <protection locked="0"/>
    </xf>
    <xf numFmtId="0" fontId="50" fillId="0" borderId="7" xfId="6" applyFont="1" applyBorder="1" applyAlignment="1" applyProtection="1">
      <alignment horizontal="left" vertical="center"/>
      <protection locked="0"/>
    </xf>
    <xf numFmtId="177" fontId="34" fillId="0" borderId="5" xfId="6" applyNumberFormat="1" applyFont="1" applyBorder="1" applyAlignment="1" applyProtection="1">
      <alignment horizontal="center" vertical="center" wrapText="1"/>
      <protection locked="0"/>
    </xf>
    <xf numFmtId="177" fontId="34" fillId="0" borderId="7" xfId="6" applyNumberFormat="1" applyFont="1" applyBorder="1" applyAlignment="1" applyProtection="1">
      <alignment horizontal="center" vertical="center" wrapText="1"/>
      <protection locked="0"/>
    </xf>
    <xf numFmtId="0" fontId="34" fillId="0" borderId="19" xfId="2" applyFont="1" applyBorder="1" applyAlignment="1">
      <alignment horizontal="center" vertical="center" wrapText="1"/>
    </xf>
    <xf numFmtId="0" fontId="34" fillId="0" borderId="20" xfId="2" applyFont="1" applyBorder="1" applyAlignment="1">
      <alignment horizontal="center" vertical="center" wrapText="1"/>
    </xf>
    <xf numFmtId="0" fontId="34" fillId="0" borderId="4" xfId="2" applyFont="1" applyBorder="1" applyAlignment="1">
      <alignment horizontal="center" vertical="center" wrapText="1"/>
    </xf>
    <xf numFmtId="177" fontId="28" fillId="0" borderId="5" xfId="6" applyNumberFormat="1" applyFont="1" applyBorder="1" applyAlignment="1" applyProtection="1">
      <alignment horizontal="center" vertical="center" wrapText="1"/>
      <protection locked="0"/>
    </xf>
    <xf numFmtId="177" fontId="28" fillId="0" borderId="7" xfId="6" applyNumberFormat="1" applyFont="1" applyBorder="1" applyAlignment="1" applyProtection="1">
      <alignment horizontal="center" vertical="center" wrapText="1"/>
      <protection locked="0"/>
    </xf>
    <xf numFmtId="177" fontId="77" fillId="0" borderId="5" xfId="6" applyNumberFormat="1" applyFont="1" applyBorder="1" applyAlignment="1" applyProtection="1">
      <alignment horizontal="center" vertical="center" wrapText="1"/>
      <protection locked="0"/>
    </xf>
    <xf numFmtId="0" fontId="29" fillId="0" borderId="0" xfId="15" applyFont="1" applyAlignment="1" applyProtection="1">
      <alignment horizontal="center"/>
      <protection locked="0"/>
    </xf>
    <xf numFmtId="0" fontId="35" fillId="0" borderId="5" xfId="6" applyFont="1" applyBorder="1" applyAlignment="1" applyProtection="1">
      <alignment horizontal="left" vertical="center" wrapText="1"/>
      <protection locked="0"/>
    </xf>
    <xf numFmtId="0" fontId="35" fillId="0" borderId="6" xfId="6" applyFont="1" applyBorder="1" applyAlignment="1" applyProtection="1">
      <alignment horizontal="left" vertical="center" wrapText="1"/>
      <protection locked="0"/>
    </xf>
    <xf numFmtId="0" fontId="35" fillId="0" borderId="7" xfId="6" applyFont="1" applyBorder="1" applyAlignment="1" applyProtection="1">
      <alignment horizontal="left" vertical="center" wrapText="1"/>
      <protection locked="0"/>
    </xf>
    <xf numFmtId="0" fontId="24" fillId="0" borderId="5" xfId="6" applyFont="1" applyBorder="1" applyAlignment="1" applyProtection="1">
      <alignment horizontal="center" vertical="center" wrapText="1"/>
      <protection locked="0"/>
    </xf>
    <xf numFmtId="0" fontId="15" fillId="0" borderId="3" xfId="6" applyFont="1" applyBorder="1" applyAlignment="1" applyProtection="1">
      <alignment horizontal="center" vertical="center" wrapText="1"/>
      <protection locked="0"/>
    </xf>
    <xf numFmtId="216" fontId="35" fillId="0" borderId="45" xfId="2" applyNumberFormat="1" applyFont="1" applyBorder="1" applyAlignment="1">
      <alignment horizontal="center" vertical="center"/>
    </xf>
    <xf numFmtId="216" fontId="35" fillId="0" borderId="48" xfId="2" applyNumberFormat="1" applyFont="1" applyBorder="1" applyAlignment="1">
      <alignment horizontal="center" vertical="center"/>
    </xf>
    <xf numFmtId="216" fontId="35" fillId="0" borderId="18" xfId="2" applyNumberFormat="1" applyFont="1" applyBorder="1" applyAlignment="1">
      <alignment horizontal="center" vertical="center"/>
    </xf>
    <xf numFmtId="0" fontId="22" fillId="0" borderId="3" xfId="2" applyFont="1" applyBorder="1" applyAlignment="1">
      <alignment horizontal="left" vertical="center" wrapText="1"/>
    </xf>
    <xf numFmtId="0" fontId="24" fillId="0" borderId="3" xfId="2" applyFont="1" applyBorder="1" applyAlignment="1">
      <alignment horizontal="center" vertical="center" wrapText="1"/>
    </xf>
    <xf numFmtId="0" fontId="35" fillId="0" borderId="19" xfId="2" applyFont="1" applyBorder="1" applyAlignment="1">
      <alignment horizontal="center" vertical="center"/>
    </xf>
    <xf numFmtId="0" fontId="35" fillId="0" borderId="20" xfId="2" applyFont="1" applyBorder="1" applyAlignment="1">
      <alignment horizontal="center" vertical="center"/>
    </xf>
    <xf numFmtId="0" fontId="35" fillId="0" borderId="4" xfId="2" applyFont="1" applyBorder="1" applyAlignment="1">
      <alignment horizontal="center" vertical="center"/>
    </xf>
    <xf numFmtId="216" fontId="35" fillId="0" borderId="19" xfId="2" applyNumberFormat="1" applyFont="1" applyBorder="1" applyAlignment="1">
      <alignment horizontal="center" vertical="center"/>
    </xf>
    <xf numFmtId="216" fontId="35" fillId="0" borderId="20" xfId="2" applyNumberFormat="1" applyFont="1" applyBorder="1" applyAlignment="1">
      <alignment horizontal="center" vertical="center"/>
    </xf>
    <xf numFmtId="216" fontId="35" fillId="0" borderId="4" xfId="2" applyNumberFormat="1" applyFont="1" applyBorder="1" applyAlignment="1">
      <alignment horizontal="center" vertical="center"/>
    </xf>
    <xf numFmtId="0" fontId="28" fillId="0" borderId="3" xfId="2" applyFont="1" applyBorder="1" applyAlignment="1">
      <alignment horizontal="center" vertical="center" wrapText="1"/>
    </xf>
    <xf numFmtId="0" fontId="50" fillId="0" borderId="6" xfId="6" applyFont="1" applyBorder="1" applyAlignment="1" applyProtection="1">
      <alignment horizontal="left" vertical="center"/>
      <protection locked="0"/>
    </xf>
    <xf numFmtId="0" fontId="34" fillId="0" borderId="3" xfId="2" applyFont="1" applyBorder="1" applyAlignment="1">
      <alignment horizontal="center" vertical="center" wrapText="1"/>
    </xf>
    <xf numFmtId="0" fontId="24" fillId="0" borderId="5" xfId="2" applyFont="1" applyBorder="1" applyAlignment="1">
      <alignment horizontal="center" vertical="center" wrapText="1"/>
    </xf>
    <xf numFmtId="0" fontId="24" fillId="0" borderId="7" xfId="2" applyFont="1" applyBorder="1" applyAlignment="1">
      <alignment horizontal="center" vertical="center" wrapText="1"/>
    </xf>
    <xf numFmtId="0" fontId="28" fillId="0" borderId="19" xfId="2" applyFont="1" applyBorder="1" applyAlignment="1">
      <alignment horizontal="center" vertical="center" wrapText="1"/>
    </xf>
    <xf numFmtId="0" fontId="28" fillId="0" borderId="20" xfId="2" applyFont="1" applyBorder="1" applyAlignment="1">
      <alignment horizontal="center" vertical="center" wrapText="1"/>
    </xf>
    <xf numFmtId="0" fontId="28" fillId="0" borderId="4" xfId="2" applyFont="1" applyBorder="1" applyAlignment="1">
      <alignment horizontal="center" vertical="center" wrapText="1"/>
    </xf>
    <xf numFmtId="0" fontId="2" fillId="0" borderId="5" xfId="2" applyFont="1" applyBorder="1" applyAlignment="1">
      <alignment horizontal="left" vertical="center"/>
    </xf>
    <xf numFmtId="0" fontId="2" fillId="0" borderId="7" xfId="2" applyFont="1" applyBorder="1" applyAlignment="1">
      <alignment horizontal="left" vertical="center"/>
    </xf>
    <xf numFmtId="0" fontId="50" fillId="0" borderId="5" xfId="2" applyFont="1" applyBorder="1" applyAlignment="1" applyProtection="1">
      <alignment horizontal="center" vertical="center" wrapText="1"/>
      <protection locked="0"/>
    </xf>
    <xf numFmtId="0" fontId="34" fillId="0" borderId="7" xfId="2" applyFont="1" applyBorder="1" applyAlignment="1" applyProtection="1">
      <alignment horizontal="center" vertical="center" wrapText="1"/>
      <protection locked="0"/>
    </xf>
    <xf numFmtId="223" fontId="85" fillId="0" borderId="3" xfId="2" applyNumberFormat="1" applyFont="1" applyBorder="1" applyAlignment="1">
      <alignment horizontal="center" vertical="center"/>
    </xf>
    <xf numFmtId="223" fontId="87" fillId="0" borderId="5" xfId="2" applyNumberFormat="1" applyFont="1" applyBorder="1" applyAlignment="1">
      <alignment horizontal="center" vertical="center" wrapText="1"/>
    </xf>
    <xf numFmtId="223" fontId="87" fillId="0" borderId="6" xfId="2" applyNumberFormat="1" applyFont="1" applyBorder="1" applyAlignment="1">
      <alignment horizontal="center" vertical="center" wrapText="1"/>
    </xf>
    <xf numFmtId="223" fontId="86" fillId="0" borderId="3" xfId="2" applyNumberFormat="1" applyFont="1" applyBorder="1" applyAlignment="1">
      <alignment horizontal="center" vertical="center" wrapText="1"/>
    </xf>
    <xf numFmtId="223" fontId="86" fillId="0" borderId="5" xfId="2" applyNumberFormat="1" applyFont="1" applyBorder="1" applyAlignment="1">
      <alignment horizontal="center" vertical="center" wrapText="1"/>
    </xf>
    <xf numFmtId="223" fontId="29" fillId="0" borderId="0" xfId="2" applyNumberFormat="1" applyFont="1" applyBorder="1" applyAlignment="1">
      <alignment horizontal="center"/>
    </xf>
    <xf numFmtId="223" fontId="27" fillId="0" borderId="0" xfId="2" applyNumberFormat="1" applyFont="1" applyBorder="1" applyAlignment="1">
      <alignment horizontal="center"/>
    </xf>
    <xf numFmtId="223" fontId="83" fillId="0" borderId="0" xfId="2" applyNumberFormat="1" applyFont="1" applyBorder="1" applyAlignment="1">
      <alignment horizontal="center"/>
    </xf>
    <xf numFmtId="223" fontId="86" fillId="0" borderId="5" xfId="2" applyNumberFormat="1" applyFont="1" applyBorder="1" applyAlignment="1">
      <alignment horizontal="left" vertical="center"/>
    </xf>
    <xf numFmtId="223" fontId="86" fillId="0" borderId="6" xfId="2" applyNumberFormat="1" applyFont="1" applyBorder="1" applyAlignment="1">
      <alignment horizontal="left" vertical="center"/>
    </xf>
    <xf numFmtId="223" fontId="86" fillId="0" borderId="7" xfId="2" applyNumberFormat="1" applyFont="1" applyBorder="1" applyAlignment="1">
      <alignment horizontal="left" vertical="center"/>
    </xf>
    <xf numFmtId="223" fontId="87" fillId="0" borderId="7" xfId="2" applyNumberFormat="1" applyFont="1" applyBorder="1" applyAlignment="1">
      <alignment horizontal="center" vertical="center" wrapText="1"/>
    </xf>
    <xf numFmtId="223" fontId="86" fillId="0" borderId="6" xfId="2" applyNumberFormat="1" applyFont="1" applyBorder="1" applyAlignment="1">
      <alignment horizontal="center" vertical="center" wrapText="1"/>
    </xf>
    <xf numFmtId="0" fontId="26" fillId="0" borderId="19" xfId="2" applyFont="1" applyBorder="1" applyAlignment="1">
      <alignment horizontal="center"/>
    </xf>
    <xf numFmtId="0" fontId="26" fillId="0" borderId="20" xfId="2" applyFont="1" applyBorder="1" applyAlignment="1">
      <alignment horizontal="center"/>
    </xf>
    <xf numFmtId="0" fontId="26" fillId="0" borderId="4" xfId="2" applyFont="1" applyBorder="1" applyAlignment="1">
      <alignment horizontal="center"/>
    </xf>
    <xf numFmtId="0" fontId="94" fillId="0" borderId="19" xfId="0" applyFont="1" applyBorder="1" applyAlignment="1">
      <alignment horizontal="center" wrapText="1"/>
    </xf>
    <xf numFmtId="0" fontId="94" fillId="0" borderId="20" xfId="0" applyFont="1" applyBorder="1" applyAlignment="1">
      <alignment horizontal="center" wrapText="1"/>
    </xf>
    <xf numFmtId="0" fontId="94" fillId="0" borderId="4" xfId="0" applyFont="1" applyBorder="1" applyAlignment="1">
      <alignment horizontal="center" wrapText="1"/>
    </xf>
    <xf numFmtId="0" fontId="92" fillId="0" borderId="0" xfId="0" applyFont="1" applyAlignment="1">
      <alignment horizontal="center" vertical="center" wrapText="1"/>
    </xf>
    <xf numFmtId="0" fontId="93" fillId="0" borderId="5" xfId="2" applyFont="1" applyBorder="1" applyAlignment="1">
      <alignment horizontal="left" vertical="center"/>
    </xf>
    <xf numFmtId="0" fontId="93" fillId="0" borderId="6" xfId="2" applyFont="1" applyBorder="1" applyAlignment="1">
      <alignment horizontal="left" vertical="center"/>
    </xf>
    <xf numFmtId="0" fontId="93" fillId="0" borderId="7" xfId="2" applyFont="1" applyBorder="1" applyAlignment="1">
      <alignment horizontal="left" vertical="center"/>
    </xf>
    <xf numFmtId="0" fontId="43" fillId="0" borderId="5" xfId="2" applyFont="1" applyBorder="1" applyAlignment="1" applyProtection="1">
      <alignment horizontal="justify" vertical="top"/>
      <protection locked="0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43" fillId="0" borderId="19" xfId="2" applyFont="1" applyBorder="1" applyAlignment="1" applyProtection="1">
      <alignment horizontal="center" vertical="top"/>
      <protection locked="0"/>
    </xf>
    <xf numFmtId="0" fontId="43" fillId="0" borderId="20" xfId="2" applyFont="1" applyBorder="1" applyAlignment="1" applyProtection="1">
      <alignment horizontal="center" vertical="top"/>
      <protection locked="0"/>
    </xf>
    <xf numFmtId="0" fontId="43" fillId="0" borderId="4" xfId="2" applyFont="1" applyBorder="1" applyAlignment="1" applyProtection="1">
      <alignment horizontal="center" vertical="top"/>
      <protection locked="0"/>
    </xf>
    <xf numFmtId="0" fontId="43" fillId="0" borderId="42" xfId="2" applyFont="1" applyBorder="1" applyAlignment="1" applyProtection="1">
      <alignment horizontal="justify" vertical="top"/>
      <protection locked="0"/>
    </xf>
    <xf numFmtId="0" fontId="43" fillId="0" borderId="42" xfId="2" applyFont="1" applyBorder="1" applyAlignment="1">
      <alignment horizontal="justify" vertical="top"/>
    </xf>
    <xf numFmtId="0" fontId="43" fillId="0" borderId="45" xfId="2" applyFont="1" applyBorder="1" applyAlignment="1" applyProtection="1">
      <alignment horizontal="justify" vertical="top"/>
      <protection locked="0"/>
    </xf>
    <xf numFmtId="0" fontId="43" fillId="0" borderId="18" xfId="2" applyFont="1" applyBorder="1" applyAlignment="1" applyProtection="1">
      <alignment horizontal="justify" vertical="top"/>
      <protection locked="0"/>
    </xf>
    <xf numFmtId="0" fontId="43" fillId="0" borderId="6" xfId="2" applyFont="1" applyBorder="1" applyAlignment="1" applyProtection="1">
      <alignment horizontal="justify" vertical="top"/>
      <protection locked="0"/>
    </xf>
    <xf numFmtId="0" fontId="43" fillId="0" borderId="43" xfId="2" applyFont="1" applyBorder="1" applyAlignment="1" applyProtection="1">
      <alignment horizontal="justify" vertical="top"/>
      <protection locked="0"/>
    </xf>
    <xf numFmtId="0" fontId="43" fillId="2" borderId="5" xfId="2" applyFont="1" applyFill="1" applyBorder="1" applyAlignment="1" applyProtection="1">
      <alignment horizontal="left" vertical="top" wrapText="1"/>
      <protection locked="0"/>
    </xf>
    <xf numFmtId="0" fontId="43" fillId="2" borderId="7" xfId="2" applyFont="1" applyFill="1" applyBorder="1" applyAlignment="1" applyProtection="1">
      <alignment horizontal="left" vertical="top" wrapText="1"/>
      <protection locked="0"/>
    </xf>
    <xf numFmtId="0" fontId="94" fillId="0" borderId="67" xfId="0" applyFont="1" applyBorder="1" applyAlignment="1">
      <alignment horizontal="center" wrapText="1"/>
    </xf>
    <xf numFmtId="0" fontId="94" fillId="0" borderId="50" xfId="0" applyFont="1" applyBorder="1" applyAlignment="1">
      <alignment horizontal="center" wrapText="1"/>
    </xf>
    <xf numFmtId="0" fontId="94" fillId="0" borderId="60" xfId="0" applyFont="1" applyBorder="1" applyAlignment="1">
      <alignment horizontal="center" wrapText="1"/>
    </xf>
    <xf numFmtId="0" fontId="26" fillId="0" borderId="47" xfId="2" applyFont="1" applyBorder="1" applyAlignment="1">
      <alignment horizontal="center"/>
    </xf>
    <xf numFmtId="0" fontId="26" fillId="0" borderId="21" xfId="2" applyFont="1" applyBorder="1" applyAlignment="1">
      <alignment horizontal="center"/>
    </xf>
    <xf numFmtId="0" fontId="43" fillId="0" borderId="7" xfId="2" applyFont="1" applyBorder="1" applyAlignment="1" applyProtection="1">
      <alignment horizontal="justify" vertical="top"/>
      <protection locked="0"/>
    </xf>
    <xf numFmtId="0" fontId="94" fillId="0" borderId="0" xfId="0" applyFont="1" applyBorder="1" applyAlignment="1">
      <alignment horizontal="center" wrapText="1"/>
    </xf>
    <xf numFmtId="0" fontId="43" fillId="0" borderId="19" xfId="2" applyFont="1" applyBorder="1" applyAlignment="1" applyProtection="1">
      <alignment horizontal="justify" vertical="top"/>
      <protection locked="0"/>
    </xf>
    <xf numFmtId="0" fontId="43" fillId="0" borderId="4" xfId="2" applyFont="1" applyBorder="1" applyAlignment="1" applyProtection="1">
      <alignment horizontal="justify" vertical="top"/>
      <protection locked="0"/>
    </xf>
    <xf numFmtId="0" fontId="28" fillId="0" borderId="7" xfId="16" applyFont="1" applyBorder="1" applyAlignment="1" applyProtection="1">
      <alignment horizontal="center" vertical="top" wrapText="1"/>
      <protection locked="0"/>
    </xf>
    <xf numFmtId="0" fontId="28" fillId="0" borderId="3" xfId="16" applyFont="1" applyBorder="1" applyAlignment="1" applyProtection="1">
      <alignment horizontal="center" vertical="top" wrapText="1"/>
      <protection locked="0"/>
    </xf>
    <xf numFmtId="0" fontId="28" fillId="0" borderId="45" xfId="16" applyFont="1" applyBorder="1" applyAlignment="1" applyProtection="1">
      <alignment horizontal="center" vertical="top" wrapText="1"/>
      <protection locked="0"/>
    </xf>
    <xf numFmtId="0" fontId="28" fillId="0" borderId="19" xfId="16" applyFont="1" applyBorder="1" applyAlignment="1" applyProtection="1">
      <alignment horizontal="center" vertical="top" wrapText="1"/>
      <protection locked="0"/>
    </xf>
    <xf numFmtId="0" fontId="28" fillId="0" borderId="5" xfId="2" applyFont="1" applyBorder="1" applyAlignment="1">
      <alignment horizontal="center" vertical="top" wrapText="1"/>
    </xf>
    <xf numFmtId="0" fontId="15" fillId="0" borderId="7" xfId="2" applyBorder="1" applyAlignment="1">
      <alignment horizontal="center" vertical="top"/>
    </xf>
    <xf numFmtId="0" fontId="50" fillId="0" borderId="5" xfId="2" applyFont="1" applyBorder="1" applyAlignment="1" applyProtection="1">
      <alignment horizontal="left" vertical="center"/>
      <protection locked="0"/>
    </xf>
    <xf numFmtId="0" fontId="50" fillId="0" borderId="6" xfId="2" applyFont="1" applyBorder="1" applyAlignment="1" applyProtection="1">
      <alignment horizontal="left" vertical="center"/>
      <protection locked="0"/>
    </xf>
    <xf numFmtId="0" fontId="50" fillId="0" borderId="7" xfId="2" applyFont="1" applyBorder="1" applyAlignment="1" applyProtection="1">
      <alignment horizontal="left" vertical="center"/>
      <protection locked="0"/>
    </xf>
    <xf numFmtId="0" fontId="28" fillId="0" borderId="19" xfId="16" applyFont="1" applyBorder="1" applyAlignment="1" applyProtection="1">
      <alignment horizontal="center" vertical="center"/>
      <protection locked="0"/>
    </xf>
    <xf numFmtId="0" fontId="28" fillId="0" borderId="20" xfId="16" applyFont="1" applyBorder="1" applyAlignment="1" applyProtection="1">
      <alignment horizontal="center" vertical="center"/>
      <protection locked="0"/>
    </xf>
    <xf numFmtId="0" fontId="28" fillId="0" borderId="45" xfId="16" applyFont="1" applyBorder="1" applyAlignment="1" applyProtection="1">
      <alignment horizontal="center" vertical="center" wrapText="1"/>
      <protection locked="0"/>
    </xf>
    <xf numFmtId="0" fontId="28" fillId="0" borderId="18" xfId="16" applyFont="1" applyBorder="1" applyAlignment="1" applyProtection="1">
      <alignment horizontal="center" vertical="center" wrapText="1"/>
      <protection locked="0"/>
    </xf>
    <xf numFmtId="0" fontId="35" fillId="0" borderId="0" xfId="2" applyFont="1" applyBorder="1" applyAlignment="1">
      <alignment horizontal="center"/>
    </xf>
    <xf numFmtId="0" fontId="77" fillId="0" borderId="19" xfId="16" applyFont="1" applyBorder="1" applyAlignment="1" applyProtection="1">
      <alignment horizontal="center" vertical="top" wrapText="1"/>
      <protection locked="0"/>
    </xf>
    <xf numFmtId="217" fontId="15" fillId="0" borderId="32" xfId="0" applyNumberFormat="1" applyFont="1" applyBorder="1" applyAlignment="1">
      <alignment horizontal="center"/>
    </xf>
    <xf numFmtId="217" fontId="15" fillId="0" borderId="52" xfId="0" applyNumberFormat="1" applyFont="1" applyBorder="1" applyAlignment="1">
      <alignment horizontal="center"/>
    </xf>
    <xf numFmtId="217" fontId="15" fillId="0" borderId="46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6" fillId="0" borderId="5" xfId="2" applyFont="1" applyBorder="1" applyAlignment="1">
      <alignment horizontal="left" vertical="center" wrapText="1"/>
    </xf>
    <xf numFmtId="0" fontId="26" fillId="0" borderId="6" xfId="2" applyFont="1" applyBorder="1" applyAlignment="1">
      <alignment horizontal="left" vertical="center" wrapText="1"/>
    </xf>
    <xf numFmtId="0" fontId="26" fillId="0" borderId="7" xfId="2" applyFont="1" applyBorder="1" applyAlignment="1">
      <alignment horizontal="left" vertical="center" wrapText="1"/>
    </xf>
    <xf numFmtId="217" fontId="15" fillId="0" borderId="17" xfId="0" applyNumberFormat="1" applyFont="1" applyBorder="1" applyAlignment="1">
      <alignment horizontal="center"/>
    </xf>
    <xf numFmtId="0" fontId="43" fillId="0" borderId="3" xfId="2" applyFont="1" applyBorder="1" applyAlignment="1" applyProtection="1">
      <alignment horizontal="justify" vertical="top"/>
      <protection locked="0"/>
    </xf>
    <xf numFmtId="0" fontId="0" fillId="0" borderId="3" xfId="0" applyBorder="1" applyAlignment="1">
      <alignment vertical="top"/>
    </xf>
    <xf numFmtId="0" fontId="43" fillId="0" borderId="3" xfId="2" applyFont="1" applyBorder="1" applyAlignment="1" applyProtection="1">
      <alignment horizontal="center" vertical="top"/>
      <protection locked="0"/>
    </xf>
    <xf numFmtId="0" fontId="43" fillId="0" borderId="3" xfId="2" applyFont="1" applyBorder="1" applyAlignment="1">
      <alignment horizontal="justify" vertical="top"/>
    </xf>
    <xf numFmtId="0" fontId="43" fillId="2" borderId="3" xfId="2" applyFont="1" applyFill="1" applyBorder="1" applyAlignment="1" applyProtection="1">
      <alignment horizontal="left" vertical="top" wrapText="1"/>
      <protection locked="0"/>
    </xf>
    <xf numFmtId="0" fontId="92" fillId="0" borderId="0" xfId="17" applyFont="1" applyAlignment="1">
      <alignment horizontal="center" vertical="center" wrapText="1"/>
    </xf>
    <xf numFmtId="0" fontId="94" fillId="0" borderId="48" xfId="17" applyFont="1" applyBorder="1" applyAlignment="1">
      <alignment horizontal="center" vertical="center" wrapText="1"/>
    </xf>
    <xf numFmtId="0" fontId="16" fillId="0" borderId="19" xfId="2" applyFont="1" applyBorder="1" applyAlignment="1">
      <alignment horizontal="center"/>
    </xf>
    <xf numFmtId="0" fontId="16" fillId="0" borderId="20" xfId="2" applyFont="1" applyBorder="1" applyAlignment="1">
      <alignment horizontal="center"/>
    </xf>
    <xf numFmtId="0" fontId="16" fillId="0" borderId="4" xfId="2" applyFont="1" applyBorder="1" applyAlignment="1">
      <alignment horizontal="center"/>
    </xf>
    <xf numFmtId="0" fontId="34" fillId="0" borderId="5" xfId="2" applyFont="1" applyBorder="1" applyAlignment="1">
      <alignment horizontal="center" vertical="center" wrapText="1"/>
    </xf>
    <xf numFmtId="0" fontId="34" fillId="0" borderId="19" xfId="2" applyFont="1" applyBorder="1" applyAlignment="1">
      <alignment horizontal="center" vertical="center"/>
    </xf>
    <xf numFmtId="0" fontId="34" fillId="0" borderId="20" xfId="2" applyFont="1" applyBorder="1" applyAlignment="1">
      <alignment horizontal="center" vertical="center"/>
    </xf>
    <xf numFmtId="0" fontId="34" fillId="0" borderId="7" xfId="2" applyFont="1" applyBorder="1" applyAlignment="1">
      <alignment horizontal="center" vertical="center" wrapText="1"/>
    </xf>
    <xf numFmtId="0" fontId="34" fillId="0" borderId="4" xfId="2" applyFont="1" applyBorder="1" applyAlignment="1">
      <alignment horizontal="center" vertical="center"/>
    </xf>
    <xf numFmtId="0" fontId="34" fillId="0" borderId="6" xfId="2" applyFont="1" applyBorder="1" applyAlignment="1">
      <alignment horizontal="center" vertical="center" wrapText="1"/>
    </xf>
    <xf numFmtId="0" fontId="29" fillId="0" borderId="0" xfId="2" applyFont="1" applyBorder="1" applyAlignment="1">
      <alignment horizontal="center" vertical="center"/>
    </xf>
    <xf numFmtId="0" fontId="34" fillId="0" borderId="3" xfId="2" applyFont="1" applyBorder="1" applyAlignment="1">
      <alignment horizontal="center" vertical="top" wrapText="1"/>
    </xf>
    <xf numFmtId="0" fontId="34" fillId="0" borderId="5" xfId="2" applyFont="1" applyBorder="1" applyAlignment="1">
      <alignment horizontal="center" vertical="top" wrapText="1"/>
    </xf>
    <xf numFmtId="0" fontId="50" fillId="0" borderId="5" xfId="2" applyFont="1" applyBorder="1" applyAlignment="1">
      <alignment horizontal="left" vertical="center"/>
    </xf>
    <xf numFmtId="0" fontId="50" fillId="0" borderId="7" xfId="2" applyFont="1" applyBorder="1" applyAlignment="1">
      <alignment horizontal="left" vertical="center"/>
    </xf>
    <xf numFmtId="0" fontId="1" fillId="0" borderId="3" xfId="2" applyFont="1" applyBorder="1" applyAlignment="1">
      <alignment horizontal="center" vertical="top" wrapText="1"/>
    </xf>
    <xf numFmtId="0" fontId="50" fillId="0" borderId="44" xfId="2" applyFont="1" applyBorder="1" applyAlignment="1" applyProtection="1">
      <alignment horizontal="center" vertical="center"/>
      <protection locked="0"/>
    </xf>
    <xf numFmtId="0" fontId="50" fillId="0" borderId="47" xfId="2" applyFont="1" applyBorder="1" applyAlignment="1" applyProtection="1">
      <alignment horizontal="center" vertical="center"/>
      <protection locked="0"/>
    </xf>
    <xf numFmtId="0" fontId="15" fillId="0" borderId="21" xfId="2" applyBorder="1" applyAlignment="1"/>
    <xf numFmtId="0" fontId="50" fillId="0" borderId="45" xfId="2" applyFont="1" applyBorder="1" applyAlignment="1" applyProtection="1">
      <alignment horizontal="center" vertical="center"/>
      <protection locked="0"/>
    </xf>
    <xf numFmtId="0" fontId="50" fillId="0" borderId="48" xfId="2" applyFont="1" applyBorder="1" applyAlignment="1" applyProtection="1">
      <alignment horizontal="center" vertical="center"/>
      <protection locked="0"/>
    </xf>
    <xf numFmtId="0" fontId="15" fillId="0" borderId="18" xfId="2" applyBorder="1" applyAlignment="1"/>
    <xf numFmtId="0" fontId="29" fillId="0" borderId="0" xfId="2" applyFont="1" applyAlignment="1">
      <alignment horizontal="center" wrapText="1"/>
    </xf>
    <xf numFmtId="0" fontId="50" fillId="0" borderId="3" xfId="2" applyFont="1" applyBorder="1" applyAlignment="1" applyProtection="1">
      <alignment horizontal="left" vertical="center"/>
      <protection locked="0"/>
    </xf>
    <xf numFmtId="0" fontId="34" fillId="0" borderId="3" xfId="2" applyFont="1" applyBorder="1" applyAlignment="1">
      <alignment horizontal="center" vertical="center"/>
    </xf>
    <xf numFmtId="0" fontId="15" fillId="0" borderId="6" xfId="2" applyBorder="1" applyAlignment="1">
      <alignment horizontal="center" vertical="center" wrapText="1"/>
    </xf>
    <xf numFmtId="0" fontId="15" fillId="0" borderId="7" xfId="2" applyBorder="1" applyAlignment="1">
      <alignment horizontal="center" vertical="center" wrapText="1"/>
    </xf>
    <xf numFmtId="0" fontId="50" fillId="0" borderId="19" xfId="2" applyFont="1" applyBorder="1" applyAlignment="1" applyProtection="1">
      <alignment horizontal="center" vertical="center"/>
      <protection locked="0"/>
    </xf>
    <xf numFmtId="0" fontId="50" fillId="0" borderId="20" xfId="2" applyFont="1" applyBorder="1" applyAlignment="1" applyProtection="1">
      <alignment horizontal="center" vertical="center"/>
      <protection locked="0"/>
    </xf>
    <xf numFmtId="0" fontId="50" fillId="0" borderId="4" xfId="2" applyFont="1" applyBorder="1" applyAlignment="1" applyProtection="1">
      <alignment horizontal="center" vertical="center"/>
      <protection locked="0"/>
    </xf>
    <xf numFmtId="0" fontId="1" fillId="0" borderId="5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center" wrapText="1"/>
    </xf>
    <xf numFmtId="0" fontId="1" fillId="0" borderId="7" xfId="2" applyFont="1" applyBorder="1" applyAlignment="1">
      <alignment horizontal="center" vertical="center" wrapText="1"/>
    </xf>
    <xf numFmtId="0" fontId="34" fillId="0" borderId="5" xfId="2" applyFont="1" applyBorder="1" applyAlignment="1">
      <alignment horizontal="center" vertical="center"/>
    </xf>
    <xf numFmtId="0" fontId="34" fillId="0" borderId="7" xfId="2" applyFont="1" applyBorder="1" applyAlignment="1">
      <alignment horizontal="center" vertical="center"/>
    </xf>
    <xf numFmtId="0" fontId="50" fillId="0" borderId="5" xfId="2" applyFont="1" applyBorder="1" applyAlignment="1" applyProtection="1">
      <alignment horizontal="left" vertical="justify" wrapText="1"/>
      <protection locked="0"/>
    </xf>
    <xf numFmtId="0" fontId="50" fillId="0" borderId="6" xfId="2" applyFont="1" applyBorder="1" applyAlignment="1" applyProtection="1">
      <alignment horizontal="left" vertical="justify" wrapText="1"/>
      <protection locked="0"/>
    </xf>
    <xf numFmtId="0" fontId="50" fillId="0" borderId="7" xfId="2" applyFont="1" applyBorder="1" applyAlignment="1" applyProtection="1">
      <alignment horizontal="left" vertical="justify" wrapText="1"/>
      <protection locked="0"/>
    </xf>
    <xf numFmtId="0" fontId="34" fillId="0" borderId="44" xfId="2" applyFont="1" applyBorder="1" applyAlignment="1">
      <alignment horizontal="center" vertical="center" wrapText="1"/>
    </xf>
    <xf numFmtId="0" fontId="34" fillId="0" borderId="5" xfId="2" applyFont="1" applyBorder="1" applyAlignment="1" applyProtection="1">
      <alignment horizontal="left" vertical="justify" wrapText="1"/>
      <protection locked="0"/>
    </xf>
    <xf numFmtId="0" fontId="15" fillId="0" borderId="6" xfId="2" applyBorder="1" applyAlignment="1"/>
    <xf numFmtId="0" fontId="34" fillId="0" borderId="6" xfId="2" applyFont="1" applyBorder="1" applyAlignment="1">
      <alignment horizontal="center" vertical="center"/>
    </xf>
    <xf numFmtId="0" fontId="34" fillId="0" borderId="45" xfId="2" applyFont="1" applyBorder="1" applyAlignment="1">
      <alignment horizontal="center" vertical="center"/>
    </xf>
    <xf numFmtId="0" fontId="34" fillId="0" borderId="48" xfId="2" applyFont="1" applyBorder="1" applyAlignment="1">
      <alignment horizontal="center" vertical="center"/>
    </xf>
    <xf numFmtId="0" fontId="15" fillId="0" borderId="7" xfId="2" applyBorder="1" applyAlignment="1"/>
    <xf numFmtId="0" fontId="1" fillId="0" borderId="5" xfId="2" applyFont="1" applyBorder="1" applyAlignment="1">
      <alignment horizontal="center" vertical="top" wrapText="1"/>
    </xf>
    <xf numFmtId="0" fontId="1" fillId="0" borderId="6" xfId="2" applyFont="1" applyBorder="1" applyAlignment="1">
      <alignment horizontal="center" vertical="top" wrapText="1"/>
    </xf>
    <xf numFmtId="0" fontId="1" fillId="0" borderId="7" xfId="2" applyFont="1" applyBorder="1" applyAlignment="1">
      <alignment horizontal="center" vertical="top" wrapText="1"/>
    </xf>
    <xf numFmtId="0" fontId="50" fillId="0" borderId="5" xfId="2" applyFont="1" applyBorder="1" applyAlignment="1" applyProtection="1">
      <alignment horizontal="left" vertical="center" wrapText="1"/>
      <protection locked="0"/>
    </xf>
    <xf numFmtId="0" fontId="50" fillId="0" borderId="6" xfId="2" applyFont="1" applyBorder="1" applyAlignment="1" applyProtection="1">
      <alignment horizontal="left" vertical="center" wrapText="1"/>
      <protection locked="0"/>
    </xf>
    <xf numFmtId="0" fontId="50" fillId="0" borderId="7" xfId="2" applyFont="1" applyBorder="1" applyAlignment="1" applyProtection="1">
      <alignment horizontal="left" vertical="center" wrapText="1"/>
      <protection locked="0"/>
    </xf>
    <xf numFmtId="0" fontId="34" fillId="0" borderId="5" xfId="6" applyFont="1" applyBorder="1" applyAlignment="1" applyProtection="1">
      <alignment horizontal="center" vertical="top" wrapText="1"/>
      <protection locked="0"/>
    </xf>
    <xf numFmtId="0" fontId="34" fillId="0" borderId="6" xfId="6" applyFont="1" applyBorder="1" applyAlignment="1" applyProtection="1">
      <alignment horizontal="center" vertical="top" wrapText="1"/>
      <protection locked="0"/>
    </xf>
    <xf numFmtId="0" fontId="34" fillId="0" borderId="19" xfId="6" applyFont="1" applyBorder="1" applyAlignment="1" applyProtection="1">
      <alignment horizontal="center" vertical="center"/>
      <protection locked="0"/>
    </xf>
    <xf numFmtId="0" fontId="34" fillId="0" borderId="20" xfId="6" applyFont="1" applyBorder="1" applyAlignment="1" applyProtection="1">
      <alignment horizontal="center" vertical="center"/>
      <protection locked="0"/>
    </xf>
    <xf numFmtId="0" fontId="34" fillId="0" borderId="4" xfId="6" applyFont="1" applyBorder="1" applyAlignment="1" applyProtection="1">
      <alignment horizontal="center" vertical="center"/>
      <protection locked="0"/>
    </xf>
    <xf numFmtId="0" fontId="34" fillId="0" borderId="3" xfId="6" applyFont="1" applyBorder="1" applyAlignment="1" applyProtection="1">
      <alignment horizontal="center" vertical="top" wrapText="1"/>
      <protection locked="0"/>
    </xf>
    <xf numFmtId="0" fontId="34" fillId="0" borderId="3" xfId="6" applyFont="1" applyBorder="1" applyAlignment="1" applyProtection="1">
      <alignment horizontal="center" vertical="center"/>
      <protection locked="0"/>
    </xf>
    <xf numFmtId="0" fontId="1" fillId="0" borderId="3" xfId="6" applyFont="1" applyBorder="1" applyAlignment="1" applyProtection="1">
      <alignment horizontal="center" vertical="top" wrapText="1"/>
      <protection locked="0"/>
    </xf>
    <xf numFmtId="0" fontId="29" fillId="0" borderId="0" xfId="18" applyFont="1" applyAlignment="1">
      <alignment horizontal="center" vertical="center"/>
    </xf>
    <xf numFmtId="0" fontId="29" fillId="0" borderId="0" xfId="18" applyFont="1" applyAlignment="1">
      <alignment horizontal="center" wrapText="1"/>
    </xf>
    <xf numFmtId="0" fontId="2" fillId="0" borderId="5" xfId="18" applyFont="1" applyBorder="1" applyAlignment="1">
      <alignment horizontal="left" vertical="center"/>
    </xf>
    <xf numFmtId="0" fontId="2" fillId="0" borderId="7" xfId="18" applyFont="1" applyBorder="1" applyAlignment="1">
      <alignment horizontal="left" vertical="center"/>
    </xf>
    <xf numFmtId="0" fontId="20" fillId="0" borderId="19" xfId="18" applyFont="1" applyBorder="1" applyAlignment="1">
      <alignment horizontal="center" vertical="center"/>
    </xf>
    <xf numFmtId="0" fontId="20" fillId="0" borderId="4" xfId="18" applyFont="1" applyBorder="1" applyAlignment="1">
      <alignment horizontal="center" vertical="center"/>
    </xf>
    <xf numFmtId="0" fontId="20" fillId="0" borderId="19" xfId="18" applyFont="1" applyBorder="1" applyAlignment="1">
      <alignment horizontal="center" vertical="center" wrapText="1"/>
    </xf>
    <xf numFmtId="0" fontId="20" fillId="0" borderId="4" xfId="18" applyFont="1" applyBorder="1" applyAlignment="1">
      <alignment horizontal="center" vertical="center" wrapText="1"/>
    </xf>
    <xf numFmtId="0" fontId="35" fillId="0" borderId="0" xfId="18" applyFont="1" applyAlignment="1">
      <alignment horizontal="center" vertical="center" wrapText="1"/>
    </xf>
    <xf numFmtId="0" fontId="29" fillId="0" borderId="0" xfId="18" applyFont="1" applyBorder="1" applyAlignment="1">
      <alignment horizontal="center"/>
    </xf>
    <xf numFmtId="0" fontId="2" fillId="0" borderId="3" xfId="18" applyFont="1" applyBorder="1" applyAlignment="1">
      <alignment horizontal="left" vertical="center" wrapText="1"/>
    </xf>
    <xf numFmtId="0" fontId="22" fillId="0" borderId="19" xfId="18" applyFont="1" applyBorder="1" applyAlignment="1">
      <alignment horizontal="center" vertical="center" wrapText="1"/>
    </xf>
    <xf numFmtId="0" fontId="22" fillId="0" borderId="20" xfId="18" applyFont="1" applyBorder="1" applyAlignment="1">
      <alignment horizontal="center" vertical="center" wrapText="1"/>
    </xf>
    <xf numFmtId="0" fontId="22" fillId="0" borderId="4" xfId="18" applyFont="1" applyBorder="1" applyAlignment="1">
      <alignment horizontal="center" vertical="center" wrapText="1"/>
    </xf>
    <xf numFmtId="0" fontId="22" fillId="0" borderId="3" xfId="18" applyFont="1" applyBorder="1" applyAlignment="1">
      <alignment horizontal="center" vertical="center" wrapText="1"/>
    </xf>
    <xf numFmtId="0" fontId="35" fillId="0" borderId="0" xfId="22" applyFont="1" applyAlignment="1">
      <alignment horizontal="center"/>
    </xf>
    <xf numFmtId="0" fontId="35" fillId="0" borderId="0" xfId="22" applyFont="1" applyBorder="1" applyAlignment="1">
      <alignment horizontal="center" vertical="top"/>
    </xf>
    <xf numFmtId="0" fontId="35" fillId="0" borderId="5" xfId="22" applyFont="1" applyBorder="1" applyAlignment="1">
      <alignment horizontal="left" vertical="center" wrapText="1"/>
    </xf>
    <xf numFmtId="0" fontId="35" fillId="0" borderId="7" xfId="22" applyFont="1" applyBorder="1" applyAlignment="1">
      <alignment horizontal="left" vertical="center" wrapText="1"/>
    </xf>
    <xf numFmtId="0" fontId="75" fillId="0" borderId="5" xfId="2" applyFont="1" applyBorder="1" applyAlignment="1">
      <alignment horizontal="center" vertical="center" wrapText="1"/>
    </xf>
    <xf numFmtId="0" fontId="75" fillId="0" borderId="6" xfId="2" applyFont="1" applyBorder="1" applyAlignment="1">
      <alignment horizontal="center" vertical="center" wrapText="1"/>
    </xf>
    <xf numFmtId="0" fontId="75" fillId="0" borderId="5" xfId="2" quotePrefix="1" applyFont="1" applyBorder="1" applyAlignment="1">
      <alignment horizontal="center" vertical="center" wrapText="1"/>
    </xf>
    <xf numFmtId="0" fontId="75" fillId="0" borderId="6" xfId="2" quotePrefix="1" applyFont="1" applyBorder="1" applyAlignment="1">
      <alignment horizontal="center" vertical="center" wrapText="1"/>
    </xf>
  </cellXfs>
  <cellStyles count="37">
    <cellStyle name="Date" xfId="23"/>
    <cellStyle name="F2" xfId="24"/>
    <cellStyle name="F3" xfId="25"/>
    <cellStyle name="F4" xfId="26"/>
    <cellStyle name="F5" xfId="27"/>
    <cellStyle name="F6" xfId="28"/>
    <cellStyle name="F7" xfId="29"/>
    <cellStyle name="F8" xfId="30"/>
    <cellStyle name="Fixed" xfId="31"/>
    <cellStyle name="HEADING1" xfId="32"/>
    <cellStyle name="HEADING2" xfId="33"/>
    <cellStyle name="Îáű÷íűé_ÂŐÎÄ" xfId="15"/>
    <cellStyle name="Îáű÷íűé_ÂŰŐÎÄ" xfId="6"/>
    <cellStyle name="Total" xfId="34"/>
    <cellStyle name="Гиперссылка" xfId="1" builtinId="8"/>
    <cellStyle name="Денежный 2" xfId="35"/>
    <cellStyle name="Обычный" xfId="0" builtinId="0"/>
    <cellStyle name="Обычный 2" xfId="2"/>
    <cellStyle name="Обычный 2 2" xfId="12"/>
    <cellStyle name="Обычный 3" xfId="3"/>
    <cellStyle name="Обычный 4" xfId="13"/>
    <cellStyle name="Обычный 5" xfId="14"/>
    <cellStyle name="Обычный 6" xfId="4"/>
    <cellStyle name="Обычный 7" xfId="17"/>
    <cellStyle name="Обычный 8" xfId="18"/>
    <cellStyle name="Обычный 9" xfId="36"/>
    <cellStyle name="Обычный_Star_pok" xfId="16"/>
    <cellStyle name="Обычный_Tab3-6" xfId="22"/>
    <cellStyle name="Обычный_ВЫХОД" xfId="7"/>
    <cellStyle name="Обычный_ВЫХОД 2" xfId="11"/>
    <cellStyle name="ТЕКСТ" xfId="8"/>
    <cellStyle name="ТЕКСТ 2" xfId="19"/>
    <cellStyle name="ТЕКСТ 2 2" xfId="20"/>
    <cellStyle name="ТЕКСТ 3" xfId="21"/>
    <cellStyle name="Тысячи [0]_Гр1" xfId="9"/>
    <cellStyle name="Тысячи_Гр1" xfId="10"/>
    <cellStyle name="Финансовый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externalLink" Target="externalLinks/externalLink1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5</xdr:row>
      <xdr:rowOff>19050</xdr:rowOff>
    </xdr:from>
    <xdr:to>
      <xdr:col>1</xdr:col>
      <xdr:colOff>0</xdr:colOff>
      <xdr:row>5</xdr:row>
      <xdr:rowOff>352425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152525" y="838200"/>
          <a:ext cx="990600" cy="333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Arial Cyr"/>
            </a:rPr>
            <a:t>Территория прибытия</a:t>
          </a:r>
        </a:p>
      </xdr:txBody>
    </xdr:sp>
    <xdr:clientData/>
  </xdr:twoCellAnchor>
  <xdr:twoCellAnchor>
    <xdr:from>
      <xdr:col>0</xdr:col>
      <xdr:colOff>19050</xdr:colOff>
      <xdr:row>5</xdr:row>
      <xdr:rowOff>257175</xdr:rowOff>
    </xdr:from>
    <xdr:to>
      <xdr:col>0</xdr:col>
      <xdr:colOff>762000</xdr:colOff>
      <xdr:row>5</xdr:row>
      <xdr:rowOff>590550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9050" y="1076325"/>
          <a:ext cx="742950" cy="333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ru-RU" sz="900" b="0" i="0" strike="noStrike">
              <a:solidFill>
                <a:srgbClr val="000000"/>
              </a:solidFill>
              <a:latin typeface="Arial Cyr"/>
            </a:rPr>
            <a:t>Территория выбытия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ws1181\&#1076;&#1086;&#1082;&#1091;&#1084;&#1077;&#1085;&#1090;&#1099;\migr\&#1043;&#1054;&#1051;_&#1052;&#1048;&#1043;&#105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igf/&#1043;&#1054;&#1051;_&#1052;&#1048;&#1043;&#105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ws1181\&#1076;&#1086;&#1082;&#1091;&#1084;&#1077;&#1085;&#1090;&#1099;\migf\&#1043;&#1054;&#1051;_&#1052;&#1048;&#1043;&#10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Лист3"/>
      <sheetName val="НИВО1"/>
      <sheetName val="Лист9"/>
      <sheetName val="НИВО2.3"/>
      <sheetName val="Лист6"/>
      <sheetName val="Лист5"/>
      <sheetName val="НИВО2.2"/>
      <sheetName val="НИВО2.1"/>
      <sheetName val="ВХ_ФАЙЛ"/>
      <sheetName val="НИВО2.4.1"/>
      <sheetName val="НИВО0"/>
      <sheetName val="ПАРАМ"/>
      <sheetName val="ПРОТОКОЛ"/>
      <sheetName val="Лист4"/>
      <sheetName val="Лист8"/>
      <sheetName val="Лист1"/>
      <sheetName val="Лист90"/>
      <sheetName val="ОБЛ_НЕ"/>
      <sheetName val="СПИС_ОБЛ"/>
      <sheetName val="ПАРАМ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Лист3"/>
      <sheetName val="НИВО1"/>
      <sheetName val="Лист9"/>
      <sheetName val="НИВО2.3"/>
      <sheetName val="Лист6"/>
      <sheetName val="Лист5"/>
      <sheetName val="НИВО2.2"/>
      <sheetName val="НИВО2.1"/>
      <sheetName val="ВХ_ФАЙЛ"/>
      <sheetName val="НИВО2.4.1"/>
      <sheetName val="НИВО0"/>
      <sheetName val="ПАРАМ"/>
      <sheetName val="ПРОТОКОЛ"/>
      <sheetName val="Лист4"/>
      <sheetName val="Лист8"/>
      <sheetName val="Лист1"/>
      <sheetName val="Лист90"/>
      <sheetName val="ОБЛ_НЕ"/>
      <sheetName val="СПИС_ОБЛ"/>
      <sheetName val="ПАРАМ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Лист3"/>
      <sheetName val="НИВО1"/>
      <sheetName val="Лист9"/>
      <sheetName val="НИВО2.3"/>
      <sheetName val="Лист6"/>
      <sheetName val="Лист5"/>
      <sheetName val="НИВО2.2"/>
      <sheetName val="НИВО2.1"/>
      <sheetName val="ВХ_ФАЙЛ"/>
      <sheetName val="НИВО2.4.1"/>
      <sheetName val="НИВО0"/>
      <sheetName val="ПАРАМ"/>
      <sheetName val="ПРОТОКОЛ"/>
      <sheetName val="Лист4"/>
      <sheetName val="Лист8"/>
      <sheetName val="Лист1"/>
      <sheetName val="Лист90"/>
      <sheetName val="ОБЛ_НЕ"/>
      <sheetName val="СПИС_ОБЛ"/>
      <sheetName val="ПАРАМ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I22" sqref="I22"/>
    </sheetView>
  </sheetViews>
  <sheetFormatPr defaultRowHeight="15" x14ac:dyDescent="0.25"/>
  <cols>
    <col min="1" max="12" width="10.28515625" style="6" customWidth="1"/>
  </cols>
  <sheetData>
    <row r="1" spans="1:13" ht="15.75" x14ac:dyDescent="0.25">
      <c r="A1" s="1916" t="s">
        <v>16</v>
      </c>
      <c r="B1" s="1916"/>
      <c r="C1" s="1916"/>
      <c r="D1" s="1916"/>
      <c r="E1" s="1916"/>
      <c r="F1" s="1916"/>
      <c r="G1" s="1916"/>
      <c r="H1" s="1916"/>
      <c r="I1" s="1916"/>
      <c r="J1" s="1916"/>
      <c r="K1" s="1916"/>
      <c r="L1" s="1916"/>
      <c r="M1" s="1916"/>
    </row>
    <row r="2" spans="1:13" x14ac:dyDescent="0.25">
      <c r="D2" s="1917"/>
      <c r="E2" s="1917"/>
      <c r="F2" s="1917"/>
      <c r="G2" s="1917"/>
    </row>
    <row r="3" spans="1:13" ht="15.75" x14ac:dyDescent="0.25">
      <c r="B3" s="1916"/>
      <c r="C3" s="1916"/>
      <c r="D3" s="1916"/>
      <c r="E3" s="1916"/>
      <c r="F3" s="1916"/>
      <c r="G3" s="1916"/>
      <c r="H3" s="1916"/>
      <c r="I3" s="1916"/>
      <c r="J3" s="1916"/>
      <c r="K3" s="1916"/>
    </row>
    <row r="11" spans="1:13" ht="20.25" x14ac:dyDescent="0.25">
      <c r="B11" s="1918" t="s">
        <v>19</v>
      </c>
      <c r="C11" s="1918"/>
      <c r="D11" s="1918"/>
      <c r="E11" s="1918"/>
      <c r="F11" s="1918"/>
      <c r="G11" s="1918"/>
      <c r="H11" s="1918"/>
      <c r="I11" s="1918"/>
      <c r="J11" s="1918"/>
      <c r="K11" s="1918"/>
    </row>
    <row r="12" spans="1:13" ht="20.25" x14ac:dyDescent="0.3"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3" ht="20.25" x14ac:dyDescent="0.3">
      <c r="B13" s="1919" t="s">
        <v>17</v>
      </c>
      <c r="C13" s="1919"/>
      <c r="D13" s="1919"/>
      <c r="E13" s="1919"/>
      <c r="F13" s="1919"/>
      <c r="G13" s="1919"/>
      <c r="H13" s="1919"/>
      <c r="I13" s="1919"/>
      <c r="J13" s="1919"/>
      <c r="K13" s="1919"/>
    </row>
    <row r="14" spans="1:13" ht="20.25" x14ac:dyDescent="0.3"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3" ht="20.25" x14ac:dyDescent="0.3">
      <c r="A15"/>
      <c r="B15" s="1919" t="s">
        <v>929</v>
      </c>
      <c r="C15" s="1919"/>
      <c r="D15" s="1919"/>
      <c r="E15" s="1919"/>
      <c r="F15" s="1919"/>
      <c r="G15" s="1919"/>
      <c r="H15" s="1919"/>
      <c r="I15" s="1919"/>
      <c r="J15" s="1919"/>
      <c r="K15" s="1919"/>
      <c r="L15"/>
    </row>
    <row r="16" spans="1:13" x14ac:dyDescent="0.25">
      <c r="A16"/>
      <c r="L16"/>
    </row>
    <row r="18" spans="1:12" x14ac:dyDescent="0.25">
      <c r="A18"/>
      <c r="L18"/>
    </row>
    <row r="19" spans="1:12" ht="18.75" x14ac:dyDescent="0.3">
      <c r="A19"/>
      <c r="B19" s="1914" t="s">
        <v>18</v>
      </c>
      <c r="C19" s="1915"/>
      <c r="D19" s="1915"/>
      <c r="E19" s="1915"/>
      <c r="F19" s="1915"/>
      <c r="G19" s="1915"/>
      <c r="H19" s="1915"/>
      <c r="I19" s="1915"/>
      <c r="J19" s="1915"/>
      <c r="K19" s="1915"/>
      <c r="L19"/>
    </row>
    <row r="20" spans="1:12" x14ac:dyDescent="0.25">
      <c r="A20"/>
      <c r="L20"/>
    </row>
    <row r="21" spans="1:12" x14ac:dyDescent="0.25">
      <c r="A21"/>
      <c r="L21"/>
    </row>
    <row r="24" spans="1:12" x14ac:dyDescent="0.25">
      <c r="A24"/>
      <c r="L24"/>
    </row>
    <row r="26" spans="1:12" ht="15.75" x14ac:dyDescent="0.25">
      <c r="A26"/>
      <c r="B26" s="1916" t="s">
        <v>928</v>
      </c>
      <c r="C26" s="1916"/>
      <c r="D26" s="1916"/>
      <c r="E26" s="1916"/>
      <c r="F26" s="1916"/>
      <c r="G26" s="1916"/>
      <c r="H26" s="1916"/>
      <c r="I26" s="1916"/>
      <c r="J26" s="1916"/>
      <c r="K26" s="1916"/>
      <c r="L26"/>
    </row>
  </sheetData>
  <mergeCells count="8">
    <mergeCell ref="B19:K19"/>
    <mergeCell ref="B26:K26"/>
    <mergeCell ref="A1:M1"/>
    <mergeCell ref="D2:G2"/>
    <mergeCell ref="B3:K3"/>
    <mergeCell ref="B11:K11"/>
    <mergeCell ref="B13:K13"/>
    <mergeCell ref="B15:K15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2.75" x14ac:dyDescent="0.2"/>
  <cols>
    <col min="1" max="1" width="46.7109375" style="70" customWidth="1"/>
    <col min="2" max="3" width="10.42578125" style="188" customWidth="1"/>
    <col min="4" max="4" width="14.7109375" style="188" customWidth="1"/>
    <col min="5" max="5" width="8.7109375" style="188" customWidth="1"/>
    <col min="6" max="6" width="9.7109375" style="188" customWidth="1"/>
    <col min="7" max="7" width="9.28515625" style="188" customWidth="1"/>
    <col min="8" max="8" width="9" style="8" customWidth="1"/>
    <col min="9" max="9" width="9.7109375" style="8" customWidth="1"/>
    <col min="10" max="10" width="8.85546875" style="8" customWidth="1"/>
    <col min="11" max="11" width="9.28515625" style="8" bestFit="1" customWidth="1"/>
    <col min="12" max="16384" width="9.140625" style="8"/>
  </cols>
  <sheetData>
    <row r="1" spans="1:33" x14ac:dyDescent="0.2">
      <c r="A1" s="1455" t="s">
        <v>875</v>
      </c>
    </row>
    <row r="3" spans="1:33" ht="15" x14ac:dyDescent="0.25">
      <c r="A3" s="1933" t="s">
        <v>909</v>
      </c>
      <c r="B3" s="1933"/>
      <c r="C3" s="1933"/>
      <c r="D3" s="1933"/>
      <c r="E3" s="1933"/>
      <c r="F3" s="1933"/>
      <c r="G3" s="1933"/>
      <c r="H3" s="1933"/>
      <c r="I3" s="1933"/>
      <c r="J3" s="1933"/>
    </row>
    <row r="4" spans="1:33" ht="15" x14ac:dyDescent="0.25">
      <c r="A4" s="1933" t="s">
        <v>936</v>
      </c>
      <c r="B4" s="1933"/>
      <c r="C4" s="1933"/>
      <c r="D4" s="1933"/>
      <c r="E4" s="1933"/>
      <c r="F4" s="1933"/>
      <c r="G4" s="1933"/>
      <c r="H4" s="1933"/>
      <c r="I4" s="1933"/>
      <c r="J4" s="1933"/>
    </row>
    <row r="5" spans="1:33" s="23" customFormat="1" ht="6.75" customHeight="1" x14ac:dyDescent="0.2">
      <c r="B5" s="132"/>
      <c r="C5" s="132"/>
      <c r="D5" s="132"/>
      <c r="E5" s="132"/>
      <c r="F5" s="132"/>
      <c r="G5" s="132"/>
    </row>
    <row r="6" spans="1:33" x14ac:dyDescent="0.2">
      <c r="A6" s="133"/>
      <c r="B6" s="1956" t="s">
        <v>176</v>
      </c>
      <c r="C6" s="1957"/>
      <c r="D6" s="134" t="s">
        <v>177</v>
      </c>
      <c r="E6" s="1958" t="s">
        <v>178</v>
      </c>
      <c r="F6" s="1959"/>
      <c r="G6" s="1959"/>
      <c r="H6" s="1959"/>
      <c r="I6" s="1959"/>
      <c r="J6" s="1960"/>
    </row>
    <row r="7" spans="1:33" ht="12" customHeight="1" x14ac:dyDescent="0.2">
      <c r="A7" s="135" t="s">
        <v>179</v>
      </c>
      <c r="B7" s="1961" t="s">
        <v>180</v>
      </c>
      <c r="C7" s="1962"/>
      <c r="D7" s="136" t="s">
        <v>181</v>
      </c>
      <c r="E7" s="1963" t="s">
        <v>182</v>
      </c>
      <c r="F7" s="1961"/>
      <c r="G7" s="1962"/>
      <c r="H7" s="1964" t="s">
        <v>183</v>
      </c>
      <c r="I7" s="1965"/>
      <c r="J7" s="1966"/>
    </row>
    <row r="8" spans="1:33" ht="12" customHeight="1" x14ac:dyDescent="0.2">
      <c r="A8" s="137"/>
      <c r="B8" s="429" t="s">
        <v>138</v>
      </c>
      <c r="C8" s="138" t="s">
        <v>139</v>
      </c>
      <c r="D8" s="139" t="s">
        <v>184</v>
      </c>
      <c r="E8" s="138" t="s">
        <v>167</v>
      </c>
      <c r="F8" s="138" t="s">
        <v>138</v>
      </c>
      <c r="G8" s="138" t="s">
        <v>139</v>
      </c>
      <c r="H8" s="140" t="s">
        <v>167</v>
      </c>
      <c r="I8" s="140" t="s">
        <v>138</v>
      </c>
      <c r="J8" s="140" t="s">
        <v>139</v>
      </c>
      <c r="K8" s="12"/>
    </row>
    <row r="9" spans="1:33" s="87" customFormat="1" ht="16.149999999999999" customHeight="1" x14ac:dyDescent="0.2">
      <c r="A9" s="84" t="s">
        <v>36</v>
      </c>
      <c r="B9" s="141">
        <v>74.739999999999995</v>
      </c>
      <c r="C9" s="141">
        <v>25.26</v>
      </c>
      <c r="D9" s="1499">
        <v>338</v>
      </c>
      <c r="E9" s="142">
        <v>100</v>
      </c>
      <c r="F9" s="142">
        <v>100</v>
      </c>
      <c r="G9" s="142">
        <v>100</v>
      </c>
      <c r="H9" s="143"/>
      <c r="I9" s="144"/>
      <c r="J9" s="145"/>
      <c r="L9" s="1509"/>
      <c r="V9" s="1497"/>
      <c r="W9" s="1497"/>
      <c r="X9" s="1497"/>
      <c r="Y9" s="1497"/>
      <c r="Z9" s="1497"/>
      <c r="AA9" s="1497"/>
      <c r="AB9" s="1497"/>
      <c r="AC9" s="1497"/>
      <c r="AD9" s="1497"/>
      <c r="AE9" s="1497"/>
      <c r="AF9" s="1497"/>
      <c r="AG9" s="1497"/>
    </row>
    <row r="10" spans="1:33" s="87" customFormat="1" ht="14.65" customHeight="1" x14ac:dyDescent="0.2">
      <c r="A10" s="86" t="s">
        <v>37</v>
      </c>
      <c r="B10" s="146">
        <v>82.41</v>
      </c>
      <c r="C10" s="146">
        <v>17.59</v>
      </c>
      <c r="D10" s="1500">
        <v>213</v>
      </c>
      <c r="E10" s="147">
        <v>26.85</v>
      </c>
      <c r="F10" s="148">
        <v>29.61</v>
      </c>
      <c r="G10" s="149">
        <v>18.7</v>
      </c>
      <c r="H10" s="150">
        <v>100</v>
      </c>
      <c r="I10" s="150">
        <v>100</v>
      </c>
      <c r="J10" s="150">
        <v>100</v>
      </c>
      <c r="K10" s="151"/>
      <c r="L10" s="1509"/>
      <c r="M10" s="1511"/>
      <c r="N10" s="1511"/>
      <c r="O10" s="1511"/>
      <c r="V10" s="1497"/>
      <c r="W10" s="1497"/>
      <c r="X10" s="1497"/>
      <c r="Y10" s="1497"/>
      <c r="Z10" s="1497"/>
      <c r="AA10" s="1497"/>
      <c r="AB10" s="1497"/>
      <c r="AC10" s="1497"/>
      <c r="AD10" s="1497"/>
      <c r="AE10" s="1497"/>
      <c r="AF10" s="1497"/>
      <c r="AG10" s="1497"/>
    </row>
    <row r="11" spans="1:33" ht="13.5" customHeight="1" x14ac:dyDescent="0.2">
      <c r="A11" s="88" t="s">
        <v>38</v>
      </c>
      <c r="B11" s="152">
        <v>67.56</v>
      </c>
      <c r="C11" s="152">
        <v>32.44</v>
      </c>
      <c r="D11" s="1501">
        <v>480</v>
      </c>
      <c r="E11" s="153">
        <v>1.05</v>
      </c>
      <c r="F11" s="154">
        <v>0.95</v>
      </c>
      <c r="G11" s="155">
        <v>1.35</v>
      </c>
      <c r="H11" s="156">
        <v>3.93</v>
      </c>
      <c r="I11" s="157">
        <v>3.22</v>
      </c>
      <c r="J11" s="158">
        <v>7.24</v>
      </c>
      <c r="L11" s="1509"/>
      <c r="M11" s="1511"/>
      <c r="N11" s="1511"/>
      <c r="O11" s="1511"/>
      <c r="P11" s="182"/>
      <c r="Q11" s="182"/>
      <c r="R11" s="182"/>
      <c r="V11" s="1497"/>
      <c r="W11" s="1497"/>
      <c r="X11" s="1497"/>
      <c r="Y11" s="1497"/>
      <c r="Z11" s="1497"/>
      <c r="AA11" s="1497"/>
      <c r="AB11" s="1497"/>
      <c r="AC11" s="1497"/>
      <c r="AD11" s="1497"/>
      <c r="AE11" s="1497"/>
      <c r="AF11" s="1497"/>
      <c r="AG11" s="1497"/>
    </row>
    <row r="12" spans="1:33" ht="13.5" customHeight="1" x14ac:dyDescent="0.2">
      <c r="A12" s="88" t="s">
        <v>39</v>
      </c>
      <c r="B12" s="152">
        <v>70.45</v>
      </c>
      <c r="C12" s="152">
        <v>29.55</v>
      </c>
      <c r="D12" s="1501">
        <v>419</v>
      </c>
      <c r="E12" s="153">
        <v>0.81</v>
      </c>
      <c r="F12" s="154">
        <v>0.76</v>
      </c>
      <c r="G12" s="155">
        <v>0.95</v>
      </c>
      <c r="H12" s="156">
        <v>3.01</v>
      </c>
      <c r="I12" s="157">
        <v>2.58</v>
      </c>
      <c r="J12" s="158">
        <v>5.0599999999999996</v>
      </c>
      <c r="L12" s="1509"/>
      <c r="M12" s="1511"/>
      <c r="N12" s="1511"/>
      <c r="O12" s="1511"/>
      <c r="P12" s="182"/>
      <c r="Q12" s="182"/>
      <c r="R12" s="182"/>
      <c r="V12" s="1497"/>
      <c r="W12" s="1497"/>
      <c r="X12" s="1497"/>
      <c r="Y12" s="1497"/>
      <c r="Z12" s="1497"/>
      <c r="AA12" s="1497"/>
      <c r="AB12" s="1497"/>
      <c r="AC12" s="1497"/>
      <c r="AD12" s="1497"/>
      <c r="AE12" s="1497"/>
      <c r="AF12" s="1497"/>
      <c r="AG12" s="1497"/>
    </row>
    <row r="13" spans="1:33" ht="13.5" customHeight="1" x14ac:dyDescent="0.2">
      <c r="A13" s="88" t="s">
        <v>40</v>
      </c>
      <c r="B13" s="152">
        <v>78.180000000000007</v>
      </c>
      <c r="C13" s="152">
        <v>21.82</v>
      </c>
      <c r="D13" s="1501">
        <v>279</v>
      </c>
      <c r="E13" s="153">
        <v>0.92</v>
      </c>
      <c r="F13" s="154">
        <v>0.96</v>
      </c>
      <c r="G13" s="155">
        <v>0.79</v>
      </c>
      <c r="H13" s="156">
        <v>3.42</v>
      </c>
      <c r="I13" s="157">
        <v>3.24</v>
      </c>
      <c r="J13" s="158">
        <v>4.24</v>
      </c>
      <c r="L13" s="1509"/>
      <c r="M13" s="1511"/>
      <c r="N13" s="1511"/>
      <c r="O13" s="1511"/>
      <c r="P13" s="182"/>
      <c r="Q13" s="182"/>
      <c r="R13" s="182"/>
      <c r="V13" s="1497"/>
      <c r="W13" s="1497"/>
      <c r="X13" s="1497"/>
      <c r="Y13" s="1497"/>
      <c r="Z13" s="1497"/>
      <c r="AA13" s="1497"/>
      <c r="AB13" s="1497"/>
      <c r="AC13" s="1497"/>
      <c r="AD13" s="1497"/>
      <c r="AE13" s="1497"/>
      <c r="AF13" s="1497"/>
      <c r="AG13" s="1497"/>
    </row>
    <row r="14" spans="1:33" ht="13.5" customHeight="1" x14ac:dyDescent="0.2">
      <c r="A14" s="88" t="s">
        <v>41</v>
      </c>
      <c r="B14" s="152">
        <v>67.97</v>
      </c>
      <c r="C14" s="152">
        <v>32.03</v>
      </c>
      <c r="D14" s="1501">
        <v>471</v>
      </c>
      <c r="E14" s="153">
        <v>1.58</v>
      </c>
      <c r="F14" s="154">
        <v>1.43</v>
      </c>
      <c r="G14" s="155">
        <v>2</v>
      </c>
      <c r="H14" s="156">
        <v>5.87</v>
      </c>
      <c r="I14" s="157">
        <v>4.84</v>
      </c>
      <c r="J14" s="158">
        <v>10.7</v>
      </c>
      <c r="L14" s="1509"/>
      <c r="M14" s="1511"/>
      <c r="N14" s="1511"/>
      <c r="O14" s="1511"/>
      <c r="P14" s="182"/>
      <c r="Q14" s="182"/>
      <c r="R14" s="182"/>
      <c r="V14" s="1497"/>
      <c r="W14" s="1497"/>
      <c r="X14" s="1497"/>
      <c r="Y14" s="1497"/>
      <c r="Z14" s="1497"/>
      <c r="AA14" s="1497"/>
      <c r="AB14" s="1497"/>
      <c r="AC14" s="1497"/>
      <c r="AD14" s="1497"/>
      <c r="AE14" s="1497"/>
      <c r="AF14" s="1497"/>
      <c r="AG14" s="1497"/>
    </row>
    <row r="15" spans="1:33" ht="13.5" customHeight="1" x14ac:dyDescent="0.2">
      <c r="A15" s="88" t="s">
        <v>42</v>
      </c>
      <c r="B15" s="152">
        <v>81.8</v>
      </c>
      <c r="C15" s="152">
        <v>18.2</v>
      </c>
      <c r="D15" s="1501">
        <v>223</v>
      </c>
      <c r="E15" s="153">
        <v>0.68</v>
      </c>
      <c r="F15" s="154">
        <v>0.74</v>
      </c>
      <c r="G15" s="155">
        <v>0.49</v>
      </c>
      <c r="H15" s="156">
        <v>2.5099999999999998</v>
      </c>
      <c r="I15" s="157">
        <v>2.5</v>
      </c>
      <c r="J15" s="158">
        <v>2.6</v>
      </c>
      <c r="L15" s="1509"/>
      <c r="M15" s="1511"/>
      <c r="N15" s="1511"/>
      <c r="O15" s="1511"/>
      <c r="P15" s="182"/>
      <c r="Q15" s="182"/>
      <c r="R15" s="182"/>
      <c r="V15" s="1497"/>
      <c r="W15" s="1497"/>
      <c r="X15" s="1497"/>
      <c r="Y15" s="1497"/>
      <c r="Z15" s="1497"/>
      <c r="AA15" s="1497"/>
      <c r="AB15" s="1497"/>
      <c r="AC15" s="1497"/>
      <c r="AD15" s="1497"/>
      <c r="AE15" s="1497"/>
      <c r="AF15" s="1497"/>
      <c r="AG15" s="1497"/>
    </row>
    <row r="16" spans="1:33" ht="13.5" customHeight="1" x14ac:dyDescent="0.2">
      <c r="A16" s="88" t="s">
        <v>43</v>
      </c>
      <c r="B16" s="152">
        <v>75.8</v>
      </c>
      <c r="C16" s="152">
        <v>24.2</v>
      </c>
      <c r="D16" s="1501">
        <v>319</v>
      </c>
      <c r="E16" s="153">
        <v>0.68</v>
      </c>
      <c r="F16" s="154">
        <v>0.69</v>
      </c>
      <c r="G16" s="155">
        <v>0.66</v>
      </c>
      <c r="H16" s="156">
        <v>2.5499999999999998</v>
      </c>
      <c r="I16" s="157">
        <v>2.35</v>
      </c>
      <c r="J16" s="158">
        <v>3.51</v>
      </c>
      <c r="L16" s="1509"/>
      <c r="M16" s="1511"/>
      <c r="N16" s="1511"/>
      <c r="O16" s="1511"/>
      <c r="P16" s="182"/>
      <c r="Q16" s="182"/>
      <c r="R16" s="182"/>
      <c r="V16" s="1497"/>
      <c r="W16" s="1497"/>
      <c r="X16" s="1497"/>
      <c r="Y16" s="1497"/>
      <c r="Z16" s="1497"/>
      <c r="AA16" s="1497"/>
      <c r="AB16" s="1497"/>
      <c r="AC16" s="1497"/>
      <c r="AD16" s="1497"/>
      <c r="AE16" s="1497"/>
      <c r="AF16" s="1497"/>
      <c r="AG16" s="1497"/>
    </row>
    <row r="17" spans="1:33" ht="13.5" customHeight="1" x14ac:dyDescent="0.2">
      <c r="A17" s="88" t="s">
        <v>44</v>
      </c>
      <c r="B17" s="152">
        <v>73.05</v>
      </c>
      <c r="C17" s="152">
        <v>26.95</v>
      </c>
      <c r="D17" s="1501">
        <v>369</v>
      </c>
      <c r="E17" s="153">
        <v>0.43</v>
      </c>
      <c r="F17" s="154">
        <v>0.42</v>
      </c>
      <c r="G17" s="155">
        <v>0.46</v>
      </c>
      <c r="H17" s="156">
        <v>1.6</v>
      </c>
      <c r="I17" s="157">
        <v>1.42</v>
      </c>
      <c r="J17" s="158">
        <v>2.4500000000000002</v>
      </c>
      <c r="L17" s="1509"/>
      <c r="M17" s="1511"/>
      <c r="N17" s="1511"/>
      <c r="O17" s="1511"/>
      <c r="P17" s="182"/>
      <c r="Q17" s="182"/>
      <c r="R17" s="182"/>
      <c r="V17" s="1497"/>
      <c r="W17" s="1497"/>
      <c r="X17" s="1497"/>
      <c r="Y17" s="1497"/>
      <c r="Z17" s="1497"/>
      <c r="AA17" s="1497"/>
      <c r="AB17" s="1497"/>
      <c r="AC17" s="1497"/>
      <c r="AD17" s="1497"/>
      <c r="AE17" s="1497"/>
      <c r="AF17" s="1497"/>
      <c r="AG17" s="1497"/>
    </row>
    <row r="18" spans="1:33" ht="13.5" customHeight="1" x14ac:dyDescent="0.2">
      <c r="A18" s="88" t="s">
        <v>45</v>
      </c>
      <c r="B18" s="152">
        <v>68.650000000000006</v>
      </c>
      <c r="C18" s="152">
        <v>31.35</v>
      </c>
      <c r="D18" s="1501">
        <v>457</v>
      </c>
      <c r="E18" s="153">
        <v>0.75</v>
      </c>
      <c r="F18" s="154">
        <v>0.69</v>
      </c>
      <c r="G18" s="155">
        <v>0.93</v>
      </c>
      <c r="H18" s="156">
        <v>2.79</v>
      </c>
      <c r="I18" s="157">
        <v>2.33</v>
      </c>
      <c r="J18" s="158">
        <v>4.9800000000000004</v>
      </c>
      <c r="L18" s="1509"/>
      <c r="M18" s="1511"/>
      <c r="N18" s="1511"/>
      <c r="O18" s="1511"/>
      <c r="P18" s="182"/>
      <c r="Q18" s="182"/>
      <c r="R18" s="182"/>
      <c r="V18" s="1497"/>
      <c r="W18" s="1497"/>
      <c r="X18" s="1497"/>
      <c r="Y18" s="1497"/>
      <c r="Z18" s="1497"/>
      <c r="AA18" s="1497"/>
      <c r="AB18" s="1497"/>
      <c r="AC18" s="1497"/>
      <c r="AD18" s="1497"/>
      <c r="AE18" s="1497"/>
      <c r="AF18" s="1497"/>
      <c r="AG18" s="1497"/>
    </row>
    <row r="19" spans="1:33" ht="13.5" customHeight="1" x14ac:dyDescent="0.2">
      <c r="A19" s="88" t="s">
        <v>46</v>
      </c>
      <c r="B19" s="152">
        <v>64.62</v>
      </c>
      <c r="C19" s="152">
        <v>35.380000000000003</v>
      </c>
      <c r="D19" s="1501">
        <v>547</v>
      </c>
      <c r="E19" s="153">
        <v>0.77</v>
      </c>
      <c r="F19" s="154">
        <v>0.67</v>
      </c>
      <c r="G19" s="155">
        <v>1.08</v>
      </c>
      <c r="H19" s="156">
        <v>2.87</v>
      </c>
      <c r="I19" s="157">
        <v>2.25</v>
      </c>
      <c r="J19" s="158">
        <v>5.78</v>
      </c>
      <c r="L19" s="1509"/>
      <c r="M19" s="1511"/>
      <c r="N19" s="1511"/>
      <c r="O19" s="1511"/>
      <c r="P19" s="182"/>
      <c r="Q19" s="182"/>
      <c r="R19" s="182"/>
      <c r="V19" s="1497"/>
      <c r="W19" s="1497"/>
      <c r="X19" s="1497"/>
      <c r="Y19" s="1497"/>
      <c r="Z19" s="1497"/>
      <c r="AA19" s="1497"/>
      <c r="AB19" s="1497"/>
      <c r="AC19" s="1497"/>
      <c r="AD19" s="1497"/>
      <c r="AE19" s="1497"/>
      <c r="AF19" s="1497"/>
      <c r="AG19" s="1497"/>
    </row>
    <row r="20" spans="1:33" ht="13.5" customHeight="1" x14ac:dyDescent="0.2">
      <c r="A20" s="88" t="s">
        <v>47</v>
      </c>
      <c r="B20" s="152">
        <v>81.680000000000007</v>
      </c>
      <c r="C20" s="152">
        <v>18.32</v>
      </c>
      <c r="D20" s="1501">
        <v>224</v>
      </c>
      <c r="E20" s="153">
        <v>5.27</v>
      </c>
      <c r="F20" s="154">
        <v>5.76</v>
      </c>
      <c r="G20" s="155">
        <v>3.82</v>
      </c>
      <c r="H20" s="156">
        <v>19.64</v>
      </c>
      <c r="I20" s="157">
        <v>19.47</v>
      </c>
      <c r="J20" s="158">
        <v>20.45</v>
      </c>
      <c r="L20" s="1509"/>
      <c r="M20" s="1511"/>
      <c r="N20" s="1511"/>
      <c r="O20" s="1511"/>
      <c r="P20" s="182"/>
      <c r="Q20" s="182"/>
      <c r="R20" s="182"/>
      <c r="V20" s="1497"/>
      <c r="W20" s="1497"/>
      <c r="X20" s="1497"/>
      <c r="Y20" s="1497"/>
      <c r="Z20" s="1497"/>
      <c r="AA20" s="1497"/>
      <c r="AB20" s="1497"/>
      <c r="AC20" s="1497"/>
      <c r="AD20" s="1497"/>
      <c r="AE20" s="1497"/>
      <c r="AF20" s="1497"/>
      <c r="AG20" s="1497"/>
    </row>
    <row r="21" spans="1:33" ht="13.5" customHeight="1" x14ac:dyDescent="0.2">
      <c r="A21" s="88" t="s">
        <v>48</v>
      </c>
      <c r="B21" s="152">
        <v>66.709999999999994</v>
      </c>
      <c r="C21" s="152">
        <v>33.29</v>
      </c>
      <c r="D21" s="1501">
        <v>499</v>
      </c>
      <c r="E21" s="153">
        <v>0.5</v>
      </c>
      <c r="F21" s="154">
        <v>0.44</v>
      </c>
      <c r="G21" s="155">
        <v>0.65</v>
      </c>
      <c r="H21" s="156">
        <v>1.85</v>
      </c>
      <c r="I21" s="157">
        <v>1.49</v>
      </c>
      <c r="J21" s="158">
        <v>3.49</v>
      </c>
      <c r="L21" s="1509"/>
      <c r="M21" s="1511"/>
      <c r="N21" s="1511"/>
      <c r="O21" s="1511"/>
      <c r="P21" s="182"/>
      <c r="Q21" s="182"/>
      <c r="R21" s="182"/>
      <c r="V21" s="1497"/>
      <c r="W21" s="1497"/>
      <c r="X21" s="1497"/>
      <c r="Y21" s="1497"/>
      <c r="Z21" s="1497"/>
      <c r="AA21" s="1497"/>
      <c r="AB21" s="1497"/>
      <c r="AC21" s="1497"/>
      <c r="AD21" s="1497"/>
      <c r="AE21" s="1497"/>
      <c r="AF21" s="1497"/>
      <c r="AG21" s="1497"/>
    </row>
    <row r="22" spans="1:33" ht="13.5" customHeight="1" x14ac:dyDescent="0.2">
      <c r="A22" s="88" t="s">
        <v>49</v>
      </c>
      <c r="B22" s="152">
        <v>72.23</v>
      </c>
      <c r="C22" s="152">
        <v>27.77</v>
      </c>
      <c r="D22" s="1501">
        <v>384</v>
      </c>
      <c r="E22" s="153">
        <v>0.75</v>
      </c>
      <c r="F22" s="154">
        <v>0.73</v>
      </c>
      <c r="G22" s="155">
        <v>0.83</v>
      </c>
      <c r="H22" s="156">
        <v>2.8</v>
      </c>
      <c r="I22" s="157">
        <v>2.4500000000000002</v>
      </c>
      <c r="J22" s="158">
        <v>4.42</v>
      </c>
      <c r="L22" s="1509"/>
      <c r="M22" s="1511"/>
      <c r="N22" s="1511"/>
      <c r="O22" s="1511"/>
      <c r="P22" s="182"/>
      <c r="Q22" s="182"/>
      <c r="R22" s="182"/>
      <c r="V22" s="1497"/>
      <c r="W22" s="1497"/>
      <c r="X22" s="1497"/>
      <c r="Y22" s="1497"/>
      <c r="Z22" s="1497"/>
      <c r="AA22" s="1497"/>
      <c r="AB22" s="1497"/>
      <c r="AC22" s="1497"/>
      <c r="AD22" s="1497"/>
      <c r="AE22" s="1497"/>
      <c r="AF22" s="1497"/>
      <c r="AG22" s="1497"/>
    </row>
    <row r="23" spans="1:33" ht="13.5" customHeight="1" x14ac:dyDescent="0.2">
      <c r="A23" s="88" t="s">
        <v>50</v>
      </c>
      <c r="B23" s="152">
        <v>72.010000000000005</v>
      </c>
      <c r="C23" s="152">
        <v>27.99</v>
      </c>
      <c r="D23" s="1501">
        <v>389</v>
      </c>
      <c r="E23" s="153">
        <v>0.63</v>
      </c>
      <c r="F23" s="154">
        <v>0.61</v>
      </c>
      <c r="G23" s="155">
        <v>0.7</v>
      </c>
      <c r="H23" s="156">
        <v>2.35</v>
      </c>
      <c r="I23" s="157">
        <v>2.0499999999999998</v>
      </c>
      <c r="J23" s="158">
        <v>3.73</v>
      </c>
      <c r="L23" s="1509"/>
      <c r="M23" s="1511"/>
      <c r="N23" s="1511"/>
      <c r="O23" s="1511"/>
      <c r="P23" s="182"/>
      <c r="Q23" s="182"/>
      <c r="R23" s="182"/>
      <c r="V23" s="1497"/>
      <c r="W23" s="1497"/>
      <c r="X23" s="1497"/>
      <c r="Y23" s="1497"/>
      <c r="Z23" s="1497"/>
      <c r="AA23" s="1497"/>
      <c r="AB23" s="1497"/>
      <c r="AC23" s="1497"/>
      <c r="AD23" s="1497"/>
      <c r="AE23" s="1497"/>
      <c r="AF23" s="1497"/>
      <c r="AG23" s="1497"/>
    </row>
    <row r="24" spans="1:33" ht="13.5" customHeight="1" x14ac:dyDescent="0.2">
      <c r="A24" s="88" t="s">
        <v>51</v>
      </c>
      <c r="B24" s="152">
        <v>61.53</v>
      </c>
      <c r="C24" s="152">
        <v>38.47</v>
      </c>
      <c r="D24" s="1501">
        <v>625</v>
      </c>
      <c r="E24" s="153">
        <v>0.68</v>
      </c>
      <c r="F24" s="154">
        <v>0.56000000000000005</v>
      </c>
      <c r="G24" s="155">
        <v>1.04</v>
      </c>
      <c r="H24" s="156">
        <v>2.5299999999999998</v>
      </c>
      <c r="I24" s="157">
        <v>1.89</v>
      </c>
      <c r="J24" s="158">
        <v>5.54</v>
      </c>
      <c r="L24" s="1509"/>
      <c r="M24" s="1511"/>
      <c r="N24" s="1511"/>
      <c r="O24" s="1511"/>
      <c r="P24" s="182"/>
      <c r="Q24" s="182"/>
      <c r="R24" s="182"/>
      <c r="V24" s="1497"/>
      <c r="W24" s="1497"/>
      <c r="X24" s="1497"/>
      <c r="Y24" s="1497"/>
      <c r="Z24" s="1497"/>
      <c r="AA24" s="1497"/>
      <c r="AB24" s="1497"/>
      <c r="AC24" s="1497"/>
      <c r="AD24" s="1497"/>
      <c r="AE24" s="1497"/>
      <c r="AF24" s="1497"/>
      <c r="AG24" s="1497"/>
    </row>
    <row r="25" spans="1:33" ht="13.5" customHeight="1" x14ac:dyDescent="0.2">
      <c r="A25" s="88" t="s">
        <v>52</v>
      </c>
      <c r="B25" s="152">
        <v>76.27</v>
      </c>
      <c r="C25" s="152">
        <v>23.73</v>
      </c>
      <c r="D25" s="1501">
        <v>311</v>
      </c>
      <c r="E25" s="153">
        <v>0.85</v>
      </c>
      <c r="F25" s="154">
        <v>0.87</v>
      </c>
      <c r="G25" s="155">
        <v>0.8</v>
      </c>
      <c r="H25" s="156">
        <v>3.17</v>
      </c>
      <c r="I25" s="157">
        <v>2.94</v>
      </c>
      <c r="J25" s="158">
        <v>4.28</v>
      </c>
      <c r="L25" s="1509"/>
      <c r="M25" s="1511"/>
      <c r="N25" s="1511"/>
      <c r="O25" s="1511"/>
      <c r="P25" s="182"/>
      <c r="Q25" s="182"/>
      <c r="R25" s="182"/>
      <c r="V25" s="1497"/>
      <c r="W25" s="1497"/>
      <c r="X25" s="1497"/>
      <c r="Y25" s="1497"/>
      <c r="Z25" s="1497"/>
      <c r="AA25" s="1497"/>
      <c r="AB25" s="1497"/>
      <c r="AC25" s="1497"/>
      <c r="AD25" s="1497"/>
      <c r="AE25" s="1497"/>
      <c r="AF25" s="1497"/>
      <c r="AG25" s="1497"/>
    </row>
    <row r="26" spans="1:33" ht="13.5" customHeight="1" x14ac:dyDescent="0.2">
      <c r="A26" s="88" t="s">
        <v>53</v>
      </c>
      <c r="B26" s="152">
        <v>74.73</v>
      </c>
      <c r="C26" s="152">
        <v>25.27</v>
      </c>
      <c r="D26" s="1501">
        <v>338</v>
      </c>
      <c r="E26" s="153">
        <v>0.99</v>
      </c>
      <c r="F26" s="154">
        <v>0.99</v>
      </c>
      <c r="G26" s="155">
        <v>0.99</v>
      </c>
      <c r="H26" s="156">
        <v>3.69</v>
      </c>
      <c r="I26" s="157">
        <v>3.35</v>
      </c>
      <c r="J26" s="158">
        <v>5.3</v>
      </c>
      <c r="L26" s="1509"/>
      <c r="M26" s="1511"/>
      <c r="N26" s="1511"/>
      <c r="O26" s="1511"/>
      <c r="P26" s="182"/>
      <c r="Q26" s="182"/>
      <c r="R26" s="182"/>
      <c r="V26" s="1497"/>
      <c r="W26" s="1497"/>
      <c r="X26" s="1497"/>
      <c r="Y26" s="1497"/>
      <c r="Z26" s="1497"/>
      <c r="AA26" s="1497"/>
      <c r="AB26" s="1497"/>
      <c r="AC26" s="1497"/>
      <c r="AD26" s="1497"/>
      <c r="AE26" s="1497"/>
      <c r="AF26" s="1497"/>
      <c r="AG26" s="1497"/>
    </row>
    <row r="27" spans="1:33" ht="13.5" customHeight="1" x14ac:dyDescent="0.2">
      <c r="A27" s="88" t="s">
        <v>54</v>
      </c>
      <c r="B27" s="152">
        <v>81.52</v>
      </c>
      <c r="C27" s="152">
        <v>18.48</v>
      </c>
      <c r="D27" s="1501">
        <v>227</v>
      </c>
      <c r="E27" s="153">
        <v>0.85</v>
      </c>
      <c r="F27" s="154">
        <v>0.93</v>
      </c>
      <c r="G27" s="155">
        <v>0.62</v>
      </c>
      <c r="H27" s="156">
        <v>3.16</v>
      </c>
      <c r="I27" s="157">
        <v>3.13</v>
      </c>
      <c r="J27" s="158">
        <v>3.32</v>
      </c>
      <c r="L27" s="1509"/>
      <c r="M27" s="1511"/>
      <c r="N27" s="1511"/>
      <c r="O27" s="1511"/>
      <c r="P27" s="182"/>
      <c r="Q27" s="182"/>
      <c r="R27" s="182"/>
      <c r="V27" s="1497"/>
      <c r="W27" s="1497"/>
      <c r="X27" s="1497"/>
      <c r="Y27" s="1497"/>
      <c r="Z27" s="1497"/>
      <c r="AA27" s="1497"/>
      <c r="AB27" s="1497"/>
      <c r="AC27" s="1497"/>
      <c r="AD27" s="1497"/>
      <c r="AE27" s="1497"/>
      <c r="AF27" s="1497"/>
      <c r="AG27" s="1497"/>
    </row>
    <row r="28" spans="1:33" ht="13.5" customHeight="1" x14ac:dyDescent="0.2">
      <c r="A28" s="88" t="s">
        <v>55</v>
      </c>
      <c r="B28" s="152">
        <v>98.42</v>
      </c>
      <c r="C28" s="152">
        <v>1.58</v>
      </c>
      <c r="D28" s="1501">
        <v>16</v>
      </c>
      <c r="E28" s="153">
        <v>8.66</v>
      </c>
      <c r="F28" s="154">
        <v>11.4</v>
      </c>
      <c r="G28" s="155">
        <v>0.54</v>
      </c>
      <c r="H28" s="156">
        <v>32.24</v>
      </c>
      <c r="I28" s="157">
        <v>38.51</v>
      </c>
      <c r="J28" s="158">
        <v>2.89</v>
      </c>
      <c r="L28" s="1509"/>
      <c r="M28" s="1511"/>
      <c r="N28" s="1511"/>
      <c r="O28" s="1511"/>
      <c r="P28" s="182"/>
      <c r="Q28" s="182"/>
      <c r="R28" s="182"/>
      <c r="V28" s="1497"/>
      <c r="W28" s="1497"/>
      <c r="X28" s="1497"/>
      <c r="Y28" s="1497"/>
      <c r="Z28" s="1497"/>
      <c r="AA28" s="1497"/>
      <c r="AB28" s="1497"/>
      <c r="AC28" s="1497"/>
      <c r="AD28" s="1497"/>
      <c r="AE28" s="1497"/>
      <c r="AF28" s="1497"/>
      <c r="AG28" s="1497"/>
    </row>
    <row r="29" spans="1:33" s="87" customFormat="1" ht="13.5" customHeight="1" x14ac:dyDescent="0.2">
      <c r="A29" s="86" t="s">
        <v>56</v>
      </c>
      <c r="B29" s="159">
        <v>84.98</v>
      </c>
      <c r="C29" s="159">
        <v>15.02</v>
      </c>
      <c r="D29" s="1502">
        <v>177</v>
      </c>
      <c r="E29" s="160">
        <v>9.5399999999999991</v>
      </c>
      <c r="F29" s="161">
        <v>10.84</v>
      </c>
      <c r="G29" s="162">
        <v>5.67</v>
      </c>
      <c r="H29" s="150">
        <v>100</v>
      </c>
      <c r="I29" s="150">
        <v>100</v>
      </c>
      <c r="J29" s="150">
        <v>100</v>
      </c>
      <c r="K29" s="151"/>
      <c r="L29" s="1509"/>
      <c r="M29" s="1511"/>
      <c r="N29" s="1511"/>
      <c r="O29" s="1511"/>
      <c r="V29" s="1497"/>
      <c r="W29" s="1497"/>
      <c r="X29" s="1497"/>
      <c r="Y29" s="1497"/>
      <c r="Z29" s="1497"/>
      <c r="AA29" s="1497"/>
      <c r="AB29" s="1497"/>
      <c r="AC29" s="1497"/>
      <c r="AD29" s="1497"/>
      <c r="AE29" s="1497"/>
      <c r="AF29" s="1497"/>
      <c r="AG29" s="1497"/>
    </row>
    <row r="30" spans="1:33" ht="13.5" customHeight="1" x14ac:dyDescent="0.2">
      <c r="A30" s="88" t="s">
        <v>57</v>
      </c>
      <c r="B30" s="152">
        <v>81.2</v>
      </c>
      <c r="C30" s="152">
        <v>18.8</v>
      </c>
      <c r="D30" s="1501">
        <v>232</v>
      </c>
      <c r="E30" s="153">
        <v>0.42</v>
      </c>
      <c r="F30" s="154">
        <v>0.45</v>
      </c>
      <c r="G30" s="155">
        <v>0.31</v>
      </c>
      <c r="H30" s="156">
        <v>4.37</v>
      </c>
      <c r="I30" s="157">
        <v>4.17</v>
      </c>
      <c r="J30" s="158">
        <v>5.47</v>
      </c>
      <c r="L30" s="1509"/>
      <c r="M30" s="1511"/>
      <c r="N30" s="1511"/>
      <c r="O30" s="1511"/>
      <c r="P30" s="182"/>
      <c r="Q30" s="182"/>
      <c r="R30" s="182"/>
      <c r="V30" s="1497"/>
      <c r="W30" s="1497"/>
      <c r="X30" s="1497"/>
      <c r="Y30" s="1497"/>
      <c r="Z30" s="1497"/>
      <c r="AA30" s="1497"/>
      <c r="AB30" s="1497"/>
      <c r="AC30" s="1497"/>
      <c r="AD30" s="1497"/>
      <c r="AE30" s="1497"/>
      <c r="AF30" s="1497"/>
      <c r="AG30" s="1497"/>
    </row>
    <row r="31" spans="1:33" ht="13.5" customHeight="1" x14ac:dyDescent="0.2">
      <c r="A31" s="88" t="s">
        <v>58</v>
      </c>
      <c r="B31" s="152">
        <v>78.3</v>
      </c>
      <c r="C31" s="152">
        <v>21.7</v>
      </c>
      <c r="D31" s="1501">
        <v>277</v>
      </c>
      <c r="E31" s="153">
        <v>0.56000000000000005</v>
      </c>
      <c r="F31" s="154">
        <v>0.57999999999999996</v>
      </c>
      <c r="G31" s="155">
        <v>0.48</v>
      </c>
      <c r="H31" s="156">
        <v>5.84</v>
      </c>
      <c r="I31" s="157">
        <v>5.38</v>
      </c>
      <c r="J31" s="158">
        <v>8.43</v>
      </c>
      <c r="L31" s="1509"/>
      <c r="M31" s="1511"/>
      <c r="N31" s="1511"/>
      <c r="O31" s="1511"/>
      <c r="P31" s="182"/>
      <c r="Q31" s="182"/>
      <c r="R31" s="182"/>
      <c r="V31" s="1497"/>
      <c r="W31" s="1497"/>
      <c r="X31" s="1497"/>
      <c r="Y31" s="1497"/>
      <c r="Z31" s="1497"/>
      <c r="AA31" s="1497"/>
      <c r="AB31" s="1497"/>
      <c r="AC31" s="1497"/>
      <c r="AD31" s="1497"/>
      <c r="AE31" s="1497"/>
      <c r="AF31" s="1497"/>
      <c r="AG31" s="1497"/>
    </row>
    <row r="32" spans="1:33" ht="13.5" customHeight="1" x14ac:dyDescent="0.2">
      <c r="A32" s="88" t="s">
        <v>140</v>
      </c>
      <c r="B32" s="152">
        <v>78.87</v>
      </c>
      <c r="C32" s="152">
        <v>21.13</v>
      </c>
      <c r="D32" s="1501">
        <v>268</v>
      </c>
      <c r="E32" s="153">
        <v>0.77</v>
      </c>
      <c r="F32" s="154">
        <v>0.81</v>
      </c>
      <c r="G32" s="155">
        <v>0.65</v>
      </c>
      <c r="H32" s="156">
        <v>8.08</v>
      </c>
      <c r="I32" s="157">
        <v>7.5</v>
      </c>
      <c r="J32" s="158">
        <v>11.37</v>
      </c>
      <c r="L32" s="1509"/>
      <c r="M32" s="1511"/>
      <c r="N32" s="1511"/>
      <c r="O32" s="1511"/>
      <c r="P32" s="182"/>
      <c r="Q32" s="182"/>
      <c r="R32" s="182"/>
      <c r="V32" s="1497"/>
      <c r="W32" s="1497"/>
      <c r="X32" s="1497"/>
      <c r="Y32" s="1497"/>
      <c r="Z32" s="1497"/>
      <c r="AA32" s="1497"/>
      <c r="AB32" s="1497"/>
      <c r="AC32" s="1497"/>
      <c r="AD32" s="1497"/>
      <c r="AE32" s="1497"/>
      <c r="AF32" s="1497"/>
      <c r="AG32" s="1497"/>
    </row>
    <row r="33" spans="1:33" x14ac:dyDescent="0.2">
      <c r="A33" s="91" t="s">
        <v>60</v>
      </c>
      <c r="B33" s="163">
        <v>74.23</v>
      </c>
      <c r="C33" s="163">
        <v>25.77</v>
      </c>
      <c r="D33" s="1503">
        <v>347</v>
      </c>
      <c r="E33" s="185">
        <v>0.03</v>
      </c>
      <c r="F33" s="186">
        <v>0.03</v>
      </c>
      <c r="G33" s="187">
        <v>0.03</v>
      </c>
      <c r="H33" s="156">
        <v>0.32</v>
      </c>
      <c r="I33" s="157">
        <v>0.28000000000000003</v>
      </c>
      <c r="J33" s="158">
        <v>0.55000000000000004</v>
      </c>
      <c r="L33" s="1509"/>
      <c r="M33" s="1511"/>
      <c r="N33" s="1511"/>
      <c r="O33" s="1511"/>
      <c r="P33" s="182"/>
      <c r="Q33" s="182"/>
      <c r="R33" s="182"/>
      <c r="V33" s="1497"/>
      <c r="W33" s="1497"/>
      <c r="X33" s="1497"/>
      <c r="Y33" s="1497"/>
      <c r="Z33" s="1497"/>
      <c r="AA33" s="1497"/>
      <c r="AB33" s="1497"/>
      <c r="AC33" s="1497"/>
      <c r="AD33" s="1497"/>
      <c r="AE33" s="1497"/>
      <c r="AF33" s="1497"/>
      <c r="AG33" s="1497"/>
    </row>
    <row r="34" spans="1:33" ht="25.5" x14ac:dyDescent="0.2">
      <c r="A34" s="92" t="s">
        <v>141</v>
      </c>
      <c r="B34" s="163">
        <v>79.06</v>
      </c>
      <c r="C34" s="163">
        <v>20.94</v>
      </c>
      <c r="D34" s="1503">
        <v>265</v>
      </c>
      <c r="E34" s="153">
        <v>0.74</v>
      </c>
      <c r="F34" s="154">
        <v>0.78</v>
      </c>
      <c r="G34" s="155">
        <v>0.61</v>
      </c>
      <c r="H34" s="156">
        <v>7.77</v>
      </c>
      <c r="I34" s="157">
        <v>7.22</v>
      </c>
      <c r="J34" s="158">
        <v>10.83</v>
      </c>
      <c r="L34" s="1509"/>
      <c r="M34" s="1511"/>
      <c r="N34" s="1511"/>
      <c r="O34" s="1511"/>
      <c r="P34" s="182"/>
      <c r="Q34" s="182"/>
      <c r="R34" s="182"/>
      <c r="V34" s="1497"/>
      <c r="W34" s="1497"/>
      <c r="X34" s="1497"/>
      <c r="Y34" s="1497"/>
      <c r="Z34" s="1497"/>
      <c r="AA34" s="1497"/>
      <c r="AB34" s="1497"/>
      <c r="AC34" s="1497"/>
      <c r="AD34" s="1497"/>
      <c r="AE34" s="1497"/>
      <c r="AF34" s="1497"/>
      <c r="AG34" s="1497"/>
    </row>
    <row r="35" spans="1:33" ht="13.5" customHeight="1" x14ac:dyDescent="0.2">
      <c r="A35" s="88" t="s">
        <v>62</v>
      </c>
      <c r="B35" s="152">
        <v>72.739999999999995</v>
      </c>
      <c r="C35" s="152">
        <v>27.26</v>
      </c>
      <c r="D35" s="1501">
        <v>375</v>
      </c>
      <c r="E35" s="153">
        <v>0.79</v>
      </c>
      <c r="F35" s="154">
        <v>0.77</v>
      </c>
      <c r="G35" s="155">
        <v>0.85</v>
      </c>
      <c r="H35" s="156">
        <v>8.26</v>
      </c>
      <c r="I35" s="157">
        <v>7.07</v>
      </c>
      <c r="J35" s="158">
        <v>14.99</v>
      </c>
      <c r="L35" s="1509"/>
      <c r="M35" s="1511"/>
      <c r="N35" s="1511"/>
      <c r="O35" s="1511"/>
      <c r="P35" s="182"/>
      <c r="Q35" s="182"/>
      <c r="R35" s="182"/>
      <c r="V35" s="1497"/>
      <c r="W35" s="1497"/>
      <c r="X35" s="1497"/>
      <c r="Y35" s="1497"/>
      <c r="Z35" s="1497"/>
      <c r="AA35" s="1497"/>
      <c r="AB35" s="1497"/>
      <c r="AC35" s="1497"/>
      <c r="AD35" s="1497"/>
      <c r="AE35" s="1497"/>
      <c r="AF35" s="1497"/>
      <c r="AG35" s="1497"/>
    </row>
    <row r="36" spans="1:33" ht="13.5" customHeight="1" x14ac:dyDescent="0.2">
      <c r="A36" s="88" t="s">
        <v>63</v>
      </c>
      <c r="B36" s="152">
        <v>77.760000000000005</v>
      </c>
      <c r="C36" s="152">
        <v>22.24</v>
      </c>
      <c r="D36" s="1501">
        <v>286</v>
      </c>
      <c r="E36" s="153">
        <v>0.7</v>
      </c>
      <c r="F36" s="154">
        <v>0.72</v>
      </c>
      <c r="G36" s="155">
        <v>0.61</v>
      </c>
      <c r="H36" s="156">
        <v>7.31</v>
      </c>
      <c r="I36" s="157">
        <v>6.69</v>
      </c>
      <c r="J36" s="158">
        <v>10.82</v>
      </c>
      <c r="L36" s="1509"/>
      <c r="M36" s="1511"/>
      <c r="N36" s="1511"/>
      <c r="O36" s="1511"/>
      <c r="P36" s="182"/>
      <c r="Q36" s="182"/>
      <c r="R36" s="182"/>
      <c r="V36" s="1497"/>
      <c r="W36" s="1497"/>
      <c r="X36" s="1497"/>
      <c r="Y36" s="1497"/>
      <c r="Z36" s="1497"/>
      <c r="AA36" s="1497"/>
      <c r="AB36" s="1497"/>
      <c r="AC36" s="1497"/>
      <c r="AD36" s="1497"/>
      <c r="AE36" s="1497"/>
      <c r="AF36" s="1497"/>
      <c r="AG36" s="1497"/>
    </row>
    <row r="37" spans="1:33" ht="13.5" customHeight="1" x14ac:dyDescent="0.2">
      <c r="A37" s="88" t="s">
        <v>64</v>
      </c>
      <c r="B37" s="152">
        <v>67.319999999999993</v>
      </c>
      <c r="C37" s="152">
        <v>32.68</v>
      </c>
      <c r="D37" s="1501">
        <v>485</v>
      </c>
      <c r="E37" s="153">
        <v>1.29</v>
      </c>
      <c r="F37" s="154">
        <v>1.17</v>
      </c>
      <c r="G37" s="155">
        <v>1.68</v>
      </c>
      <c r="H37" s="156">
        <v>13.58</v>
      </c>
      <c r="I37" s="157">
        <v>10.75</v>
      </c>
      <c r="J37" s="158">
        <v>29.54</v>
      </c>
      <c r="L37" s="1509"/>
      <c r="M37" s="1511"/>
      <c r="N37" s="1511"/>
      <c r="O37" s="1511"/>
      <c r="P37" s="182"/>
      <c r="Q37" s="182"/>
      <c r="R37" s="182"/>
      <c r="V37" s="1497"/>
      <c r="W37" s="1497"/>
      <c r="X37" s="1497"/>
      <c r="Y37" s="1497"/>
      <c r="Z37" s="1497"/>
      <c r="AA37" s="1497"/>
      <c r="AB37" s="1497"/>
      <c r="AC37" s="1497"/>
      <c r="AD37" s="1497"/>
      <c r="AE37" s="1497"/>
      <c r="AF37" s="1497"/>
      <c r="AG37" s="1497"/>
    </row>
    <row r="38" spans="1:33" ht="13.5" customHeight="1" x14ac:dyDescent="0.2">
      <c r="A38" s="88" t="s">
        <v>65</v>
      </c>
      <c r="B38" s="152">
        <v>92.13</v>
      </c>
      <c r="C38" s="152">
        <v>7.87</v>
      </c>
      <c r="D38" s="1501">
        <v>85</v>
      </c>
      <c r="E38" s="153">
        <v>0.5</v>
      </c>
      <c r="F38" s="154">
        <v>0.62</v>
      </c>
      <c r="G38" s="155">
        <v>0.16</v>
      </c>
      <c r="H38" s="156">
        <v>5.26</v>
      </c>
      <c r="I38" s="157">
        <v>5.7</v>
      </c>
      <c r="J38" s="158">
        <v>2.75</v>
      </c>
      <c r="L38" s="1509"/>
      <c r="M38" s="1511"/>
      <c r="N38" s="1511"/>
      <c r="O38" s="1511"/>
      <c r="P38" s="182"/>
      <c r="Q38" s="182"/>
      <c r="R38" s="182"/>
      <c r="V38" s="1497"/>
      <c r="W38" s="1497"/>
      <c r="X38" s="1497"/>
      <c r="Y38" s="1497"/>
      <c r="Z38" s="1497"/>
      <c r="AA38" s="1497"/>
      <c r="AB38" s="1497"/>
      <c r="AC38" s="1497"/>
      <c r="AD38" s="1497"/>
      <c r="AE38" s="1497"/>
      <c r="AF38" s="1497"/>
      <c r="AG38" s="1497"/>
    </row>
    <row r="39" spans="1:33" ht="13.5" customHeight="1" x14ac:dyDescent="0.2">
      <c r="A39" s="88" t="s">
        <v>66</v>
      </c>
      <c r="B39" s="152">
        <v>71.680000000000007</v>
      </c>
      <c r="C39" s="152">
        <v>28.32</v>
      </c>
      <c r="D39" s="1501">
        <v>395</v>
      </c>
      <c r="E39" s="153">
        <v>0.41</v>
      </c>
      <c r="F39" s="154">
        <v>0.39</v>
      </c>
      <c r="G39" s="155">
        <v>0.45</v>
      </c>
      <c r="H39" s="156">
        <v>4.25</v>
      </c>
      <c r="I39" s="157">
        <v>3.58</v>
      </c>
      <c r="J39" s="158">
        <v>8.01</v>
      </c>
      <c r="L39" s="1509"/>
      <c r="M39" s="1511"/>
      <c r="N39" s="1511"/>
      <c r="O39" s="1511"/>
      <c r="P39" s="182"/>
      <c r="Q39" s="182"/>
      <c r="R39" s="182"/>
      <c r="V39" s="1497"/>
      <c r="W39" s="1497"/>
      <c r="X39" s="1497"/>
      <c r="Y39" s="1497"/>
      <c r="Z39" s="1497"/>
      <c r="AA39" s="1497"/>
      <c r="AB39" s="1497"/>
      <c r="AC39" s="1497"/>
      <c r="AD39" s="1497"/>
      <c r="AE39" s="1497"/>
      <c r="AF39" s="1497"/>
      <c r="AG39" s="1497"/>
    </row>
    <row r="40" spans="1:33" ht="13.5" customHeight="1" x14ac:dyDescent="0.2">
      <c r="A40" s="88" t="s">
        <v>67</v>
      </c>
      <c r="B40" s="152">
        <v>70.94</v>
      </c>
      <c r="C40" s="152">
        <v>29.06</v>
      </c>
      <c r="D40" s="1501">
        <v>410</v>
      </c>
      <c r="E40" s="153">
        <v>0.42</v>
      </c>
      <c r="F40" s="154">
        <v>0.4</v>
      </c>
      <c r="G40" s="155">
        <v>0.49</v>
      </c>
      <c r="H40" s="156">
        <v>4.45</v>
      </c>
      <c r="I40" s="157">
        <v>3.71</v>
      </c>
      <c r="J40" s="158">
        <v>8.61</v>
      </c>
      <c r="L40" s="1509"/>
      <c r="M40" s="1511"/>
      <c r="N40" s="1511"/>
      <c r="O40" s="1511"/>
      <c r="P40" s="182"/>
      <c r="Q40" s="182"/>
      <c r="R40" s="182"/>
      <c r="V40" s="1497"/>
      <c r="W40" s="1497"/>
      <c r="X40" s="1497"/>
      <c r="Y40" s="1497"/>
      <c r="Z40" s="1497"/>
      <c r="AA40" s="1497"/>
      <c r="AB40" s="1497"/>
      <c r="AC40" s="1497"/>
      <c r="AD40" s="1497"/>
      <c r="AE40" s="1497"/>
      <c r="AF40" s="1497"/>
      <c r="AG40" s="1497"/>
    </row>
    <row r="41" spans="1:33" ht="13.5" customHeight="1" x14ac:dyDescent="0.2">
      <c r="A41" s="167" t="s">
        <v>68</v>
      </c>
      <c r="B41" s="168">
        <v>100</v>
      </c>
      <c r="C41" s="168">
        <v>0</v>
      </c>
      <c r="D41" s="1504">
        <v>0</v>
      </c>
      <c r="E41" s="170">
        <v>3.68</v>
      </c>
      <c r="F41" s="171">
        <v>4.93</v>
      </c>
      <c r="G41" s="172">
        <v>0</v>
      </c>
      <c r="H41" s="156">
        <v>38.619999999999997</v>
      </c>
      <c r="I41" s="157">
        <v>45.44</v>
      </c>
      <c r="J41" s="172">
        <v>0</v>
      </c>
      <c r="L41" s="1509"/>
      <c r="M41" s="1511"/>
      <c r="N41" s="1511"/>
      <c r="O41" s="1511"/>
      <c r="P41" s="182"/>
      <c r="Q41" s="182"/>
      <c r="R41" s="182"/>
      <c r="V41" s="1497"/>
      <c r="W41" s="1497"/>
      <c r="X41" s="1497"/>
      <c r="Y41" s="1497"/>
      <c r="Z41" s="1497"/>
      <c r="AA41" s="1497"/>
      <c r="AB41" s="1497"/>
      <c r="AC41" s="1497"/>
      <c r="AD41" s="1497"/>
      <c r="AE41" s="1497"/>
      <c r="AF41" s="1497"/>
      <c r="AG41" s="1497"/>
    </row>
    <row r="42" spans="1:33" s="14" customFormat="1" ht="13.5" customHeight="1" x14ac:dyDescent="0.2">
      <c r="A42" s="173" t="s">
        <v>69</v>
      </c>
      <c r="B42" s="174">
        <v>62.97</v>
      </c>
      <c r="C42" s="174">
        <v>37.03</v>
      </c>
      <c r="D42" s="1505">
        <v>588</v>
      </c>
      <c r="E42" s="175">
        <v>11.28</v>
      </c>
      <c r="F42" s="176">
        <v>9.5</v>
      </c>
      <c r="G42" s="177">
        <v>16.53</v>
      </c>
      <c r="H42" s="178">
        <v>100</v>
      </c>
      <c r="I42" s="178">
        <v>100</v>
      </c>
      <c r="J42" s="178">
        <v>100</v>
      </c>
      <c r="L42" s="1509"/>
      <c r="M42" s="1511"/>
      <c r="N42" s="1511"/>
      <c r="O42" s="1511"/>
      <c r="V42" s="1497"/>
      <c r="W42" s="1497"/>
      <c r="X42" s="1497"/>
      <c r="Y42" s="1497"/>
      <c r="Z42" s="1497"/>
      <c r="AA42" s="1497"/>
      <c r="AB42" s="1497"/>
      <c r="AC42" s="1497"/>
      <c r="AD42" s="1497"/>
      <c r="AE42" s="1497"/>
      <c r="AF42" s="1497"/>
      <c r="AG42" s="1497"/>
    </row>
    <row r="43" spans="1:33" s="220" customFormat="1" ht="18" customHeight="1" x14ac:dyDescent="0.2">
      <c r="A43" s="216" t="s">
        <v>70</v>
      </c>
      <c r="B43" s="152">
        <v>47.03</v>
      </c>
      <c r="C43" s="152">
        <v>52.97</v>
      </c>
      <c r="D43" s="1501">
        <v>1126</v>
      </c>
      <c r="E43" s="164">
        <v>0.32</v>
      </c>
      <c r="F43" s="165">
        <v>0.2</v>
      </c>
      <c r="G43" s="166">
        <v>0.66</v>
      </c>
      <c r="H43" s="179">
        <v>2.81</v>
      </c>
      <c r="I43" s="180">
        <v>2.1</v>
      </c>
      <c r="J43" s="181">
        <v>4.0199999999999996</v>
      </c>
      <c r="K43" s="432"/>
      <c r="L43" s="1509"/>
      <c r="M43" s="1511"/>
      <c r="N43" s="1511"/>
      <c r="O43" s="1511"/>
      <c r="P43" s="432"/>
      <c r="Q43" s="432"/>
      <c r="R43" s="432"/>
      <c r="V43" s="1497"/>
      <c r="W43" s="1497"/>
      <c r="X43" s="1497"/>
      <c r="Y43" s="1497"/>
      <c r="Z43" s="1497"/>
      <c r="AA43" s="1497"/>
      <c r="AB43" s="1497"/>
      <c r="AC43" s="1497"/>
      <c r="AD43" s="1497"/>
      <c r="AE43" s="1497"/>
      <c r="AF43" s="1497"/>
      <c r="AG43" s="1497"/>
    </row>
    <row r="44" spans="1:33" ht="15" customHeight="1" x14ac:dyDescent="0.2">
      <c r="A44" s="88" t="s">
        <v>71</v>
      </c>
      <c r="B44" s="152">
        <v>46.16</v>
      </c>
      <c r="C44" s="152">
        <v>53.84</v>
      </c>
      <c r="D44" s="1501">
        <v>1167</v>
      </c>
      <c r="E44" s="153">
        <v>0.18</v>
      </c>
      <c r="F44" s="154">
        <v>0.11</v>
      </c>
      <c r="G44" s="155">
        <v>0.39</v>
      </c>
      <c r="H44" s="179">
        <v>1.64</v>
      </c>
      <c r="I44" s="180">
        <v>1.2</v>
      </c>
      <c r="J44" s="181">
        <v>2.38</v>
      </c>
      <c r="L44" s="1509"/>
      <c r="M44" s="1511"/>
      <c r="N44" s="1511"/>
      <c r="O44" s="1511"/>
      <c r="P44" s="432"/>
      <c r="Q44" s="432"/>
      <c r="R44" s="432"/>
      <c r="V44" s="1497"/>
      <c r="W44" s="1497"/>
      <c r="X44" s="1497"/>
      <c r="Y44" s="1497"/>
      <c r="Z44" s="1497"/>
      <c r="AA44" s="1497"/>
      <c r="AB44" s="1497"/>
      <c r="AC44" s="1497"/>
      <c r="AD44" s="1497"/>
      <c r="AE44" s="1497"/>
      <c r="AF44" s="1497"/>
      <c r="AG44" s="1497"/>
    </row>
    <row r="45" spans="1:33" ht="15" customHeight="1" x14ac:dyDescent="0.2">
      <c r="A45" s="88" t="s">
        <v>72</v>
      </c>
      <c r="B45" s="152">
        <v>50.81</v>
      </c>
      <c r="C45" s="152">
        <v>49.19</v>
      </c>
      <c r="D45" s="1501">
        <v>968</v>
      </c>
      <c r="E45" s="153">
        <v>1.3</v>
      </c>
      <c r="F45" s="154">
        <v>0.88</v>
      </c>
      <c r="G45" s="155">
        <v>2.5299999999999998</v>
      </c>
      <c r="H45" s="179">
        <v>11.54</v>
      </c>
      <c r="I45" s="180">
        <v>9.31</v>
      </c>
      <c r="J45" s="181">
        <v>15.32</v>
      </c>
      <c r="L45" s="1509"/>
      <c r="M45" s="1511"/>
      <c r="N45" s="1511"/>
      <c r="O45" s="1511"/>
      <c r="P45" s="432"/>
      <c r="Q45" s="432"/>
      <c r="R45" s="432"/>
      <c r="V45" s="1497"/>
      <c r="W45" s="1497"/>
      <c r="X45" s="1497"/>
      <c r="Y45" s="1497"/>
      <c r="Z45" s="1497"/>
      <c r="AA45" s="1497"/>
      <c r="AB45" s="1497"/>
      <c r="AC45" s="1497"/>
      <c r="AD45" s="1497"/>
      <c r="AE45" s="1497"/>
      <c r="AF45" s="1497"/>
      <c r="AG45" s="1497"/>
    </row>
    <row r="46" spans="1:33" x14ac:dyDescent="0.2">
      <c r="A46" s="88" t="s">
        <v>73</v>
      </c>
      <c r="B46" s="152">
        <v>55.58</v>
      </c>
      <c r="C46" s="152">
        <v>44.42</v>
      </c>
      <c r="D46" s="1501">
        <v>799</v>
      </c>
      <c r="E46" s="153">
        <v>3.89</v>
      </c>
      <c r="F46" s="154">
        <v>2.89</v>
      </c>
      <c r="G46" s="155">
        <v>6.84</v>
      </c>
      <c r="H46" s="179">
        <v>34.479999999999997</v>
      </c>
      <c r="I46" s="180">
        <v>30.44</v>
      </c>
      <c r="J46" s="181">
        <v>41.36</v>
      </c>
      <c r="L46" s="1509"/>
      <c r="M46" s="1511"/>
      <c r="N46" s="1511"/>
      <c r="O46" s="1511"/>
      <c r="P46" s="432"/>
      <c r="Q46" s="432"/>
      <c r="R46" s="432"/>
      <c r="V46" s="1497"/>
      <c r="W46" s="1497"/>
      <c r="X46" s="1497"/>
      <c r="Y46" s="1497"/>
      <c r="Z46" s="1497"/>
      <c r="AA46" s="1497"/>
      <c r="AB46" s="1497"/>
      <c r="AC46" s="1497"/>
      <c r="AD46" s="1497"/>
      <c r="AE46" s="1497"/>
      <c r="AF46" s="1497"/>
      <c r="AG46" s="1497"/>
    </row>
    <row r="47" spans="1:33" ht="15" customHeight="1" x14ac:dyDescent="0.2">
      <c r="A47" s="88" t="s">
        <v>74</v>
      </c>
      <c r="B47" s="152">
        <v>66.569999999999993</v>
      </c>
      <c r="C47" s="152">
        <v>33.43</v>
      </c>
      <c r="D47" s="1501">
        <v>502</v>
      </c>
      <c r="E47" s="153">
        <v>0.68</v>
      </c>
      <c r="F47" s="154">
        <v>0.61</v>
      </c>
      <c r="G47" s="155">
        <v>0.9</v>
      </c>
      <c r="H47" s="179">
        <v>6.05</v>
      </c>
      <c r="I47" s="180">
        <v>6.4</v>
      </c>
      <c r="J47" s="181">
        <v>5.46</v>
      </c>
      <c r="L47" s="1509"/>
      <c r="M47" s="1511"/>
      <c r="N47" s="1511"/>
      <c r="O47" s="1511"/>
      <c r="P47" s="432"/>
      <c r="Q47" s="432"/>
      <c r="R47" s="432"/>
      <c r="V47" s="1497"/>
      <c r="W47" s="1497"/>
      <c r="X47" s="1497"/>
      <c r="Y47" s="1497"/>
      <c r="Z47" s="1497"/>
      <c r="AA47" s="1497"/>
      <c r="AB47" s="1497"/>
      <c r="AC47" s="1497"/>
      <c r="AD47" s="1497"/>
      <c r="AE47" s="1497"/>
      <c r="AF47" s="1497"/>
      <c r="AG47" s="1497"/>
    </row>
    <row r="48" spans="1:33" ht="15" customHeight="1" x14ac:dyDescent="0.2">
      <c r="A48" s="88" t="s">
        <v>75</v>
      </c>
      <c r="B48" s="152">
        <v>77.42</v>
      </c>
      <c r="C48" s="152">
        <v>22.58</v>
      </c>
      <c r="D48" s="1501">
        <v>292</v>
      </c>
      <c r="E48" s="153">
        <v>1.69</v>
      </c>
      <c r="F48" s="154">
        <v>1.75</v>
      </c>
      <c r="G48" s="155">
        <v>1.51</v>
      </c>
      <c r="H48" s="179">
        <v>15.01</v>
      </c>
      <c r="I48" s="180">
        <v>18.46</v>
      </c>
      <c r="J48" s="181">
        <v>9.15</v>
      </c>
      <c r="L48" s="1509"/>
      <c r="M48" s="1511"/>
      <c r="N48" s="1511"/>
      <c r="O48" s="1511"/>
      <c r="P48" s="432"/>
      <c r="Q48" s="432"/>
      <c r="R48" s="432"/>
      <c r="V48" s="1497"/>
      <c r="W48" s="1497"/>
      <c r="X48" s="1497"/>
      <c r="Y48" s="1497"/>
      <c r="Z48" s="1497"/>
      <c r="AA48" s="1497"/>
      <c r="AB48" s="1497"/>
      <c r="AC48" s="1497"/>
      <c r="AD48" s="1497"/>
      <c r="AE48" s="1497"/>
      <c r="AF48" s="1497"/>
      <c r="AG48" s="1497"/>
    </row>
    <row r="49" spans="1:33" ht="15" customHeight="1" x14ac:dyDescent="0.2">
      <c r="A49" s="88" t="s">
        <v>76</v>
      </c>
      <c r="B49" s="152">
        <v>68.180000000000007</v>
      </c>
      <c r="C49" s="152">
        <v>31.82</v>
      </c>
      <c r="D49" s="1501">
        <v>467</v>
      </c>
      <c r="E49" s="153">
        <v>2.86</v>
      </c>
      <c r="F49" s="154">
        <v>2.61</v>
      </c>
      <c r="G49" s="155">
        <v>3.6</v>
      </c>
      <c r="H49" s="179">
        <v>25.37</v>
      </c>
      <c r="I49" s="180">
        <v>27.47</v>
      </c>
      <c r="J49" s="181">
        <v>21.8</v>
      </c>
      <c r="L49" s="1509"/>
      <c r="M49" s="1511"/>
      <c r="N49" s="1511"/>
      <c r="O49" s="1511"/>
      <c r="P49" s="432"/>
      <c r="Q49" s="432"/>
      <c r="R49" s="432"/>
      <c r="V49" s="1497"/>
      <c r="W49" s="1497"/>
      <c r="X49" s="1497"/>
      <c r="Y49" s="1497"/>
      <c r="Z49" s="1497"/>
      <c r="AA49" s="1497"/>
      <c r="AB49" s="1497"/>
      <c r="AC49" s="1497"/>
      <c r="AD49" s="1497"/>
      <c r="AE49" s="1497"/>
      <c r="AF49" s="1497"/>
      <c r="AG49" s="1497"/>
    </row>
    <row r="50" spans="1:33" ht="15" customHeight="1" x14ac:dyDescent="0.2">
      <c r="A50" s="88" t="s">
        <v>77</v>
      </c>
      <c r="B50" s="152">
        <v>94</v>
      </c>
      <c r="C50" s="152">
        <v>6</v>
      </c>
      <c r="D50" s="1501">
        <v>64</v>
      </c>
      <c r="E50" s="153">
        <v>0.35</v>
      </c>
      <c r="F50" s="154">
        <v>0.44</v>
      </c>
      <c r="G50" s="155">
        <v>0.08</v>
      </c>
      <c r="H50" s="179">
        <v>3.09</v>
      </c>
      <c r="I50" s="180">
        <v>4.62</v>
      </c>
      <c r="J50" s="181">
        <v>0.5</v>
      </c>
      <c r="L50" s="1509"/>
      <c r="M50" s="1511"/>
      <c r="N50" s="1511"/>
      <c r="O50" s="1511"/>
      <c r="P50" s="432"/>
      <c r="Q50" s="432"/>
      <c r="R50" s="432"/>
      <c r="V50" s="1497"/>
      <c r="W50" s="1497"/>
      <c r="X50" s="1497"/>
      <c r="Y50" s="1497"/>
      <c r="Z50" s="1497"/>
      <c r="AA50" s="1497"/>
      <c r="AB50" s="1497"/>
      <c r="AC50" s="1497"/>
      <c r="AD50" s="1497"/>
      <c r="AE50" s="1497"/>
      <c r="AF50" s="1497"/>
      <c r="AG50" s="1497"/>
    </row>
    <row r="51" spans="1:33" s="14" customFormat="1" ht="15" customHeight="1" x14ac:dyDescent="0.2">
      <c r="A51" s="212" t="s">
        <v>78</v>
      </c>
      <c r="B51" s="183">
        <v>50.43</v>
      </c>
      <c r="C51" s="183">
        <v>49.57</v>
      </c>
      <c r="D51" s="1506">
        <v>983</v>
      </c>
      <c r="E51" s="160">
        <v>6.82</v>
      </c>
      <c r="F51" s="161">
        <v>4.5999999999999996</v>
      </c>
      <c r="G51" s="162">
        <v>13.38</v>
      </c>
      <c r="H51" s="433">
        <v>100</v>
      </c>
      <c r="I51" s="433">
        <v>100</v>
      </c>
      <c r="J51" s="433">
        <v>100</v>
      </c>
      <c r="L51" s="1509"/>
      <c r="M51" s="1511"/>
      <c r="N51" s="1511"/>
      <c r="O51" s="1511"/>
      <c r="V51" s="1497"/>
      <c r="W51" s="1497"/>
      <c r="X51" s="1497"/>
      <c r="Y51" s="1497"/>
      <c r="Z51" s="1497"/>
      <c r="AA51" s="1497"/>
      <c r="AB51" s="1497"/>
      <c r="AC51" s="1497"/>
      <c r="AD51" s="1497"/>
      <c r="AE51" s="1497"/>
      <c r="AF51" s="1497"/>
      <c r="AG51" s="1497"/>
    </row>
    <row r="52" spans="1:33" s="220" customFormat="1" ht="17.25" customHeight="1" x14ac:dyDescent="0.2">
      <c r="A52" s="216" t="s">
        <v>79</v>
      </c>
      <c r="B52" s="152">
        <v>45.32</v>
      </c>
      <c r="C52" s="152">
        <v>54.68</v>
      </c>
      <c r="D52" s="1501">
        <v>1207</v>
      </c>
      <c r="E52" s="164">
        <v>2.14</v>
      </c>
      <c r="F52" s="165">
        <v>1.3</v>
      </c>
      <c r="G52" s="166">
        <v>4.6399999999999997</v>
      </c>
      <c r="H52" s="179">
        <v>31.44</v>
      </c>
      <c r="I52" s="180">
        <v>28.25</v>
      </c>
      <c r="J52" s="181">
        <v>34.68</v>
      </c>
      <c r="K52" s="432"/>
      <c r="L52" s="1509"/>
      <c r="M52" s="1511"/>
      <c r="N52" s="1511"/>
      <c r="O52" s="1511"/>
      <c r="P52" s="432"/>
      <c r="Q52" s="432"/>
      <c r="R52" s="432"/>
      <c r="V52" s="1497"/>
      <c r="W52" s="1497"/>
      <c r="X52" s="1497"/>
      <c r="Y52" s="1497"/>
      <c r="Z52" s="1497"/>
      <c r="AA52" s="1497"/>
      <c r="AB52" s="1497"/>
      <c r="AC52" s="1497"/>
      <c r="AD52" s="1497"/>
      <c r="AE52" s="1497"/>
      <c r="AF52" s="1497"/>
      <c r="AG52" s="1497"/>
    </row>
    <row r="53" spans="1:33" ht="15" customHeight="1" x14ac:dyDescent="0.2">
      <c r="A53" s="88" t="s">
        <v>80</v>
      </c>
      <c r="B53" s="152">
        <v>55.71</v>
      </c>
      <c r="C53" s="152">
        <v>44.29</v>
      </c>
      <c r="D53" s="1501">
        <v>795</v>
      </c>
      <c r="E53" s="153">
        <v>0.35</v>
      </c>
      <c r="F53" s="154">
        <v>0.26</v>
      </c>
      <c r="G53" s="155">
        <v>0.62</v>
      </c>
      <c r="H53" s="179">
        <v>5.17</v>
      </c>
      <c r="I53" s="180">
        <v>5.71</v>
      </c>
      <c r="J53" s="181">
        <v>4.62</v>
      </c>
      <c r="L53" s="1509"/>
      <c r="M53" s="1511"/>
      <c r="N53" s="1511"/>
      <c r="O53" s="1511"/>
      <c r="P53" s="432"/>
      <c r="Q53" s="432"/>
      <c r="R53" s="432"/>
      <c r="V53" s="1497"/>
      <c r="W53" s="1497"/>
      <c r="X53" s="1497"/>
      <c r="Y53" s="1497"/>
      <c r="Z53" s="1497"/>
      <c r="AA53" s="1497"/>
      <c r="AB53" s="1497"/>
      <c r="AC53" s="1497"/>
      <c r="AD53" s="1497"/>
      <c r="AE53" s="1497"/>
      <c r="AF53" s="1497"/>
      <c r="AG53" s="1497"/>
    </row>
    <row r="54" spans="1:33" ht="15" customHeight="1" x14ac:dyDescent="0.2">
      <c r="A54" s="88" t="s">
        <v>81</v>
      </c>
      <c r="B54" s="152">
        <v>52.01</v>
      </c>
      <c r="C54" s="152">
        <v>47.99</v>
      </c>
      <c r="D54" s="1501">
        <v>923</v>
      </c>
      <c r="E54" s="153">
        <v>0.59</v>
      </c>
      <c r="F54" s="154">
        <v>0.41</v>
      </c>
      <c r="G54" s="155">
        <v>1.1299999999999999</v>
      </c>
      <c r="H54" s="179">
        <v>8.7200000000000006</v>
      </c>
      <c r="I54" s="180">
        <v>8.99</v>
      </c>
      <c r="J54" s="181">
        <v>8.44</v>
      </c>
      <c r="L54" s="1509"/>
      <c r="M54" s="1511"/>
      <c r="N54" s="1511"/>
      <c r="O54" s="1511"/>
      <c r="P54" s="432"/>
      <c r="Q54" s="432"/>
      <c r="R54" s="432"/>
      <c r="V54" s="1497"/>
      <c r="W54" s="1497"/>
      <c r="X54" s="1497"/>
      <c r="Y54" s="1497"/>
      <c r="Z54" s="1497"/>
      <c r="AA54" s="1497"/>
      <c r="AB54" s="1497"/>
      <c r="AC54" s="1497"/>
      <c r="AD54" s="1497"/>
      <c r="AE54" s="1497"/>
      <c r="AF54" s="1497"/>
      <c r="AG54" s="1497"/>
    </row>
    <row r="55" spans="1:33" ht="15" customHeight="1" x14ac:dyDescent="0.2">
      <c r="A55" s="88" t="s">
        <v>82</v>
      </c>
      <c r="B55" s="152">
        <v>42.9</v>
      </c>
      <c r="C55" s="152">
        <v>57.1</v>
      </c>
      <c r="D55" s="1501">
        <v>1331</v>
      </c>
      <c r="E55" s="153">
        <v>0.32</v>
      </c>
      <c r="F55" s="154">
        <v>0.18</v>
      </c>
      <c r="G55" s="155">
        <v>0.72</v>
      </c>
      <c r="H55" s="179">
        <v>4.67</v>
      </c>
      <c r="I55" s="180">
        <v>3.97</v>
      </c>
      <c r="J55" s="181">
        <v>5.38</v>
      </c>
      <c r="L55" s="1509"/>
      <c r="M55" s="1511"/>
      <c r="N55" s="1511"/>
      <c r="O55" s="1511"/>
      <c r="P55" s="432"/>
      <c r="Q55" s="432"/>
      <c r="R55" s="432"/>
      <c r="V55" s="1497"/>
      <c r="W55" s="1497"/>
      <c r="X55" s="1497"/>
      <c r="Y55" s="1497"/>
      <c r="Z55" s="1497"/>
      <c r="AA55" s="1497"/>
      <c r="AB55" s="1497"/>
      <c r="AC55" s="1497"/>
      <c r="AD55" s="1497"/>
      <c r="AE55" s="1497"/>
      <c r="AF55" s="1497"/>
      <c r="AG55" s="1497"/>
    </row>
    <row r="56" spans="1:33" ht="15" customHeight="1" x14ac:dyDescent="0.2">
      <c r="A56" s="88" t="s">
        <v>83</v>
      </c>
      <c r="B56" s="152">
        <v>64.290000000000006</v>
      </c>
      <c r="C56" s="152">
        <v>35.71</v>
      </c>
      <c r="D56" s="1501">
        <v>555</v>
      </c>
      <c r="E56" s="153">
        <v>0.47</v>
      </c>
      <c r="F56" s="154">
        <v>0.41</v>
      </c>
      <c r="G56" s="155">
        <v>0.67</v>
      </c>
      <c r="H56" s="179">
        <v>6.95</v>
      </c>
      <c r="I56" s="180">
        <v>8.86</v>
      </c>
      <c r="J56" s="181">
        <v>5.01</v>
      </c>
      <c r="L56" s="1509"/>
      <c r="M56" s="1511"/>
      <c r="N56" s="1511"/>
      <c r="O56" s="1511"/>
      <c r="P56" s="432"/>
      <c r="Q56" s="432"/>
      <c r="R56" s="432"/>
      <c r="V56" s="1497"/>
      <c r="W56" s="1497"/>
      <c r="X56" s="1497"/>
      <c r="Y56" s="1497"/>
      <c r="Z56" s="1497"/>
      <c r="AA56" s="1497"/>
      <c r="AB56" s="1497"/>
      <c r="AC56" s="1497"/>
      <c r="AD56" s="1497"/>
      <c r="AE56" s="1497"/>
      <c r="AF56" s="1497"/>
      <c r="AG56" s="1497"/>
    </row>
    <row r="57" spans="1:33" ht="15" customHeight="1" x14ac:dyDescent="0.2">
      <c r="A57" s="88" t="s">
        <v>84</v>
      </c>
      <c r="B57" s="152">
        <v>38.03</v>
      </c>
      <c r="C57" s="152">
        <v>61.97</v>
      </c>
      <c r="D57" s="1501">
        <v>1629</v>
      </c>
      <c r="E57" s="153">
        <v>1.02</v>
      </c>
      <c r="F57" s="154">
        <v>0.52</v>
      </c>
      <c r="G57" s="155">
        <v>2.5099999999999998</v>
      </c>
      <c r="H57" s="179">
        <v>15.03</v>
      </c>
      <c r="I57" s="180">
        <v>11.33</v>
      </c>
      <c r="J57" s="181">
        <v>18.79</v>
      </c>
      <c r="L57" s="1509"/>
      <c r="M57" s="1511"/>
      <c r="N57" s="1511"/>
      <c r="O57" s="1511"/>
      <c r="P57" s="432"/>
      <c r="Q57" s="432"/>
      <c r="R57" s="432"/>
      <c r="V57" s="1497"/>
      <c r="W57" s="1497"/>
      <c r="X57" s="1497"/>
      <c r="Y57" s="1497"/>
      <c r="Z57" s="1497"/>
      <c r="AA57" s="1497"/>
      <c r="AB57" s="1497"/>
      <c r="AC57" s="1497"/>
      <c r="AD57" s="1497"/>
      <c r="AE57" s="1497"/>
      <c r="AF57" s="1497"/>
      <c r="AG57" s="1497"/>
    </row>
    <row r="58" spans="1:33" ht="15" customHeight="1" x14ac:dyDescent="0.2">
      <c r="A58" s="88" t="s">
        <v>85</v>
      </c>
      <c r="B58" s="152">
        <v>59.18</v>
      </c>
      <c r="C58" s="152">
        <v>40.82</v>
      </c>
      <c r="D58" s="1501">
        <v>690</v>
      </c>
      <c r="E58" s="153">
        <v>1.91</v>
      </c>
      <c r="F58" s="154">
        <v>1.51</v>
      </c>
      <c r="G58" s="155">
        <v>3.09</v>
      </c>
      <c r="H58" s="179">
        <v>28.02</v>
      </c>
      <c r="I58" s="180">
        <v>32.880000000000003</v>
      </c>
      <c r="J58" s="181">
        <v>23.08</v>
      </c>
      <c r="L58" s="1509"/>
      <c r="M58" s="1511"/>
      <c r="N58" s="1511"/>
      <c r="O58" s="1511"/>
      <c r="P58" s="432"/>
      <c r="Q58" s="432"/>
      <c r="R58" s="432"/>
      <c r="V58" s="1497"/>
      <c r="W58" s="1497"/>
      <c r="X58" s="1497"/>
      <c r="Y58" s="1497"/>
      <c r="Z58" s="1497"/>
      <c r="AA58" s="1497"/>
      <c r="AB58" s="1497"/>
      <c r="AC58" s="1497"/>
      <c r="AD58" s="1497"/>
      <c r="AE58" s="1497"/>
      <c r="AF58" s="1497"/>
      <c r="AG58" s="1497"/>
    </row>
    <row r="59" spans="1:33" s="14" customFormat="1" ht="15" customHeight="1" x14ac:dyDescent="0.2">
      <c r="A59" s="212" t="s">
        <v>86</v>
      </c>
      <c r="B59" s="159">
        <v>72.3</v>
      </c>
      <c r="C59" s="159">
        <v>27.7</v>
      </c>
      <c r="D59" s="1502">
        <v>383</v>
      </c>
      <c r="E59" s="160">
        <v>19.89</v>
      </c>
      <c r="F59" s="161">
        <v>19.239999999999998</v>
      </c>
      <c r="G59" s="162">
        <v>21.82</v>
      </c>
      <c r="H59" s="434">
        <v>100</v>
      </c>
      <c r="I59" s="434">
        <v>100</v>
      </c>
      <c r="J59" s="434">
        <v>100</v>
      </c>
      <c r="L59" s="1509"/>
      <c r="M59" s="1511"/>
      <c r="N59" s="1511"/>
      <c r="O59" s="1511"/>
      <c r="V59" s="1497"/>
      <c r="W59" s="1497"/>
      <c r="X59" s="1497"/>
      <c r="Y59" s="1497"/>
      <c r="Z59" s="1497"/>
      <c r="AA59" s="1497"/>
      <c r="AB59" s="1497"/>
      <c r="AC59" s="1497"/>
      <c r="AD59" s="1497"/>
      <c r="AE59" s="1497"/>
      <c r="AF59" s="1497"/>
      <c r="AG59" s="1497"/>
    </row>
    <row r="60" spans="1:33" ht="17.25" customHeight="1" x14ac:dyDescent="0.2">
      <c r="A60" s="88" t="s">
        <v>87</v>
      </c>
      <c r="B60" s="152">
        <v>62.56</v>
      </c>
      <c r="C60" s="152">
        <v>37.44</v>
      </c>
      <c r="D60" s="1501">
        <v>599</v>
      </c>
      <c r="E60" s="153">
        <v>2.75</v>
      </c>
      <c r="F60" s="154">
        <v>2.2999999999999998</v>
      </c>
      <c r="G60" s="155">
        <v>4.07</v>
      </c>
      <c r="H60" s="1492">
        <v>13.81</v>
      </c>
      <c r="I60" s="1493">
        <v>11.95</v>
      </c>
      <c r="J60" s="1494">
        <v>18.66</v>
      </c>
      <c r="K60" s="182"/>
      <c r="L60" s="1509"/>
      <c r="M60" s="1511"/>
      <c r="N60" s="1511"/>
      <c r="O60" s="1511"/>
      <c r="P60" s="1512"/>
      <c r="Q60" s="1512"/>
      <c r="R60" s="1512"/>
      <c r="V60" s="1497"/>
      <c r="W60" s="1497"/>
      <c r="X60" s="1497"/>
      <c r="Y60" s="1497"/>
      <c r="Z60" s="1497"/>
      <c r="AA60" s="1497"/>
      <c r="AB60" s="1497"/>
      <c r="AC60" s="1497"/>
      <c r="AD60" s="1497"/>
      <c r="AE60" s="1497"/>
      <c r="AF60" s="1497"/>
      <c r="AG60" s="1497"/>
    </row>
    <row r="61" spans="1:33" ht="15" customHeight="1" x14ac:dyDescent="0.2">
      <c r="A61" s="88" t="s">
        <v>88</v>
      </c>
      <c r="B61" s="152">
        <v>67.459999999999994</v>
      </c>
      <c r="C61" s="152">
        <v>32.54</v>
      </c>
      <c r="D61" s="1501">
        <v>482</v>
      </c>
      <c r="E61" s="153">
        <v>0.46</v>
      </c>
      <c r="F61" s="154">
        <v>0.42</v>
      </c>
      <c r="G61" s="155">
        <v>0.6</v>
      </c>
      <c r="H61" s="1492">
        <v>2.3199999999999998</v>
      </c>
      <c r="I61" s="1493">
        <v>2.17</v>
      </c>
      <c r="J61" s="1494">
        <v>2.73</v>
      </c>
      <c r="L61" s="1509"/>
      <c r="M61" s="1511"/>
      <c r="N61" s="1511"/>
      <c r="O61" s="1511"/>
      <c r="P61" s="1512"/>
      <c r="Q61" s="1512"/>
      <c r="R61" s="1512"/>
      <c r="V61" s="1497"/>
      <c r="W61" s="1497"/>
      <c r="X61" s="1497"/>
      <c r="Y61" s="1497"/>
      <c r="Z61" s="1497"/>
      <c r="AA61" s="1497"/>
      <c r="AB61" s="1497"/>
      <c r="AC61" s="1497"/>
      <c r="AD61" s="1497"/>
      <c r="AE61" s="1497"/>
      <c r="AF61" s="1497"/>
      <c r="AG61" s="1497"/>
    </row>
    <row r="62" spans="1:33" ht="15" customHeight="1" x14ac:dyDescent="0.2">
      <c r="A62" s="88" t="s">
        <v>89</v>
      </c>
      <c r="B62" s="152">
        <v>64.040000000000006</v>
      </c>
      <c r="C62" s="152">
        <v>35.96</v>
      </c>
      <c r="D62" s="1501">
        <v>561</v>
      </c>
      <c r="E62" s="153">
        <v>0.53</v>
      </c>
      <c r="F62" s="154">
        <v>0.46</v>
      </c>
      <c r="G62" s="155">
        <v>0.76</v>
      </c>
      <c r="H62" s="1492">
        <v>2.68</v>
      </c>
      <c r="I62" s="1493">
        <v>2.37</v>
      </c>
      <c r="J62" s="1494">
        <v>3.48</v>
      </c>
      <c r="L62" s="1509"/>
      <c r="M62" s="1511"/>
      <c r="N62" s="1511"/>
      <c r="O62" s="1511"/>
      <c r="P62" s="1512"/>
      <c r="Q62" s="1512"/>
      <c r="R62" s="1512"/>
      <c r="V62" s="1497"/>
      <c r="W62" s="1497"/>
      <c r="X62" s="1497"/>
      <c r="Y62" s="1497"/>
      <c r="Z62" s="1497"/>
      <c r="AA62" s="1497"/>
      <c r="AB62" s="1497"/>
      <c r="AC62" s="1497"/>
      <c r="AD62" s="1497"/>
      <c r="AE62" s="1497"/>
      <c r="AF62" s="1497"/>
      <c r="AG62" s="1497"/>
    </row>
    <row r="63" spans="1:33" ht="15" customHeight="1" x14ac:dyDescent="0.2">
      <c r="A63" s="88" t="s">
        <v>90</v>
      </c>
      <c r="B63" s="152">
        <v>76.900000000000006</v>
      </c>
      <c r="C63" s="152">
        <v>23.1</v>
      </c>
      <c r="D63" s="1501">
        <v>300</v>
      </c>
      <c r="E63" s="153">
        <v>2.66</v>
      </c>
      <c r="F63" s="154">
        <v>2.74</v>
      </c>
      <c r="G63" s="155">
        <v>2.44</v>
      </c>
      <c r="H63" s="1492">
        <v>13.4</v>
      </c>
      <c r="I63" s="1493">
        <v>14.25</v>
      </c>
      <c r="J63" s="1494">
        <v>11.17</v>
      </c>
      <c r="L63" s="1509"/>
      <c r="M63" s="1511"/>
      <c r="N63" s="1511"/>
      <c r="O63" s="1511"/>
      <c r="P63" s="1512"/>
      <c r="Q63" s="1512"/>
      <c r="R63" s="1512"/>
      <c r="V63" s="1497"/>
      <c r="W63" s="1497"/>
      <c r="X63" s="1497"/>
      <c r="Y63" s="1497"/>
      <c r="Z63" s="1497"/>
      <c r="AA63" s="1497"/>
      <c r="AB63" s="1497"/>
      <c r="AC63" s="1497"/>
      <c r="AD63" s="1497"/>
      <c r="AE63" s="1497"/>
      <c r="AF63" s="1497"/>
      <c r="AG63" s="1497"/>
    </row>
    <row r="64" spans="1:33" ht="15" customHeight="1" x14ac:dyDescent="0.2">
      <c r="A64" s="88" t="s">
        <v>91</v>
      </c>
      <c r="B64" s="152">
        <v>66.2</v>
      </c>
      <c r="C64" s="152">
        <v>33.799999999999997</v>
      </c>
      <c r="D64" s="1501">
        <v>511</v>
      </c>
      <c r="E64" s="153">
        <v>1.02</v>
      </c>
      <c r="F64" s="154">
        <v>0.9</v>
      </c>
      <c r="G64" s="155">
        <v>1.37</v>
      </c>
      <c r="H64" s="1492">
        <v>5.14</v>
      </c>
      <c r="I64" s="1493">
        <v>4.7</v>
      </c>
      <c r="J64" s="1494">
        <v>6.27</v>
      </c>
      <c r="L64" s="1509"/>
      <c r="M64" s="1511"/>
      <c r="N64" s="1511"/>
      <c r="O64" s="1511"/>
      <c r="P64" s="1512"/>
      <c r="Q64" s="1512"/>
      <c r="R64" s="1512"/>
      <c r="V64" s="1497"/>
      <c r="W64" s="1497"/>
      <c r="X64" s="1497"/>
      <c r="Y64" s="1497"/>
      <c r="Z64" s="1497"/>
      <c r="AA64" s="1497"/>
      <c r="AB64" s="1497"/>
      <c r="AC64" s="1497"/>
      <c r="AD64" s="1497"/>
      <c r="AE64" s="1497"/>
      <c r="AF64" s="1497"/>
      <c r="AG64" s="1497"/>
    </row>
    <row r="65" spans="1:33" ht="15" customHeight="1" x14ac:dyDescent="0.2">
      <c r="A65" s="88" t="s">
        <v>92</v>
      </c>
      <c r="B65" s="152">
        <v>63.66</v>
      </c>
      <c r="C65" s="152">
        <v>36.340000000000003</v>
      </c>
      <c r="D65" s="1501">
        <v>571</v>
      </c>
      <c r="E65" s="153">
        <v>0.83</v>
      </c>
      <c r="F65" s="154">
        <v>0.7</v>
      </c>
      <c r="G65" s="155">
        <v>1.19</v>
      </c>
      <c r="H65" s="1492">
        <v>4.1500000000000004</v>
      </c>
      <c r="I65" s="1493">
        <v>3.66</v>
      </c>
      <c r="J65" s="1494">
        <v>5.45</v>
      </c>
      <c r="L65" s="1509"/>
      <c r="M65" s="1511"/>
      <c r="N65" s="1511"/>
      <c r="O65" s="1511"/>
      <c r="P65" s="1512"/>
      <c r="Q65" s="1512"/>
      <c r="R65" s="1512"/>
      <c r="V65" s="1497"/>
      <c r="W65" s="1497"/>
      <c r="X65" s="1497"/>
      <c r="Y65" s="1497"/>
      <c r="Z65" s="1497"/>
      <c r="AA65" s="1497"/>
      <c r="AB65" s="1497"/>
      <c r="AC65" s="1497"/>
      <c r="AD65" s="1497"/>
      <c r="AE65" s="1497"/>
      <c r="AF65" s="1497"/>
      <c r="AG65" s="1497"/>
    </row>
    <row r="66" spans="1:33" ht="15" customHeight="1" x14ac:dyDescent="0.2">
      <c r="A66" s="88" t="s">
        <v>93</v>
      </c>
      <c r="B66" s="152">
        <v>75.900000000000006</v>
      </c>
      <c r="C66" s="152">
        <v>24.1</v>
      </c>
      <c r="D66" s="1501">
        <v>318</v>
      </c>
      <c r="E66" s="153">
        <v>1.76</v>
      </c>
      <c r="F66" s="154">
        <v>1.79</v>
      </c>
      <c r="G66" s="155">
        <v>1.68</v>
      </c>
      <c r="H66" s="1492">
        <v>8.8699999999999992</v>
      </c>
      <c r="I66" s="1493">
        <v>9.31</v>
      </c>
      <c r="J66" s="1494">
        <v>7.72</v>
      </c>
      <c r="L66" s="1509"/>
      <c r="M66" s="1511"/>
      <c r="N66" s="1511"/>
      <c r="O66" s="1511"/>
      <c r="P66" s="1512"/>
      <c r="Q66" s="1512"/>
      <c r="R66" s="1512"/>
      <c r="V66" s="1497"/>
      <c r="W66" s="1497"/>
      <c r="X66" s="1497"/>
      <c r="Y66" s="1497"/>
      <c r="Z66" s="1497"/>
      <c r="AA66" s="1497"/>
      <c r="AB66" s="1497"/>
      <c r="AC66" s="1497"/>
      <c r="AD66" s="1497"/>
      <c r="AE66" s="1497"/>
      <c r="AF66" s="1497"/>
      <c r="AG66" s="1497"/>
    </row>
    <row r="67" spans="1:33" ht="15" customHeight="1" x14ac:dyDescent="0.2">
      <c r="A67" s="88" t="s">
        <v>94</v>
      </c>
      <c r="B67" s="152">
        <v>78.19</v>
      </c>
      <c r="C67" s="152">
        <v>21.81</v>
      </c>
      <c r="D67" s="1501">
        <v>279</v>
      </c>
      <c r="E67" s="153">
        <v>0.86</v>
      </c>
      <c r="F67" s="154">
        <v>0.89</v>
      </c>
      <c r="G67" s="155">
        <v>0.74</v>
      </c>
      <c r="H67" s="1492">
        <v>4.3</v>
      </c>
      <c r="I67" s="1493">
        <v>4.6500000000000004</v>
      </c>
      <c r="J67" s="1494">
        <v>3.38</v>
      </c>
      <c r="L67" s="1509"/>
      <c r="M67" s="1511"/>
      <c r="N67" s="1511"/>
      <c r="O67" s="1511"/>
      <c r="P67" s="1512"/>
      <c r="Q67" s="1512"/>
      <c r="R67" s="1512"/>
      <c r="V67" s="1497"/>
      <c r="W67" s="1497"/>
      <c r="X67" s="1497"/>
      <c r="Y67" s="1497"/>
      <c r="Z67" s="1497"/>
      <c r="AA67" s="1497"/>
      <c r="AB67" s="1497"/>
      <c r="AC67" s="1497"/>
      <c r="AD67" s="1497"/>
      <c r="AE67" s="1497"/>
      <c r="AF67" s="1497"/>
      <c r="AG67" s="1497"/>
    </row>
    <row r="68" spans="1:33" ht="15" customHeight="1" x14ac:dyDescent="0.2">
      <c r="A68" s="88" t="s">
        <v>95</v>
      </c>
      <c r="B68" s="152">
        <v>79.8</v>
      </c>
      <c r="C68" s="152">
        <v>20.2</v>
      </c>
      <c r="D68" s="1501">
        <v>253</v>
      </c>
      <c r="E68" s="153">
        <v>2.17</v>
      </c>
      <c r="F68" s="154">
        <v>2.3199999999999998</v>
      </c>
      <c r="G68" s="155">
        <v>1.74</v>
      </c>
      <c r="H68" s="1492">
        <v>10.93</v>
      </c>
      <c r="I68" s="1493">
        <v>12.06</v>
      </c>
      <c r="J68" s="1494">
        <v>7.97</v>
      </c>
      <c r="L68" s="1509"/>
      <c r="M68" s="1511"/>
      <c r="N68" s="1511"/>
      <c r="O68" s="1511"/>
      <c r="P68" s="1512"/>
      <c r="Q68" s="1512"/>
      <c r="R68" s="1512"/>
      <c r="V68" s="1497"/>
      <c r="W68" s="1497"/>
      <c r="X68" s="1497"/>
      <c r="Y68" s="1497"/>
      <c r="Z68" s="1497"/>
      <c r="AA68" s="1497"/>
      <c r="AB68" s="1497"/>
      <c r="AC68" s="1497"/>
      <c r="AD68" s="1497"/>
      <c r="AE68" s="1497"/>
      <c r="AF68" s="1497"/>
      <c r="AG68" s="1497"/>
    </row>
    <row r="69" spans="1:33" ht="15" customHeight="1" x14ac:dyDescent="0.2">
      <c r="A69" s="88" t="s">
        <v>96</v>
      </c>
      <c r="B69" s="152">
        <v>60.84</v>
      </c>
      <c r="C69" s="152">
        <v>39.159999999999997</v>
      </c>
      <c r="D69" s="1501">
        <v>644</v>
      </c>
      <c r="E69" s="153">
        <v>1.33</v>
      </c>
      <c r="F69" s="154">
        <v>1.08</v>
      </c>
      <c r="G69" s="155">
        <v>2.06</v>
      </c>
      <c r="H69" s="1492">
        <v>6.68</v>
      </c>
      <c r="I69" s="1493">
        <v>5.62</v>
      </c>
      <c r="J69" s="1494">
        <v>9.4499999999999993</v>
      </c>
      <c r="L69" s="1509"/>
      <c r="M69" s="1511"/>
      <c r="N69" s="1511"/>
      <c r="O69" s="1511"/>
      <c r="P69" s="1512"/>
      <c r="Q69" s="1512"/>
      <c r="R69" s="1512"/>
      <c r="V69" s="1497"/>
      <c r="W69" s="1497"/>
      <c r="X69" s="1497"/>
      <c r="Y69" s="1497"/>
      <c r="Z69" s="1497"/>
      <c r="AA69" s="1497"/>
      <c r="AB69" s="1497"/>
      <c r="AC69" s="1497"/>
      <c r="AD69" s="1497"/>
      <c r="AE69" s="1497"/>
      <c r="AF69" s="1497"/>
      <c r="AG69" s="1497"/>
    </row>
    <row r="70" spans="1:33" ht="15" customHeight="1" x14ac:dyDescent="0.2">
      <c r="A70" s="88" t="s">
        <v>97</v>
      </c>
      <c r="B70" s="152">
        <v>69.11</v>
      </c>
      <c r="C70" s="152">
        <v>30.89</v>
      </c>
      <c r="D70" s="1501">
        <v>447</v>
      </c>
      <c r="E70" s="153">
        <v>0.88</v>
      </c>
      <c r="F70" s="154">
        <v>0.82</v>
      </c>
      <c r="G70" s="155">
        <v>1.08</v>
      </c>
      <c r="H70" s="1492">
        <v>4.4400000000000004</v>
      </c>
      <c r="I70" s="1493">
        <v>4.24</v>
      </c>
      <c r="J70" s="1494">
        <v>4.95</v>
      </c>
      <c r="L70" s="1509"/>
      <c r="M70" s="1511"/>
      <c r="N70" s="1511"/>
      <c r="O70" s="1511"/>
      <c r="P70" s="1512"/>
      <c r="Q70" s="1512"/>
      <c r="R70" s="1512"/>
      <c r="V70" s="1497"/>
      <c r="W70" s="1497"/>
      <c r="X70" s="1497"/>
      <c r="Y70" s="1497"/>
      <c r="Z70" s="1497"/>
      <c r="AA70" s="1497"/>
      <c r="AB70" s="1497"/>
      <c r="AC70" s="1497"/>
      <c r="AD70" s="1497"/>
      <c r="AE70" s="1497"/>
      <c r="AF70" s="1497"/>
      <c r="AG70" s="1497"/>
    </row>
    <row r="71" spans="1:33" ht="15" customHeight="1" x14ac:dyDescent="0.2">
      <c r="A71" s="88" t="s">
        <v>98</v>
      </c>
      <c r="B71" s="152">
        <v>79.73</v>
      </c>
      <c r="C71" s="152">
        <v>20.27</v>
      </c>
      <c r="D71" s="1501">
        <v>254</v>
      </c>
      <c r="E71" s="153">
        <v>2.16</v>
      </c>
      <c r="F71" s="154">
        <v>2.2999999999999998</v>
      </c>
      <c r="G71" s="155">
        <v>1.73</v>
      </c>
      <c r="H71" s="1492">
        <v>10.85</v>
      </c>
      <c r="I71" s="1493">
        <v>11.97</v>
      </c>
      <c r="J71" s="1494">
        <v>7.94</v>
      </c>
      <c r="L71" s="1509"/>
      <c r="M71" s="1511"/>
      <c r="N71" s="1511"/>
      <c r="O71" s="1511"/>
      <c r="P71" s="1512"/>
      <c r="Q71" s="1512"/>
      <c r="R71" s="1512"/>
      <c r="V71" s="1497"/>
      <c r="W71" s="1497"/>
      <c r="X71" s="1497"/>
      <c r="Y71" s="1497"/>
      <c r="Z71" s="1497"/>
      <c r="AA71" s="1497"/>
      <c r="AB71" s="1497"/>
      <c r="AC71" s="1497"/>
      <c r="AD71" s="1497"/>
      <c r="AE71" s="1497"/>
      <c r="AF71" s="1497"/>
      <c r="AG71" s="1497"/>
    </row>
    <row r="72" spans="1:33" ht="15" customHeight="1" x14ac:dyDescent="0.2">
      <c r="A72" s="88" t="s">
        <v>99</v>
      </c>
      <c r="B72" s="152">
        <v>75.709999999999994</v>
      </c>
      <c r="C72" s="152">
        <v>24.29</v>
      </c>
      <c r="D72" s="1501">
        <v>321</v>
      </c>
      <c r="E72" s="153">
        <v>1.64</v>
      </c>
      <c r="F72" s="154">
        <v>1.66</v>
      </c>
      <c r="G72" s="155">
        <v>1.58</v>
      </c>
      <c r="H72" s="1492">
        <v>8.24</v>
      </c>
      <c r="I72" s="1493">
        <v>8.6300000000000008</v>
      </c>
      <c r="J72" s="1494">
        <v>7.22</v>
      </c>
      <c r="L72" s="1509"/>
      <c r="M72" s="1511"/>
      <c r="N72" s="1511"/>
      <c r="O72" s="1511"/>
      <c r="P72" s="1512"/>
      <c r="Q72" s="1512"/>
      <c r="R72" s="1512"/>
      <c r="V72" s="1497"/>
      <c r="W72" s="1497"/>
      <c r="X72" s="1497"/>
      <c r="Y72" s="1497"/>
      <c r="Z72" s="1497"/>
      <c r="AA72" s="1497"/>
      <c r="AB72" s="1497"/>
      <c r="AC72" s="1497"/>
      <c r="AD72" s="1497"/>
      <c r="AE72" s="1497"/>
      <c r="AF72" s="1497"/>
      <c r="AG72" s="1497"/>
    </row>
    <row r="73" spans="1:33" ht="15" customHeight="1" x14ac:dyDescent="0.2">
      <c r="A73" s="93" t="s">
        <v>100</v>
      </c>
      <c r="B73" s="169">
        <v>76.09</v>
      </c>
      <c r="C73" s="169">
        <v>23.91</v>
      </c>
      <c r="D73" s="1507">
        <v>314</v>
      </c>
      <c r="E73" s="170">
        <v>0.83</v>
      </c>
      <c r="F73" s="171">
        <v>0.85</v>
      </c>
      <c r="G73" s="172">
        <v>0.79</v>
      </c>
      <c r="H73" s="1492">
        <v>4.1900000000000004</v>
      </c>
      <c r="I73" s="1493">
        <v>4.41</v>
      </c>
      <c r="J73" s="1494">
        <v>3.62</v>
      </c>
      <c r="L73" s="1509"/>
      <c r="M73" s="1511"/>
      <c r="N73" s="1511"/>
      <c r="O73" s="1511"/>
      <c r="P73" s="1512"/>
      <c r="Q73" s="1512"/>
      <c r="R73" s="1512"/>
      <c r="V73" s="1497"/>
      <c r="W73" s="1497"/>
      <c r="X73" s="1497"/>
      <c r="Y73" s="1497"/>
      <c r="Z73" s="1497"/>
      <c r="AA73" s="1497"/>
      <c r="AB73" s="1497"/>
      <c r="AC73" s="1497"/>
      <c r="AD73" s="1497"/>
      <c r="AE73" s="1497"/>
      <c r="AF73" s="1497"/>
      <c r="AG73" s="1497"/>
    </row>
    <row r="74" spans="1:33" s="14" customFormat="1" ht="15" customHeight="1" x14ac:dyDescent="0.2">
      <c r="A74" s="436" t="s">
        <v>101</v>
      </c>
      <c r="B74" s="174">
        <v>81.72</v>
      </c>
      <c r="C74" s="174">
        <v>18.28</v>
      </c>
      <c r="D74" s="1505">
        <v>224</v>
      </c>
      <c r="E74" s="175">
        <v>8.43</v>
      </c>
      <c r="F74" s="176">
        <v>9.2200000000000006</v>
      </c>
      <c r="G74" s="177">
        <v>6.1</v>
      </c>
      <c r="H74" s="437">
        <v>100</v>
      </c>
      <c r="I74" s="437">
        <v>100</v>
      </c>
      <c r="J74" s="437">
        <v>100</v>
      </c>
      <c r="L74" s="1509"/>
      <c r="M74" s="1511"/>
      <c r="N74" s="1511"/>
      <c r="O74" s="1511"/>
      <c r="V74" s="1497"/>
      <c r="W74" s="1497"/>
      <c r="X74" s="1497"/>
      <c r="Y74" s="1497"/>
      <c r="Z74" s="1497"/>
      <c r="AA74" s="1497"/>
      <c r="AB74" s="1497"/>
      <c r="AC74" s="1497"/>
      <c r="AD74" s="1497"/>
      <c r="AE74" s="1497"/>
      <c r="AF74" s="1497"/>
      <c r="AG74" s="1497"/>
    </row>
    <row r="75" spans="1:33" s="220" customFormat="1" ht="17.25" customHeight="1" x14ac:dyDescent="0.2">
      <c r="A75" s="435" t="s">
        <v>102</v>
      </c>
      <c r="B75" s="152">
        <v>62.32</v>
      </c>
      <c r="C75" s="152">
        <v>37.68</v>
      </c>
      <c r="D75" s="1501">
        <v>605</v>
      </c>
      <c r="E75" s="164">
        <v>0.56000000000000005</v>
      </c>
      <c r="F75" s="165">
        <v>0.47</v>
      </c>
      <c r="G75" s="166">
        <v>0.84</v>
      </c>
      <c r="H75" s="1489">
        <v>6.64</v>
      </c>
      <c r="I75" s="1490">
        <v>5.0599999999999996</v>
      </c>
      <c r="J75" s="1491">
        <v>13.69</v>
      </c>
      <c r="K75" s="151"/>
      <c r="L75" s="1509"/>
      <c r="M75" s="1511"/>
      <c r="N75" s="1511"/>
      <c r="O75" s="1511"/>
      <c r="P75" s="1513"/>
      <c r="Q75" s="1513"/>
      <c r="R75" s="1513"/>
      <c r="V75" s="1497"/>
      <c r="W75" s="1497"/>
      <c r="X75" s="1497"/>
      <c r="Y75" s="1497"/>
      <c r="Z75" s="1497"/>
      <c r="AA75" s="1497"/>
      <c r="AB75" s="1497"/>
      <c r="AC75" s="1497"/>
      <c r="AD75" s="1497"/>
      <c r="AE75" s="1497"/>
      <c r="AF75" s="1497"/>
      <c r="AG75" s="1497"/>
    </row>
    <row r="76" spans="1:33" ht="15" customHeight="1" x14ac:dyDescent="0.2">
      <c r="A76" s="88" t="s">
        <v>103</v>
      </c>
      <c r="B76" s="152">
        <v>85.1</v>
      </c>
      <c r="C76" s="152">
        <v>14.9</v>
      </c>
      <c r="D76" s="1501">
        <v>175</v>
      </c>
      <c r="E76" s="153">
        <v>2.93</v>
      </c>
      <c r="F76" s="154">
        <v>3.34</v>
      </c>
      <c r="G76" s="155">
        <v>1.73</v>
      </c>
      <c r="H76" s="1489">
        <v>34.799999999999997</v>
      </c>
      <c r="I76" s="1490">
        <v>36.229999999999997</v>
      </c>
      <c r="J76" s="1491">
        <v>28.37</v>
      </c>
      <c r="L76" s="1509"/>
      <c r="M76" s="1511"/>
      <c r="N76" s="1511"/>
      <c r="O76" s="1511"/>
      <c r="P76" s="1513"/>
      <c r="Q76" s="1513"/>
      <c r="R76" s="1513"/>
      <c r="V76" s="1497"/>
      <c r="W76" s="1497"/>
      <c r="X76" s="1497"/>
      <c r="Y76" s="1497"/>
      <c r="Z76" s="1497"/>
      <c r="AA76" s="1497"/>
      <c r="AB76" s="1497"/>
      <c r="AC76" s="1497"/>
      <c r="AD76" s="1497"/>
      <c r="AE76" s="1497"/>
      <c r="AF76" s="1497"/>
      <c r="AG76" s="1497"/>
    </row>
    <row r="77" spans="1:33" ht="15" customHeight="1" x14ac:dyDescent="0.2">
      <c r="A77" s="88" t="s">
        <v>142</v>
      </c>
      <c r="B77" s="184">
        <v>81.209999999999994</v>
      </c>
      <c r="C77" s="184">
        <v>18.79</v>
      </c>
      <c r="D77" s="1508">
        <v>231</v>
      </c>
      <c r="E77" s="153">
        <v>2.58</v>
      </c>
      <c r="F77" s="154">
        <v>2.81</v>
      </c>
      <c r="G77" s="155">
        <v>1.92</v>
      </c>
      <c r="H77" s="1489">
        <v>30.64</v>
      </c>
      <c r="I77" s="1490">
        <v>30.45</v>
      </c>
      <c r="J77" s="1491">
        <v>31.51</v>
      </c>
      <c r="L77" s="1509"/>
      <c r="M77" s="1511"/>
      <c r="N77" s="1511"/>
      <c r="O77" s="1511"/>
      <c r="P77" s="1513"/>
      <c r="Q77" s="1513"/>
      <c r="R77" s="1513"/>
      <c r="V77" s="1497"/>
      <c r="W77" s="1497"/>
      <c r="X77" s="1497"/>
      <c r="Y77" s="1497"/>
      <c r="Z77" s="1497"/>
      <c r="AA77" s="1497"/>
      <c r="AB77" s="1497"/>
      <c r="AC77" s="1497"/>
      <c r="AD77" s="1497"/>
      <c r="AE77" s="1497"/>
      <c r="AF77" s="1497"/>
      <c r="AG77" s="1497"/>
    </row>
    <row r="78" spans="1:33" ht="15" customHeight="1" x14ac:dyDescent="0.2">
      <c r="A78" s="91" t="s">
        <v>143</v>
      </c>
      <c r="B78" s="152">
        <v>92.61</v>
      </c>
      <c r="C78" s="152">
        <v>7.39</v>
      </c>
      <c r="D78" s="1501">
        <v>80</v>
      </c>
      <c r="E78" s="153">
        <v>1.1499999999999999</v>
      </c>
      <c r="F78" s="154">
        <v>1.43</v>
      </c>
      <c r="G78" s="155">
        <v>0.34</v>
      </c>
      <c r="H78" s="1489">
        <v>13.69</v>
      </c>
      <c r="I78" s="1490">
        <v>15.51</v>
      </c>
      <c r="J78" s="1491">
        <v>5.53</v>
      </c>
      <c r="L78" s="1509"/>
      <c r="M78" s="1511"/>
      <c r="N78" s="1511"/>
      <c r="O78" s="1511"/>
      <c r="P78" s="1513"/>
      <c r="Q78" s="1513"/>
      <c r="R78" s="1513"/>
      <c r="V78" s="1497"/>
      <c r="W78" s="1497"/>
      <c r="X78" s="1497"/>
      <c r="Y78" s="1497"/>
      <c r="Z78" s="1497"/>
      <c r="AA78" s="1497"/>
      <c r="AB78" s="1497"/>
      <c r="AC78" s="1497"/>
      <c r="AD78" s="1497"/>
      <c r="AE78" s="1497"/>
      <c r="AF78" s="1497"/>
      <c r="AG78" s="1497"/>
    </row>
    <row r="79" spans="1:33" ht="15" customHeight="1" x14ac:dyDescent="0.2">
      <c r="A79" s="92" t="s">
        <v>106</v>
      </c>
      <c r="B79" s="163">
        <v>83.92</v>
      </c>
      <c r="C79" s="163">
        <v>16.079999999999998</v>
      </c>
      <c r="D79" s="1503">
        <v>192</v>
      </c>
      <c r="E79" s="153">
        <v>0.37</v>
      </c>
      <c r="F79" s="154">
        <v>0.42</v>
      </c>
      <c r="G79" s="155">
        <v>0.24</v>
      </c>
      <c r="H79" s="1489">
        <v>4.4400000000000004</v>
      </c>
      <c r="I79" s="1490">
        <v>4.5599999999999996</v>
      </c>
      <c r="J79" s="1491">
        <v>3.9</v>
      </c>
      <c r="L79" s="1509"/>
      <c r="M79" s="1511"/>
      <c r="N79" s="1511"/>
      <c r="O79" s="1511"/>
      <c r="P79" s="1513"/>
      <c r="Q79" s="1513"/>
      <c r="R79" s="1513"/>
      <c r="V79" s="1497"/>
      <c r="W79" s="1497"/>
      <c r="X79" s="1497"/>
      <c r="Y79" s="1497"/>
      <c r="Z79" s="1497"/>
      <c r="AA79" s="1497"/>
      <c r="AB79" s="1497"/>
      <c r="AC79" s="1497"/>
      <c r="AD79" s="1497"/>
      <c r="AE79" s="1497"/>
      <c r="AF79" s="1497"/>
      <c r="AG79" s="1497"/>
    </row>
    <row r="80" spans="1:33" ht="15" customHeight="1" x14ac:dyDescent="0.2">
      <c r="A80" s="96" t="s">
        <v>144</v>
      </c>
      <c r="B80" s="163">
        <v>67.77</v>
      </c>
      <c r="C80" s="163">
        <v>32.229999999999997</v>
      </c>
      <c r="D80" s="1503">
        <v>476</v>
      </c>
      <c r="E80" s="153">
        <v>1.06</v>
      </c>
      <c r="F80" s="154">
        <v>0.96</v>
      </c>
      <c r="G80" s="155">
        <v>1.35</v>
      </c>
      <c r="H80" s="1489">
        <v>12.52</v>
      </c>
      <c r="I80" s="1490">
        <v>10.38</v>
      </c>
      <c r="J80" s="1491">
        <v>22.07</v>
      </c>
      <c r="L80" s="1509"/>
      <c r="M80" s="1511"/>
      <c r="N80" s="1511"/>
      <c r="O80" s="1511"/>
      <c r="P80" s="1513"/>
      <c r="Q80" s="1513"/>
      <c r="R80" s="1513"/>
      <c r="V80" s="1497"/>
      <c r="W80" s="1497"/>
      <c r="X80" s="1497"/>
      <c r="Y80" s="1497"/>
      <c r="Z80" s="1497"/>
      <c r="AA80" s="1497"/>
      <c r="AB80" s="1497"/>
      <c r="AC80" s="1497"/>
      <c r="AD80" s="1497"/>
      <c r="AE80" s="1497"/>
      <c r="AF80" s="1497"/>
      <c r="AG80" s="1497"/>
    </row>
    <row r="81" spans="1:33" ht="15" customHeight="1" x14ac:dyDescent="0.2">
      <c r="A81" s="88" t="s">
        <v>108</v>
      </c>
      <c r="B81" s="152">
        <v>82.69</v>
      </c>
      <c r="C81" s="152">
        <v>17.309999999999999</v>
      </c>
      <c r="D81" s="1501">
        <v>209</v>
      </c>
      <c r="E81" s="153">
        <v>2.36</v>
      </c>
      <c r="F81" s="154">
        <v>2.61</v>
      </c>
      <c r="G81" s="155">
        <v>1.61</v>
      </c>
      <c r="H81" s="1489">
        <v>27.92</v>
      </c>
      <c r="I81" s="1490">
        <v>28.26</v>
      </c>
      <c r="J81" s="1491">
        <v>26.44</v>
      </c>
      <c r="L81" s="1509"/>
      <c r="M81" s="1511"/>
      <c r="N81" s="1511"/>
      <c r="O81" s="1511"/>
      <c r="P81" s="1513"/>
      <c r="Q81" s="1513"/>
      <c r="R81" s="1513"/>
      <c r="V81" s="1497"/>
      <c r="W81" s="1497"/>
      <c r="X81" s="1497"/>
      <c r="Y81" s="1497"/>
      <c r="Z81" s="1497"/>
      <c r="AA81" s="1497"/>
      <c r="AB81" s="1497"/>
      <c r="AC81" s="1497"/>
      <c r="AD81" s="1497"/>
      <c r="AE81" s="1497"/>
      <c r="AF81" s="1497"/>
      <c r="AG81" s="1497"/>
    </row>
    <row r="82" spans="1:33" s="14" customFormat="1" ht="15" customHeight="1" x14ac:dyDescent="0.2">
      <c r="A82" s="173" t="s">
        <v>109</v>
      </c>
      <c r="B82" s="159">
        <v>74.290000000000006</v>
      </c>
      <c r="C82" s="159">
        <v>25.71</v>
      </c>
      <c r="D82" s="1502">
        <v>346</v>
      </c>
      <c r="E82" s="160">
        <v>11.63</v>
      </c>
      <c r="F82" s="161">
        <v>11.56</v>
      </c>
      <c r="G82" s="162">
        <v>11.84</v>
      </c>
      <c r="H82" s="433">
        <v>100</v>
      </c>
      <c r="I82" s="433">
        <v>100</v>
      </c>
      <c r="J82" s="433">
        <v>100</v>
      </c>
      <c r="L82" s="1509"/>
      <c r="M82" s="1511"/>
      <c r="N82" s="1511"/>
      <c r="O82" s="1511"/>
      <c r="V82" s="1497"/>
      <c r="W82" s="1497"/>
      <c r="X82" s="1497"/>
      <c r="Y82" s="1497"/>
      <c r="Z82" s="1497"/>
      <c r="AA82" s="1497"/>
      <c r="AB82" s="1497"/>
      <c r="AC82" s="1497"/>
      <c r="AD82" s="1497"/>
      <c r="AE82" s="1497"/>
      <c r="AF82" s="1497"/>
      <c r="AG82" s="1497"/>
    </row>
    <row r="83" spans="1:33" ht="15" customHeight="1" x14ac:dyDescent="0.2">
      <c r="A83" s="88" t="s">
        <v>110</v>
      </c>
      <c r="B83" s="152">
        <v>29.19</v>
      </c>
      <c r="C83" s="152">
        <v>70.81</v>
      </c>
      <c r="D83" s="1501">
        <v>2425</v>
      </c>
      <c r="E83" s="153">
        <v>0.15</v>
      </c>
      <c r="F83" s="154">
        <v>0.06</v>
      </c>
      <c r="G83" s="155">
        <v>0.42</v>
      </c>
      <c r="H83" s="156">
        <v>1.3</v>
      </c>
      <c r="I83" s="157">
        <v>0.51</v>
      </c>
      <c r="J83" s="438">
        <v>3.58</v>
      </c>
      <c r="L83" s="1509"/>
      <c r="M83" s="1511"/>
      <c r="N83" s="1511"/>
      <c r="O83" s="1511"/>
      <c r="P83" s="182"/>
      <c r="Q83" s="182"/>
      <c r="R83" s="182"/>
      <c r="V83" s="1497"/>
      <c r="W83" s="1497"/>
      <c r="X83" s="1497"/>
      <c r="Y83" s="1497"/>
      <c r="Z83" s="1497"/>
      <c r="AA83" s="1497"/>
      <c r="AB83" s="1497"/>
      <c r="AC83" s="1497"/>
      <c r="AD83" s="1497"/>
      <c r="AE83" s="1497"/>
      <c r="AF83" s="1497"/>
      <c r="AG83" s="1497"/>
    </row>
    <row r="84" spans="1:33" ht="16.5" customHeight="1" x14ac:dyDescent="0.2">
      <c r="A84" s="88" t="s">
        <v>111</v>
      </c>
      <c r="B84" s="152">
        <v>54.32</v>
      </c>
      <c r="C84" s="152">
        <v>45.68</v>
      </c>
      <c r="D84" s="1501">
        <v>841</v>
      </c>
      <c r="E84" s="153">
        <v>0.23</v>
      </c>
      <c r="F84" s="154">
        <v>0.16</v>
      </c>
      <c r="G84" s="155">
        <v>0.41</v>
      </c>
      <c r="H84" s="156">
        <v>1.94</v>
      </c>
      <c r="I84" s="157">
        <v>1.42</v>
      </c>
      <c r="J84" s="438">
        <v>3.45</v>
      </c>
      <c r="L84" s="1509"/>
      <c r="M84" s="1511"/>
      <c r="N84" s="1511"/>
      <c r="O84" s="1511"/>
      <c r="P84" s="182"/>
      <c r="Q84" s="182"/>
      <c r="R84" s="182"/>
      <c r="V84" s="1497"/>
      <c r="W84" s="1497"/>
      <c r="X84" s="1497"/>
      <c r="Y84" s="1497"/>
      <c r="Z84" s="1497"/>
      <c r="AA84" s="1497"/>
      <c r="AB84" s="1497"/>
      <c r="AC84" s="1497"/>
      <c r="AD84" s="1497"/>
      <c r="AE84" s="1497"/>
      <c r="AF84" s="1497"/>
      <c r="AG84" s="1497"/>
    </row>
    <row r="85" spans="1:33" ht="15" customHeight="1" x14ac:dyDescent="0.2">
      <c r="A85" s="88" t="s">
        <v>112</v>
      </c>
      <c r="B85" s="152">
        <v>69.959999999999994</v>
      </c>
      <c r="C85" s="152">
        <v>30.04</v>
      </c>
      <c r="D85" s="1501">
        <v>429</v>
      </c>
      <c r="E85" s="153">
        <v>0.36</v>
      </c>
      <c r="F85" s="154">
        <v>0.34</v>
      </c>
      <c r="G85" s="155">
        <v>0.43</v>
      </c>
      <c r="H85" s="156">
        <v>3.13</v>
      </c>
      <c r="I85" s="157">
        <v>2.95</v>
      </c>
      <c r="J85" s="438">
        <v>3.66</v>
      </c>
      <c r="L85" s="1509"/>
      <c r="M85" s="1511"/>
      <c r="N85" s="1511"/>
      <c r="O85" s="1511"/>
      <c r="P85" s="182"/>
      <c r="Q85" s="182"/>
      <c r="R85" s="182"/>
      <c r="V85" s="1497"/>
      <c r="W85" s="1497"/>
      <c r="X85" s="1497"/>
      <c r="Y85" s="1497"/>
      <c r="Z85" s="1497"/>
      <c r="AA85" s="1497"/>
      <c r="AB85" s="1497"/>
      <c r="AC85" s="1497"/>
      <c r="AD85" s="1497"/>
      <c r="AE85" s="1497"/>
      <c r="AF85" s="1497"/>
      <c r="AG85" s="1497"/>
    </row>
    <row r="86" spans="1:33" ht="15" customHeight="1" x14ac:dyDescent="0.2">
      <c r="A86" s="88" t="s">
        <v>113</v>
      </c>
      <c r="B86" s="152">
        <v>57.18</v>
      </c>
      <c r="C86" s="152">
        <v>42.82</v>
      </c>
      <c r="D86" s="1501">
        <v>749</v>
      </c>
      <c r="E86" s="153">
        <v>1.57</v>
      </c>
      <c r="F86" s="154">
        <v>1.2</v>
      </c>
      <c r="G86" s="155">
        <v>2.66</v>
      </c>
      <c r="H86" s="156">
        <v>13.5</v>
      </c>
      <c r="I86" s="157">
        <v>10.39</v>
      </c>
      <c r="J86" s="438">
        <v>22.49</v>
      </c>
      <c r="L86" s="1509"/>
      <c r="M86" s="1511"/>
      <c r="N86" s="1511"/>
      <c r="O86" s="1511"/>
      <c r="P86" s="182"/>
      <c r="Q86" s="182"/>
      <c r="R86" s="182"/>
      <c r="V86" s="1497"/>
      <c r="W86" s="1497"/>
      <c r="X86" s="1497"/>
      <c r="Y86" s="1497"/>
      <c r="Z86" s="1497"/>
      <c r="AA86" s="1497"/>
      <c r="AB86" s="1497"/>
      <c r="AC86" s="1497"/>
      <c r="AD86" s="1497"/>
      <c r="AE86" s="1497"/>
      <c r="AF86" s="1497"/>
      <c r="AG86" s="1497"/>
    </row>
    <row r="87" spans="1:33" ht="15" customHeight="1" x14ac:dyDescent="0.2">
      <c r="A87" s="88" t="s">
        <v>145</v>
      </c>
      <c r="B87" s="152">
        <v>77.63</v>
      </c>
      <c r="C87" s="152">
        <v>22.37</v>
      </c>
      <c r="D87" s="1501">
        <v>288</v>
      </c>
      <c r="E87" s="153">
        <v>1.95</v>
      </c>
      <c r="F87" s="154">
        <v>2.0299999999999998</v>
      </c>
      <c r="G87" s="155">
        <v>1.73</v>
      </c>
      <c r="H87" s="156">
        <v>16.8</v>
      </c>
      <c r="I87" s="157">
        <v>17.55</v>
      </c>
      <c r="J87" s="438">
        <v>14.61</v>
      </c>
      <c r="L87" s="1509"/>
      <c r="M87" s="1511"/>
      <c r="N87" s="1511"/>
      <c r="O87" s="1511"/>
      <c r="P87" s="182"/>
      <c r="Q87" s="182"/>
      <c r="R87" s="182"/>
      <c r="V87" s="1497"/>
      <c r="W87" s="1497"/>
      <c r="X87" s="1497"/>
      <c r="Y87" s="1497"/>
      <c r="Z87" s="1497"/>
      <c r="AA87" s="1497"/>
      <c r="AB87" s="1497"/>
      <c r="AC87" s="1497"/>
      <c r="AD87" s="1497"/>
      <c r="AE87" s="1497"/>
      <c r="AF87" s="1497"/>
      <c r="AG87" s="1497"/>
    </row>
    <row r="88" spans="1:33" ht="15" customHeight="1" x14ac:dyDescent="0.2">
      <c r="A88" s="88" t="s">
        <v>115</v>
      </c>
      <c r="B88" s="152">
        <v>77.94</v>
      </c>
      <c r="C88" s="152">
        <v>22.06</v>
      </c>
      <c r="D88" s="1501">
        <v>283</v>
      </c>
      <c r="E88" s="153">
        <v>1.62</v>
      </c>
      <c r="F88" s="154">
        <v>1.69</v>
      </c>
      <c r="G88" s="155">
        <v>1.42</v>
      </c>
      <c r="H88" s="156">
        <v>13.97</v>
      </c>
      <c r="I88" s="157">
        <v>14.65</v>
      </c>
      <c r="J88" s="438">
        <v>11.98</v>
      </c>
      <c r="L88" s="1509"/>
      <c r="M88" s="1511"/>
      <c r="N88" s="1511"/>
      <c r="O88" s="1511"/>
      <c r="P88" s="182"/>
      <c r="Q88" s="182"/>
      <c r="R88" s="182"/>
      <c r="V88" s="1497"/>
      <c r="W88" s="1497"/>
      <c r="X88" s="1497"/>
      <c r="Y88" s="1497"/>
      <c r="Z88" s="1497"/>
      <c r="AA88" s="1497"/>
      <c r="AB88" s="1497"/>
      <c r="AC88" s="1497"/>
      <c r="AD88" s="1497"/>
      <c r="AE88" s="1497"/>
      <c r="AF88" s="1497"/>
      <c r="AG88" s="1497"/>
    </row>
    <row r="89" spans="1:33" ht="15" customHeight="1" x14ac:dyDescent="0.2">
      <c r="A89" s="88" t="s">
        <v>116</v>
      </c>
      <c r="B89" s="152">
        <v>86.06</v>
      </c>
      <c r="C89" s="152">
        <v>13.94</v>
      </c>
      <c r="D89" s="1501">
        <v>162</v>
      </c>
      <c r="E89" s="153">
        <v>1.8</v>
      </c>
      <c r="F89" s="154">
        <v>2.0699999999999998</v>
      </c>
      <c r="G89" s="155">
        <v>0.99</v>
      </c>
      <c r="H89" s="156">
        <v>15.49</v>
      </c>
      <c r="I89" s="157">
        <v>17.940000000000001</v>
      </c>
      <c r="J89" s="438">
        <v>8.39</v>
      </c>
      <c r="L89" s="1509"/>
      <c r="M89" s="1511"/>
      <c r="N89" s="1511"/>
      <c r="O89" s="1511"/>
      <c r="P89" s="182"/>
      <c r="Q89" s="182"/>
      <c r="R89" s="182"/>
      <c r="V89" s="1497"/>
      <c r="W89" s="1497"/>
      <c r="X89" s="1497"/>
      <c r="Y89" s="1497"/>
      <c r="Z89" s="1497"/>
      <c r="AA89" s="1497"/>
      <c r="AB89" s="1497"/>
      <c r="AC89" s="1497"/>
      <c r="AD89" s="1497"/>
      <c r="AE89" s="1497"/>
      <c r="AF89" s="1497"/>
      <c r="AG89" s="1497"/>
    </row>
    <row r="90" spans="1:33" ht="15" customHeight="1" x14ac:dyDescent="0.2">
      <c r="A90" s="88" t="s">
        <v>117</v>
      </c>
      <c r="B90" s="152">
        <v>79.260000000000005</v>
      </c>
      <c r="C90" s="152">
        <v>20.74</v>
      </c>
      <c r="D90" s="1501">
        <v>262</v>
      </c>
      <c r="E90" s="153">
        <v>1.91</v>
      </c>
      <c r="F90" s="154">
        <v>2.02</v>
      </c>
      <c r="G90" s="155">
        <v>1.57</v>
      </c>
      <c r="H90" s="156">
        <v>16.38</v>
      </c>
      <c r="I90" s="157">
        <v>17.48</v>
      </c>
      <c r="J90" s="438">
        <v>13.22</v>
      </c>
      <c r="L90" s="1509"/>
      <c r="M90" s="1511"/>
      <c r="N90" s="1511"/>
      <c r="O90" s="1511"/>
      <c r="P90" s="182"/>
      <c r="Q90" s="182"/>
      <c r="R90" s="182"/>
      <c r="V90" s="1497"/>
      <c r="W90" s="1497"/>
      <c r="X90" s="1497"/>
      <c r="Y90" s="1497"/>
      <c r="Z90" s="1497"/>
      <c r="AA90" s="1497"/>
      <c r="AB90" s="1497"/>
      <c r="AC90" s="1497"/>
      <c r="AD90" s="1497"/>
      <c r="AE90" s="1497"/>
      <c r="AF90" s="1497"/>
      <c r="AG90" s="1497"/>
    </row>
    <row r="91" spans="1:33" ht="15" customHeight="1" x14ac:dyDescent="0.2">
      <c r="A91" s="88" t="s">
        <v>118</v>
      </c>
      <c r="B91" s="152">
        <v>72.94</v>
      </c>
      <c r="C91" s="152">
        <v>27.06</v>
      </c>
      <c r="D91" s="1501">
        <v>371</v>
      </c>
      <c r="E91" s="153">
        <v>1.3</v>
      </c>
      <c r="F91" s="154">
        <v>1.27</v>
      </c>
      <c r="G91" s="155">
        <v>1.4</v>
      </c>
      <c r="H91" s="156">
        <v>11.2</v>
      </c>
      <c r="I91" s="157">
        <v>10.99</v>
      </c>
      <c r="J91" s="438">
        <v>11.78</v>
      </c>
      <c r="L91" s="1509"/>
      <c r="M91" s="1511"/>
      <c r="N91" s="1511"/>
      <c r="O91" s="1511"/>
      <c r="P91" s="182"/>
      <c r="Q91" s="182"/>
      <c r="R91" s="182"/>
      <c r="V91" s="1497"/>
      <c r="W91" s="1497"/>
      <c r="X91" s="1497"/>
      <c r="Y91" s="1497"/>
      <c r="Z91" s="1497"/>
      <c r="AA91" s="1497"/>
      <c r="AB91" s="1497"/>
      <c r="AC91" s="1497"/>
      <c r="AD91" s="1497"/>
      <c r="AE91" s="1497"/>
      <c r="AF91" s="1497"/>
      <c r="AG91" s="1497"/>
    </row>
    <row r="92" spans="1:33" ht="15" customHeight="1" x14ac:dyDescent="0.2">
      <c r="A92" s="88" t="s">
        <v>119</v>
      </c>
      <c r="B92" s="152">
        <v>72.08</v>
      </c>
      <c r="C92" s="152">
        <v>27.92</v>
      </c>
      <c r="D92" s="1501">
        <v>387</v>
      </c>
      <c r="E92" s="153">
        <v>0.73</v>
      </c>
      <c r="F92" s="154">
        <v>0.71</v>
      </c>
      <c r="G92" s="155">
        <v>0.81</v>
      </c>
      <c r="H92" s="156">
        <v>6.29</v>
      </c>
      <c r="I92" s="157">
        <v>6.11</v>
      </c>
      <c r="J92" s="438">
        <v>6.83</v>
      </c>
      <c r="L92" s="1509"/>
      <c r="M92" s="1511"/>
      <c r="N92" s="1511"/>
      <c r="O92" s="1511"/>
      <c r="P92" s="182"/>
      <c r="Q92" s="182"/>
      <c r="R92" s="182"/>
      <c r="V92" s="1497"/>
      <c r="W92" s="1497"/>
      <c r="X92" s="1497"/>
      <c r="Y92" s="1497"/>
      <c r="Z92" s="1497"/>
      <c r="AA92" s="1497"/>
      <c r="AB92" s="1497"/>
      <c r="AC92" s="1497"/>
      <c r="AD92" s="1497"/>
      <c r="AE92" s="1497"/>
      <c r="AF92" s="1497"/>
      <c r="AG92" s="1497"/>
    </row>
    <row r="93" spans="1:33" s="14" customFormat="1" ht="15" customHeight="1" x14ac:dyDescent="0.2">
      <c r="A93" s="212" t="s">
        <v>120</v>
      </c>
      <c r="B93" s="159">
        <v>72.959999999999994</v>
      </c>
      <c r="C93" s="159">
        <v>27.04</v>
      </c>
      <c r="D93" s="1502">
        <v>371</v>
      </c>
      <c r="E93" s="160">
        <v>5.56</v>
      </c>
      <c r="F93" s="161">
        <v>5.43</v>
      </c>
      <c r="G93" s="162">
        <v>5.95</v>
      </c>
      <c r="H93" s="433">
        <v>100</v>
      </c>
      <c r="I93" s="433">
        <v>100</v>
      </c>
      <c r="J93" s="433">
        <v>100</v>
      </c>
      <c r="L93" s="1509"/>
      <c r="M93" s="1511"/>
      <c r="N93" s="1511"/>
      <c r="O93" s="1511"/>
      <c r="V93" s="1497"/>
      <c r="W93" s="1497"/>
      <c r="X93" s="1497"/>
      <c r="Y93" s="1497"/>
      <c r="Z93" s="1497"/>
      <c r="AA93" s="1497"/>
      <c r="AB93" s="1497"/>
      <c r="AC93" s="1497"/>
      <c r="AD93" s="1497"/>
      <c r="AE93" s="1497"/>
      <c r="AF93" s="1497"/>
      <c r="AG93" s="1497"/>
    </row>
    <row r="94" spans="1:33" ht="15" customHeight="1" x14ac:dyDescent="0.2">
      <c r="A94" s="88" t="s">
        <v>121</v>
      </c>
      <c r="B94" s="152">
        <v>59.12</v>
      </c>
      <c r="C94" s="152">
        <v>40.880000000000003</v>
      </c>
      <c r="D94" s="1501">
        <v>691</v>
      </c>
      <c r="E94" s="153">
        <v>0.67</v>
      </c>
      <c r="F94" s="154">
        <v>0.53</v>
      </c>
      <c r="G94" s="155">
        <v>1.0900000000000001</v>
      </c>
      <c r="H94" s="156">
        <v>12.13</v>
      </c>
      <c r="I94" s="157">
        <v>9.83</v>
      </c>
      <c r="J94" s="438">
        <v>18.34</v>
      </c>
      <c r="L94" s="1509"/>
      <c r="M94" s="1511"/>
      <c r="N94" s="1511"/>
      <c r="O94" s="1511"/>
      <c r="P94" s="182"/>
      <c r="Q94" s="182"/>
      <c r="R94" s="182"/>
      <c r="V94" s="1497"/>
      <c r="W94" s="1497"/>
      <c r="X94" s="1497"/>
      <c r="Y94" s="1497"/>
      <c r="Z94" s="1497"/>
      <c r="AA94" s="1497"/>
      <c r="AB94" s="1497"/>
      <c r="AC94" s="1497"/>
      <c r="AD94" s="1497"/>
      <c r="AE94" s="1497"/>
      <c r="AF94" s="1497"/>
      <c r="AG94" s="1497"/>
    </row>
    <row r="95" spans="1:33" ht="15" customHeight="1" x14ac:dyDescent="0.2">
      <c r="A95" s="88" t="s">
        <v>122</v>
      </c>
      <c r="B95" s="152">
        <v>66.3</v>
      </c>
      <c r="C95" s="152">
        <v>33.700000000000003</v>
      </c>
      <c r="D95" s="1501">
        <v>508</v>
      </c>
      <c r="E95" s="153">
        <v>0.67</v>
      </c>
      <c r="F95" s="154">
        <v>0.6</v>
      </c>
      <c r="G95" s="155">
        <v>0.9</v>
      </c>
      <c r="H95" s="156">
        <v>12.09</v>
      </c>
      <c r="I95" s="157">
        <v>10.98</v>
      </c>
      <c r="J95" s="438">
        <v>15.06</v>
      </c>
      <c r="L95" s="1509"/>
      <c r="M95" s="1511"/>
      <c r="N95" s="1511"/>
      <c r="O95" s="1511"/>
      <c r="P95" s="182"/>
      <c r="Q95" s="182"/>
      <c r="R95" s="182"/>
      <c r="V95" s="1497"/>
      <c r="W95" s="1497"/>
      <c r="X95" s="1497"/>
      <c r="Y95" s="1497"/>
      <c r="Z95" s="1497"/>
      <c r="AA95" s="1497"/>
      <c r="AB95" s="1497"/>
      <c r="AC95" s="1497"/>
      <c r="AD95" s="1497"/>
      <c r="AE95" s="1497"/>
      <c r="AF95" s="1497"/>
      <c r="AG95" s="1497"/>
    </row>
    <row r="96" spans="1:33" ht="15" customHeight="1" x14ac:dyDescent="0.2">
      <c r="A96" s="88" t="s">
        <v>123</v>
      </c>
      <c r="B96" s="152">
        <v>68.349999999999994</v>
      </c>
      <c r="C96" s="152">
        <v>31.65</v>
      </c>
      <c r="D96" s="1501">
        <v>463</v>
      </c>
      <c r="E96" s="153">
        <v>0.72</v>
      </c>
      <c r="F96" s="154">
        <v>0.66</v>
      </c>
      <c r="G96" s="155">
        <v>0.9</v>
      </c>
      <c r="H96" s="156">
        <v>12.97</v>
      </c>
      <c r="I96" s="157">
        <v>12.15</v>
      </c>
      <c r="J96" s="438">
        <v>15.18</v>
      </c>
      <c r="L96" s="1509"/>
      <c r="M96" s="1511"/>
      <c r="N96" s="1511"/>
      <c r="O96" s="1511"/>
      <c r="P96" s="182"/>
      <c r="Q96" s="182"/>
      <c r="R96" s="182"/>
      <c r="V96" s="1497"/>
      <c r="W96" s="1497"/>
      <c r="X96" s="1497"/>
      <c r="Y96" s="1497"/>
      <c r="Z96" s="1497"/>
      <c r="AA96" s="1497"/>
      <c r="AB96" s="1497"/>
      <c r="AC96" s="1497"/>
      <c r="AD96" s="1497"/>
      <c r="AE96" s="1497"/>
      <c r="AF96" s="1497"/>
      <c r="AG96" s="1497"/>
    </row>
    <row r="97" spans="1:33" s="220" customFormat="1" ht="16.5" customHeight="1" x14ac:dyDescent="0.2">
      <c r="A97" s="216" t="s">
        <v>124</v>
      </c>
      <c r="B97" s="152">
        <v>78.67</v>
      </c>
      <c r="C97" s="152">
        <v>21.33</v>
      </c>
      <c r="D97" s="1501">
        <v>271</v>
      </c>
      <c r="E97" s="153">
        <v>0.21</v>
      </c>
      <c r="F97" s="154">
        <v>0.22</v>
      </c>
      <c r="G97" s="155">
        <v>0.18</v>
      </c>
      <c r="H97" s="156">
        <v>3.84</v>
      </c>
      <c r="I97" s="157">
        <v>4.1399999999999997</v>
      </c>
      <c r="J97" s="438">
        <v>3.03</v>
      </c>
      <c r="L97" s="1509"/>
      <c r="M97" s="1511"/>
      <c r="N97" s="1511"/>
      <c r="O97" s="1511"/>
      <c r="P97" s="182"/>
      <c r="Q97" s="182"/>
      <c r="R97" s="182"/>
      <c r="V97" s="1497"/>
      <c r="W97" s="1497"/>
      <c r="X97" s="1497"/>
      <c r="Y97" s="1497"/>
      <c r="Z97" s="1497"/>
      <c r="AA97" s="1497"/>
      <c r="AB97" s="1497"/>
      <c r="AC97" s="1497"/>
      <c r="AD97" s="1497"/>
      <c r="AE97" s="1497"/>
      <c r="AF97" s="1497"/>
      <c r="AG97" s="1497"/>
    </row>
    <row r="98" spans="1:33" ht="15" customHeight="1" x14ac:dyDescent="0.2">
      <c r="A98" s="88" t="s">
        <v>125</v>
      </c>
      <c r="B98" s="152">
        <v>77.400000000000006</v>
      </c>
      <c r="C98" s="152">
        <v>22.6</v>
      </c>
      <c r="D98" s="1501">
        <v>292</v>
      </c>
      <c r="E98" s="153">
        <v>1.28</v>
      </c>
      <c r="F98" s="154">
        <v>1.33</v>
      </c>
      <c r="G98" s="155">
        <v>1.1499999999999999</v>
      </c>
      <c r="H98" s="156">
        <v>23.11</v>
      </c>
      <c r="I98" s="157">
        <v>24.52</v>
      </c>
      <c r="J98" s="438">
        <v>19.32</v>
      </c>
      <c r="L98" s="1509"/>
      <c r="M98" s="1511"/>
      <c r="N98" s="1511"/>
      <c r="O98" s="1511"/>
      <c r="P98" s="182"/>
      <c r="Q98" s="182"/>
      <c r="R98" s="182"/>
      <c r="V98" s="1497"/>
      <c r="W98" s="1497"/>
      <c r="X98" s="1497"/>
      <c r="Y98" s="1497"/>
      <c r="Z98" s="1497"/>
      <c r="AA98" s="1497"/>
      <c r="AB98" s="1497"/>
      <c r="AC98" s="1497"/>
      <c r="AD98" s="1497"/>
      <c r="AE98" s="1497"/>
      <c r="AF98" s="1497"/>
      <c r="AG98" s="1497"/>
    </row>
    <row r="99" spans="1:33" ht="15" customHeight="1" x14ac:dyDescent="0.2">
      <c r="A99" s="88" t="s">
        <v>126</v>
      </c>
      <c r="B99" s="152">
        <v>82.11</v>
      </c>
      <c r="C99" s="152">
        <v>17.89</v>
      </c>
      <c r="D99" s="1501">
        <v>218</v>
      </c>
      <c r="E99" s="153">
        <v>0.89</v>
      </c>
      <c r="F99" s="154">
        <v>0.98</v>
      </c>
      <c r="G99" s="155">
        <v>0.63</v>
      </c>
      <c r="H99" s="156">
        <v>16.02</v>
      </c>
      <c r="I99" s="157">
        <v>18.02</v>
      </c>
      <c r="J99" s="438">
        <v>10.6</v>
      </c>
      <c r="L99" s="1509"/>
      <c r="M99" s="1511"/>
      <c r="N99" s="1511"/>
      <c r="O99" s="1511"/>
      <c r="P99" s="182"/>
      <c r="Q99" s="182"/>
      <c r="R99" s="182"/>
      <c r="V99" s="1497"/>
      <c r="W99" s="1497"/>
      <c r="X99" s="1497"/>
      <c r="Y99" s="1497"/>
      <c r="Z99" s="1497"/>
      <c r="AA99" s="1497"/>
      <c r="AB99" s="1497"/>
      <c r="AC99" s="1497"/>
      <c r="AD99" s="1497"/>
      <c r="AE99" s="1497"/>
      <c r="AF99" s="1497"/>
      <c r="AG99" s="1497"/>
    </row>
    <row r="100" spans="1:33" ht="15" customHeight="1" x14ac:dyDescent="0.2">
      <c r="A100" s="88" t="s">
        <v>127</v>
      </c>
      <c r="B100" s="152">
        <v>67.849999999999994</v>
      </c>
      <c r="C100" s="152">
        <v>32.15</v>
      </c>
      <c r="D100" s="1501">
        <v>474</v>
      </c>
      <c r="E100" s="153">
        <v>0.53</v>
      </c>
      <c r="F100" s="154">
        <v>0.49</v>
      </c>
      <c r="G100" s="155">
        <v>0.68</v>
      </c>
      <c r="H100" s="156">
        <v>9.6199999999999992</v>
      </c>
      <c r="I100" s="157">
        <v>8.9499999999999993</v>
      </c>
      <c r="J100" s="438">
        <v>11.44</v>
      </c>
      <c r="L100" s="1509"/>
      <c r="M100" s="1511"/>
      <c r="N100" s="1511"/>
      <c r="O100" s="1511"/>
      <c r="P100" s="182"/>
      <c r="Q100" s="182"/>
      <c r="R100" s="182"/>
      <c r="V100" s="1497"/>
      <c r="W100" s="1497"/>
      <c r="X100" s="1497"/>
      <c r="Y100" s="1497"/>
      <c r="Z100" s="1497"/>
      <c r="AA100" s="1497"/>
      <c r="AB100" s="1497"/>
      <c r="AC100" s="1497"/>
      <c r="AD100" s="1497"/>
      <c r="AE100" s="1497"/>
      <c r="AF100" s="1497"/>
      <c r="AG100" s="1497"/>
    </row>
    <row r="101" spans="1:33" ht="15" customHeight="1" x14ac:dyDescent="0.2">
      <c r="A101" s="88" t="s">
        <v>128</v>
      </c>
      <c r="B101" s="152">
        <v>96.1</v>
      </c>
      <c r="C101" s="152">
        <v>3.9</v>
      </c>
      <c r="D101" s="1501">
        <v>41</v>
      </c>
      <c r="E101" s="153">
        <v>0.1</v>
      </c>
      <c r="F101" s="154">
        <v>0.12</v>
      </c>
      <c r="G101" s="155">
        <v>0.01</v>
      </c>
      <c r="H101" s="156">
        <v>1.71</v>
      </c>
      <c r="I101" s="157">
        <v>2.25</v>
      </c>
      <c r="J101" s="438">
        <v>0.25</v>
      </c>
      <c r="L101" s="1509"/>
      <c r="M101" s="1511"/>
      <c r="N101" s="1511"/>
      <c r="O101" s="1511"/>
      <c r="P101" s="182"/>
      <c r="Q101" s="182"/>
      <c r="R101" s="182"/>
      <c r="V101" s="1497"/>
      <c r="W101" s="1497"/>
      <c r="X101" s="1497"/>
      <c r="Y101" s="1497"/>
      <c r="Z101" s="1497"/>
      <c r="AA101" s="1497"/>
      <c r="AB101" s="1497"/>
      <c r="AC101" s="1497"/>
      <c r="AD101" s="1497"/>
      <c r="AE101" s="1497"/>
      <c r="AF101" s="1497"/>
      <c r="AG101" s="1497"/>
    </row>
    <row r="102" spans="1:33" ht="15" customHeight="1" x14ac:dyDescent="0.2">
      <c r="A102" s="88" t="s">
        <v>129</v>
      </c>
      <c r="B102" s="152">
        <v>82.44</v>
      </c>
      <c r="C102" s="152">
        <v>17.559999999999999</v>
      </c>
      <c r="D102" s="1501">
        <v>213</v>
      </c>
      <c r="E102" s="153">
        <v>0.33</v>
      </c>
      <c r="F102" s="154">
        <v>0.37</v>
      </c>
      <c r="G102" s="155">
        <v>0.23</v>
      </c>
      <c r="H102" s="156">
        <v>5.98</v>
      </c>
      <c r="I102" s="157">
        <v>6.75</v>
      </c>
      <c r="J102" s="438">
        <v>3.88</v>
      </c>
      <c r="L102" s="1509"/>
      <c r="M102" s="1511"/>
      <c r="N102" s="1511"/>
      <c r="O102" s="1511"/>
      <c r="P102" s="182"/>
      <c r="Q102" s="182"/>
      <c r="R102" s="182"/>
      <c r="V102" s="1497"/>
      <c r="W102" s="1497"/>
      <c r="X102" s="1497"/>
      <c r="Y102" s="1497"/>
      <c r="Z102" s="1497"/>
      <c r="AA102" s="1497"/>
      <c r="AB102" s="1497"/>
      <c r="AC102" s="1497"/>
      <c r="AD102" s="1497"/>
      <c r="AE102" s="1497"/>
      <c r="AF102" s="1497"/>
      <c r="AG102" s="1497"/>
    </row>
    <row r="103" spans="1:33" ht="15" customHeight="1" x14ac:dyDescent="0.2">
      <c r="A103" s="88" t="s">
        <v>130</v>
      </c>
      <c r="B103" s="152">
        <v>68.290000000000006</v>
      </c>
      <c r="C103" s="152">
        <v>31.71</v>
      </c>
      <c r="D103" s="1501">
        <v>464</v>
      </c>
      <c r="E103" s="153">
        <v>0.11</v>
      </c>
      <c r="F103" s="154">
        <v>0.1</v>
      </c>
      <c r="G103" s="155">
        <v>0.13</v>
      </c>
      <c r="H103" s="156">
        <v>1.93</v>
      </c>
      <c r="I103" s="157">
        <v>1.8</v>
      </c>
      <c r="J103" s="438">
        <v>2.2599999999999998</v>
      </c>
      <c r="L103" s="1509"/>
      <c r="M103" s="1511"/>
      <c r="N103" s="1511"/>
      <c r="O103" s="1511"/>
      <c r="P103" s="182"/>
      <c r="Q103" s="182"/>
      <c r="R103" s="182"/>
      <c r="V103" s="1497"/>
      <c r="W103" s="1497"/>
      <c r="X103" s="1497"/>
      <c r="Y103" s="1497"/>
      <c r="Z103" s="1497"/>
      <c r="AA103" s="1497"/>
      <c r="AB103" s="1497"/>
      <c r="AC103" s="1497"/>
      <c r="AD103" s="1497"/>
      <c r="AE103" s="1497"/>
      <c r="AF103" s="1497"/>
      <c r="AG103" s="1497"/>
    </row>
    <row r="104" spans="1:33" ht="15" customHeight="1" x14ac:dyDescent="0.2">
      <c r="A104" s="93" t="s">
        <v>131</v>
      </c>
      <c r="B104" s="168">
        <v>71.16</v>
      </c>
      <c r="C104" s="168">
        <v>28.84</v>
      </c>
      <c r="D104" s="1504">
        <v>405</v>
      </c>
      <c r="E104" s="170">
        <v>0.03</v>
      </c>
      <c r="F104" s="171">
        <v>0.03</v>
      </c>
      <c r="G104" s="172">
        <v>0.04</v>
      </c>
      <c r="H104" s="156">
        <v>0.61</v>
      </c>
      <c r="I104" s="157">
        <v>0.59</v>
      </c>
      <c r="J104" s="438">
        <v>0.65</v>
      </c>
      <c r="L104" s="1509"/>
      <c r="M104" s="1511"/>
      <c r="N104" s="1511"/>
      <c r="O104" s="1511"/>
      <c r="P104" s="182"/>
      <c r="Q104" s="182"/>
      <c r="R104" s="182"/>
      <c r="V104" s="1497"/>
      <c r="W104" s="1497"/>
      <c r="X104" s="1497"/>
      <c r="Y104" s="1497"/>
      <c r="Z104" s="1497"/>
      <c r="AA104" s="1497"/>
      <c r="AB104" s="1497"/>
      <c r="AC104" s="1497"/>
      <c r="AD104" s="1497"/>
      <c r="AE104" s="1497"/>
      <c r="AF104" s="1497"/>
      <c r="AG104" s="1497"/>
    </row>
  </sheetData>
  <mergeCells count="7">
    <mergeCell ref="A3:J3"/>
    <mergeCell ref="A4:J4"/>
    <mergeCell ref="B6:C6"/>
    <mergeCell ref="E6:J6"/>
    <mergeCell ref="B7:C7"/>
    <mergeCell ref="E7:G7"/>
    <mergeCell ref="H7:J7"/>
  </mergeCells>
  <hyperlinks>
    <hyperlink ref="A1" location="Содержание!A1" display="Содержание"/>
  </hyperlinks>
  <printOptions horizontalCentered="1" verticalCentered="1"/>
  <pageMargins left="0.6692913385826772" right="0.6692913385826772" top="0.78740157480314965" bottom="0.59055118110236227" header="0.51181102362204722" footer="0.51181102362204722"/>
  <pageSetup paperSize="9" scale="95" firstPageNumber="21" orientation="landscape" useFirstPageNumber="1" r:id="rId1"/>
  <headerFooter alignWithMargins="0">
    <oddHeader>&amp;C&amp;9&amp;P</oddHeader>
  </headerFooter>
  <rowBreaks count="2" manualBreakCount="2">
    <brk id="41" max="16383" man="1"/>
    <brk id="73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L97" sqref="L97"/>
    </sheetView>
  </sheetViews>
  <sheetFormatPr defaultRowHeight="12.75" x14ac:dyDescent="0.2"/>
  <cols>
    <col min="1" max="1" width="45.85546875" style="70" customWidth="1"/>
    <col min="2" max="2" width="9.5703125" style="188" customWidth="1"/>
    <col min="3" max="3" width="9.7109375" style="188" customWidth="1"/>
    <col min="4" max="4" width="9.28515625" style="188" customWidth="1"/>
    <col min="5" max="5" width="10.28515625" style="8" customWidth="1"/>
    <col min="6" max="6" width="9.5703125" style="8" customWidth="1"/>
    <col min="7" max="7" width="10.28515625" style="8" customWidth="1"/>
    <col min="8" max="8" width="10.28515625" style="10" customWidth="1"/>
    <col min="9" max="10" width="10.5703125" style="10" customWidth="1"/>
    <col min="11" max="11" width="9.140625" style="8"/>
    <col min="12" max="12" width="10.140625" style="8" customWidth="1"/>
    <col min="13" max="16384" width="9.140625" style="8"/>
  </cols>
  <sheetData>
    <row r="1" spans="1:21" x14ac:dyDescent="0.2">
      <c r="A1" s="1455" t="s">
        <v>875</v>
      </c>
    </row>
    <row r="2" spans="1:21" x14ac:dyDescent="0.2">
      <c r="A2" s="1433"/>
    </row>
    <row r="3" spans="1:21" ht="15" x14ac:dyDescent="0.25">
      <c r="A3" s="1933" t="s">
        <v>937</v>
      </c>
      <c r="B3" s="1933"/>
      <c r="C3" s="1933"/>
      <c r="D3" s="1933"/>
      <c r="E3" s="1933"/>
      <c r="F3" s="1933"/>
      <c r="G3" s="1933"/>
      <c r="H3" s="1933"/>
      <c r="I3" s="1933"/>
      <c r="J3" s="1933"/>
    </row>
    <row r="4" spans="1:21" s="23" customFormat="1" ht="11.1" customHeight="1" x14ac:dyDescent="0.2">
      <c r="B4" s="132"/>
      <c r="C4" s="132"/>
      <c r="D4" s="132"/>
    </row>
    <row r="5" spans="1:21" ht="25.5" customHeight="1" x14ac:dyDescent="0.2">
      <c r="A5" s="133"/>
      <c r="B5" s="1967" t="s">
        <v>185</v>
      </c>
      <c r="C5" s="1968"/>
      <c r="D5" s="1969"/>
      <c r="E5" s="1967" t="s">
        <v>275</v>
      </c>
      <c r="F5" s="1968"/>
      <c r="G5" s="1969"/>
      <c r="H5" s="1970" t="s">
        <v>276</v>
      </c>
      <c r="I5" s="1971"/>
      <c r="J5" s="1972"/>
    </row>
    <row r="6" spans="1:21" ht="12" customHeight="1" x14ac:dyDescent="0.2">
      <c r="A6" s="135" t="s">
        <v>186</v>
      </c>
      <c r="B6" s="189" t="s">
        <v>187</v>
      </c>
      <c r="C6" s="1958" t="s">
        <v>152</v>
      </c>
      <c r="D6" s="1960"/>
      <c r="E6" s="190" t="s">
        <v>187</v>
      </c>
      <c r="F6" s="190" t="s">
        <v>188</v>
      </c>
      <c r="G6" s="190" t="s">
        <v>189</v>
      </c>
      <c r="H6" s="191" t="s">
        <v>187</v>
      </c>
      <c r="I6" s="191" t="s">
        <v>188</v>
      </c>
      <c r="J6" s="191" t="s">
        <v>189</v>
      </c>
    </row>
    <row r="7" spans="1:21" ht="15" customHeight="1" x14ac:dyDescent="0.2">
      <c r="A7" s="137"/>
      <c r="B7" s="136" t="s">
        <v>190</v>
      </c>
      <c r="C7" s="189" t="s">
        <v>138</v>
      </c>
      <c r="D7" s="189" t="s">
        <v>139</v>
      </c>
      <c r="E7" s="1670" t="s">
        <v>190</v>
      </c>
      <c r="F7" s="1671" t="s">
        <v>190</v>
      </c>
      <c r="G7" s="1671" t="s">
        <v>190</v>
      </c>
      <c r="H7" s="1672" t="s">
        <v>190</v>
      </c>
      <c r="I7" s="1673" t="s">
        <v>190</v>
      </c>
      <c r="J7" s="1673" t="s">
        <v>190</v>
      </c>
    </row>
    <row r="8" spans="1:21" ht="15.75" customHeight="1" x14ac:dyDescent="0.2">
      <c r="A8" s="1664" t="s">
        <v>36</v>
      </c>
      <c r="B8" s="1674">
        <v>-577575</v>
      </c>
      <c r="C8" s="1675">
        <v>-310824</v>
      </c>
      <c r="D8" s="1675">
        <v>-266751</v>
      </c>
      <c r="E8" s="1676">
        <v>-0.4</v>
      </c>
      <c r="F8" s="1676">
        <v>-0.3</v>
      </c>
      <c r="G8" s="1676">
        <v>-0.7</v>
      </c>
      <c r="H8" s="1676">
        <v>99.6</v>
      </c>
      <c r="I8" s="1676">
        <v>99.7</v>
      </c>
      <c r="J8" s="1677">
        <v>99.3</v>
      </c>
      <c r="L8" s="267"/>
      <c r="M8" s="267"/>
      <c r="N8" s="267"/>
      <c r="O8" s="267"/>
      <c r="P8" s="267"/>
      <c r="Q8" s="267"/>
      <c r="R8" s="196"/>
      <c r="S8" s="196"/>
      <c r="T8" s="196"/>
      <c r="U8" s="196"/>
    </row>
    <row r="9" spans="1:21" s="87" customFormat="1" ht="14.65" customHeight="1" x14ac:dyDescent="0.2">
      <c r="A9" s="1664" t="s">
        <v>37</v>
      </c>
      <c r="B9" s="192">
        <v>-182596</v>
      </c>
      <c r="C9" s="193">
        <v>-107559</v>
      </c>
      <c r="D9" s="193">
        <v>-75037</v>
      </c>
      <c r="E9" s="194">
        <v>-0.5</v>
      </c>
      <c r="F9" s="194">
        <v>-0.3</v>
      </c>
      <c r="G9" s="194">
        <v>-1.1000000000000001</v>
      </c>
      <c r="H9" s="194">
        <v>99.5</v>
      </c>
      <c r="I9" s="194">
        <v>99.7</v>
      </c>
      <c r="J9" s="195">
        <v>98.9</v>
      </c>
      <c r="K9" s="197"/>
      <c r="L9" s="267"/>
      <c r="M9" s="267"/>
      <c r="N9" s="267"/>
      <c r="O9" s="267"/>
      <c r="P9" s="267"/>
      <c r="Q9" s="267"/>
      <c r="R9" s="196"/>
      <c r="S9" s="196"/>
      <c r="T9" s="196"/>
      <c r="U9" s="196"/>
    </row>
    <row r="10" spans="1:21" ht="13.5" customHeight="1" x14ac:dyDescent="0.2">
      <c r="A10" s="1610" t="s">
        <v>38</v>
      </c>
      <c r="B10" s="198">
        <v>-7892</v>
      </c>
      <c r="C10" s="199">
        <v>-4208</v>
      </c>
      <c r="D10" s="199">
        <v>-3684</v>
      </c>
      <c r="E10" s="201">
        <v>-0.5</v>
      </c>
      <c r="F10" s="201">
        <v>-0.4</v>
      </c>
      <c r="G10" s="201">
        <v>-0.7</v>
      </c>
      <c r="H10" s="203">
        <v>99.5</v>
      </c>
      <c r="I10" s="203">
        <v>99.6</v>
      </c>
      <c r="J10" s="204">
        <v>99.3</v>
      </c>
      <c r="K10" s="196"/>
      <c r="L10" s="267"/>
      <c r="M10" s="267"/>
      <c r="N10" s="267"/>
      <c r="O10" s="267"/>
      <c r="P10" s="267"/>
      <c r="Q10" s="267"/>
      <c r="R10" s="196"/>
      <c r="S10" s="196"/>
      <c r="T10" s="196"/>
      <c r="U10" s="196"/>
    </row>
    <row r="11" spans="1:21" ht="13.5" customHeight="1" x14ac:dyDescent="0.2">
      <c r="A11" s="1610" t="s">
        <v>39</v>
      </c>
      <c r="B11" s="198">
        <v>-9809</v>
      </c>
      <c r="C11" s="199">
        <v>-6625</v>
      </c>
      <c r="D11" s="199">
        <v>-3184</v>
      </c>
      <c r="E11" s="201">
        <v>-0.8</v>
      </c>
      <c r="F11" s="201">
        <v>-0.8</v>
      </c>
      <c r="G11" s="201">
        <v>-0.9</v>
      </c>
      <c r="H11" s="203">
        <v>99.2</v>
      </c>
      <c r="I11" s="203">
        <v>99.2</v>
      </c>
      <c r="J11" s="204">
        <v>99.1</v>
      </c>
      <c r="L11" s="267"/>
      <c r="M11" s="267"/>
      <c r="N11" s="267"/>
      <c r="O11" s="267"/>
      <c r="P11" s="267"/>
      <c r="Q11" s="267"/>
      <c r="R11" s="196"/>
      <c r="S11" s="196"/>
      <c r="T11" s="196"/>
      <c r="U11" s="196"/>
    </row>
    <row r="12" spans="1:21" ht="13.5" customHeight="1" x14ac:dyDescent="0.2">
      <c r="A12" s="1610" t="s">
        <v>40</v>
      </c>
      <c r="B12" s="198">
        <v>-16317</v>
      </c>
      <c r="C12" s="199">
        <v>-13633</v>
      </c>
      <c r="D12" s="199">
        <v>-2684</v>
      </c>
      <c r="E12" s="201">
        <v>-1.2</v>
      </c>
      <c r="F12" s="201">
        <v>-1.3</v>
      </c>
      <c r="G12" s="201">
        <v>-0.9</v>
      </c>
      <c r="H12" s="203">
        <v>98.8</v>
      </c>
      <c r="I12" s="203">
        <v>98.7</v>
      </c>
      <c r="J12" s="204">
        <v>99.1</v>
      </c>
      <c r="L12" s="267"/>
      <c r="M12" s="267"/>
      <c r="N12" s="267"/>
      <c r="O12" s="267"/>
      <c r="P12" s="267"/>
      <c r="Q12" s="267"/>
      <c r="R12" s="196"/>
      <c r="S12" s="196"/>
      <c r="T12" s="196"/>
      <c r="U12" s="196"/>
    </row>
    <row r="13" spans="1:21" ht="13.5" customHeight="1" x14ac:dyDescent="0.2">
      <c r="A13" s="1610" t="s">
        <v>41</v>
      </c>
      <c r="B13" s="198">
        <v>-18597</v>
      </c>
      <c r="C13" s="199">
        <v>-12369</v>
      </c>
      <c r="D13" s="199">
        <v>-6228</v>
      </c>
      <c r="E13" s="201">
        <v>-0.8</v>
      </c>
      <c r="F13" s="201">
        <v>-0.8</v>
      </c>
      <c r="G13" s="201">
        <v>-0.8</v>
      </c>
      <c r="H13" s="203">
        <v>99.2</v>
      </c>
      <c r="I13" s="203">
        <v>99.2</v>
      </c>
      <c r="J13" s="204">
        <v>99.2</v>
      </c>
      <c r="L13" s="267"/>
      <c r="M13" s="267"/>
      <c r="N13" s="267"/>
      <c r="O13" s="267"/>
      <c r="P13" s="267"/>
      <c r="Q13" s="267"/>
      <c r="R13" s="196"/>
      <c r="S13" s="196"/>
      <c r="T13" s="196"/>
      <c r="U13" s="196"/>
    </row>
    <row r="14" spans="1:21" ht="13.5" customHeight="1" x14ac:dyDescent="0.2">
      <c r="A14" s="1610" t="s">
        <v>42</v>
      </c>
      <c r="B14" s="198">
        <v>-10103</v>
      </c>
      <c r="C14" s="199">
        <v>-7414</v>
      </c>
      <c r="D14" s="199">
        <v>-2689</v>
      </c>
      <c r="E14" s="201">
        <v>-1</v>
      </c>
      <c r="F14" s="201">
        <v>-0.9</v>
      </c>
      <c r="G14" s="201">
        <v>-1.5</v>
      </c>
      <c r="H14" s="203">
        <v>99</v>
      </c>
      <c r="I14" s="203">
        <v>99.1</v>
      </c>
      <c r="J14" s="204">
        <v>98.5</v>
      </c>
      <c r="L14" s="267"/>
      <c r="M14" s="267"/>
      <c r="N14" s="267"/>
      <c r="O14" s="267"/>
      <c r="P14" s="267"/>
      <c r="Q14" s="267"/>
      <c r="R14" s="196"/>
      <c r="S14" s="196"/>
      <c r="T14" s="196"/>
      <c r="U14" s="196"/>
    </row>
    <row r="15" spans="1:21" ht="13.5" customHeight="1" x14ac:dyDescent="0.2">
      <c r="A15" s="1610" t="s">
        <v>43</v>
      </c>
      <c r="B15" s="198">
        <v>-1595</v>
      </c>
      <c r="C15" s="199">
        <v>-1757</v>
      </c>
      <c r="D15" s="199">
        <v>162</v>
      </c>
      <c r="E15" s="201">
        <v>-0.2</v>
      </c>
      <c r="F15" s="201">
        <v>-0.2</v>
      </c>
      <c r="G15" s="201">
        <v>0.1</v>
      </c>
      <c r="H15" s="203">
        <v>99.8</v>
      </c>
      <c r="I15" s="203">
        <v>99.8</v>
      </c>
      <c r="J15" s="204">
        <v>100.1</v>
      </c>
      <c r="L15" s="267"/>
      <c r="M15" s="267"/>
      <c r="N15" s="267"/>
      <c r="O15" s="267"/>
      <c r="P15" s="267"/>
      <c r="Q15" s="267"/>
      <c r="R15" s="196"/>
      <c r="S15" s="196"/>
      <c r="T15" s="196"/>
      <c r="U15" s="196"/>
    </row>
    <row r="16" spans="1:21" ht="13.5" customHeight="1" x14ac:dyDescent="0.2">
      <c r="A16" s="1610" t="s">
        <v>44</v>
      </c>
      <c r="B16" s="198">
        <v>-4962</v>
      </c>
      <c r="C16" s="199">
        <v>-1631</v>
      </c>
      <c r="D16" s="199">
        <v>-3331</v>
      </c>
      <c r="E16" s="201">
        <v>-0.8</v>
      </c>
      <c r="F16" s="201">
        <v>-0.4</v>
      </c>
      <c r="G16" s="201">
        <v>-2</v>
      </c>
      <c r="H16" s="203">
        <v>99.2</v>
      </c>
      <c r="I16" s="203">
        <v>99.6</v>
      </c>
      <c r="J16" s="204">
        <v>98.1</v>
      </c>
      <c r="L16" s="267"/>
      <c r="M16" s="267"/>
      <c r="N16" s="267"/>
      <c r="O16" s="267"/>
      <c r="P16" s="267"/>
      <c r="Q16" s="267"/>
      <c r="R16" s="196"/>
      <c r="S16" s="196"/>
      <c r="T16" s="196"/>
      <c r="U16" s="196"/>
    </row>
    <row r="17" spans="1:21" ht="13.5" customHeight="1" x14ac:dyDescent="0.2">
      <c r="A17" s="1610" t="s">
        <v>45</v>
      </c>
      <c r="B17" s="198">
        <v>-7520</v>
      </c>
      <c r="C17" s="199">
        <v>-3716</v>
      </c>
      <c r="D17" s="199">
        <v>-3804</v>
      </c>
      <c r="E17" s="201">
        <v>-0.7</v>
      </c>
      <c r="F17" s="201">
        <v>-0.5</v>
      </c>
      <c r="G17" s="201">
        <v>-1.1000000000000001</v>
      </c>
      <c r="H17" s="203">
        <v>99.3</v>
      </c>
      <c r="I17" s="203">
        <v>99.5</v>
      </c>
      <c r="J17" s="204">
        <v>98.9</v>
      </c>
      <c r="L17" s="267"/>
      <c r="M17" s="267"/>
      <c r="N17" s="267"/>
      <c r="O17" s="267"/>
      <c r="P17" s="267"/>
      <c r="Q17" s="267"/>
      <c r="R17" s="196"/>
      <c r="S17" s="196"/>
      <c r="T17" s="196"/>
      <c r="U17" s="196"/>
    </row>
    <row r="18" spans="1:21" ht="13.5" customHeight="1" x14ac:dyDescent="0.2">
      <c r="A18" s="1610" t="s">
        <v>46</v>
      </c>
      <c r="B18" s="198">
        <v>-11179</v>
      </c>
      <c r="C18" s="199">
        <v>-7365</v>
      </c>
      <c r="D18" s="199">
        <v>-3814</v>
      </c>
      <c r="E18" s="201">
        <v>-1</v>
      </c>
      <c r="F18" s="201">
        <v>-1</v>
      </c>
      <c r="G18" s="201">
        <v>-1</v>
      </c>
      <c r="H18" s="203">
        <v>99</v>
      </c>
      <c r="I18" s="203">
        <v>99</v>
      </c>
      <c r="J18" s="204">
        <v>99.1</v>
      </c>
      <c r="L18" s="267"/>
      <c r="M18" s="267"/>
      <c r="N18" s="267"/>
      <c r="O18" s="267"/>
      <c r="P18" s="267"/>
      <c r="Q18" s="267"/>
      <c r="R18" s="196"/>
      <c r="S18" s="196"/>
      <c r="T18" s="196"/>
      <c r="U18" s="196"/>
    </row>
    <row r="19" spans="1:21" ht="13.5" customHeight="1" x14ac:dyDescent="0.2">
      <c r="A19" s="1610" t="s">
        <v>47</v>
      </c>
      <c r="B19" s="198">
        <v>17636</v>
      </c>
      <c r="C19" s="199">
        <v>38324</v>
      </c>
      <c r="D19" s="199">
        <v>-20688</v>
      </c>
      <c r="E19" s="201">
        <v>0.2</v>
      </c>
      <c r="F19" s="201">
        <v>0.6</v>
      </c>
      <c r="G19" s="201">
        <v>-1.5</v>
      </c>
      <c r="H19" s="203">
        <v>100.2</v>
      </c>
      <c r="I19" s="203">
        <v>100.6</v>
      </c>
      <c r="J19" s="204">
        <v>98.6</v>
      </c>
      <c r="L19" s="267"/>
      <c r="M19" s="267"/>
      <c r="N19" s="267"/>
      <c r="O19" s="267"/>
      <c r="P19" s="267"/>
      <c r="Q19" s="267"/>
      <c r="R19" s="196"/>
      <c r="S19" s="196"/>
      <c r="T19" s="196"/>
      <c r="U19" s="196"/>
    </row>
    <row r="20" spans="1:21" ht="13.5" customHeight="1" x14ac:dyDescent="0.2">
      <c r="A20" s="1610" t="s">
        <v>48</v>
      </c>
      <c r="B20" s="198">
        <v>-8812</v>
      </c>
      <c r="C20" s="199">
        <v>-6370</v>
      </c>
      <c r="D20" s="199">
        <v>-2442</v>
      </c>
      <c r="E20" s="201">
        <v>-1.2</v>
      </c>
      <c r="F20" s="201">
        <v>-1.3</v>
      </c>
      <c r="G20" s="201">
        <v>-1</v>
      </c>
      <c r="H20" s="203">
        <v>98.8</v>
      </c>
      <c r="I20" s="203">
        <v>98.7</v>
      </c>
      <c r="J20" s="204">
        <v>99</v>
      </c>
      <c r="L20" s="267"/>
      <c r="M20" s="267"/>
      <c r="N20" s="267"/>
      <c r="O20" s="267"/>
      <c r="P20" s="267"/>
      <c r="Q20" s="267"/>
      <c r="R20" s="196"/>
      <c r="S20" s="196"/>
      <c r="T20" s="196"/>
      <c r="U20" s="196"/>
    </row>
    <row r="21" spans="1:21" ht="13.5" customHeight="1" x14ac:dyDescent="0.2">
      <c r="A21" s="1610" t="s">
        <v>49</v>
      </c>
      <c r="B21" s="198">
        <v>-10590</v>
      </c>
      <c r="C21" s="199">
        <v>-7351</v>
      </c>
      <c r="D21" s="199">
        <v>-3239</v>
      </c>
      <c r="E21" s="201">
        <v>-1</v>
      </c>
      <c r="F21" s="201">
        <v>-0.9</v>
      </c>
      <c r="G21" s="201">
        <v>-1.1000000000000001</v>
      </c>
      <c r="H21" s="203">
        <v>99</v>
      </c>
      <c r="I21" s="203">
        <v>99.1</v>
      </c>
      <c r="J21" s="204">
        <v>98.9</v>
      </c>
      <c r="L21" s="267"/>
      <c r="M21" s="267"/>
      <c r="N21" s="267"/>
      <c r="O21" s="267"/>
      <c r="P21" s="267"/>
      <c r="Q21" s="267"/>
      <c r="R21" s="196"/>
      <c r="S21" s="196"/>
      <c r="T21" s="196"/>
      <c r="U21" s="196"/>
    </row>
    <row r="22" spans="1:21" ht="13.5" customHeight="1" x14ac:dyDescent="0.2">
      <c r="A22" s="1610" t="s">
        <v>50</v>
      </c>
      <c r="B22" s="198">
        <v>-13762</v>
      </c>
      <c r="C22" s="199">
        <v>-8076</v>
      </c>
      <c r="D22" s="199">
        <v>-5686</v>
      </c>
      <c r="E22" s="201">
        <v>-1.5</v>
      </c>
      <c r="F22" s="201">
        <v>-1.2</v>
      </c>
      <c r="G22" s="201">
        <v>-2.2000000000000002</v>
      </c>
      <c r="H22" s="203">
        <v>98.5</v>
      </c>
      <c r="I22" s="203">
        <v>98.8</v>
      </c>
      <c r="J22" s="204">
        <v>97.8</v>
      </c>
      <c r="L22" s="267"/>
      <c r="M22" s="267"/>
      <c r="N22" s="267"/>
      <c r="O22" s="267"/>
      <c r="P22" s="267"/>
      <c r="Q22" s="267"/>
      <c r="R22" s="196"/>
      <c r="S22" s="196"/>
      <c r="T22" s="196"/>
      <c r="U22" s="196"/>
    </row>
    <row r="23" spans="1:21" ht="13.5" customHeight="1" x14ac:dyDescent="0.2">
      <c r="A23" s="1610" t="s">
        <v>51</v>
      </c>
      <c r="B23" s="198">
        <v>-12328</v>
      </c>
      <c r="C23" s="199">
        <v>-6116</v>
      </c>
      <c r="D23" s="199">
        <v>-6212</v>
      </c>
      <c r="E23" s="201">
        <v>-1.2</v>
      </c>
      <c r="F23" s="201">
        <v>-1</v>
      </c>
      <c r="G23" s="201">
        <v>-1.6</v>
      </c>
      <c r="H23" s="203">
        <v>98.8</v>
      </c>
      <c r="I23" s="203">
        <v>99</v>
      </c>
      <c r="J23" s="204">
        <v>98.4</v>
      </c>
      <c r="L23" s="267"/>
      <c r="M23" s="267"/>
      <c r="N23" s="267"/>
      <c r="O23" s="267"/>
      <c r="P23" s="267"/>
      <c r="Q23" s="267"/>
      <c r="R23" s="196"/>
      <c r="S23" s="196"/>
      <c r="T23" s="196"/>
      <c r="U23" s="196"/>
    </row>
    <row r="24" spans="1:21" ht="13.5" customHeight="1" x14ac:dyDescent="0.2">
      <c r="A24" s="1610" t="s">
        <v>52</v>
      </c>
      <c r="B24" s="198">
        <v>-14760</v>
      </c>
      <c r="C24" s="199">
        <v>-9575</v>
      </c>
      <c r="D24" s="199">
        <v>-5185</v>
      </c>
      <c r="E24" s="201">
        <v>-1.2</v>
      </c>
      <c r="F24" s="201">
        <v>-1</v>
      </c>
      <c r="G24" s="201">
        <v>-1.8</v>
      </c>
      <c r="H24" s="203">
        <v>98.8</v>
      </c>
      <c r="I24" s="203">
        <v>99</v>
      </c>
      <c r="J24" s="204">
        <v>98.3</v>
      </c>
      <c r="L24" s="267"/>
      <c r="M24" s="267"/>
      <c r="N24" s="267"/>
      <c r="O24" s="267"/>
      <c r="P24" s="267"/>
      <c r="Q24" s="267"/>
      <c r="R24" s="196"/>
      <c r="S24" s="196"/>
      <c r="T24" s="196"/>
      <c r="U24" s="196"/>
    </row>
    <row r="25" spans="1:21" ht="13.5" customHeight="1" x14ac:dyDescent="0.2">
      <c r="A25" s="1610" t="s">
        <v>53</v>
      </c>
      <c r="B25" s="198">
        <v>-17012</v>
      </c>
      <c r="C25" s="199">
        <v>-14101</v>
      </c>
      <c r="D25" s="199">
        <v>-2911</v>
      </c>
      <c r="E25" s="201">
        <v>-1.2</v>
      </c>
      <c r="F25" s="201">
        <v>-1.3</v>
      </c>
      <c r="G25" s="201">
        <v>-0.8</v>
      </c>
      <c r="H25" s="203">
        <v>98.8</v>
      </c>
      <c r="I25" s="203">
        <v>98.7</v>
      </c>
      <c r="J25" s="204">
        <v>99.2</v>
      </c>
      <c r="L25" s="267"/>
      <c r="M25" s="267"/>
      <c r="N25" s="267"/>
      <c r="O25" s="267"/>
      <c r="P25" s="267"/>
      <c r="Q25" s="267"/>
      <c r="R25" s="196"/>
      <c r="S25" s="196"/>
      <c r="T25" s="196"/>
      <c r="U25" s="196"/>
    </row>
    <row r="26" spans="1:21" ht="13.5" customHeight="1" x14ac:dyDescent="0.2">
      <c r="A26" s="1610" t="s">
        <v>54</v>
      </c>
      <c r="B26" s="198">
        <v>-11965</v>
      </c>
      <c r="C26" s="199">
        <v>-10777</v>
      </c>
      <c r="D26" s="199">
        <v>-1188</v>
      </c>
      <c r="E26" s="201">
        <v>-1</v>
      </c>
      <c r="F26" s="201">
        <v>-1.1000000000000001</v>
      </c>
      <c r="G26" s="201">
        <v>-0.5</v>
      </c>
      <c r="H26" s="203">
        <v>99</v>
      </c>
      <c r="I26" s="203">
        <v>98.9</v>
      </c>
      <c r="J26" s="204">
        <v>99.5</v>
      </c>
      <c r="L26" s="267"/>
      <c r="M26" s="267"/>
      <c r="N26" s="267"/>
      <c r="O26" s="267"/>
      <c r="P26" s="267"/>
      <c r="Q26" s="267"/>
      <c r="R26" s="196"/>
      <c r="S26" s="196"/>
      <c r="T26" s="196"/>
      <c r="U26" s="196"/>
    </row>
    <row r="27" spans="1:21" ht="13.5" customHeight="1" x14ac:dyDescent="0.2">
      <c r="A27" s="1610" t="s">
        <v>55</v>
      </c>
      <c r="B27" s="198">
        <v>-23029</v>
      </c>
      <c r="C27" s="199">
        <v>-24799</v>
      </c>
      <c r="D27" s="199">
        <v>1770</v>
      </c>
      <c r="E27" s="201">
        <v>-0.2</v>
      </c>
      <c r="F27" s="201">
        <v>-0.2</v>
      </c>
      <c r="G27" s="201">
        <v>0.9</v>
      </c>
      <c r="H27" s="203">
        <v>99.8</v>
      </c>
      <c r="I27" s="203">
        <v>99.8</v>
      </c>
      <c r="J27" s="204">
        <v>100.9</v>
      </c>
      <c r="L27" s="267"/>
      <c r="M27" s="267"/>
      <c r="N27" s="267"/>
      <c r="O27" s="267"/>
      <c r="P27" s="267"/>
      <c r="Q27" s="267"/>
      <c r="R27" s="196"/>
      <c r="S27" s="196"/>
      <c r="T27" s="196"/>
      <c r="U27" s="196"/>
    </row>
    <row r="28" spans="1:21" s="87" customFormat="1" ht="14.25" customHeight="1" x14ac:dyDescent="0.2">
      <c r="A28" s="1664" t="s">
        <v>56</v>
      </c>
      <c r="B28" s="192">
        <v>-40033</v>
      </c>
      <c r="C28" s="193">
        <v>-25580</v>
      </c>
      <c r="D28" s="193">
        <v>-14453</v>
      </c>
      <c r="E28" s="205">
        <v>-0.3</v>
      </c>
      <c r="F28" s="205">
        <v>-0.2</v>
      </c>
      <c r="G28" s="205">
        <v>-0.7</v>
      </c>
      <c r="H28" s="194">
        <v>99.7</v>
      </c>
      <c r="I28" s="194">
        <v>99.8</v>
      </c>
      <c r="J28" s="195">
        <v>99.3</v>
      </c>
      <c r="L28" s="267"/>
      <c r="M28" s="267"/>
      <c r="N28" s="267"/>
      <c r="O28" s="267"/>
      <c r="P28" s="267"/>
      <c r="Q28" s="267"/>
      <c r="R28" s="196"/>
      <c r="S28" s="196"/>
      <c r="T28" s="196"/>
      <c r="U28" s="196"/>
    </row>
    <row r="29" spans="1:21" ht="13.5" customHeight="1" x14ac:dyDescent="0.2">
      <c r="A29" s="1610" t="s">
        <v>57</v>
      </c>
      <c r="B29" s="198">
        <v>-4993</v>
      </c>
      <c r="C29" s="199">
        <v>-2792</v>
      </c>
      <c r="D29" s="199">
        <v>-2201</v>
      </c>
      <c r="E29" s="201">
        <v>-0.8</v>
      </c>
      <c r="F29" s="201">
        <v>-0.6</v>
      </c>
      <c r="G29" s="201">
        <v>-1.9</v>
      </c>
      <c r="H29" s="203">
        <v>99.2</v>
      </c>
      <c r="I29" s="203">
        <v>99.4</v>
      </c>
      <c r="J29" s="204">
        <v>98.1</v>
      </c>
      <c r="L29" s="267"/>
      <c r="M29" s="267"/>
      <c r="N29" s="267"/>
      <c r="O29" s="267"/>
      <c r="P29" s="267"/>
      <c r="Q29" s="267"/>
      <c r="R29" s="196"/>
      <c r="S29" s="196"/>
      <c r="T29" s="196"/>
      <c r="U29" s="196"/>
    </row>
    <row r="30" spans="1:21" ht="13.5" customHeight="1" x14ac:dyDescent="0.2">
      <c r="A30" s="1610" t="s">
        <v>58</v>
      </c>
      <c r="B30" s="198">
        <v>-6883</v>
      </c>
      <c r="C30" s="199">
        <v>-4649</v>
      </c>
      <c r="D30" s="199">
        <v>-2234</v>
      </c>
      <c r="E30" s="201">
        <v>-0.8</v>
      </c>
      <c r="F30" s="201">
        <v>-0.7</v>
      </c>
      <c r="G30" s="201">
        <v>-1.3</v>
      </c>
      <c r="H30" s="203">
        <v>99.2</v>
      </c>
      <c r="I30" s="203">
        <v>99.3</v>
      </c>
      <c r="J30" s="204">
        <v>98.8</v>
      </c>
      <c r="L30" s="267"/>
      <c r="M30" s="267"/>
      <c r="N30" s="267"/>
      <c r="O30" s="267"/>
      <c r="P30" s="267"/>
      <c r="Q30" s="267"/>
      <c r="R30" s="196"/>
      <c r="S30" s="196"/>
      <c r="T30" s="196"/>
      <c r="U30" s="196"/>
    </row>
    <row r="31" spans="1:21" ht="13.5" customHeight="1" x14ac:dyDescent="0.2">
      <c r="A31" s="1610" t="s">
        <v>140</v>
      </c>
      <c r="B31" s="198">
        <v>-9484</v>
      </c>
      <c r="C31" s="199">
        <v>-4410</v>
      </c>
      <c r="D31" s="199">
        <v>-5074</v>
      </c>
      <c r="E31" s="201">
        <v>-0.8</v>
      </c>
      <c r="F31" s="201">
        <v>-0.5</v>
      </c>
      <c r="G31" s="201">
        <v>-2.1</v>
      </c>
      <c r="H31" s="203">
        <v>99.2</v>
      </c>
      <c r="I31" s="203">
        <v>99.5</v>
      </c>
      <c r="J31" s="204">
        <v>97.9</v>
      </c>
      <c r="L31" s="267"/>
      <c r="M31" s="267"/>
      <c r="N31" s="267"/>
      <c r="O31" s="267"/>
      <c r="P31" s="267"/>
      <c r="Q31" s="267"/>
      <c r="R31" s="196"/>
      <c r="S31" s="196"/>
      <c r="T31" s="196"/>
      <c r="U31" s="196"/>
    </row>
    <row r="32" spans="1:21" ht="12" customHeight="1" x14ac:dyDescent="0.2">
      <c r="A32" s="1611" t="s">
        <v>60</v>
      </c>
      <c r="B32" s="198">
        <v>278</v>
      </c>
      <c r="C32" s="199">
        <v>410</v>
      </c>
      <c r="D32" s="199">
        <v>-132</v>
      </c>
      <c r="E32" s="201">
        <v>0.6</v>
      </c>
      <c r="F32" s="201">
        <v>1.2</v>
      </c>
      <c r="G32" s="201">
        <v>-1.2</v>
      </c>
      <c r="H32" s="203">
        <v>100.6</v>
      </c>
      <c r="I32" s="203">
        <v>101.3</v>
      </c>
      <c r="J32" s="204">
        <v>98.9</v>
      </c>
      <c r="L32" s="267"/>
      <c r="M32" s="267"/>
      <c r="N32" s="267"/>
      <c r="O32" s="267"/>
      <c r="P32" s="267"/>
      <c r="Q32" s="267"/>
      <c r="R32" s="196"/>
      <c r="S32" s="196"/>
      <c r="T32" s="196"/>
      <c r="U32" s="196"/>
    </row>
    <row r="33" spans="1:21" ht="25.5" x14ac:dyDescent="0.2">
      <c r="A33" s="1611" t="s">
        <v>141</v>
      </c>
      <c r="B33" s="198">
        <v>-9762</v>
      </c>
      <c r="C33" s="199">
        <v>-4820</v>
      </c>
      <c r="D33" s="199">
        <v>-4942</v>
      </c>
      <c r="E33" s="201">
        <v>-0.9</v>
      </c>
      <c r="F33" s="201">
        <v>-0.6</v>
      </c>
      <c r="G33" s="201">
        <v>-2.2000000000000002</v>
      </c>
      <c r="H33" s="203">
        <v>99.1</v>
      </c>
      <c r="I33" s="203">
        <v>99.4</v>
      </c>
      <c r="J33" s="204">
        <v>97.9</v>
      </c>
      <c r="L33" s="267"/>
      <c r="M33" s="267"/>
      <c r="N33" s="267"/>
      <c r="O33" s="267"/>
      <c r="P33" s="267"/>
      <c r="Q33" s="267"/>
      <c r="R33" s="196"/>
      <c r="S33" s="196"/>
      <c r="T33" s="196"/>
      <c r="U33" s="196"/>
    </row>
    <row r="34" spans="1:21" x14ac:dyDescent="0.2">
      <c r="A34" s="1610" t="s">
        <v>62</v>
      </c>
      <c r="B34" s="198">
        <v>-9403</v>
      </c>
      <c r="C34" s="199">
        <v>-5821</v>
      </c>
      <c r="D34" s="199">
        <v>-3582</v>
      </c>
      <c r="E34" s="201">
        <v>-0.8</v>
      </c>
      <c r="F34" s="201">
        <v>-0.7</v>
      </c>
      <c r="G34" s="201">
        <v>-1.1000000000000001</v>
      </c>
      <c r="H34" s="203">
        <v>99.2</v>
      </c>
      <c r="I34" s="203">
        <v>99.3</v>
      </c>
      <c r="J34" s="204">
        <v>98.9</v>
      </c>
      <c r="L34" s="267"/>
      <c r="M34" s="267"/>
      <c r="N34" s="267"/>
      <c r="O34" s="267"/>
      <c r="P34" s="267"/>
      <c r="Q34" s="267"/>
      <c r="R34" s="196"/>
      <c r="S34" s="196"/>
      <c r="T34" s="196"/>
      <c r="U34" s="196"/>
    </row>
    <row r="35" spans="1:21" ht="13.5" customHeight="1" x14ac:dyDescent="0.2">
      <c r="A35" s="1610" t="s">
        <v>63</v>
      </c>
      <c r="B35" s="198">
        <v>6112</v>
      </c>
      <c r="C35" s="199">
        <v>5757</v>
      </c>
      <c r="D35" s="199">
        <v>355</v>
      </c>
      <c r="E35" s="201">
        <v>0.6</v>
      </c>
      <c r="F35" s="201">
        <v>0.7</v>
      </c>
      <c r="G35" s="201">
        <v>0.2</v>
      </c>
      <c r="H35" s="203">
        <v>100.6</v>
      </c>
      <c r="I35" s="203">
        <v>100.7</v>
      </c>
      <c r="J35" s="204">
        <v>100.2</v>
      </c>
      <c r="L35" s="267"/>
      <c r="M35" s="267"/>
      <c r="N35" s="267"/>
      <c r="O35" s="267"/>
      <c r="P35" s="267"/>
      <c r="Q35" s="267"/>
      <c r="R35" s="196"/>
      <c r="S35" s="196"/>
      <c r="T35" s="196"/>
      <c r="U35" s="196"/>
    </row>
    <row r="36" spans="1:21" ht="13.5" customHeight="1" x14ac:dyDescent="0.2">
      <c r="A36" s="1610" t="s">
        <v>64</v>
      </c>
      <c r="B36" s="198">
        <v>16839</v>
      </c>
      <c r="C36" s="199">
        <v>13959</v>
      </c>
      <c r="D36" s="199">
        <v>2880</v>
      </c>
      <c r="E36" s="201">
        <v>0.9</v>
      </c>
      <c r="F36" s="201">
        <v>1.1000000000000001</v>
      </c>
      <c r="G36" s="201">
        <v>0.5</v>
      </c>
      <c r="H36" s="203">
        <v>100.9</v>
      </c>
      <c r="I36" s="203">
        <v>101.1</v>
      </c>
      <c r="J36" s="204">
        <v>100.5</v>
      </c>
      <c r="L36" s="267"/>
      <c r="M36" s="267"/>
      <c r="N36" s="267"/>
      <c r="O36" s="267"/>
      <c r="P36" s="267"/>
      <c r="Q36" s="267"/>
      <c r="R36" s="196"/>
      <c r="S36" s="196"/>
      <c r="T36" s="196"/>
      <c r="U36" s="196"/>
    </row>
    <row r="37" spans="1:21" ht="13.5" customHeight="1" x14ac:dyDescent="0.2">
      <c r="A37" s="1610" t="s">
        <v>65</v>
      </c>
      <c r="B37" s="198">
        <v>-8540</v>
      </c>
      <c r="C37" s="199">
        <v>-8217</v>
      </c>
      <c r="D37" s="199">
        <v>-323</v>
      </c>
      <c r="E37" s="201">
        <v>-1.2</v>
      </c>
      <c r="F37" s="201">
        <v>-1.2</v>
      </c>
      <c r="G37" s="219">
        <v>-0.6</v>
      </c>
      <c r="H37" s="203">
        <v>98.8</v>
      </c>
      <c r="I37" s="203">
        <v>98.8</v>
      </c>
      <c r="J37" s="204">
        <v>99.4</v>
      </c>
      <c r="L37" s="267"/>
      <c r="M37" s="267"/>
      <c r="N37" s="267"/>
      <c r="O37" s="267"/>
      <c r="P37" s="267"/>
      <c r="Q37" s="267"/>
      <c r="R37" s="196"/>
      <c r="S37" s="196"/>
      <c r="T37" s="196"/>
      <c r="U37" s="196"/>
    </row>
    <row r="38" spans="1:21" ht="13.5" customHeight="1" x14ac:dyDescent="0.2">
      <c r="A38" s="1610" t="s">
        <v>66</v>
      </c>
      <c r="B38" s="198">
        <v>-4093</v>
      </c>
      <c r="C38" s="199">
        <v>-1944</v>
      </c>
      <c r="D38" s="199">
        <v>-2149</v>
      </c>
      <c r="E38" s="201">
        <v>-0.7</v>
      </c>
      <c r="F38" s="201">
        <v>-0.5</v>
      </c>
      <c r="G38" s="201">
        <v>-1.3</v>
      </c>
      <c r="H38" s="203">
        <v>99.3</v>
      </c>
      <c r="I38" s="203">
        <v>99.5</v>
      </c>
      <c r="J38" s="204">
        <v>98.7</v>
      </c>
      <c r="L38" s="267"/>
      <c r="M38" s="267"/>
      <c r="N38" s="267"/>
      <c r="O38" s="267"/>
      <c r="P38" s="267"/>
      <c r="Q38" s="267"/>
      <c r="R38" s="196"/>
      <c r="S38" s="196"/>
      <c r="T38" s="196"/>
      <c r="U38" s="196"/>
    </row>
    <row r="39" spans="1:21" ht="13.5" customHeight="1" x14ac:dyDescent="0.2">
      <c r="A39" s="1610" t="s">
        <v>67</v>
      </c>
      <c r="B39" s="198">
        <v>-5866</v>
      </c>
      <c r="C39" s="199">
        <v>-3741</v>
      </c>
      <c r="D39" s="199">
        <v>-2125</v>
      </c>
      <c r="E39" s="201">
        <v>-0.9</v>
      </c>
      <c r="F39" s="201">
        <v>-0.9</v>
      </c>
      <c r="G39" s="201">
        <v>-1.2</v>
      </c>
      <c r="H39" s="203">
        <v>99.1</v>
      </c>
      <c r="I39" s="203">
        <v>99.2</v>
      </c>
      <c r="J39" s="204">
        <v>98.8</v>
      </c>
      <c r="L39" s="267"/>
      <c r="M39" s="267"/>
      <c r="N39" s="267"/>
      <c r="O39" s="267"/>
      <c r="P39" s="267"/>
      <c r="Q39" s="267"/>
      <c r="R39" s="196"/>
      <c r="S39" s="196"/>
      <c r="T39" s="196"/>
      <c r="U39" s="196"/>
    </row>
    <row r="40" spans="1:21" ht="13.5" customHeight="1" x14ac:dyDescent="0.2">
      <c r="A40" s="1613" t="s">
        <v>68</v>
      </c>
      <c r="B40" s="198">
        <v>-13722</v>
      </c>
      <c r="C40" s="199">
        <v>-13722</v>
      </c>
      <c r="D40" s="199">
        <v>0</v>
      </c>
      <c r="E40" s="201">
        <v>-0.3</v>
      </c>
      <c r="F40" s="201">
        <v>-0.3</v>
      </c>
      <c r="G40" s="199">
        <v>0</v>
      </c>
      <c r="H40" s="203">
        <v>99.7</v>
      </c>
      <c r="I40" s="203">
        <v>99.7</v>
      </c>
      <c r="J40" s="200">
        <v>0</v>
      </c>
      <c r="L40" s="267"/>
      <c r="M40" s="267"/>
      <c r="N40" s="267"/>
      <c r="O40" s="267"/>
      <c r="P40" s="267"/>
      <c r="Q40" s="267"/>
      <c r="R40" s="196"/>
      <c r="S40" s="196"/>
      <c r="T40" s="196"/>
      <c r="U40" s="196"/>
    </row>
    <row r="41" spans="1:21" ht="20.25" customHeight="1" x14ac:dyDescent="0.2">
      <c r="A41" s="1608" t="s">
        <v>69</v>
      </c>
      <c r="B41" s="192">
        <v>16404</v>
      </c>
      <c r="C41" s="193">
        <v>40212</v>
      </c>
      <c r="D41" s="193">
        <v>-23808</v>
      </c>
      <c r="E41" s="205">
        <v>0.1</v>
      </c>
      <c r="F41" s="205">
        <v>0.4</v>
      </c>
      <c r="G41" s="205">
        <v>-0.4</v>
      </c>
      <c r="H41" s="194">
        <v>100.1</v>
      </c>
      <c r="I41" s="194">
        <v>100.4</v>
      </c>
      <c r="J41" s="195">
        <v>99.6</v>
      </c>
      <c r="L41" s="267"/>
      <c r="M41" s="267"/>
      <c r="N41" s="267"/>
      <c r="O41" s="267"/>
      <c r="P41" s="267"/>
      <c r="Q41" s="267"/>
      <c r="R41" s="196"/>
      <c r="S41" s="196"/>
      <c r="T41" s="196"/>
      <c r="U41" s="196"/>
    </row>
    <row r="42" spans="1:21" ht="15.75" customHeight="1" x14ac:dyDescent="0.2">
      <c r="A42" s="1610" t="s">
        <v>70</v>
      </c>
      <c r="B42" s="198">
        <v>79</v>
      </c>
      <c r="C42" s="199">
        <v>-1135</v>
      </c>
      <c r="D42" s="199">
        <v>1214</v>
      </c>
      <c r="E42" s="201">
        <v>0</v>
      </c>
      <c r="F42" s="201">
        <v>-0.5</v>
      </c>
      <c r="G42" s="201">
        <v>0.5</v>
      </c>
      <c r="H42" s="1514">
        <v>100.02</v>
      </c>
      <c r="I42" s="203">
        <v>99.5</v>
      </c>
      <c r="J42" s="204">
        <v>100.5</v>
      </c>
      <c r="L42" s="267"/>
      <c r="M42" s="267"/>
      <c r="N42" s="267"/>
      <c r="O42" s="267"/>
      <c r="P42" s="267"/>
      <c r="Q42" s="267"/>
      <c r="R42" s="196"/>
      <c r="S42" s="196"/>
      <c r="T42" s="196"/>
      <c r="U42" s="196"/>
    </row>
    <row r="43" spans="1:21" ht="15.75" customHeight="1" x14ac:dyDescent="0.2">
      <c r="A43" s="1610" t="s">
        <v>71</v>
      </c>
      <c r="B43" s="198">
        <v>-1151</v>
      </c>
      <c r="C43" s="199">
        <v>154</v>
      </c>
      <c r="D43" s="199">
        <v>-1305</v>
      </c>
      <c r="E43" s="201">
        <v>-0.4</v>
      </c>
      <c r="F43" s="201">
        <v>0.1</v>
      </c>
      <c r="G43" s="201">
        <v>-0.9</v>
      </c>
      <c r="H43" s="203">
        <v>99.6</v>
      </c>
      <c r="I43" s="203">
        <v>100.1</v>
      </c>
      <c r="J43" s="204">
        <v>99.1</v>
      </c>
      <c r="L43" s="267"/>
      <c r="M43" s="267"/>
      <c r="N43" s="267"/>
      <c r="O43" s="267"/>
      <c r="P43" s="267"/>
      <c r="Q43" s="267"/>
      <c r="R43" s="196"/>
      <c r="S43" s="196"/>
      <c r="T43" s="196"/>
      <c r="U43" s="196"/>
    </row>
    <row r="44" spans="1:21" x14ac:dyDescent="0.2">
      <c r="A44" s="1610" t="s">
        <v>72</v>
      </c>
      <c r="B44" s="198">
        <v>-11044</v>
      </c>
      <c r="C44" s="199">
        <v>-8976</v>
      </c>
      <c r="D44" s="199">
        <v>-2068</v>
      </c>
      <c r="E44" s="201">
        <v>-0.6</v>
      </c>
      <c r="F44" s="201">
        <v>-0.9</v>
      </c>
      <c r="G44" s="201">
        <v>-0.2</v>
      </c>
      <c r="H44" s="203">
        <v>99.4</v>
      </c>
      <c r="I44" s="203">
        <v>99.1</v>
      </c>
      <c r="J44" s="204">
        <v>99.8</v>
      </c>
      <c r="L44" s="267"/>
      <c r="M44" s="267"/>
      <c r="N44" s="267"/>
      <c r="O44" s="267"/>
      <c r="P44" s="267"/>
      <c r="Q44" s="267"/>
      <c r="R44" s="196"/>
      <c r="S44" s="196"/>
      <c r="T44" s="196"/>
      <c r="U44" s="196"/>
    </row>
    <row r="45" spans="1:21" ht="15.75" customHeight="1" x14ac:dyDescent="0.2">
      <c r="A45" s="1610" t="s">
        <v>73</v>
      </c>
      <c r="B45" s="198">
        <v>8485</v>
      </c>
      <c r="C45" s="199">
        <v>17845</v>
      </c>
      <c r="D45" s="199">
        <v>-9360</v>
      </c>
      <c r="E45" s="201">
        <v>0.1</v>
      </c>
      <c r="F45" s="201">
        <v>0.6</v>
      </c>
      <c r="G45" s="201">
        <v>-0.4</v>
      </c>
      <c r="H45" s="203">
        <v>100.1</v>
      </c>
      <c r="I45" s="203">
        <v>100.6</v>
      </c>
      <c r="J45" s="204">
        <v>99.6</v>
      </c>
      <c r="L45" s="267"/>
      <c r="M45" s="267"/>
      <c r="N45" s="267"/>
      <c r="O45" s="267"/>
      <c r="P45" s="267"/>
      <c r="Q45" s="267"/>
      <c r="R45" s="196"/>
      <c r="S45" s="196"/>
      <c r="T45" s="196"/>
      <c r="U45" s="196"/>
    </row>
    <row r="46" spans="1:21" ht="15.75" customHeight="1" x14ac:dyDescent="0.2">
      <c r="A46" s="1665" t="s">
        <v>74</v>
      </c>
      <c r="B46" s="198">
        <v>-8004</v>
      </c>
      <c r="C46" s="199">
        <v>-6770</v>
      </c>
      <c r="D46" s="199">
        <v>-1234</v>
      </c>
      <c r="E46" s="201">
        <v>-0.8</v>
      </c>
      <c r="F46" s="201">
        <v>-1</v>
      </c>
      <c r="G46" s="201">
        <v>-0.4</v>
      </c>
      <c r="H46" s="203">
        <v>99.2</v>
      </c>
      <c r="I46" s="203">
        <v>99</v>
      </c>
      <c r="J46" s="204">
        <v>99.6</v>
      </c>
      <c r="L46" s="267"/>
      <c r="M46" s="267"/>
      <c r="N46" s="267"/>
      <c r="O46" s="267"/>
      <c r="P46" s="267"/>
      <c r="Q46" s="267"/>
      <c r="R46" s="196"/>
      <c r="S46" s="196"/>
      <c r="T46" s="196"/>
      <c r="U46" s="196"/>
    </row>
    <row r="47" spans="1:21" ht="15.75" customHeight="1" x14ac:dyDescent="0.2">
      <c r="A47" s="1610" t="s">
        <v>75</v>
      </c>
      <c r="B47" s="198">
        <v>-16480</v>
      </c>
      <c r="C47" s="199">
        <v>-9428</v>
      </c>
      <c r="D47" s="199">
        <v>-7052</v>
      </c>
      <c r="E47" s="201">
        <v>-0.7</v>
      </c>
      <c r="F47" s="201">
        <v>-0.5</v>
      </c>
      <c r="G47" s="201">
        <v>-1.3</v>
      </c>
      <c r="H47" s="203">
        <v>99.3</v>
      </c>
      <c r="I47" s="203">
        <v>99.5</v>
      </c>
      <c r="J47" s="204">
        <v>98.8</v>
      </c>
      <c r="L47" s="267"/>
      <c r="M47" s="267"/>
      <c r="N47" s="267"/>
      <c r="O47" s="267"/>
      <c r="P47" s="267"/>
      <c r="Q47" s="267"/>
      <c r="R47" s="196"/>
      <c r="S47" s="196"/>
      <c r="T47" s="196"/>
      <c r="U47" s="196"/>
    </row>
    <row r="48" spans="1:21" ht="15.75" customHeight="1" x14ac:dyDescent="0.2">
      <c r="A48" s="1610" t="s">
        <v>76</v>
      </c>
      <c r="B48" s="198">
        <v>-16335</v>
      </c>
      <c r="C48" s="199">
        <v>-12099</v>
      </c>
      <c r="D48" s="199">
        <v>-4236</v>
      </c>
      <c r="E48" s="201">
        <v>-0.4</v>
      </c>
      <c r="F48" s="201">
        <v>-0.4</v>
      </c>
      <c r="G48" s="201">
        <v>-0.3</v>
      </c>
      <c r="H48" s="203">
        <v>99.6</v>
      </c>
      <c r="I48" s="203">
        <v>99.6</v>
      </c>
      <c r="J48" s="204">
        <v>99.7</v>
      </c>
      <c r="L48" s="267"/>
      <c r="M48" s="267"/>
      <c r="N48" s="267"/>
      <c r="O48" s="267"/>
      <c r="P48" s="267"/>
      <c r="Q48" s="267"/>
      <c r="R48" s="196"/>
      <c r="S48" s="196"/>
      <c r="T48" s="196"/>
      <c r="U48" s="196"/>
    </row>
    <row r="49" spans="1:21" ht="15.75" customHeight="1" x14ac:dyDescent="0.2">
      <c r="A49" s="1610" t="s">
        <v>77</v>
      </c>
      <c r="B49" s="198">
        <v>60854</v>
      </c>
      <c r="C49" s="199">
        <v>60621</v>
      </c>
      <c r="D49" s="199">
        <v>233</v>
      </c>
      <c r="E49" s="201">
        <v>11.9</v>
      </c>
      <c r="F49" s="201">
        <v>12.6</v>
      </c>
      <c r="G49" s="201">
        <v>0.8</v>
      </c>
      <c r="H49" s="203">
        <v>113.5</v>
      </c>
      <c r="I49" s="203">
        <v>114.5</v>
      </c>
      <c r="J49" s="204">
        <v>100.8</v>
      </c>
      <c r="L49" s="267"/>
      <c r="M49" s="267"/>
      <c r="N49" s="267"/>
      <c r="O49" s="267"/>
      <c r="P49" s="267"/>
      <c r="Q49" s="267"/>
      <c r="R49" s="196"/>
      <c r="S49" s="196"/>
      <c r="T49" s="196"/>
      <c r="U49" s="196"/>
    </row>
    <row r="50" spans="1:21" ht="15.75" customHeight="1" x14ac:dyDescent="0.2">
      <c r="A50" s="1666" t="s">
        <v>78</v>
      </c>
      <c r="B50" s="213">
        <v>36368</v>
      </c>
      <c r="C50" s="214">
        <v>34335</v>
      </c>
      <c r="D50" s="214">
        <v>2033</v>
      </c>
      <c r="E50" s="205">
        <v>0.4</v>
      </c>
      <c r="F50" s="205">
        <v>0.7</v>
      </c>
      <c r="G50" s="205">
        <v>0</v>
      </c>
      <c r="H50" s="194">
        <v>100.4</v>
      </c>
      <c r="I50" s="194">
        <v>100.7</v>
      </c>
      <c r="J50" s="1678">
        <v>100.04</v>
      </c>
      <c r="L50" s="267"/>
      <c r="M50" s="267"/>
      <c r="N50" s="267"/>
      <c r="O50" s="267"/>
      <c r="P50" s="267"/>
      <c r="Q50" s="267"/>
      <c r="R50" s="196"/>
      <c r="S50" s="196"/>
      <c r="T50" s="196"/>
      <c r="U50" s="196"/>
    </row>
    <row r="51" spans="1:21" ht="15.75" customHeight="1" x14ac:dyDescent="0.2">
      <c r="A51" s="1610" t="s">
        <v>79</v>
      </c>
      <c r="B51" s="198">
        <v>22445</v>
      </c>
      <c r="C51" s="199">
        <v>10492</v>
      </c>
      <c r="D51" s="199">
        <v>11953</v>
      </c>
      <c r="E51" s="201">
        <v>0.7</v>
      </c>
      <c r="F51" s="201">
        <v>0.7</v>
      </c>
      <c r="G51" s="201">
        <v>0.7</v>
      </c>
      <c r="H51" s="203">
        <v>100.7</v>
      </c>
      <c r="I51" s="203">
        <v>100.7</v>
      </c>
      <c r="J51" s="204">
        <v>100.7</v>
      </c>
      <c r="L51" s="267"/>
      <c r="M51" s="267"/>
      <c r="N51" s="267"/>
      <c r="O51" s="267"/>
      <c r="P51" s="267"/>
      <c r="Q51" s="267"/>
      <c r="R51" s="196"/>
      <c r="S51" s="196"/>
      <c r="T51" s="196"/>
      <c r="U51" s="196"/>
    </row>
    <row r="52" spans="1:21" ht="15.75" customHeight="1" x14ac:dyDescent="0.2">
      <c r="A52" s="1610" t="s">
        <v>80</v>
      </c>
      <c r="B52" s="198">
        <v>8503</v>
      </c>
      <c r="C52" s="199">
        <v>5075</v>
      </c>
      <c r="D52" s="199">
        <v>3428</v>
      </c>
      <c r="E52" s="201">
        <v>1.6</v>
      </c>
      <c r="F52" s="201">
        <v>1.8</v>
      </c>
      <c r="G52" s="201">
        <v>1.5</v>
      </c>
      <c r="H52" s="203">
        <v>101.7</v>
      </c>
      <c r="I52" s="203">
        <v>101.8</v>
      </c>
      <c r="J52" s="204">
        <v>101.5</v>
      </c>
      <c r="L52" s="267"/>
      <c r="M52" s="267"/>
      <c r="N52" s="267"/>
      <c r="O52" s="267"/>
      <c r="P52" s="267"/>
      <c r="Q52" s="267"/>
      <c r="R52" s="196"/>
      <c r="S52" s="196"/>
      <c r="T52" s="196"/>
      <c r="U52" s="196"/>
    </row>
    <row r="53" spans="1:21" ht="15.75" customHeight="1" x14ac:dyDescent="0.2">
      <c r="A53" s="1665" t="s">
        <v>81</v>
      </c>
      <c r="B53" s="198">
        <v>841</v>
      </c>
      <c r="C53" s="199">
        <v>-19</v>
      </c>
      <c r="D53" s="199">
        <v>860</v>
      </c>
      <c r="E53" s="201">
        <v>0.1</v>
      </c>
      <c r="F53" s="201">
        <v>0</v>
      </c>
      <c r="G53" s="201">
        <v>0.2</v>
      </c>
      <c r="H53" s="203">
        <v>100.1</v>
      </c>
      <c r="I53" s="1515">
        <v>99.995999999999995</v>
      </c>
      <c r="J53" s="204">
        <v>100.2</v>
      </c>
      <c r="L53" s="267"/>
      <c r="M53" s="267"/>
      <c r="N53" s="267"/>
      <c r="O53" s="267"/>
      <c r="P53" s="267"/>
      <c r="Q53" s="267"/>
      <c r="R53" s="196"/>
      <c r="S53" s="196"/>
      <c r="T53" s="196"/>
      <c r="U53" s="196"/>
    </row>
    <row r="54" spans="1:21" ht="15.75" customHeight="1" x14ac:dyDescent="0.2">
      <c r="A54" s="1610" t="s">
        <v>82</v>
      </c>
      <c r="B54" s="198">
        <v>-171</v>
      </c>
      <c r="C54" s="199">
        <v>14</v>
      </c>
      <c r="D54" s="199">
        <v>-185</v>
      </c>
      <c r="E54" s="201">
        <v>0</v>
      </c>
      <c r="F54" s="201">
        <v>0</v>
      </c>
      <c r="G54" s="201">
        <v>-0.1</v>
      </c>
      <c r="H54" s="1514">
        <v>99.96</v>
      </c>
      <c r="I54" s="1514">
        <v>100.01</v>
      </c>
      <c r="J54" s="204">
        <v>99.9</v>
      </c>
      <c r="L54" s="267"/>
      <c r="M54" s="267"/>
      <c r="N54" s="267"/>
      <c r="O54" s="267"/>
      <c r="P54" s="267"/>
      <c r="Q54" s="267"/>
      <c r="R54" s="196"/>
      <c r="S54" s="196"/>
      <c r="T54" s="196"/>
      <c r="U54" s="196"/>
    </row>
    <row r="55" spans="1:21" ht="15.75" customHeight="1" x14ac:dyDescent="0.2">
      <c r="A55" s="1610" t="s">
        <v>83</v>
      </c>
      <c r="B55" s="198">
        <v>-3739</v>
      </c>
      <c r="C55" s="199">
        <v>-2696</v>
      </c>
      <c r="D55" s="199">
        <v>-1043</v>
      </c>
      <c r="E55" s="201">
        <v>-0.5</v>
      </c>
      <c r="F55" s="201">
        <v>-0.6</v>
      </c>
      <c r="G55" s="201">
        <v>-0.4</v>
      </c>
      <c r="H55" s="203">
        <v>99.5</v>
      </c>
      <c r="I55" s="203">
        <v>99.4</v>
      </c>
      <c r="J55" s="204">
        <v>99.6</v>
      </c>
      <c r="L55" s="267"/>
      <c r="M55" s="267"/>
      <c r="N55" s="267"/>
      <c r="O55" s="267"/>
      <c r="P55" s="267"/>
      <c r="Q55" s="267"/>
      <c r="R55" s="196"/>
      <c r="S55" s="196"/>
      <c r="T55" s="196"/>
      <c r="U55" s="196"/>
    </row>
    <row r="56" spans="1:21" ht="15.75" customHeight="1" x14ac:dyDescent="0.2">
      <c r="A56" s="1610" t="s">
        <v>84</v>
      </c>
      <c r="B56" s="198">
        <v>19266</v>
      </c>
      <c r="C56" s="199">
        <v>24322</v>
      </c>
      <c r="D56" s="199">
        <v>-5056</v>
      </c>
      <c r="E56" s="201">
        <v>1.3</v>
      </c>
      <c r="F56" s="201">
        <v>4.3</v>
      </c>
      <c r="G56" s="201">
        <v>-0.5</v>
      </c>
      <c r="H56" s="203">
        <v>101.3</v>
      </c>
      <c r="I56" s="203">
        <v>104.5</v>
      </c>
      <c r="J56" s="204">
        <v>99.5</v>
      </c>
      <c r="L56" s="267"/>
      <c r="M56" s="267"/>
      <c r="N56" s="267"/>
      <c r="O56" s="267"/>
      <c r="P56" s="267"/>
      <c r="Q56" s="267"/>
      <c r="R56" s="196"/>
      <c r="S56" s="196"/>
      <c r="T56" s="196"/>
      <c r="U56" s="196"/>
    </row>
    <row r="57" spans="1:21" ht="15.75" customHeight="1" x14ac:dyDescent="0.2">
      <c r="A57" s="1610" t="s">
        <v>85</v>
      </c>
      <c r="B57" s="198">
        <v>-10777</v>
      </c>
      <c r="C57" s="199">
        <v>-2853</v>
      </c>
      <c r="D57" s="199">
        <v>-7924</v>
      </c>
      <c r="E57" s="201">
        <v>-0.4</v>
      </c>
      <c r="F57" s="201">
        <v>-0.2</v>
      </c>
      <c r="G57" s="201">
        <v>-0.7</v>
      </c>
      <c r="H57" s="203">
        <v>99.6</v>
      </c>
      <c r="I57" s="203">
        <v>99.8</v>
      </c>
      <c r="J57" s="204">
        <v>99.3</v>
      </c>
      <c r="L57" s="267"/>
      <c r="M57" s="267"/>
      <c r="N57" s="267"/>
      <c r="O57" s="267"/>
      <c r="P57" s="267"/>
      <c r="Q57" s="267"/>
      <c r="R57" s="196"/>
      <c r="S57" s="196"/>
      <c r="T57" s="196"/>
      <c r="U57" s="196"/>
    </row>
    <row r="58" spans="1:21" ht="15.75" customHeight="1" x14ac:dyDescent="0.2">
      <c r="A58" s="1609" t="s">
        <v>86</v>
      </c>
      <c r="B58" s="192">
        <v>-216856</v>
      </c>
      <c r="C58" s="193">
        <v>-125949</v>
      </c>
      <c r="D58" s="193">
        <v>-90907</v>
      </c>
      <c r="E58" s="205">
        <v>-0.7</v>
      </c>
      <c r="F58" s="205">
        <v>-0.6</v>
      </c>
      <c r="G58" s="205">
        <v>-1.1000000000000001</v>
      </c>
      <c r="H58" s="194">
        <v>99.3</v>
      </c>
      <c r="I58" s="194">
        <v>99.4</v>
      </c>
      <c r="J58" s="195">
        <v>98.9</v>
      </c>
      <c r="L58" s="267"/>
      <c r="M58" s="267"/>
      <c r="N58" s="267"/>
      <c r="O58" s="267"/>
      <c r="P58" s="267"/>
      <c r="Q58" s="267"/>
      <c r="R58" s="196"/>
      <c r="S58" s="196"/>
      <c r="T58" s="196"/>
      <c r="U58" s="196"/>
    </row>
    <row r="59" spans="1:21" ht="14.25" customHeight="1" x14ac:dyDescent="0.2">
      <c r="A59" s="1610" t="s">
        <v>87</v>
      </c>
      <c r="B59" s="198">
        <v>-24365</v>
      </c>
      <c r="C59" s="199">
        <v>-10889</v>
      </c>
      <c r="D59" s="199">
        <v>-13476</v>
      </c>
      <c r="E59" s="201">
        <v>-0.6</v>
      </c>
      <c r="F59" s="201">
        <v>-0.4</v>
      </c>
      <c r="G59" s="201">
        <v>-0.9</v>
      </c>
      <c r="H59" s="203">
        <v>99.4</v>
      </c>
      <c r="I59" s="203">
        <v>99.6</v>
      </c>
      <c r="J59" s="204">
        <v>99.1</v>
      </c>
      <c r="L59" s="267"/>
      <c r="M59" s="267"/>
      <c r="N59" s="267"/>
      <c r="O59" s="267"/>
      <c r="P59" s="267"/>
      <c r="Q59" s="267"/>
      <c r="R59" s="196"/>
      <c r="S59" s="196"/>
      <c r="T59" s="196"/>
      <c r="U59" s="196"/>
    </row>
    <row r="60" spans="1:21" ht="14.25" customHeight="1" x14ac:dyDescent="0.2">
      <c r="A60" s="1610" t="s">
        <v>88</v>
      </c>
      <c r="B60" s="198">
        <v>-4085</v>
      </c>
      <c r="C60" s="199">
        <v>52</v>
      </c>
      <c r="D60" s="199">
        <v>-4137</v>
      </c>
      <c r="E60" s="201">
        <v>-0.6</v>
      </c>
      <c r="F60" s="201">
        <v>0</v>
      </c>
      <c r="G60" s="201">
        <v>-1.9</v>
      </c>
      <c r="H60" s="203">
        <v>99.4</v>
      </c>
      <c r="I60" s="203">
        <v>100.01</v>
      </c>
      <c r="J60" s="204">
        <v>98.2</v>
      </c>
      <c r="L60" s="267"/>
      <c r="M60" s="267"/>
      <c r="N60" s="267"/>
      <c r="O60" s="267"/>
      <c r="P60" s="267"/>
      <c r="Q60" s="267"/>
      <c r="R60" s="196"/>
      <c r="S60" s="196"/>
      <c r="T60" s="196"/>
      <c r="U60" s="196"/>
    </row>
    <row r="61" spans="1:21" ht="14.25" customHeight="1" x14ac:dyDescent="0.2">
      <c r="A61" s="1665" t="s">
        <v>89</v>
      </c>
      <c r="B61" s="198">
        <v>-11232</v>
      </c>
      <c r="C61" s="199">
        <v>-5673</v>
      </c>
      <c r="D61" s="199">
        <v>-5559</v>
      </c>
      <c r="E61" s="201">
        <v>-1.4</v>
      </c>
      <c r="F61" s="201">
        <v>-1.1000000000000001</v>
      </c>
      <c r="G61" s="201">
        <v>-2</v>
      </c>
      <c r="H61" s="203">
        <v>98.6</v>
      </c>
      <c r="I61" s="203">
        <v>98.9</v>
      </c>
      <c r="J61" s="204">
        <v>98.1</v>
      </c>
      <c r="L61" s="267"/>
      <c r="M61" s="267"/>
      <c r="N61" s="267"/>
      <c r="O61" s="267"/>
      <c r="P61" s="267"/>
      <c r="Q61" s="267"/>
      <c r="R61" s="196"/>
      <c r="S61" s="196"/>
      <c r="T61" s="196"/>
      <c r="U61" s="196"/>
    </row>
    <row r="62" spans="1:21" ht="14.25" customHeight="1" x14ac:dyDescent="0.2">
      <c r="A62" s="1610" t="s">
        <v>90</v>
      </c>
      <c r="B62" s="198">
        <v>-8768</v>
      </c>
      <c r="C62" s="199">
        <v>-7726</v>
      </c>
      <c r="D62" s="199">
        <v>-1042</v>
      </c>
      <c r="E62" s="201">
        <v>-0.2</v>
      </c>
      <c r="F62" s="201">
        <v>-0.3</v>
      </c>
      <c r="G62" s="201">
        <v>-0.1</v>
      </c>
      <c r="H62" s="203">
        <v>99.8</v>
      </c>
      <c r="I62" s="203">
        <v>99.7</v>
      </c>
      <c r="J62" s="204">
        <v>99.9</v>
      </c>
      <c r="L62" s="267"/>
      <c r="M62" s="267"/>
      <c r="N62" s="267"/>
      <c r="O62" s="267"/>
      <c r="P62" s="267"/>
      <c r="Q62" s="267"/>
      <c r="R62" s="196"/>
      <c r="S62" s="196"/>
      <c r="T62" s="196"/>
      <c r="U62" s="196"/>
    </row>
    <row r="63" spans="1:21" ht="14.25" customHeight="1" x14ac:dyDescent="0.2">
      <c r="A63" s="1610" t="s">
        <v>91</v>
      </c>
      <c r="B63" s="198">
        <v>-7599</v>
      </c>
      <c r="C63" s="199">
        <v>-3575</v>
      </c>
      <c r="D63" s="199">
        <v>-4024</v>
      </c>
      <c r="E63" s="201">
        <v>-0.5</v>
      </c>
      <c r="F63" s="201">
        <v>-0.4</v>
      </c>
      <c r="G63" s="201">
        <v>-0.8</v>
      </c>
      <c r="H63" s="203">
        <v>99.5</v>
      </c>
      <c r="I63" s="203">
        <v>99.6</v>
      </c>
      <c r="J63" s="204">
        <v>99.2</v>
      </c>
      <c r="L63" s="267"/>
      <c r="M63" s="267"/>
      <c r="N63" s="267"/>
      <c r="O63" s="267"/>
      <c r="P63" s="267"/>
      <c r="Q63" s="267"/>
      <c r="R63" s="196"/>
      <c r="S63" s="196"/>
      <c r="T63" s="196"/>
      <c r="U63" s="196"/>
    </row>
    <row r="64" spans="1:21" ht="14.25" customHeight="1" x14ac:dyDescent="0.2">
      <c r="A64" s="1610" t="s">
        <v>92</v>
      </c>
      <c r="B64" s="198">
        <v>-9943</v>
      </c>
      <c r="C64" s="199">
        <v>-2980</v>
      </c>
      <c r="D64" s="199">
        <v>-6963</v>
      </c>
      <c r="E64" s="201">
        <v>-0.8</v>
      </c>
      <c r="F64" s="201">
        <v>-0.4</v>
      </c>
      <c r="G64" s="201">
        <v>-1.6</v>
      </c>
      <c r="H64" s="203">
        <v>99.2</v>
      </c>
      <c r="I64" s="203">
        <v>99.6</v>
      </c>
      <c r="J64" s="204">
        <v>98.4</v>
      </c>
      <c r="L64" s="267"/>
      <c r="M64" s="267"/>
      <c r="N64" s="267"/>
      <c r="O64" s="267"/>
      <c r="P64" s="267"/>
      <c r="Q64" s="267"/>
      <c r="R64" s="196"/>
      <c r="S64" s="196"/>
      <c r="T64" s="196"/>
      <c r="U64" s="196"/>
    </row>
    <row r="65" spans="1:21" ht="14.25" customHeight="1" x14ac:dyDescent="0.2">
      <c r="A65" s="1610" t="s">
        <v>93</v>
      </c>
      <c r="B65" s="198">
        <v>-19999</v>
      </c>
      <c r="C65" s="199">
        <v>-15439</v>
      </c>
      <c r="D65" s="199">
        <v>-4560</v>
      </c>
      <c r="E65" s="201">
        <v>-0.8</v>
      </c>
      <c r="F65" s="201">
        <v>-0.8</v>
      </c>
      <c r="G65" s="201">
        <v>-0.7</v>
      </c>
      <c r="H65" s="203">
        <v>99.2</v>
      </c>
      <c r="I65" s="203">
        <v>99.2</v>
      </c>
      <c r="J65" s="204">
        <v>99.3</v>
      </c>
      <c r="L65" s="267"/>
      <c r="M65" s="267"/>
      <c r="N65" s="267"/>
      <c r="O65" s="267"/>
      <c r="P65" s="267"/>
      <c r="Q65" s="267"/>
      <c r="R65" s="196"/>
      <c r="S65" s="196"/>
      <c r="T65" s="196"/>
      <c r="U65" s="196"/>
    </row>
    <row r="66" spans="1:21" ht="14.25" customHeight="1" x14ac:dyDescent="0.2">
      <c r="A66" s="1610" t="s">
        <v>94</v>
      </c>
      <c r="B66" s="198">
        <v>-12229</v>
      </c>
      <c r="C66" s="199">
        <v>-4056</v>
      </c>
      <c r="D66" s="199">
        <v>-8173</v>
      </c>
      <c r="E66" s="201">
        <v>-1</v>
      </c>
      <c r="F66" s="201">
        <v>-0.4</v>
      </c>
      <c r="G66" s="201">
        <v>-3</v>
      </c>
      <c r="H66" s="203">
        <v>99</v>
      </c>
      <c r="I66" s="203">
        <v>99.6</v>
      </c>
      <c r="J66" s="204">
        <v>97.1</v>
      </c>
      <c r="L66" s="267"/>
      <c r="M66" s="267"/>
      <c r="N66" s="267"/>
      <c r="O66" s="267"/>
      <c r="P66" s="267"/>
      <c r="Q66" s="267"/>
      <c r="R66" s="196"/>
      <c r="S66" s="196"/>
      <c r="T66" s="196"/>
      <c r="U66" s="196"/>
    </row>
    <row r="67" spans="1:21" ht="14.25" customHeight="1" x14ac:dyDescent="0.2">
      <c r="A67" s="1665" t="s">
        <v>95</v>
      </c>
      <c r="B67" s="198">
        <v>-26394</v>
      </c>
      <c r="C67" s="199">
        <v>-17727</v>
      </c>
      <c r="D67" s="199">
        <v>-8667</v>
      </c>
      <c r="E67" s="201">
        <v>-0.8</v>
      </c>
      <c r="F67" s="201">
        <v>-0.7</v>
      </c>
      <c r="G67" s="201">
        <v>-1.4</v>
      </c>
      <c r="H67" s="203">
        <v>99.2</v>
      </c>
      <c r="I67" s="203">
        <v>99.3</v>
      </c>
      <c r="J67" s="204">
        <v>98.7</v>
      </c>
      <c r="L67" s="267"/>
      <c r="M67" s="267"/>
      <c r="N67" s="267"/>
      <c r="O67" s="267"/>
      <c r="P67" s="267"/>
      <c r="Q67" s="267"/>
      <c r="R67" s="196"/>
      <c r="S67" s="196"/>
      <c r="T67" s="196"/>
      <c r="U67" s="196"/>
    </row>
    <row r="68" spans="1:21" ht="14.25" customHeight="1" x14ac:dyDescent="0.2">
      <c r="A68" s="1610" t="s">
        <v>96</v>
      </c>
      <c r="B68" s="198">
        <v>-13920</v>
      </c>
      <c r="C68" s="199">
        <v>-4460</v>
      </c>
      <c r="D68" s="199">
        <v>-9460</v>
      </c>
      <c r="E68" s="201">
        <v>-0.7</v>
      </c>
      <c r="F68" s="201">
        <v>-0.4</v>
      </c>
      <c r="G68" s="201">
        <v>-1.2</v>
      </c>
      <c r="H68" s="203">
        <v>99.3</v>
      </c>
      <c r="I68" s="203">
        <v>99.6</v>
      </c>
      <c r="J68" s="204">
        <v>98.8</v>
      </c>
      <c r="L68" s="267"/>
      <c r="M68" s="267"/>
      <c r="N68" s="267"/>
      <c r="O68" s="267"/>
      <c r="P68" s="267"/>
      <c r="Q68" s="267"/>
      <c r="R68" s="196"/>
      <c r="S68" s="196"/>
      <c r="T68" s="196"/>
      <c r="U68" s="196"/>
    </row>
    <row r="69" spans="1:21" ht="14.25" customHeight="1" x14ac:dyDescent="0.2">
      <c r="A69" s="1610" t="s">
        <v>97</v>
      </c>
      <c r="B69" s="198">
        <v>-14665</v>
      </c>
      <c r="C69" s="199">
        <v>-7794</v>
      </c>
      <c r="D69" s="199">
        <v>-6871</v>
      </c>
      <c r="E69" s="201">
        <v>-1.1000000000000001</v>
      </c>
      <c r="F69" s="201">
        <v>-0.9</v>
      </c>
      <c r="G69" s="201">
        <v>-1.7</v>
      </c>
      <c r="H69" s="203">
        <v>98.9</v>
      </c>
      <c r="I69" s="203">
        <v>99.1</v>
      </c>
      <c r="J69" s="204">
        <v>98.3</v>
      </c>
      <c r="L69" s="267"/>
      <c r="M69" s="267"/>
      <c r="N69" s="267"/>
      <c r="O69" s="267"/>
      <c r="P69" s="267"/>
      <c r="Q69" s="267"/>
      <c r="R69" s="196"/>
      <c r="S69" s="196"/>
      <c r="T69" s="196"/>
      <c r="U69" s="196"/>
    </row>
    <row r="70" spans="1:21" ht="14.25" customHeight="1" x14ac:dyDescent="0.2">
      <c r="A70" s="1610" t="s">
        <v>98</v>
      </c>
      <c r="B70" s="198">
        <v>-25368</v>
      </c>
      <c r="C70" s="199">
        <v>-22618</v>
      </c>
      <c r="D70" s="199">
        <v>-2750</v>
      </c>
      <c r="E70" s="201">
        <v>-0.8</v>
      </c>
      <c r="F70" s="201">
        <v>-0.9</v>
      </c>
      <c r="G70" s="201">
        <v>-0.4</v>
      </c>
      <c r="H70" s="203">
        <v>99.2</v>
      </c>
      <c r="I70" s="203">
        <v>99.1</v>
      </c>
      <c r="J70" s="204">
        <v>99.6</v>
      </c>
      <c r="L70" s="267"/>
      <c r="M70" s="267"/>
      <c r="N70" s="267"/>
      <c r="O70" s="267"/>
      <c r="P70" s="267"/>
      <c r="Q70" s="267"/>
      <c r="R70" s="196"/>
      <c r="S70" s="196"/>
      <c r="T70" s="196"/>
      <c r="U70" s="196"/>
    </row>
    <row r="71" spans="1:21" ht="14.25" customHeight="1" x14ac:dyDescent="0.2">
      <c r="A71" s="1610" t="s">
        <v>99</v>
      </c>
      <c r="B71" s="198">
        <v>-26784</v>
      </c>
      <c r="C71" s="199">
        <v>-17432</v>
      </c>
      <c r="D71" s="199">
        <v>-9352</v>
      </c>
      <c r="E71" s="201">
        <v>-1.1000000000000001</v>
      </c>
      <c r="F71" s="201">
        <v>-1</v>
      </c>
      <c r="G71" s="201">
        <v>-1.6</v>
      </c>
      <c r="H71" s="203">
        <v>98.9</v>
      </c>
      <c r="I71" s="203">
        <v>99</v>
      </c>
      <c r="J71" s="204">
        <v>98.4</v>
      </c>
      <c r="L71" s="267"/>
      <c r="M71" s="267"/>
      <c r="N71" s="267"/>
      <c r="O71" s="267"/>
      <c r="P71" s="267"/>
      <c r="Q71" s="267"/>
      <c r="R71" s="196"/>
      <c r="S71" s="196"/>
      <c r="T71" s="196"/>
      <c r="U71" s="196"/>
    </row>
    <row r="72" spans="1:21" ht="14.25" customHeight="1" x14ac:dyDescent="0.2">
      <c r="A72" s="1613" t="s">
        <v>100</v>
      </c>
      <c r="B72" s="198">
        <v>-11505</v>
      </c>
      <c r="C72" s="199">
        <v>-5632</v>
      </c>
      <c r="D72" s="199">
        <v>-5873</v>
      </c>
      <c r="E72" s="201">
        <v>-0.9</v>
      </c>
      <c r="F72" s="201">
        <v>-0.6</v>
      </c>
      <c r="G72" s="201">
        <v>-2</v>
      </c>
      <c r="H72" s="203">
        <v>99.1</v>
      </c>
      <c r="I72" s="203">
        <v>99.4</v>
      </c>
      <c r="J72" s="204">
        <v>98</v>
      </c>
      <c r="L72" s="267"/>
      <c r="M72" s="267"/>
      <c r="N72" s="267"/>
      <c r="O72" s="267"/>
      <c r="P72" s="267"/>
      <c r="Q72" s="267"/>
      <c r="R72" s="196"/>
      <c r="S72" s="196"/>
      <c r="T72" s="196"/>
      <c r="U72" s="196"/>
    </row>
    <row r="73" spans="1:21" ht="17.25" customHeight="1" x14ac:dyDescent="0.2">
      <c r="A73" s="1608" t="s">
        <v>101</v>
      </c>
      <c r="B73" s="192">
        <v>-31252</v>
      </c>
      <c r="C73" s="193">
        <v>-13314</v>
      </c>
      <c r="D73" s="193">
        <v>-17938</v>
      </c>
      <c r="E73" s="205">
        <v>-0.3</v>
      </c>
      <c r="F73" s="205">
        <v>-0.1</v>
      </c>
      <c r="G73" s="205">
        <v>-0.8</v>
      </c>
      <c r="H73" s="194">
        <v>99.7</v>
      </c>
      <c r="I73" s="194">
        <v>99.9</v>
      </c>
      <c r="J73" s="195">
        <v>99.2</v>
      </c>
      <c r="L73" s="267"/>
      <c r="M73" s="267"/>
      <c r="N73" s="267"/>
      <c r="O73" s="267"/>
      <c r="P73" s="267"/>
      <c r="Q73" s="267"/>
      <c r="R73" s="196"/>
      <c r="S73" s="196"/>
      <c r="T73" s="196"/>
      <c r="U73" s="196"/>
    </row>
    <row r="74" spans="1:21" ht="14.25" customHeight="1" x14ac:dyDescent="0.2">
      <c r="A74" s="1610" t="s">
        <v>102</v>
      </c>
      <c r="B74" s="198">
        <v>-8596</v>
      </c>
      <c r="C74" s="199">
        <v>-4364</v>
      </c>
      <c r="D74" s="199">
        <v>-4232</v>
      </c>
      <c r="E74" s="201">
        <v>-1.1000000000000001</v>
      </c>
      <c r="F74" s="201">
        <v>-0.9</v>
      </c>
      <c r="G74" s="201">
        <v>-1.4</v>
      </c>
      <c r="H74" s="203">
        <v>99</v>
      </c>
      <c r="I74" s="203">
        <v>99.2</v>
      </c>
      <c r="J74" s="204">
        <v>98.6</v>
      </c>
      <c r="L74" s="267"/>
      <c r="M74" s="267"/>
      <c r="N74" s="267"/>
      <c r="O74" s="267"/>
      <c r="P74" s="267"/>
      <c r="Q74" s="267"/>
      <c r="R74" s="196"/>
      <c r="S74" s="196"/>
      <c r="T74" s="196"/>
      <c r="U74" s="196"/>
    </row>
    <row r="75" spans="1:21" ht="14.25" customHeight="1" x14ac:dyDescent="0.2">
      <c r="A75" s="1665" t="s">
        <v>103</v>
      </c>
      <c r="B75" s="198">
        <v>-20614</v>
      </c>
      <c r="C75" s="199">
        <v>-13990</v>
      </c>
      <c r="D75" s="199">
        <v>-6624</v>
      </c>
      <c r="E75" s="201">
        <v>-0.5</v>
      </c>
      <c r="F75" s="201">
        <v>-0.4</v>
      </c>
      <c r="G75" s="201">
        <v>-1</v>
      </c>
      <c r="H75" s="203">
        <v>99.5</v>
      </c>
      <c r="I75" s="203">
        <v>99.6</v>
      </c>
      <c r="J75" s="204">
        <v>99</v>
      </c>
      <c r="L75" s="267"/>
      <c r="M75" s="267"/>
      <c r="N75" s="267"/>
      <c r="O75" s="267"/>
      <c r="P75" s="267"/>
      <c r="Q75" s="267"/>
      <c r="R75" s="196"/>
      <c r="S75" s="196"/>
      <c r="T75" s="196"/>
      <c r="U75" s="196"/>
    </row>
    <row r="76" spans="1:21" ht="14.25" customHeight="1" x14ac:dyDescent="0.2">
      <c r="A76" s="1667" t="s">
        <v>142</v>
      </c>
      <c r="B76" s="198">
        <v>21517</v>
      </c>
      <c r="C76" s="199">
        <v>24180</v>
      </c>
      <c r="D76" s="199">
        <v>-2663</v>
      </c>
      <c r="E76" s="201">
        <v>0.6</v>
      </c>
      <c r="F76" s="201">
        <v>0.8</v>
      </c>
      <c r="G76" s="201">
        <v>-0.4</v>
      </c>
      <c r="H76" s="203">
        <v>100.6</v>
      </c>
      <c r="I76" s="203">
        <v>100.8</v>
      </c>
      <c r="J76" s="204">
        <v>99.6</v>
      </c>
      <c r="L76" s="267"/>
      <c r="M76" s="267"/>
      <c r="N76" s="267"/>
      <c r="O76" s="267"/>
      <c r="P76" s="267"/>
      <c r="Q76" s="267"/>
      <c r="R76" s="196"/>
      <c r="S76" s="196"/>
      <c r="T76" s="196"/>
      <c r="U76" s="196"/>
    </row>
    <row r="77" spans="1:21" ht="14.25" customHeight="1" x14ac:dyDescent="0.2">
      <c r="A77" s="1611" t="s">
        <v>143</v>
      </c>
      <c r="B77" s="198">
        <v>12978</v>
      </c>
      <c r="C77" s="199">
        <v>13707</v>
      </c>
      <c r="D77" s="199">
        <v>-729</v>
      </c>
      <c r="E77" s="201">
        <v>0.8</v>
      </c>
      <c r="F77" s="201">
        <v>0.9</v>
      </c>
      <c r="G77" s="201">
        <v>-0.6</v>
      </c>
      <c r="H77" s="203">
        <v>100.8</v>
      </c>
      <c r="I77" s="203">
        <v>100.9</v>
      </c>
      <c r="J77" s="204">
        <v>99.4</v>
      </c>
      <c r="L77" s="267"/>
      <c r="M77" s="267"/>
      <c r="N77" s="267"/>
      <c r="O77" s="267"/>
      <c r="P77" s="267"/>
      <c r="Q77" s="267"/>
      <c r="R77" s="196"/>
      <c r="S77" s="196"/>
      <c r="T77" s="196"/>
      <c r="U77" s="196"/>
    </row>
    <row r="78" spans="1:21" ht="14.25" customHeight="1" x14ac:dyDescent="0.2">
      <c r="A78" s="1612" t="s">
        <v>106</v>
      </c>
      <c r="B78" s="198">
        <v>2566</v>
      </c>
      <c r="C78" s="199">
        <v>1999</v>
      </c>
      <c r="D78" s="199">
        <v>567</v>
      </c>
      <c r="E78" s="201">
        <v>0.5</v>
      </c>
      <c r="F78" s="201">
        <v>0.4</v>
      </c>
      <c r="G78" s="201">
        <v>0.6</v>
      </c>
      <c r="H78" s="203">
        <v>100.5</v>
      </c>
      <c r="I78" s="203">
        <v>100.4</v>
      </c>
      <c r="J78" s="204">
        <v>100.6</v>
      </c>
      <c r="L78" s="267"/>
      <c r="M78" s="267"/>
      <c r="N78" s="267"/>
      <c r="O78" s="267"/>
      <c r="P78" s="267"/>
      <c r="Q78" s="267"/>
      <c r="R78" s="196"/>
      <c r="S78" s="196"/>
      <c r="T78" s="196"/>
      <c r="U78" s="196"/>
    </row>
    <row r="79" spans="1:21" ht="14.25" customHeight="1" x14ac:dyDescent="0.2">
      <c r="A79" s="1612" t="s">
        <v>144</v>
      </c>
      <c r="B79" s="198">
        <v>5973</v>
      </c>
      <c r="C79" s="199">
        <v>8474</v>
      </c>
      <c r="D79" s="199">
        <v>-2501</v>
      </c>
      <c r="E79" s="201">
        <v>0.4</v>
      </c>
      <c r="F79" s="201">
        <v>0.8</v>
      </c>
      <c r="G79" s="201">
        <v>-0.5</v>
      </c>
      <c r="H79" s="203">
        <v>100.4</v>
      </c>
      <c r="I79" s="203">
        <v>100.8</v>
      </c>
      <c r="J79" s="204">
        <v>99.5</v>
      </c>
      <c r="L79" s="267"/>
      <c r="M79" s="267"/>
      <c r="N79" s="267"/>
      <c r="O79" s="267"/>
      <c r="P79" s="267"/>
      <c r="Q79" s="267"/>
      <c r="R79" s="196"/>
      <c r="S79" s="196"/>
      <c r="T79" s="196"/>
      <c r="U79" s="196"/>
    </row>
    <row r="80" spans="1:21" ht="14.25" customHeight="1" x14ac:dyDescent="0.2">
      <c r="A80" s="1610" t="s">
        <v>108</v>
      </c>
      <c r="B80" s="198">
        <v>-23559</v>
      </c>
      <c r="C80" s="199">
        <v>-19140</v>
      </c>
      <c r="D80" s="199">
        <v>-4419</v>
      </c>
      <c r="E80" s="201">
        <v>-0.7</v>
      </c>
      <c r="F80" s="201">
        <v>-0.7</v>
      </c>
      <c r="G80" s="201">
        <v>-0.7</v>
      </c>
      <c r="H80" s="203">
        <v>99.3</v>
      </c>
      <c r="I80" s="203">
        <v>99.3</v>
      </c>
      <c r="J80" s="204">
        <v>99.3</v>
      </c>
      <c r="L80" s="267"/>
      <c r="M80" s="267"/>
      <c r="N80" s="267"/>
      <c r="O80" s="267"/>
      <c r="P80" s="267"/>
      <c r="Q80" s="267"/>
      <c r="R80" s="196"/>
      <c r="S80" s="196"/>
      <c r="T80" s="196"/>
      <c r="U80" s="196"/>
    </row>
    <row r="81" spans="1:21" ht="18" customHeight="1" x14ac:dyDescent="0.2">
      <c r="A81" s="1608" t="s">
        <v>109</v>
      </c>
      <c r="B81" s="192">
        <v>-114460</v>
      </c>
      <c r="C81" s="193">
        <v>-81980</v>
      </c>
      <c r="D81" s="193">
        <v>-32480</v>
      </c>
      <c r="E81" s="205">
        <v>-0.7</v>
      </c>
      <c r="F81" s="205">
        <v>-0.6</v>
      </c>
      <c r="G81" s="205">
        <v>-0.7</v>
      </c>
      <c r="H81" s="194">
        <v>99.3</v>
      </c>
      <c r="I81" s="194">
        <v>99.4</v>
      </c>
      <c r="J81" s="195">
        <v>99.3</v>
      </c>
      <c r="L81" s="267"/>
      <c r="M81" s="267"/>
      <c r="N81" s="267"/>
      <c r="O81" s="267"/>
      <c r="P81" s="267"/>
      <c r="Q81" s="267"/>
      <c r="R81" s="196"/>
      <c r="S81" s="196"/>
      <c r="T81" s="196"/>
      <c r="U81" s="196"/>
    </row>
    <row r="82" spans="1:21" ht="14.25" customHeight="1" x14ac:dyDescent="0.2">
      <c r="A82" s="1610" t="s">
        <v>110</v>
      </c>
      <c r="B82" s="198">
        <v>773</v>
      </c>
      <c r="C82" s="199">
        <v>40</v>
      </c>
      <c r="D82" s="199">
        <v>733</v>
      </c>
      <c r="E82" s="201">
        <v>0.3</v>
      </c>
      <c r="F82" s="201">
        <v>0.1</v>
      </c>
      <c r="G82" s="201">
        <v>0.5</v>
      </c>
      <c r="H82" s="203">
        <v>100.4</v>
      </c>
      <c r="I82" s="203">
        <v>100.1</v>
      </c>
      <c r="J82" s="204">
        <v>100.5</v>
      </c>
      <c r="L82" s="267"/>
      <c r="M82" s="267"/>
      <c r="N82" s="267"/>
      <c r="O82" s="267"/>
      <c r="P82" s="267"/>
      <c r="Q82" s="267"/>
      <c r="R82" s="196"/>
      <c r="S82" s="196"/>
      <c r="T82" s="196"/>
      <c r="U82" s="196"/>
    </row>
    <row r="83" spans="1:21" ht="14.25" customHeight="1" x14ac:dyDescent="0.2">
      <c r="A83" s="1665" t="s">
        <v>111</v>
      </c>
      <c r="B83" s="198">
        <v>2985</v>
      </c>
      <c r="C83" s="199">
        <v>1706</v>
      </c>
      <c r="D83" s="199">
        <v>1279</v>
      </c>
      <c r="E83" s="201">
        <v>0.9</v>
      </c>
      <c r="F83" s="201">
        <v>1</v>
      </c>
      <c r="G83" s="201">
        <v>0.8</v>
      </c>
      <c r="H83" s="203">
        <v>100.9</v>
      </c>
      <c r="I83" s="203">
        <v>101</v>
      </c>
      <c r="J83" s="204">
        <v>100.9</v>
      </c>
      <c r="L83" s="267"/>
      <c r="M83" s="267"/>
      <c r="N83" s="267"/>
      <c r="O83" s="267"/>
      <c r="P83" s="267"/>
      <c r="Q83" s="267"/>
      <c r="R83" s="196"/>
      <c r="S83" s="196"/>
      <c r="T83" s="196"/>
      <c r="U83" s="196"/>
    </row>
    <row r="84" spans="1:21" ht="14.25" customHeight="1" x14ac:dyDescent="0.2">
      <c r="A84" s="1610" t="s">
        <v>112</v>
      </c>
      <c r="B84" s="198">
        <v>-2226</v>
      </c>
      <c r="C84" s="199">
        <v>-854</v>
      </c>
      <c r="D84" s="199">
        <v>-1372</v>
      </c>
      <c r="E84" s="201">
        <v>-0.4</v>
      </c>
      <c r="F84" s="201">
        <v>-0.2</v>
      </c>
      <c r="G84" s="201">
        <v>-0.9</v>
      </c>
      <c r="H84" s="203">
        <v>99.6</v>
      </c>
      <c r="I84" s="203">
        <v>99.8</v>
      </c>
      <c r="J84" s="204">
        <v>99.1</v>
      </c>
      <c r="L84" s="267"/>
      <c r="M84" s="267"/>
      <c r="N84" s="267"/>
      <c r="O84" s="267"/>
      <c r="P84" s="267"/>
      <c r="Q84" s="267"/>
      <c r="R84" s="196"/>
      <c r="S84" s="196"/>
      <c r="T84" s="196"/>
      <c r="U84" s="196"/>
    </row>
    <row r="85" spans="1:21" ht="14.25" customHeight="1" x14ac:dyDescent="0.2">
      <c r="A85" s="1610" t="s">
        <v>113</v>
      </c>
      <c r="B85" s="198">
        <v>-20800</v>
      </c>
      <c r="C85" s="199">
        <v>-6571</v>
      </c>
      <c r="D85" s="199">
        <v>-14229</v>
      </c>
      <c r="E85" s="201">
        <v>-0.9</v>
      </c>
      <c r="F85" s="201">
        <v>-0.5</v>
      </c>
      <c r="G85" s="201">
        <v>-1.4</v>
      </c>
      <c r="H85" s="203">
        <v>99.1</v>
      </c>
      <c r="I85" s="203">
        <v>99.5</v>
      </c>
      <c r="J85" s="204">
        <v>98.6</v>
      </c>
      <c r="L85" s="267"/>
      <c r="M85" s="267"/>
      <c r="N85" s="267"/>
      <c r="O85" s="267"/>
      <c r="P85" s="267"/>
      <c r="Q85" s="267"/>
      <c r="R85" s="196"/>
      <c r="S85" s="196"/>
      <c r="T85" s="196"/>
      <c r="U85" s="196"/>
    </row>
    <row r="86" spans="1:21" ht="14.25" customHeight="1" x14ac:dyDescent="0.2">
      <c r="A86" s="1610" t="s">
        <v>145</v>
      </c>
      <c r="B86" s="198">
        <v>-10356</v>
      </c>
      <c r="C86" s="199">
        <v>-5173</v>
      </c>
      <c r="D86" s="199">
        <v>-5183</v>
      </c>
      <c r="E86" s="201">
        <v>-0.4</v>
      </c>
      <c r="F86" s="201">
        <v>-0.2</v>
      </c>
      <c r="G86" s="201">
        <v>-0.8</v>
      </c>
      <c r="H86" s="203">
        <v>99.6</v>
      </c>
      <c r="I86" s="203">
        <v>99.8</v>
      </c>
      <c r="J86" s="204">
        <v>99.2</v>
      </c>
      <c r="L86" s="267"/>
      <c r="M86" s="267"/>
      <c r="N86" s="267"/>
      <c r="O86" s="267"/>
      <c r="P86" s="267"/>
      <c r="Q86" s="267"/>
      <c r="R86" s="196"/>
      <c r="S86" s="196"/>
      <c r="T86" s="196"/>
      <c r="U86" s="196"/>
    </row>
    <row r="87" spans="1:21" ht="14.25" customHeight="1" x14ac:dyDescent="0.2">
      <c r="A87" s="1665" t="s">
        <v>115</v>
      </c>
      <c r="B87" s="198">
        <v>-16172</v>
      </c>
      <c r="C87" s="199">
        <v>-15684</v>
      </c>
      <c r="D87" s="199">
        <v>-488</v>
      </c>
      <c r="E87" s="201">
        <v>-0.7</v>
      </c>
      <c r="F87" s="201">
        <v>-0.8</v>
      </c>
      <c r="G87" s="201">
        <v>-0.1</v>
      </c>
      <c r="H87" s="203">
        <v>99.3</v>
      </c>
      <c r="I87" s="203">
        <v>99.2</v>
      </c>
      <c r="J87" s="204">
        <v>99.9</v>
      </c>
      <c r="L87" s="267"/>
      <c r="M87" s="267"/>
      <c r="N87" s="267"/>
      <c r="O87" s="267"/>
      <c r="P87" s="267"/>
      <c r="Q87" s="267"/>
      <c r="R87" s="196"/>
      <c r="S87" s="196"/>
      <c r="T87" s="196"/>
      <c r="U87" s="196"/>
    </row>
    <row r="88" spans="1:21" ht="14.25" customHeight="1" x14ac:dyDescent="0.2">
      <c r="A88" s="1610" t="s">
        <v>116</v>
      </c>
      <c r="B88" s="198">
        <v>-24408</v>
      </c>
      <c r="C88" s="199">
        <v>-20788</v>
      </c>
      <c r="D88" s="199">
        <v>-3620</v>
      </c>
      <c r="E88" s="201">
        <v>-0.9</v>
      </c>
      <c r="F88" s="201">
        <v>-0.9</v>
      </c>
      <c r="G88" s="201">
        <v>-1</v>
      </c>
      <c r="H88" s="203">
        <v>99.1</v>
      </c>
      <c r="I88" s="203">
        <v>99.1</v>
      </c>
      <c r="J88" s="204">
        <v>99</v>
      </c>
      <c r="L88" s="267"/>
      <c r="M88" s="267"/>
      <c r="N88" s="267"/>
      <c r="O88" s="267"/>
      <c r="P88" s="267"/>
      <c r="Q88" s="267"/>
      <c r="R88" s="196"/>
      <c r="S88" s="196"/>
      <c r="T88" s="196"/>
      <c r="U88" s="196"/>
    </row>
    <row r="89" spans="1:21" ht="14.25" customHeight="1" x14ac:dyDescent="0.2">
      <c r="A89" s="1610" t="s">
        <v>117</v>
      </c>
      <c r="B89" s="198">
        <v>-12334</v>
      </c>
      <c r="C89" s="199">
        <v>-8389</v>
      </c>
      <c r="D89" s="199">
        <v>-3945</v>
      </c>
      <c r="E89" s="201">
        <v>-0.4</v>
      </c>
      <c r="F89" s="201">
        <v>-0.4</v>
      </c>
      <c r="G89" s="201">
        <v>-0.7</v>
      </c>
      <c r="H89" s="203">
        <v>99.6</v>
      </c>
      <c r="I89" s="203">
        <v>99.6</v>
      </c>
      <c r="J89" s="204">
        <v>99.3</v>
      </c>
      <c r="L89" s="267"/>
      <c r="M89" s="267"/>
      <c r="N89" s="267"/>
      <c r="O89" s="267"/>
      <c r="P89" s="267"/>
      <c r="Q89" s="267"/>
      <c r="R89" s="196"/>
      <c r="S89" s="196"/>
      <c r="T89" s="196"/>
      <c r="U89" s="196"/>
    </row>
    <row r="90" spans="1:21" ht="14.25" customHeight="1" x14ac:dyDescent="0.2">
      <c r="A90" s="1610" t="s">
        <v>118</v>
      </c>
      <c r="B90" s="198">
        <v>-22990</v>
      </c>
      <c r="C90" s="199">
        <v>-16352</v>
      </c>
      <c r="D90" s="199">
        <v>-6638</v>
      </c>
      <c r="E90" s="201">
        <v>-1.2</v>
      </c>
      <c r="F90" s="201">
        <v>-1.2</v>
      </c>
      <c r="G90" s="201">
        <v>-1.3</v>
      </c>
      <c r="H90" s="203">
        <v>98.8</v>
      </c>
      <c r="I90" s="203">
        <v>98.8</v>
      </c>
      <c r="J90" s="204">
        <v>98.7</v>
      </c>
      <c r="L90" s="267"/>
      <c r="M90" s="267"/>
      <c r="N90" s="267"/>
      <c r="O90" s="267"/>
      <c r="P90" s="267"/>
      <c r="Q90" s="267"/>
      <c r="R90" s="196"/>
      <c r="S90" s="196"/>
      <c r="T90" s="196"/>
      <c r="U90" s="196"/>
    </row>
    <row r="91" spans="1:21" ht="14.25" customHeight="1" x14ac:dyDescent="0.2">
      <c r="A91" s="1610" t="s">
        <v>119</v>
      </c>
      <c r="B91" s="198">
        <v>-8932</v>
      </c>
      <c r="C91" s="199">
        <v>-9915</v>
      </c>
      <c r="D91" s="199">
        <v>983</v>
      </c>
      <c r="E91" s="201">
        <v>-0.8</v>
      </c>
      <c r="F91" s="201">
        <v>-1.3</v>
      </c>
      <c r="G91" s="201">
        <v>0.3</v>
      </c>
      <c r="H91" s="203">
        <v>99.2</v>
      </c>
      <c r="I91" s="203">
        <v>98.7</v>
      </c>
      <c r="J91" s="204">
        <v>100.3</v>
      </c>
      <c r="L91" s="267"/>
      <c r="M91" s="267"/>
      <c r="N91" s="267"/>
      <c r="O91" s="267"/>
      <c r="P91" s="267"/>
      <c r="Q91" s="267"/>
      <c r="R91" s="196"/>
      <c r="S91" s="196"/>
      <c r="T91" s="196"/>
      <c r="U91" s="196"/>
    </row>
    <row r="92" spans="1:21" s="14" customFormat="1" ht="14.25" customHeight="1" x14ac:dyDescent="0.2">
      <c r="A92" s="1668" t="s">
        <v>120</v>
      </c>
      <c r="B92" s="213">
        <v>-45150</v>
      </c>
      <c r="C92" s="214">
        <v>-30989</v>
      </c>
      <c r="D92" s="214">
        <v>-14161</v>
      </c>
      <c r="E92" s="205">
        <v>-0.6</v>
      </c>
      <c r="F92" s="205">
        <v>-0.5</v>
      </c>
      <c r="G92" s="205">
        <v>-0.6</v>
      </c>
      <c r="H92" s="205">
        <v>99.4</v>
      </c>
      <c r="I92" s="205">
        <v>99.5</v>
      </c>
      <c r="J92" s="206">
        <v>99.4</v>
      </c>
      <c r="L92" s="267"/>
      <c r="M92" s="267"/>
      <c r="N92" s="267"/>
      <c r="O92" s="267"/>
      <c r="P92" s="267"/>
      <c r="Q92" s="267"/>
      <c r="R92" s="215"/>
      <c r="S92" s="215"/>
      <c r="T92" s="215"/>
      <c r="U92" s="215"/>
    </row>
    <row r="93" spans="1:21" ht="14.25" customHeight="1" x14ac:dyDescent="0.2">
      <c r="A93" s="1610" t="s">
        <v>121</v>
      </c>
      <c r="B93" s="198">
        <v>-506</v>
      </c>
      <c r="C93" s="199">
        <v>-1373</v>
      </c>
      <c r="D93" s="199">
        <v>867</v>
      </c>
      <c r="E93" s="201">
        <v>-0.1</v>
      </c>
      <c r="F93" s="201">
        <v>-0.2</v>
      </c>
      <c r="G93" s="201">
        <v>0.2</v>
      </c>
      <c r="H93" s="203">
        <v>99.9</v>
      </c>
      <c r="I93" s="203">
        <v>99.8</v>
      </c>
      <c r="J93" s="204">
        <v>100.2</v>
      </c>
      <c r="L93" s="267"/>
      <c r="M93" s="267"/>
      <c r="N93" s="267"/>
      <c r="O93" s="267"/>
      <c r="P93" s="267"/>
      <c r="Q93" s="267"/>
      <c r="R93" s="196"/>
      <c r="S93" s="196"/>
      <c r="T93" s="196"/>
      <c r="U93" s="196"/>
    </row>
    <row r="94" spans="1:21" s="220" customFormat="1" ht="17.25" customHeight="1" x14ac:dyDescent="0.2">
      <c r="A94" s="1669" t="s">
        <v>122</v>
      </c>
      <c r="B94" s="217">
        <v>9975</v>
      </c>
      <c r="C94" s="218">
        <v>8362</v>
      </c>
      <c r="D94" s="218">
        <v>1613</v>
      </c>
      <c r="E94" s="201">
        <v>1</v>
      </c>
      <c r="F94" s="219">
        <v>1.3</v>
      </c>
      <c r="G94" s="201">
        <v>0.5</v>
      </c>
      <c r="H94" s="201">
        <v>101</v>
      </c>
      <c r="I94" s="201">
        <v>101.3</v>
      </c>
      <c r="J94" s="202">
        <v>100.5</v>
      </c>
      <c r="L94" s="267"/>
      <c r="M94" s="267"/>
      <c r="N94" s="267"/>
      <c r="O94" s="267"/>
      <c r="P94" s="267"/>
      <c r="Q94" s="267"/>
      <c r="R94" s="221"/>
      <c r="S94" s="221"/>
      <c r="T94" s="221"/>
      <c r="U94" s="221"/>
    </row>
    <row r="95" spans="1:21" ht="15" customHeight="1" x14ac:dyDescent="0.2">
      <c r="A95" s="1610" t="s">
        <v>123</v>
      </c>
      <c r="B95" s="198">
        <v>-6215</v>
      </c>
      <c r="C95" s="199">
        <v>-2501</v>
      </c>
      <c r="D95" s="199">
        <v>-3714</v>
      </c>
      <c r="E95" s="201">
        <v>-0.6</v>
      </c>
      <c r="F95" s="201">
        <v>-0.3</v>
      </c>
      <c r="G95" s="219">
        <v>-1.1000000000000001</v>
      </c>
      <c r="H95" s="203">
        <v>99.4</v>
      </c>
      <c r="I95" s="203">
        <v>99.7</v>
      </c>
      <c r="J95" s="204">
        <v>98.9</v>
      </c>
      <c r="L95" s="267"/>
      <c r="M95" s="267"/>
      <c r="N95" s="267"/>
      <c r="O95" s="267"/>
      <c r="P95" s="267"/>
      <c r="Q95" s="267"/>
      <c r="R95" s="196"/>
      <c r="S95" s="196"/>
      <c r="T95" s="196"/>
      <c r="U95" s="196"/>
    </row>
    <row r="96" spans="1:21" ht="15" customHeight="1" x14ac:dyDescent="0.2">
      <c r="A96" s="1610" t="s">
        <v>124</v>
      </c>
      <c r="B96" s="198">
        <v>-1349</v>
      </c>
      <c r="C96" s="199">
        <v>-419</v>
      </c>
      <c r="D96" s="199">
        <v>-930</v>
      </c>
      <c r="E96" s="201">
        <v>-0.4</v>
      </c>
      <c r="F96" s="201">
        <v>-0.2</v>
      </c>
      <c r="G96" s="201">
        <v>-1.4</v>
      </c>
      <c r="H96" s="203">
        <v>99.6</v>
      </c>
      <c r="I96" s="203">
        <v>99.8</v>
      </c>
      <c r="J96" s="204">
        <v>98.6</v>
      </c>
      <c r="L96" s="267"/>
      <c r="M96" s="267"/>
      <c r="N96" s="267"/>
      <c r="O96" s="267"/>
      <c r="P96" s="267"/>
      <c r="Q96" s="267"/>
      <c r="R96" s="196"/>
      <c r="S96" s="196"/>
      <c r="T96" s="196"/>
      <c r="U96" s="196"/>
    </row>
    <row r="97" spans="1:21" ht="15" customHeight="1" x14ac:dyDescent="0.2">
      <c r="A97" s="1665" t="s">
        <v>125</v>
      </c>
      <c r="B97" s="198">
        <v>-18024</v>
      </c>
      <c r="C97" s="199">
        <v>-13379</v>
      </c>
      <c r="D97" s="199">
        <v>-4645</v>
      </c>
      <c r="E97" s="201">
        <v>-1</v>
      </c>
      <c r="F97" s="201">
        <v>-0.9</v>
      </c>
      <c r="G97" s="201">
        <v>-1.1000000000000001</v>
      </c>
      <c r="H97" s="203">
        <v>99</v>
      </c>
      <c r="I97" s="203">
        <v>99.1</v>
      </c>
      <c r="J97" s="204">
        <v>98.9</v>
      </c>
      <c r="L97" s="267"/>
      <c r="M97" s="267"/>
      <c r="N97" s="267"/>
      <c r="O97" s="267"/>
      <c r="P97" s="267"/>
      <c r="Q97" s="267"/>
      <c r="R97" s="196"/>
      <c r="S97" s="196"/>
      <c r="T97" s="196"/>
      <c r="U97" s="196"/>
    </row>
    <row r="98" spans="1:21" ht="15" customHeight="1" x14ac:dyDescent="0.2">
      <c r="A98" s="1610" t="s">
        <v>126</v>
      </c>
      <c r="B98" s="198">
        <v>-14516</v>
      </c>
      <c r="C98" s="199">
        <v>-11678</v>
      </c>
      <c r="D98" s="199">
        <v>-2838</v>
      </c>
      <c r="E98" s="201">
        <v>-1.1000000000000001</v>
      </c>
      <c r="F98" s="201">
        <v>-1.1000000000000001</v>
      </c>
      <c r="G98" s="201">
        <v>-1.2</v>
      </c>
      <c r="H98" s="203">
        <v>98.9</v>
      </c>
      <c r="I98" s="203">
        <v>98.9</v>
      </c>
      <c r="J98" s="204">
        <v>98.8</v>
      </c>
      <c r="L98" s="267"/>
      <c r="M98" s="267"/>
      <c r="N98" s="267"/>
      <c r="O98" s="267"/>
      <c r="P98" s="267"/>
      <c r="Q98" s="267"/>
      <c r="R98" s="196"/>
      <c r="S98" s="196"/>
      <c r="T98" s="196"/>
      <c r="U98" s="196"/>
    </row>
    <row r="99" spans="1:21" ht="15" customHeight="1" x14ac:dyDescent="0.2">
      <c r="A99" s="1610" t="s">
        <v>127</v>
      </c>
      <c r="B99" s="198">
        <v>-8198</v>
      </c>
      <c r="C99" s="199">
        <v>-4686</v>
      </c>
      <c r="D99" s="199">
        <v>-3512</v>
      </c>
      <c r="E99" s="201">
        <v>-1</v>
      </c>
      <c r="F99" s="201">
        <v>-0.9</v>
      </c>
      <c r="G99" s="201">
        <v>-1.4</v>
      </c>
      <c r="H99" s="203">
        <v>99</v>
      </c>
      <c r="I99" s="203">
        <v>99.1</v>
      </c>
      <c r="J99" s="204">
        <v>98.6</v>
      </c>
      <c r="L99" s="267"/>
      <c r="M99" s="267"/>
      <c r="N99" s="267"/>
      <c r="O99" s="267"/>
      <c r="P99" s="267"/>
      <c r="Q99" s="267"/>
      <c r="R99" s="196"/>
      <c r="S99" s="196"/>
      <c r="T99" s="196"/>
      <c r="U99" s="196"/>
    </row>
    <row r="100" spans="1:21" ht="15" customHeight="1" x14ac:dyDescent="0.2">
      <c r="A100" s="1610" t="s">
        <v>128</v>
      </c>
      <c r="B100" s="198">
        <v>-1115</v>
      </c>
      <c r="C100" s="199">
        <v>-1034</v>
      </c>
      <c r="D100" s="199">
        <v>-81</v>
      </c>
      <c r="E100" s="201">
        <v>-0.8</v>
      </c>
      <c r="F100" s="201">
        <v>-0.8</v>
      </c>
      <c r="G100" s="201">
        <v>-1.5</v>
      </c>
      <c r="H100" s="203">
        <v>99.2</v>
      </c>
      <c r="I100" s="203">
        <v>99.2</v>
      </c>
      <c r="J100" s="204">
        <v>98.5</v>
      </c>
      <c r="L100" s="267"/>
      <c r="M100" s="267"/>
      <c r="N100" s="267"/>
      <c r="O100" s="267"/>
      <c r="P100" s="267"/>
      <c r="Q100" s="267"/>
      <c r="R100" s="196"/>
      <c r="S100" s="196"/>
      <c r="T100" s="196"/>
      <c r="U100" s="196"/>
    </row>
    <row r="101" spans="1:21" ht="15" customHeight="1" x14ac:dyDescent="0.2">
      <c r="A101" s="1610" t="s">
        <v>129</v>
      </c>
      <c r="B101" s="198">
        <v>-2636</v>
      </c>
      <c r="C101" s="199">
        <v>-1741</v>
      </c>
      <c r="D101" s="199">
        <v>-895</v>
      </c>
      <c r="E101" s="201">
        <v>-0.5</v>
      </c>
      <c r="F101" s="201">
        <v>-0.4</v>
      </c>
      <c r="G101" s="201">
        <v>-1</v>
      </c>
      <c r="H101" s="203">
        <v>99.5</v>
      </c>
      <c r="I101" s="203">
        <v>99.6</v>
      </c>
      <c r="J101" s="204">
        <v>99</v>
      </c>
      <c r="L101" s="267"/>
      <c r="M101" s="267"/>
      <c r="N101" s="267"/>
      <c r="O101" s="267"/>
      <c r="P101" s="267"/>
      <c r="Q101" s="267"/>
      <c r="R101" s="196"/>
      <c r="S101" s="196"/>
      <c r="T101" s="196"/>
      <c r="U101" s="196"/>
    </row>
    <row r="102" spans="1:21" ht="15" customHeight="1" x14ac:dyDescent="0.2">
      <c r="A102" s="1610" t="s">
        <v>130</v>
      </c>
      <c r="B102" s="198">
        <v>-1805</v>
      </c>
      <c r="C102" s="199">
        <v>-1808</v>
      </c>
      <c r="D102" s="199">
        <v>3</v>
      </c>
      <c r="E102" s="201">
        <v>-1.2</v>
      </c>
      <c r="F102" s="201">
        <v>-1.7</v>
      </c>
      <c r="G102" s="201">
        <v>0</v>
      </c>
      <c r="H102" s="203">
        <v>98.9</v>
      </c>
      <c r="I102" s="203">
        <v>98.3</v>
      </c>
      <c r="J102" s="204">
        <v>100</v>
      </c>
      <c r="L102" s="267"/>
      <c r="M102" s="267"/>
      <c r="N102" s="267"/>
      <c r="O102" s="267"/>
      <c r="P102" s="267"/>
      <c r="Q102" s="267"/>
      <c r="R102" s="196"/>
      <c r="S102" s="196"/>
      <c r="T102" s="196"/>
      <c r="U102" s="196"/>
    </row>
    <row r="103" spans="1:21" ht="15" customHeight="1" x14ac:dyDescent="0.2">
      <c r="A103" s="1613" t="s">
        <v>131</v>
      </c>
      <c r="B103" s="207">
        <v>-761</v>
      </c>
      <c r="C103" s="208">
        <v>-732</v>
      </c>
      <c r="D103" s="208">
        <v>-29</v>
      </c>
      <c r="E103" s="209">
        <v>-1.5</v>
      </c>
      <c r="F103" s="209">
        <v>-2.1</v>
      </c>
      <c r="G103" s="209">
        <v>-0.2</v>
      </c>
      <c r="H103" s="210">
        <v>98.5</v>
      </c>
      <c r="I103" s="210">
        <v>98</v>
      </c>
      <c r="J103" s="211">
        <v>99.8</v>
      </c>
      <c r="L103" s="267"/>
      <c r="M103" s="267"/>
      <c r="N103" s="267"/>
      <c r="O103" s="267"/>
      <c r="P103" s="267"/>
      <c r="Q103" s="267"/>
      <c r="R103" s="196"/>
      <c r="S103" s="196"/>
      <c r="T103" s="196"/>
      <c r="U103" s="196"/>
    </row>
  </sheetData>
  <mergeCells count="5">
    <mergeCell ref="A3:J3"/>
    <mergeCell ref="B5:D5"/>
    <mergeCell ref="E5:G5"/>
    <mergeCell ref="H5:J5"/>
    <mergeCell ref="C6:D6"/>
  </mergeCells>
  <hyperlinks>
    <hyperlink ref="A1" location="Содержание!A1" display="Содержание"/>
  </hyperlinks>
  <printOptions horizontalCentered="1" verticalCentered="1"/>
  <pageMargins left="0.6692913385826772" right="0.6692913385826772" top="0.59055118110236227" bottom="0.59055118110236227" header="0.51181102362204722" footer="0.51181102362204722"/>
  <pageSetup paperSize="9" scale="95" firstPageNumber="24" orientation="landscape" useFirstPageNumber="1" r:id="rId1"/>
  <headerFooter alignWithMargins="0">
    <oddHeader>&amp;C&amp;9&amp;P</oddHeader>
  </headerFooter>
  <rowBreaks count="2" manualBreakCount="2">
    <brk id="40" max="16383" man="1"/>
    <brk id="72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104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J39" sqref="J39"/>
    </sheetView>
  </sheetViews>
  <sheetFormatPr defaultRowHeight="12.75" x14ac:dyDescent="0.2"/>
  <cols>
    <col min="1" max="1" width="59.7109375" style="70" customWidth="1"/>
    <col min="2" max="2" width="14.28515625" style="454" customWidth="1"/>
    <col min="3" max="4" width="10.7109375" style="454" customWidth="1"/>
    <col min="5" max="5" width="15" style="441" customWidth="1"/>
    <col min="6" max="7" width="11.7109375" style="441" customWidth="1"/>
    <col min="8" max="16384" width="9.140625" style="441"/>
  </cols>
  <sheetData>
    <row r="1" spans="1:8" x14ac:dyDescent="0.2">
      <c r="A1" s="1455" t="s">
        <v>875</v>
      </c>
    </row>
    <row r="2" spans="1:8" x14ac:dyDescent="0.2">
      <c r="A2" s="1431"/>
    </row>
    <row r="3" spans="1:8" ht="15" x14ac:dyDescent="0.25">
      <c r="A3" s="1933" t="s">
        <v>191</v>
      </c>
      <c r="B3" s="1933"/>
      <c r="C3" s="1933"/>
      <c r="D3" s="1933"/>
      <c r="E3" s="1933"/>
      <c r="F3" s="1933"/>
      <c r="G3" s="1933"/>
    </row>
    <row r="4" spans="1:8" ht="15" x14ac:dyDescent="0.25">
      <c r="A4" s="1933" t="s">
        <v>938</v>
      </c>
      <c r="B4" s="1933"/>
      <c r="C4" s="1933"/>
      <c r="D4" s="1933"/>
      <c r="E4" s="1933"/>
      <c r="F4" s="1933"/>
      <c r="G4" s="1933"/>
    </row>
    <row r="5" spans="1:8" s="430" customFormat="1" ht="6.75" customHeight="1" x14ac:dyDescent="0.2">
      <c r="B5" s="442"/>
      <c r="C5" s="442"/>
      <c r="D5" s="442"/>
    </row>
    <row r="6" spans="1:8" x14ac:dyDescent="0.2">
      <c r="A6" s="133"/>
      <c r="B6" s="1973" t="s">
        <v>192</v>
      </c>
      <c r="C6" s="1974"/>
      <c r="D6" s="1975"/>
      <c r="E6" s="1979" t="s">
        <v>278</v>
      </c>
      <c r="F6" s="1980"/>
      <c r="G6" s="1981"/>
    </row>
    <row r="7" spans="1:8" ht="12" customHeight="1" x14ac:dyDescent="0.2">
      <c r="A7" s="135" t="s">
        <v>193</v>
      </c>
      <c r="B7" s="1976"/>
      <c r="C7" s="1977"/>
      <c r="D7" s="1978"/>
      <c r="E7" s="1982"/>
      <c r="F7" s="1983"/>
      <c r="G7" s="1984"/>
    </row>
    <row r="8" spans="1:8" ht="16.149999999999999" customHeight="1" x14ac:dyDescent="0.2">
      <c r="A8" s="137"/>
      <c r="B8" s="1681" t="s">
        <v>136</v>
      </c>
      <c r="C8" s="1681" t="s">
        <v>138</v>
      </c>
      <c r="D8" s="1681" t="s">
        <v>139</v>
      </c>
      <c r="E8" s="1681" t="s">
        <v>136</v>
      </c>
      <c r="F8" s="1681" t="s">
        <v>138</v>
      </c>
      <c r="G8" s="1681" t="s">
        <v>139</v>
      </c>
      <c r="H8" s="443"/>
    </row>
    <row r="9" spans="1:8" s="444" customFormat="1" ht="27" customHeight="1" x14ac:dyDescent="0.2">
      <c r="A9" s="1609" t="s">
        <v>194</v>
      </c>
      <c r="B9" s="1682">
        <v>85</v>
      </c>
      <c r="C9" s="1683">
        <v>85</v>
      </c>
      <c r="D9" s="1683">
        <v>84</v>
      </c>
      <c r="E9" s="1684"/>
      <c r="F9" s="1684"/>
      <c r="G9" s="1685"/>
    </row>
    <row r="10" spans="1:8" s="444" customFormat="1" ht="13.5" customHeight="1" x14ac:dyDescent="0.2">
      <c r="A10" s="1609" t="s">
        <v>37</v>
      </c>
      <c r="B10" s="223">
        <v>1</v>
      </c>
      <c r="C10" s="222">
        <v>1</v>
      </c>
      <c r="D10" s="222">
        <v>2</v>
      </c>
      <c r="E10" s="224">
        <v>18</v>
      </c>
      <c r="F10" s="224">
        <v>18</v>
      </c>
      <c r="G10" s="225">
        <v>18</v>
      </c>
      <c r="H10" s="445"/>
    </row>
    <row r="11" spans="1:8" ht="13.9" customHeight="1" x14ac:dyDescent="0.2">
      <c r="A11" s="1610" t="s">
        <v>38</v>
      </c>
      <c r="B11" s="226">
        <v>30</v>
      </c>
      <c r="C11" s="227">
        <v>32</v>
      </c>
      <c r="D11" s="227">
        <v>26</v>
      </c>
      <c r="E11" s="227">
        <v>4</v>
      </c>
      <c r="F11" s="227">
        <v>6</v>
      </c>
      <c r="G11" s="446">
        <v>3</v>
      </c>
    </row>
    <row r="12" spans="1:8" ht="13.9" customHeight="1" x14ac:dyDescent="0.2">
      <c r="A12" s="1610" t="s">
        <v>39</v>
      </c>
      <c r="B12" s="226">
        <v>42</v>
      </c>
      <c r="C12" s="227">
        <v>42</v>
      </c>
      <c r="D12" s="227">
        <v>37</v>
      </c>
      <c r="E12" s="227">
        <v>9</v>
      </c>
      <c r="F12" s="227">
        <v>9</v>
      </c>
      <c r="G12" s="446">
        <v>7</v>
      </c>
    </row>
    <row r="13" spans="1:8" ht="13.9" customHeight="1" x14ac:dyDescent="0.2">
      <c r="A13" s="1610" t="s">
        <v>40</v>
      </c>
      <c r="B13" s="226">
        <v>34</v>
      </c>
      <c r="C13" s="227">
        <v>30</v>
      </c>
      <c r="D13" s="227">
        <v>47</v>
      </c>
      <c r="E13" s="227">
        <v>6</v>
      </c>
      <c r="F13" s="227">
        <v>5</v>
      </c>
      <c r="G13" s="446">
        <v>11</v>
      </c>
    </row>
    <row r="14" spans="1:8" ht="13.9" customHeight="1" x14ac:dyDescent="0.2">
      <c r="A14" s="1610" t="s">
        <v>41</v>
      </c>
      <c r="B14" s="226">
        <v>21</v>
      </c>
      <c r="C14" s="227">
        <v>20</v>
      </c>
      <c r="D14" s="227">
        <v>12</v>
      </c>
      <c r="E14" s="227">
        <v>3</v>
      </c>
      <c r="F14" s="227">
        <v>3</v>
      </c>
      <c r="G14" s="446">
        <v>2</v>
      </c>
    </row>
    <row r="15" spans="1:8" ht="13.9" customHeight="1" x14ac:dyDescent="0.2">
      <c r="A15" s="1665" t="s">
        <v>42</v>
      </c>
      <c r="B15" s="226">
        <v>54</v>
      </c>
      <c r="C15" s="227">
        <v>43</v>
      </c>
      <c r="D15" s="227">
        <v>66</v>
      </c>
      <c r="E15" s="227">
        <v>15</v>
      </c>
      <c r="F15" s="227">
        <v>10</v>
      </c>
      <c r="G15" s="446">
        <v>17</v>
      </c>
    </row>
    <row r="16" spans="1:8" ht="13.9" customHeight="1" x14ac:dyDescent="0.2">
      <c r="A16" s="1610" t="s">
        <v>43</v>
      </c>
      <c r="B16" s="226">
        <v>51</v>
      </c>
      <c r="C16" s="227">
        <v>48</v>
      </c>
      <c r="D16" s="227">
        <v>56</v>
      </c>
      <c r="E16" s="227">
        <v>13</v>
      </c>
      <c r="F16" s="227">
        <v>12</v>
      </c>
      <c r="G16" s="446">
        <v>13</v>
      </c>
    </row>
    <row r="17" spans="1:7" ht="13.9" customHeight="1" x14ac:dyDescent="0.2">
      <c r="A17" s="1610" t="s">
        <v>44</v>
      </c>
      <c r="B17" s="226">
        <v>67</v>
      </c>
      <c r="C17" s="227">
        <v>67</v>
      </c>
      <c r="D17" s="227">
        <v>68</v>
      </c>
      <c r="E17" s="227">
        <v>18</v>
      </c>
      <c r="F17" s="227">
        <v>18</v>
      </c>
      <c r="G17" s="446">
        <v>18</v>
      </c>
    </row>
    <row r="18" spans="1:7" ht="13.9" customHeight="1" x14ac:dyDescent="0.2">
      <c r="A18" s="1610" t="s">
        <v>45</v>
      </c>
      <c r="B18" s="226">
        <v>46</v>
      </c>
      <c r="C18" s="227">
        <v>49</v>
      </c>
      <c r="D18" s="227">
        <v>38</v>
      </c>
      <c r="E18" s="227">
        <v>12</v>
      </c>
      <c r="F18" s="227">
        <v>13</v>
      </c>
      <c r="G18" s="446">
        <v>8</v>
      </c>
    </row>
    <row r="19" spans="1:7" ht="13.9" customHeight="1" x14ac:dyDescent="0.2">
      <c r="A19" s="1610" t="s">
        <v>46</v>
      </c>
      <c r="B19" s="226">
        <v>44</v>
      </c>
      <c r="C19" s="227">
        <v>50</v>
      </c>
      <c r="D19" s="227">
        <v>32</v>
      </c>
      <c r="E19" s="227">
        <v>10</v>
      </c>
      <c r="F19" s="227">
        <v>14</v>
      </c>
      <c r="G19" s="446">
        <v>4</v>
      </c>
    </row>
    <row r="20" spans="1:7" ht="13.9" customHeight="1" x14ac:dyDescent="0.2">
      <c r="A20" s="1665" t="s">
        <v>47</v>
      </c>
      <c r="B20" s="226">
        <v>2</v>
      </c>
      <c r="C20" s="227">
        <v>2</v>
      </c>
      <c r="D20" s="227">
        <v>4</v>
      </c>
      <c r="E20" s="227">
        <v>2</v>
      </c>
      <c r="F20" s="227">
        <v>2</v>
      </c>
      <c r="G20" s="446">
        <v>1</v>
      </c>
    </row>
    <row r="21" spans="1:7" ht="13.9" customHeight="1" x14ac:dyDescent="0.2">
      <c r="A21" s="1610" t="s">
        <v>48</v>
      </c>
      <c r="B21" s="226">
        <v>64</v>
      </c>
      <c r="C21" s="227">
        <v>64</v>
      </c>
      <c r="D21" s="227">
        <v>57</v>
      </c>
      <c r="E21" s="227">
        <v>17</v>
      </c>
      <c r="F21" s="227">
        <v>17</v>
      </c>
      <c r="G21" s="446">
        <v>14</v>
      </c>
    </row>
    <row r="22" spans="1:7" ht="13.9" customHeight="1" x14ac:dyDescent="0.2">
      <c r="A22" s="1610" t="s">
        <v>49</v>
      </c>
      <c r="B22" s="226">
        <v>45</v>
      </c>
      <c r="C22" s="227">
        <v>44</v>
      </c>
      <c r="D22" s="227">
        <v>44</v>
      </c>
      <c r="E22" s="227">
        <v>11</v>
      </c>
      <c r="F22" s="227">
        <v>11</v>
      </c>
      <c r="G22" s="446">
        <v>9</v>
      </c>
    </row>
    <row r="23" spans="1:7" ht="13.9" customHeight="1" x14ac:dyDescent="0.2">
      <c r="A23" s="1610" t="s">
        <v>50</v>
      </c>
      <c r="B23" s="226">
        <v>57</v>
      </c>
      <c r="C23" s="227">
        <v>54</v>
      </c>
      <c r="D23" s="227">
        <v>52</v>
      </c>
      <c r="E23" s="227">
        <v>16</v>
      </c>
      <c r="F23" s="227">
        <v>15</v>
      </c>
      <c r="G23" s="446">
        <v>12</v>
      </c>
    </row>
    <row r="24" spans="1:7" ht="13.9" customHeight="1" x14ac:dyDescent="0.2">
      <c r="A24" s="1610" t="s">
        <v>51</v>
      </c>
      <c r="B24" s="226">
        <v>53</v>
      </c>
      <c r="C24" s="227">
        <v>57</v>
      </c>
      <c r="D24" s="227">
        <v>34</v>
      </c>
      <c r="E24" s="227">
        <v>14</v>
      </c>
      <c r="F24" s="227">
        <v>16</v>
      </c>
      <c r="G24" s="446">
        <v>5</v>
      </c>
    </row>
    <row r="25" spans="1:7" ht="13.9" customHeight="1" x14ac:dyDescent="0.2">
      <c r="A25" s="1610" t="s">
        <v>52</v>
      </c>
      <c r="B25" s="226">
        <v>38</v>
      </c>
      <c r="C25" s="227">
        <v>37</v>
      </c>
      <c r="D25" s="227">
        <v>46</v>
      </c>
      <c r="E25" s="227">
        <v>7</v>
      </c>
      <c r="F25" s="227">
        <v>8</v>
      </c>
      <c r="G25" s="446">
        <v>10</v>
      </c>
    </row>
    <row r="26" spans="1:7" ht="13.9" customHeight="1" x14ac:dyDescent="0.2">
      <c r="A26" s="1610" t="s">
        <v>53</v>
      </c>
      <c r="B26" s="226">
        <v>33</v>
      </c>
      <c r="C26" s="227">
        <v>28</v>
      </c>
      <c r="D26" s="227">
        <v>36</v>
      </c>
      <c r="E26" s="227">
        <v>5</v>
      </c>
      <c r="F26" s="227">
        <v>4</v>
      </c>
      <c r="G26" s="446">
        <v>6</v>
      </c>
    </row>
    <row r="27" spans="1:7" ht="13.9" customHeight="1" x14ac:dyDescent="0.2">
      <c r="A27" s="1610" t="s">
        <v>54</v>
      </c>
      <c r="B27" s="226">
        <v>39</v>
      </c>
      <c r="C27" s="227">
        <v>33</v>
      </c>
      <c r="D27" s="227">
        <v>59</v>
      </c>
      <c r="E27" s="227">
        <v>8</v>
      </c>
      <c r="F27" s="227">
        <v>7</v>
      </c>
      <c r="G27" s="446">
        <v>15</v>
      </c>
    </row>
    <row r="28" spans="1:7" ht="13.9" customHeight="1" x14ac:dyDescent="0.2">
      <c r="A28" s="1610" t="s">
        <v>55</v>
      </c>
      <c r="B28" s="226">
        <v>1</v>
      </c>
      <c r="C28" s="227">
        <v>1</v>
      </c>
      <c r="D28" s="227">
        <v>64</v>
      </c>
      <c r="E28" s="227">
        <v>1</v>
      </c>
      <c r="F28" s="227">
        <v>1</v>
      </c>
      <c r="G28" s="446">
        <v>16</v>
      </c>
    </row>
    <row r="29" spans="1:7" s="444" customFormat="1" ht="18" customHeight="1" x14ac:dyDescent="0.2">
      <c r="A29" s="1609" t="s">
        <v>56</v>
      </c>
      <c r="B29" s="223">
        <v>5</v>
      </c>
      <c r="C29" s="222">
        <v>4</v>
      </c>
      <c r="D29" s="222">
        <v>8</v>
      </c>
      <c r="E29" s="224">
        <v>11</v>
      </c>
      <c r="F29" s="224">
        <v>11</v>
      </c>
      <c r="G29" s="225">
        <v>10</v>
      </c>
    </row>
    <row r="30" spans="1:7" ht="13.9" customHeight="1" x14ac:dyDescent="0.2">
      <c r="A30" s="1610" t="s">
        <v>57</v>
      </c>
      <c r="B30" s="226">
        <v>69</v>
      </c>
      <c r="C30" s="227">
        <v>63</v>
      </c>
      <c r="D30" s="227">
        <v>75</v>
      </c>
      <c r="E30" s="227">
        <v>9</v>
      </c>
      <c r="F30" s="227">
        <v>8</v>
      </c>
      <c r="G30" s="446">
        <v>8</v>
      </c>
    </row>
    <row r="31" spans="1:7" ht="13.9" customHeight="1" x14ac:dyDescent="0.2">
      <c r="A31" s="1610" t="s">
        <v>58</v>
      </c>
      <c r="B31" s="226">
        <v>60</v>
      </c>
      <c r="C31" s="227">
        <v>56</v>
      </c>
      <c r="D31" s="227">
        <v>67</v>
      </c>
      <c r="E31" s="227">
        <v>6</v>
      </c>
      <c r="F31" s="227">
        <v>7</v>
      </c>
      <c r="G31" s="446">
        <v>6</v>
      </c>
    </row>
    <row r="32" spans="1:7" ht="13.5" customHeight="1" x14ac:dyDescent="0.2">
      <c r="A32" s="1610" t="s">
        <v>141</v>
      </c>
      <c r="B32" s="226">
        <v>47</v>
      </c>
      <c r="C32" s="227">
        <v>40</v>
      </c>
      <c r="D32" s="227">
        <v>61</v>
      </c>
      <c r="E32" s="227">
        <v>4</v>
      </c>
      <c r="F32" s="227">
        <v>3</v>
      </c>
      <c r="G32" s="446">
        <v>3</v>
      </c>
    </row>
    <row r="33" spans="1:7" ht="13.9" customHeight="1" x14ac:dyDescent="0.2">
      <c r="A33" s="1610" t="s">
        <v>60</v>
      </c>
      <c r="B33" s="226">
        <v>85</v>
      </c>
      <c r="C33" s="227">
        <v>85</v>
      </c>
      <c r="D33" s="227">
        <v>83</v>
      </c>
      <c r="E33" s="227">
        <v>11</v>
      </c>
      <c r="F33" s="227">
        <v>11</v>
      </c>
      <c r="G33" s="446">
        <v>10</v>
      </c>
    </row>
    <row r="34" spans="1:7" ht="13.9" customHeight="1" x14ac:dyDescent="0.2">
      <c r="A34" s="1610" t="s">
        <v>62</v>
      </c>
      <c r="B34" s="226">
        <v>43</v>
      </c>
      <c r="C34" s="227">
        <v>41</v>
      </c>
      <c r="D34" s="227">
        <v>42</v>
      </c>
      <c r="E34" s="227">
        <v>3</v>
      </c>
      <c r="F34" s="227">
        <v>4</v>
      </c>
      <c r="G34" s="446">
        <v>2</v>
      </c>
    </row>
    <row r="35" spans="1:7" ht="13.9" customHeight="1" x14ac:dyDescent="0.2">
      <c r="A35" s="1610" t="s">
        <v>63</v>
      </c>
      <c r="B35" s="226">
        <v>50</v>
      </c>
      <c r="C35" s="227">
        <v>45</v>
      </c>
      <c r="D35" s="227">
        <v>62</v>
      </c>
      <c r="E35" s="227">
        <v>5</v>
      </c>
      <c r="F35" s="227">
        <v>5</v>
      </c>
      <c r="G35" s="446">
        <v>4</v>
      </c>
    </row>
    <row r="36" spans="1:7" ht="13.9" customHeight="1" x14ac:dyDescent="0.2">
      <c r="A36" s="1610" t="s">
        <v>64</v>
      </c>
      <c r="B36" s="226">
        <v>26</v>
      </c>
      <c r="C36" s="227">
        <v>26</v>
      </c>
      <c r="D36" s="227">
        <v>18</v>
      </c>
      <c r="E36" s="227">
        <v>2</v>
      </c>
      <c r="F36" s="227">
        <v>2</v>
      </c>
      <c r="G36" s="446">
        <v>1</v>
      </c>
    </row>
    <row r="37" spans="1:7" ht="13.9" customHeight="1" x14ac:dyDescent="0.2">
      <c r="A37" s="1610" t="s">
        <v>65</v>
      </c>
      <c r="B37" s="226">
        <v>63</v>
      </c>
      <c r="C37" s="227">
        <v>52</v>
      </c>
      <c r="D37" s="227">
        <v>79</v>
      </c>
      <c r="E37" s="227">
        <v>7</v>
      </c>
      <c r="F37" s="227">
        <v>6</v>
      </c>
      <c r="G37" s="446">
        <v>9</v>
      </c>
    </row>
    <row r="38" spans="1:7" ht="13.9" customHeight="1" x14ac:dyDescent="0.2">
      <c r="A38" s="1610" t="s">
        <v>66</v>
      </c>
      <c r="B38" s="226">
        <v>70</v>
      </c>
      <c r="C38" s="227">
        <v>72</v>
      </c>
      <c r="D38" s="227">
        <v>69</v>
      </c>
      <c r="E38" s="227">
        <v>10</v>
      </c>
      <c r="F38" s="227">
        <v>10</v>
      </c>
      <c r="G38" s="446">
        <v>7</v>
      </c>
    </row>
    <row r="39" spans="1:7" s="447" customFormat="1" ht="13.9" customHeight="1" x14ac:dyDescent="0.2">
      <c r="A39" s="1610" t="s">
        <v>67</v>
      </c>
      <c r="B39" s="226">
        <v>68</v>
      </c>
      <c r="C39" s="227">
        <v>71</v>
      </c>
      <c r="D39" s="227">
        <v>65</v>
      </c>
      <c r="E39" s="227">
        <v>8</v>
      </c>
      <c r="F39" s="227">
        <v>9</v>
      </c>
      <c r="G39" s="446">
        <v>5</v>
      </c>
    </row>
    <row r="40" spans="1:7" s="444" customFormat="1" ht="13.9" customHeight="1" x14ac:dyDescent="0.2">
      <c r="A40" s="1613" t="s">
        <v>68</v>
      </c>
      <c r="B40" s="1686">
        <v>4</v>
      </c>
      <c r="C40" s="1687">
        <v>3</v>
      </c>
      <c r="D40" s="1687">
        <v>0</v>
      </c>
      <c r="E40" s="1687">
        <v>1</v>
      </c>
      <c r="F40" s="1687">
        <v>1</v>
      </c>
      <c r="G40" s="1688">
        <v>0</v>
      </c>
    </row>
    <row r="41" spans="1:7" s="444" customFormat="1" ht="18" customHeight="1" x14ac:dyDescent="0.2">
      <c r="A41" s="1608" t="s">
        <v>69</v>
      </c>
      <c r="B41" s="1682">
        <v>4</v>
      </c>
      <c r="C41" s="1683">
        <v>5</v>
      </c>
      <c r="D41" s="1683">
        <v>3</v>
      </c>
      <c r="E41" s="1689">
        <v>8</v>
      </c>
      <c r="F41" s="1689">
        <v>8</v>
      </c>
      <c r="G41" s="1690">
        <v>8</v>
      </c>
    </row>
    <row r="42" spans="1:7" ht="14.65" customHeight="1" x14ac:dyDescent="0.2">
      <c r="A42" s="1610" t="s">
        <v>70</v>
      </c>
      <c r="B42" s="226">
        <v>77</v>
      </c>
      <c r="C42" s="227">
        <v>77</v>
      </c>
      <c r="D42" s="227">
        <v>55</v>
      </c>
      <c r="E42" s="227">
        <v>7</v>
      </c>
      <c r="F42" s="227">
        <v>7</v>
      </c>
      <c r="G42" s="446">
        <v>6</v>
      </c>
    </row>
    <row r="43" spans="1:7" ht="14.65" customHeight="1" x14ac:dyDescent="0.2">
      <c r="A43" s="1610" t="s">
        <v>71</v>
      </c>
      <c r="B43" s="226">
        <v>80</v>
      </c>
      <c r="C43" s="227">
        <v>81</v>
      </c>
      <c r="D43" s="227">
        <v>73</v>
      </c>
      <c r="E43" s="227">
        <v>8</v>
      </c>
      <c r="F43" s="227">
        <v>8</v>
      </c>
      <c r="G43" s="446">
        <v>7</v>
      </c>
    </row>
    <row r="44" spans="1:7" ht="14.25" customHeight="1" x14ac:dyDescent="0.2">
      <c r="A44" s="1610" t="s">
        <v>72</v>
      </c>
      <c r="B44" s="226">
        <v>25</v>
      </c>
      <c r="C44" s="227">
        <v>36</v>
      </c>
      <c r="D44" s="227">
        <v>8</v>
      </c>
      <c r="E44" s="227">
        <v>4</v>
      </c>
      <c r="F44" s="227">
        <v>4</v>
      </c>
      <c r="G44" s="446">
        <v>3</v>
      </c>
    </row>
    <row r="45" spans="1:7" ht="14.65" customHeight="1" x14ac:dyDescent="0.2">
      <c r="A45" s="1610" t="s">
        <v>73</v>
      </c>
      <c r="B45" s="226">
        <v>3</v>
      </c>
      <c r="C45" s="227">
        <v>5</v>
      </c>
      <c r="D45" s="227">
        <v>1</v>
      </c>
      <c r="E45" s="227">
        <v>1</v>
      </c>
      <c r="F45" s="227">
        <v>1</v>
      </c>
      <c r="G45" s="446">
        <v>1</v>
      </c>
    </row>
    <row r="46" spans="1:7" ht="14.65" customHeight="1" x14ac:dyDescent="0.2">
      <c r="A46" s="1665" t="s">
        <v>74</v>
      </c>
      <c r="B46" s="226">
        <v>52</v>
      </c>
      <c r="C46" s="227">
        <v>53</v>
      </c>
      <c r="D46" s="227">
        <v>39</v>
      </c>
      <c r="E46" s="227">
        <v>5</v>
      </c>
      <c r="F46" s="227">
        <v>5</v>
      </c>
      <c r="G46" s="446">
        <v>5</v>
      </c>
    </row>
    <row r="47" spans="1:7" ht="14.65" customHeight="1" x14ac:dyDescent="0.2">
      <c r="A47" s="1610" t="s">
        <v>75</v>
      </c>
      <c r="B47" s="226">
        <v>18</v>
      </c>
      <c r="C47" s="227">
        <v>16</v>
      </c>
      <c r="D47" s="227">
        <v>22</v>
      </c>
      <c r="E47" s="227">
        <v>3</v>
      </c>
      <c r="F47" s="227">
        <v>3</v>
      </c>
      <c r="G47" s="446">
        <v>4</v>
      </c>
    </row>
    <row r="48" spans="1:7" ht="14.65" customHeight="1" x14ac:dyDescent="0.2">
      <c r="A48" s="1610" t="s">
        <v>76</v>
      </c>
      <c r="B48" s="226">
        <v>6</v>
      </c>
      <c r="C48" s="227">
        <v>7</v>
      </c>
      <c r="D48" s="227">
        <v>5</v>
      </c>
      <c r="E48" s="227">
        <v>2</v>
      </c>
      <c r="F48" s="227">
        <v>2</v>
      </c>
      <c r="G48" s="446">
        <v>2</v>
      </c>
    </row>
    <row r="49" spans="1:7" ht="14.25" customHeight="1" x14ac:dyDescent="0.2">
      <c r="A49" s="1610" t="s">
        <v>77</v>
      </c>
      <c r="B49" s="226">
        <v>74</v>
      </c>
      <c r="C49" s="227">
        <v>65</v>
      </c>
      <c r="D49" s="227">
        <v>81</v>
      </c>
      <c r="E49" s="227">
        <v>6</v>
      </c>
      <c r="F49" s="227">
        <v>6</v>
      </c>
      <c r="G49" s="446">
        <v>8</v>
      </c>
    </row>
    <row r="50" spans="1:7" ht="17.25" customHeight="1" x14ac:dyDescent="0.2">
      <c r="A50" s="1608" t="s">
        <v>78</v>
      </c>
      <c r="B50" s="223">
        <v>7</v>
      </c>
      <c r="C50" s="222">
        <v>8</v>
      </c>
      <c r="D50" s="222">
        <v>4</v>
      </c>
      <c r="E50" s="224">
        <v>7</v>
      </c>
      <c r="F50" s="224">
        <v>7</v>
      </c>
      <c r="G50" s="225">
        <v>7</v>
      </c>
    </row>
    <row r="51" spans="1:7" ht="14.65" customHeight="1" x14ac:dyDescent="0.2">
      <c r="A51" s="1610" t="s">
        <v>79</v>
      </c>
      <c r="B51" s="226">
        <v>12</v>
      </c>
      <c r="C51" s="227">
        <v>23</v>
      </c>
      <c r="D51" s="227">
        <v>2</v>
      </c>
      <c r="E51" s="227">
        <v>1</v>
      </c>
      <c r="F51" s="227">
        <v>2</v>
      </c>
      <c r="G51" s="446">
        <v>1</v>
      </c>
    </row>
    <row r="52" spans="1:7" ht="14.65" customHeight="1" x14ac:dyDescent="0.2">
      <c r="A52" s="1610" t="s">
        <v>80</v>
      </c>
      <c r="B52" s="226">
        <v>73</v>
      </c>
      <c r="C52" s="227">
        <v>75</v>
      </c>
      <c r="D52" s="227">
        <v>60</v>
      </c>
      <c r="E52" s="227">
        <v>6</v>
      </c>
      <c r="F52" s="227">
        <v>6</v>
      </c>
      <c r="G52" s="446">
        <v>7</v>
      </c>
    </row>
    <row r="53" spans="1:7" ht="14.65" customHeight="1" x14ac:dyDescent="0.2">
      <c r="A53" s="1665" t="s">
        <v>81</v>
      </c>
      <c r="B53" s="226">
        <v>58</v>
      </c>
      <c r="C53" s="227">
        <v>69</v>
      </c>
      <c r="D53" s="227">
        <v>30</v>
      </c>
      <c r="E53" s="227">
        <v>4</v>
      </c>
      <c r="F53" s="227">
        <v>4</v>
      </c>
      <c r="G53" s="446">
        <v>4</v>
      </c>
    </row>
    <row r="54" spans="1:7" ht="14.65" customHeight="1" x14ac:dyDescent="0.2">
      <c r="A54" s="1610" t="s">
        <v>82</v>
      </c>
      <c r="B54" s="226">
        <v>76</v>
      </c>
      <c r="C54" s="227">
        <v>78</v>
      </c>
      <c r="D54" s="227">
        <v>51</v>
      </c>
      <c r="E54" s="227">
        <v>7</v>
      </c>
      <c r="F54" s="227">
        <v>7</v>
      </c>
      <c r="G54" s="446">
        <v>5</v>
      </c>
    </row>
    <row r="55" spans="1:7" ht="14.65" customHeight="1" x14ac:dyDescent="0.2">
      <c r="A55" s="1610" t="s">
        <v>83</v>
      </c>
      <c r="B55" s="226">
        <v>65</v>
      </c>
      <c r="C55" s="227">
        <v>70</v>
      </c>
      <c r="D55" s="227">
        <v>54</v>
      </c>
      <c r="E55" s="227">
        <v>5</v>
      </c>
      <c r="F55" s="227">
        <v>5</v>
      </c>
      <c r="G55" s="446">
        <v>6</v>
      </c>
    </row>
    <row r="56" spans="1:7" ht="14.65" customHeight="1" x14ac:dyDescent="0.2">
      <c r="A56" s="1610" t="s">
        <v>84</v>
      </c>
      <c r="B56" s="226">
        <v>31</v>
      </c>
      <c r="C56" s="227">
        <v>59</v>
      </c>
      <c r="D56" s="227">
        <v>9</v>
      </c>
      <c r="E56" s="227">
        <v>3</v>
      </c>
      <c r="F56" s="227">
        <v>3</v>
      </c>
      <c r="G56" s="446">
        <v>3</v>
      </c>
    </row>
    <row r="57" spans="1:7" s="444" customFormat="1" ht="14.65" customHeight="1" x14ac:dyDescent="0.2">
      <c r="A57" s="1610" t="s">
        <v>85</v>
      </c>
      <c r="B57" s="226">
        <v>14</v>
      </c>
      <c r="C57" s="227">
        <v>19</v>
      </c>
      <c r="D57" s="227">
        <v>6</v>
      </c>
      <c r="E57" s="227">
        <v>2</v>
      </c>
      <c r="F57" s="227">
        <v>1</v>
      </c>
      <c r="G57" s="446">
        <v>2</v>
      </c>
    </row>
    <row r="58" spans="1:7" ht="15.75" customHeight="1" x14ac:dyDescent="0.2">
      <c r="A58" s="1609" t="s">
        <v>86</v>
      </c>
      <c r="B58" s="223">
        <v>2</v>
      </c>
      <c r="C58" s="222">
        <v>2</v>
      </c>
      <c r="D58" s="222">
        <v>1</v>
      </c>
      <c r="E58" s="224">
        <v>14</v>
      </c>
      <c r="F58" s="224">
        <v>14</v>
      </c>
      <c r="G58" s="225">
        <v>14</v>
      </c>
    </row>
    <row r="59" spans="1:7" ht="14.65" customHeight="1" x14ac:dyDescent="0.2">
      <c r="A59" s="1610" t="s">
        <v>87</v>
      </c>
      <c r="B59" s="226">
        <v>7</v>
      </c>
      <c r="C59" s="227">
        <v>11</v>
      </c>
      <c r="D59" s="227">
        <v>3</v>
      </c>
      <c r="E59" s="227">
        <v>1</v>
      </c>
      <c r="F59" s="227">
        <v>4</v>
      </c>
      <c r="G59" s="446">
        <v>1</v>
      </c>
    </row>
    <row r="60" spans="1:7" ht="14.65" customHeight="1" x14ac:dyDescent="0.2">
      <c r="A60" s="1610" t="s">
        <v>88</v>
      </c>
      <c r="B60" s="226">
        <v>66</v>
      </c>
      <c r="C60" s="227">
        <v>68</v>
      </c>
      <c r="D60" s="227">
        <v>63</v>
      </c>
      <c r="E60" s="227">
        <v>14</v>
      </c>
      <c r="F60" s="227">
        <v>14</v>
      </c>
      <c r="G60" s="446">
        <v>14</v>
      </c>
    </row>
    <row r="61" spans="1:7" ht="14.65" customHeight="1" x14ac:dyDescent="0.2">
      <c r="A61" s="1665" t="s">
        <v>89</v>
      </c>
      <c r="B61" s="226">
        <v>62</v>
      </c>
      <c r="C61" s="227">
        <v>62</v>
      </c>
      <c r="D61" s="227">
        <v>49</v>
      </c>
      <c r="E61" s="227">
        <v>13</v>
      </c>
      <c r="F61" s="227">
        <v>13</v>
      </c>
      <c r="G61" s="446">
        <v>12</v>
      </c>
    </row>
    <row r="62" spans="1:7" ht="14.65" customHeight="1" x14ac:dyDescent="0.2">
      <c r="A62" s="1610" t="s">
        <v>90</v>
      </c>
      <c r="B62" s="226">
        <v>8</v>
      </c>
      <c r="C62" s="227">
        <v>6</v>
      </c>
      <c r="D62" s="227">
        <v>10</v>
      </c>
      <c r="E62" s="227">
        <v>2</v>
      </c>
      <c r="F62" s="227">
        <v>1</v>
      </c>
      <c r="G62" s="446">
        <v>2</v>
      </c>
    </row>
    <row r="63" spans="1:7" ht="14.65" customHeight="1" x14ac:dyDescent="0.2">
      <c r="A63" s="1610" t="s">
        <v>91</v>
      </c>
      <c r="B63" s="226">
        <v>32</v>
      </c>
      <c r="C63" s="227">
        <v>34</v>
      </c>
      <c r="D63" s="227">
        <v>25</v>
      </c>
      <c r="E63" s="227">
        <v>8</v>
      </c>
      <c r="F63" s="227">
        <v>8</v>
      </c>
      <c r="G63" s="446">
        <v>8</v>
      </c>
    </row>
    <row r="64" spans="1:7" ht="14.65" customHeight="1" x14ac:dyDescent="0.2">
      <c r="A64" s="1610" t="s">
        <v>92</v>
      </c>
      <c r="B64" s="226">
        <v>41</v>
      </c>
      <c r="C64" s="227">
        <v>47</v>
      </c>
      <c r="D64" s="227">
        <v>28</v>
      </c>
      <c r="E64" s="227">
        <v>12</v>
      </c>
      <c r="F64" s="227">
        <v>12</v>
      </c>
      <c r="G64" s="446">
        <v>9</v>
      </c>
    </row>
    <row r="65" spans="1:7" ht="14.65" customHeight="1" x14ac:dyDescent="0.2">
      <c r="A65" s="1610" t="s">
        <v>93</v>
      </c>
      <c r="B65" s="226">
        <v>17</v>
      </c>
      <c r="C65" s="227">
        <v>15</v>
      </c>
      <c r="D65" s="227">
        <v>17</v>
      </c>
      <c r="E65" s="227">
        <v>5</v>
      </c>
      <c r="F65" s="227">
        <v>5</v>
      </c>
      <c r="G65" s="446">
        <v>6</v>
      </c>
    </row>
    <row r="66" spans="1:7" ht="14.65" customHeight="1" x14ac:dyDescent="0.2">
      <c r="A66" s="1610" t="s">
        <v>94</v>
      </c>
      <c r="B66" s="226">
        <v>37</v>
      </c>
      <c r="C66" s="227">
        <v>35</v>
      </c>
      <c r="D66" s="227">
        <v>50</v>
      </c>
      <c r="E66" s="227">
        <v>10</v>
      </c>
      <c r="F66" s="227">
        <v>9</v>
      </c>
      <c r="G66" s="446">
        <v>13</v>
      </c>
    </row>
    <row r="67" spans="1:7" ht="14.65" customHeight="1" x14ac:dyDescent="0.2">
      <c r="A67" s="1665" t="s">
        <v>95</v>
      </c>
      <c r="B67" s="226">
        <v>10</v>
      </c>
      <c r="C67" s="227">
        <v>9</v>
      </c>
      <c r="D67" s="227">
        <v>13</v>
      </c>
      <c r="E67" s="227">
        <v>3</v>
      </c>
      <c r="F67" s="227">
        <v>2</v>
      </c>
      <c r="G67" s="446">
        <v>4</v>
      </c>
    </row>
    <row r="68" spans="1:7" ht="14.65" customHeight="1" x14ac:dyDescent="0.2">
      <c r="A68" s="1610" t="s">
        <v>96</v>
      </c>
      <c r="B68" s="226">
        <v>23</v>
      </c>
      <c r="C68" s="227">
        <v>27</v>
      </c>
      <c r="D68" s="227">
        <v>11</v>
      </c>
      <c r="E68" s="227">
        <v>7</v>
      </c>
      <c r="F68" s="227">
        <v>7</v>
      </c>
      <c r="G68" s="446">
        <v>3</v>
      </c>
    </row>
    <row r="69" spans="1:7" ht="14.65" customHeight="1" x14ac:dyDescent="0.2">
      <c r="A69" s="1610" t="s">
        <v>97</v>
      </c>
      <c r="B69" s="226">
        <v>36</v>
      </c>
      <c r="C69" s="227">
        <v>39</v>
      </c>
      <c r="D69" s="227">
        <v>33</v>
      </c>
      <c r="E69" s="227">
        <v>9</v>
      </c>
      <c r="F69" s="227">
        <v>11</v>
      </c>
      <c r="G69" s="446">
        <v>10</v>
      </c>
    </row>
    <row r="70" spans="1:7" ht="14.65" customHeight="1" x14ac:dyDescent="0.2">
      <c r="A70" s="1610" t="s">
        <v>98</v>
      </c>
      <c r="B70" s="226">
        <v>11</v>
      </c>
      <c r="C70" s="227">
        <v>10</v>
      </c>
      <c r="D70" s="227">
        <v>14</v>
      </c>
      <c r="E70" s="227">
        <v>4</v>
      </c>
      <c r="F70" s="227">
        <v>3</v>
      </c>
      <c r="G70" s="446">
        <v>5</v>
      </c>
    </row>
    <row r="71" spans="1:7" ht="14.65" customHeight="1" x14ac:dyDescent="0.2">
      <c r="A71" s="1610" t="s">
        <v>99</v>
      </c>
      <c r="B71" s="226">
        <v>19</v>
      </c>
      <c r="C71" s="227">
        <v>18</v>
      </c>
      <c r="D71" s="227">
        <v>20</v>
      </c>
      <c r="E71" s="227">
        <v>6</v>
      </c>
      <c r="F71" s="227">
        <v>6</v>
      </c>
      <c r="G71" s="446">
        <v>7</v>
      </c>
    </row>
    <row r="72" spans="1:7" s="444" customFormat="1" ht="14.65" customHeight="1" x14ac:dyDescent="0.2">
      <c r="A72" s="1613" t="s">
        <v>100</v>
      </c>
      <c r="B72" s="1686">
        <v>40</v>
      </c>
      <c r="C72" s="1687">
        <v>38</v>
      </c>
      <c r="D72" s="1687">
        <v>48</v>
      </c>
      <c r="E72" s="1687">
        <v>11</v>
      </c>
      <c r="F72" s="1687">
        <v>10</v>
      </c>
      <c r="G72" s="1688">
        <v>11</v>
      </c>
    </row>
    <row r="73" spans="1:7" ht="17.25" customHeight="1" x14ac:dyDescent="0.2">
      <c r="A73" s="1608" t="s">
        <v>101</v>
      </c>
      <c r="B73" s="1682">
        <v>6</v>
      </c>
      <c r="C73" s="1683">
        <v>6</v>
      </c>
      <c r="D73" s="1683">
        <v>6</v>
      </c>
      <c r="E73" s="1689">
        <v>6</v>
      </c>
      <c r="F73" s="1689">
        <v>6</v>
      </c>
      <c r="G73" s="1690">
        <v>6</v>
      </c>
    </row>
    <row r="74" spans="1:7" ht="15" customHeight="1" x14ac:dyDescent="0.2">
      <c r="A74" s="1610" t="s">
        <v>102</v>
      </c>
      <c r="B74" s="226">
        <v>59</v>
      </c>
      <c r="C74" s="227">
        <v>61</v>
      </c>
      <c r="D74" s="227">
        <v>43</v>
      </c>
      <c r="E74" s="227">
        <v>5</v>
      </c>
      <c r="F74" s="227">
        <v>5</v>
      </c>
      <c r="G74" s="446">
        <v>4</v>
      </c>
    </row>
    <row r="75" spans="1:7" ht="15" customHeight="1" x14ac:dyDescent="0.2">
      <c r="A75" s="1610" t="s">
        <v>103</v>
      </c>
      <c r="B75" s="226">
        <v>5</v>
      </c>
      <c r="C75" s="227">
        <v>4</v>
      </c>
      <c r="D75" s="227">
        <v>15</v>
      </c>
      <c r="E75" s="227">
        <v>1</v>
      </c>
      <c r="F75" s="227">
        <v>1</v>
      </c>
      <c r="G75" s="446">
        <v>1</v>
      </c>
    </row>
    <row r="76" spans="1:7" s="450" customFormat="1" ht="15" customHeight="1" x14ac:dyDescent="0.2">
      <c r="A76" s="1679" t="s">
        <v>144</v>
      </c>
      <c r="B76" s="230">
        <v>29</v>
      </c>
      <c r="C76" s="231">
        <v>31</v>
      </c>
      <c r="D76" s="231">
        <v>27</v>
      </c>
      <c r="E76" s="231">
        <v>4</v>
      </c>
      <c r="F76" s="231">
        <v>4</v>
      </c>
      <c r="G76" s="449">
        <v>3</v>
      </c>
    </row>
    <row r="77" spans="1:7" s="450" customFormat="1" ht="15" customHeight="1" x14ac:dyDescent="0.2">
      <c r="A77" s="1680" t="s">
        <v>143</v>
      </c>
      <c r="B77" s="230">
        <v>28</v>
      </c>
      <c r="C77" s="231">
        <v>21</v>
      </c>
      <c r="D77" s="231">
        <v>74</v>
      </c>
      <c r="E77" s="231">
        <v>3</v>
      </c>
      <c r="F77" s="231">
        <v>3</v>
      </c>
      <c r="G77" s="449">
        <v>5</v>
      </c>
    </row>
    <row r="78" spans="1:7" s="450" customFormat="1" ht="15" customHeight="1" x14ac:dyDescent="0.2">
      <c r="A78" s="1680" t="s">
        <v>106</v>
      </c>
      <c r="B78" s="230">
        <v>71</v>
      </c>
      <c r="C78" s="231">
        <v>66</v>
      </c>
      <c r="D78" s="231">
        <v>76</v>
      </c>
      <c r="E78" s="231">
        <v>6</v>
      </c>
      <c r="F78" s="231">
        <v>6</v>
      </c>
      <c r="G78" s="449">
        <v>6</v>
      </c>
    </row>
    <row r="79" spans="1:7" ht="15" customHeight="1" x14ac:dyDescent="0.2">
      <c r="A79" s="1610" t="s">
        <v>108</v>
      </c>
      <c r="B79" s="226">
        <v>9</v>
      </c>
      <c r="C79" s="227">
        <v>8</v>
      </c>
      <c r="D79" s="227">
        <v>19</v>
      </c>
      <c r="E79" s="227">
        <v>2</v>
      </c>
      <c r="F79" s="227">
        <v>2</v>
      </c>
      <c r="G79" s="446">
        <v>2</v>
      </c>
    </row>
    <row r="80" spans="1:7" ht="16.5" customHeight="1" x14ac:dyDescent="0.2">
      <c r="A80" s="1608" t="s">
        <v>109</v>
      </c>
      <c r="B80" s="223">
        <v>3</v>
      </c>
      <c r="C80" s="222">
        <v>3</v>
      </c>
      <c r="D80" s="222">
        <v>5</v>
      </c>
      <c r="E80" s="224">
        <v>10</v>
      </c>
      <c r="F80" s="224">
        <v>10</v>
      </c>
      <c r="G80" s="225">
        <v>10</v>
      </c>
    </row>
    <row r="81" spans="1:7" ht="15" customHeight="1" x14ac:dyDescent="0.2">
      <c r="A81" s="1610" t="s">
        <v>110</v>
      </c>
      <c r="B81" s="226">
        <v>81</v>
      </c>
      <c r="C81" s="227">
        <v>83</v>
      </c>
      <c r="D81" s="227">
        <v>71</v>
      </c>
      <c r="E81" s="227">
        <v>10</v>
      </c>
      <c r="F81" s="227">
        <v>10</v>
      </c>
      <c r="G81" s="446">
        <v>9</v>
      </c>
    </row>
    <row r="82" spans="1:7" ht="15" customHeight="1" x14ac:dyDescent="0.2">
      <c r="A82" s="1610" t="s">
        <v>111</v>
      </c>
      <c r="B82" s="226">
        <v>78</v>
      </c>
      <c r="C82" s="227">
        <v>79</v>
      </c>
      <c r="D82" s="227">
        <v>72</v>
      </c>
      <c r="E82" s="227">
        <v>9</v>
      </c>
      <c r="F82" s="227">
        <v>9</v>
      </c>
      <c r="G82" s="446">
        <v>10</v>
      </c>
    </row>
    <row r="83" spans="1:7" ht="15" customHeight="1" x14ac:dyDescent="0.2">
      <c r="A83" s="1610" t="s">
        <v>112</v>
      </c>
      <c r="B83" s="226">
        <v>72</v>
      </c>
      <c r="C83" s="227">
        <v>74</v>
      </c>
      <c r="D83" s="227">
        <v>70</v>
      </c>
      <c r="E83" s="227">
        <v>8</v>
      </c>
      <c r="F83" s="227">
        <v>8</v>
      </c>
      <c r="G83" s="446">
        <v>8</v>
      </c>
    </row>
    <row r="84" spans="1:7" ht="15" customHeight="1" x14ac:dyDescent="0.2">
      <c r="A84" s="1610" t="s">
        <v>113</v>
      </c>
      <c r="B84" s="226">
        <v>22</v>
      </c>
      <c r="C84" s="227">
        <v>25</v>
      </c>
      <c r="D84" s="227">
        <v>7</v>
      </c>
      <c r="E84" s="227">
        <v>5</v>
      </c>
      <c r="F84" s="227">
        <v>6</v>
      </c>
      <c r="G84" s="446">
        <v>1</v>
      </c>
    </row>
    <row r="85" spans="1:7" ht="15" customHeight="1" x14ac:dyDescent="0.2">
      <c r="A85" s="1610" t="s">
        <v>145</v>
      </c>
      <c r="B85" s="226">
        <v>13</v>
      </c>
      <c r="C85" s="227">
        <v>13</v>
      </c>
      <c r="D85" s="227">
        <v>16</v>
      </c>
      <c r="E85" s="227">
        <v>1</v>
      </c>
      <c r="F85" s="227">
        <v>2</v>
      </c>
      <c r="G85" s="446">
        <v>2</v>
      </c>
    </row>
    <row r="86" spans="1:7" ht="15" customHeight="1" x14ac:dyDescent="0.2">
      <c r="A86" s="1610" t="s">
        <v>115</v>
      </c>
      <c r="B86" s="226">
        <v>20</v>
      </c>
      <c r="C86" s="227">
        <v>17</v>
      </c>
      <c r="D86" s="227">
        <v>23</v>
      </c>
      <c r="E86" s="227">
        <v>4</v>
      </c>
      <c r="F86" s="227">
        <v>4</v>
      </c>
      <c r="G86" s="446">
        <v>4</v>
      </c>
    </row>
    <row r="87" spans="1:7" ht="15" customHeight="1" x14ac:dyDescent="0.2">
      <c r="A87" s="1610" t="s">
        <v>116</v>
      </c>
      <c r="B87" s="226">
        <v>16</v>
      </c>
      <c r="C87" s="227">
        <v>12</v>
      </c>
      <c r="D87" s="227">
        <v>35</v>
      </c>
      <c r="E87" s="227">
        <v>3</v>
      </c>
      <c r="F87" s="227">
        <v>1</v>
      </c>
      <c r="G87" s="446">
        <v>6</v>
      </c>
    </row>
    <row r="88" spans="1:7" ht="15" customHeight="1" x14ac:dyDescent="0.2">
      <c r="A88" s="1610" t="s">
        <v>117</v>
      </c>
      <c r="B88" s="226">
        <v>15</v>
      </c>
      <c r="C88" s="227">
        <v>14</v>
      </c>
      <c r="D88" s="227">
        <v>21</v>
      </c>
      <c r="E88" s="227">
        <v>2</v>
      </c>
      <c r="F88" s="227">
        <v>3</v>
      </c>
      <c r="G88" s="446">
        <v>3</v>
      </c>
    </row>
    <row r="89" spans="1:7" ht="15" customHeight="1" x14ac:dyDescent="0.2">
      <c r="A89" s="1610" t="s">
        <v>118</v>
      </c>
      <c r="B89" s="226">
        <v>24</v>
      </c>
      <c r="C89" s="227">
        <v>24</v>
      </c>
      <c r="D89" s="227">
        <v>24</v>
      </c>
      <c r="E89" s="227">
        <v>6</v>
      </c>
      <c r="F89" s="227">
        <v>5</v>
      </c>
      <c r="G89" s="446">
        <v>5</v>
      </c>
    </row>
    <row r="90" spans="1:7" ht="15" customHeight="1" x14ac:dyDescent="0.2">
      <c r="A90" s="1610" t="s">
        <v>119</v>
      </c>
      <c r="B90" s="226">
        <v>48</v>
      </c>
      <c r="C90" s="227">
        <v>46</v>
      </c>
      <c r="D90" s="227">
        <v>45</v>
      </c>
      <c r="E90" s="227">
        <v>7</v>
      </c>
      <c r="F90" s="227">
        <v>7</v>
      </c>
      <c r="G90" s="446">
        <v>7</v>
      </c>
    </row>
    <row r="91" spans="1:7" s="444" customFormat="1" ht="16.5" customHeight="1" x14ac:dyDescent="0.2">
      <c r="A91" s="1609" t="s">
        <v>120</v>
      </c>
      <c r="B91" s="223">
        <v>8</v>
      </c>
      <c r="C91" s="222">
        <v>7</v>
      </c>
      <c r="D91" s="222">
        <v>7</v>
      </c>
      <c r="E91" s="224">
        <v>11</v>
      </c>
      <c r="F91" s="224">
        <v>11</v>
      </c>
      <c r="G91" s="225">
        <v>11</v>
      </c>
    </row>
    <row r="92" spans="1:7" ht="15" customHeight="1" x14ac:dyDescent="0.2">
      <c r="A92" s="1665" t="s">
        <v>121</v>
      </c>
      <c r="B92" s="226">
        <v>55</v>
      </c>
      <c r="C92" s="227">
        <v>58</v>
      </c>
      <c r="D92" s="227">
        <v>31</v>
      </c>
      <c r="E92" s="227">
        <v>4</v>
      </c>
      <c r="F92" s="227">
        <v>5</v>
      </c>
      <c r="G92" s="446">
        <v>2</v>
      </c>
    </row>
    <row r="93" spans="1:7" x14ac:dyDescent="0.2">
      <c r="A93" s="1610" t="s">
        <v>122</v>
      </c>
      <c r="B93" s="226">
        <v>56</v>
      </c>
      <c r="C93" s="227">
        <v>55</v>
      </c>
      <c r="D93" s="227">
        <v>41</v>
      </c>
      <c r="E93" s="227">
        <v>5</v>
      </c>
      <c r="F93" s="227">
        <v>4</v>
      </c>
      <c r="G93" s="446">
        <v>4</v>
      </c>
    </row>
    <row r="94" spans="1:7" ht="15.75" customHeight="1" x14ac:dyDescent="0.2">
      <c r="A94" s="1665" t="s">
        <v>123</v>
      </c>
      <c r="B94" s="226">
        <v>49</v>
      </c>
      <c r="C94" s="227">
        <v>51</v>
      </c>
      <c r="D94" s="227">
        <v>40</v>
      </c>
      <c r="E94" s="227">
        <v>3</v>
      </c>
      <c r="F94" s="227">
        <v>3</v>
      </c>
      <c r="G94" s="446">
        <v>3</v>
      </c>
    </row>
    <row r="95" spans="1:7" ht="15.75" customHeight="1" x14ac:dyDescent="0.2">
      <c r="A95" s="1610" t="s">
        <v>124</v>
      </c>
      <c r="B95" s="226">
        <v>79</v>
      </c>
      <c r="C95" s="227">
        <v>76</v>
      </c>
      <c r="D95" s="227">
        <v>78</v>
      </c>
      <c r="E95" s="227">
        <v>8</v>
      </c>
      <c r="F95" s="227">
        <v>8</v>
      </c>
      <c r="G95" s="446">
        <v>8</v>
      </c>
    </row>
    <row r="96" spans="1:7" ht="15.75" customHeight="1" x14ac:dyDescent="0.2">
      <c r="A96" s="1665" t="s">
        <v>125</v>
      </c>
      <c r="B96" s="226">
        <v>27</v>
      </c>
      <c r="C96" s="227">
        <v>22</v>
      </c>
      <c r="D96" s="227">
        <v>29</v>
      </c>
      <c r="E96" s="227">
        <v>1</v>
      </c>
      <c r="F96" s="227">
        <v>1</v>
      </c>
      <c r="G96" s="446">
        <v>1</v>
      </c>
    </row>
    <row r="97" spans="1:230" ht="15.75" customHeight="1" x14ac:dyDescent="0.2">
      <c r="A97" s="1610" t="s">
        <v>126</v>
      </c>
      <c r="B97" s="226">
        <v>35</v>
      </c>
      <c r="C97" s="227">
        <v>29</v>
      </c>
      <c r="D97" s="227">
        <v>58</v>
      </c>
      <c r="E97" s="227">
        <v>2</v>
      </c>
      <c r="F97" s="227">
        <v>2</v>
      </c>
      <c r="G97" s="446">
        <v>6</v>
      </c>
    </row>
    <row r="98" spans="1:230" ht="15.75" customHeight="1" x14ac:dyDescent="0.2">
      <c r="A98" s="1610" t="s">
        <v>127</v>
      </c>
      <c r="B98" s="226">
        <v>61</v>
      </c>
      <c r="C98" s="227">
        <v>60</v>
      </c>
      <c r="D98" s="227">
        <v>53</v>
      </c>
      <c r="E98" s="227">
        <v>6</v>
      </c>
      <c r="F98" s="227">
        <v>6</v>
      </c>
      <c r="G98" s="446">
        <v>5</v>
      </c>
    </row>
    <row r="99" spans="1:230" ht="15.75" customHeight="1" x14ac:dyDescent="0.2">
      <c r="A99" s="1610" t="s">
        <v>128</v>
      </c>
      <c r="B99" s="226">
        <v>83</v>
      </c>
      <c r="C99" s="227">
        <v>80</v>
      </c>
      <c r="D99" s="227">
        <v>84</v>
      </c>
      <c r="E99" s="227">
        <v>10</v>
      </c>
      <c r="F99" s="227">
        <v>9</v>
      </c>
      <c r="G99" s="446">
        <v>11</v>
      </c>
    </row>
    <row r="100" spans="1:230" ht="15.75" customHeight="1" x14ac:dyDescent="0.2">
      <c r="A100" s="1610" t="s">
        <v>129</v>
      </c>
      <c r="B100" s="226">
        <v>75</v>
      </c>
      <c r="C100" s="227">
        <v>73</v>
      </c>
      <c r="D100" s="227">
        <v>77</v>
      </c>
      <c r="E100" s="227">
        <v>7</v>
      </c>
      <c r="F100" s="227">
        <v>7</v>
      </c>
      <c r="G100" s="446">
        <v>7</v>
      </c>
    </row>
    <row r="101" spans="1:230" ht="15.75" customHeight="1" x14ac:dyDescent="0.2">
      <c r="A101" s="1610" t="s">
        <v>130</v>
      </c>
      <c r="B101" s="226">
        <v>82</v>
      </c>
      <c r="C101" s="227">
        <v>82</v>
      </c>
      <c r="D101" s="227">
        <v>80</v>
      </c>
      <c r="E101" s="227">
        <v>9</v>
      </c>
      <c r="F101" s="227">
        <v>10</v>
      </c>
      <c r="G101" s="446">
        <v>9</v>
      </c>
    </row>
    <row r="102" spans="1:230" ht="15.75" customHeight="1" x14ac:dyDescent="0.2">
      <c r="A102" s="1613" t="s">
        <v>131</v>
      </c>
      <c r="B102" s="228">
        <v>84</v>
      </c>
      <c r="C102" s="229">
        <v>84</v>
      </c>
      <c r="D102" s="229">
        <v>82</v>
      </c>
      <c r="E102" s="229">
        <v>11</v>
      </c>
      <c r="F102" s="229">
        <v>11</v>
      </c>
      <c r="G102" s="448">
        <v>10</v>
      </c>
    </row>
    <row r="103" spans="1:230" s="443" customFormat="1" ht="10.5" customHeight="1" x14ac:dyDescent="0.2">
      <c r="H103" s="232"/>
      <c r="I103" s="233"/>
      <c r="J103" s="233"/>
      <c r="K103" s="233"/>
      <c r="L103" s="233"/>
      <c r="M103" s="233"/>
      <c r="N103" s="233"/>
      <c r="O103" s="232"/>
      <c r="P103" s="451"/>
      <c r="Q103" s="451"/>
      <c r="R103" s="452"/>
      <c r="S103" s="233"/>
      <c r="T103" s="233"/>
      <c r="U103" s="233"/>
      <c r="V103" s="233"/>
      <c r="W103" s="233"/>
      <c r="X103" s="233"/>
      <c r="Y103" s="232"/>
      <c r="Z103" s="451"/>
      <c r="AA103" s="451"/>
      <c r="AB103" s="452"/>
      <c r="AC103" s="233"/>
      <c r="AD103" s="233"/>
      <c r="AE103" s="233"/>
      <c r="AF103" s="233"/>
      <c r="AG103" s="233"/>
      <c r="AH103" s="233"/>
      <c r="AI103" s="232"/>
      <c r="AJ103" s="451"/>
      <c r="AK103" s="451"/>
      <c r="AL103" s="452"/>
      <c r="AM103" s="233"/>
      <c r="AN103" s="233"/>
      <c r="AO103" s="233"/>
      <c r="AP103" s="233"/>
      <c r="AQ103" s="233"/>
      <c r="AR103" s="233"/>
      <c r="AS103" s="232"/>
      <c r="AT103" s="451"/>
      <c r="AU103" s="451"/>
      <c r="AV103" s="452"/>
      <c r="AW103" s="233"/>
      <c r="AX103" s="233"/>
      <c r="AY103" s="233"/>
      <c r="AZ103" s="233"/>
      <c r="BA103" s="233"/>
      <c r="BB103" s="233"/>
      <c r="BC103" s="232"/>
      <c r="BD103" s="451"/>
      <c r="BE103" s="451"/>
      <c r="BF103" s="452"/>
      <c r="BG103" s="233"/>
      <c r="BH103" s="233"/>
      <c r="BI103" s="233"/>
      <c r="BJ103" s="233"/>
      <c r="BK103" s="233"/>
      <c r="BL103" s="233"/>
      <c r="BM103" s="232"/>
      <c r="BN103" s="451"/>
      <c r="BO103" s="451"/>
      <c r="BP103" s="452"/>
      <c r="BQ103" s="233"/>
      <c r="BR103" s="233"/>
      <c r="BS103" s="233"/>
      <c r="BT103" s="233"/>
      <c r="BU103" s="233"/>
      <c r="BV103" s="233"/>
      <c r="BW103" s="232"/>
      <c r="BX103" s="451"/>
      <c r="BY103" s="451"/>
      <c r="BZ103" s="452"/>
      <c r="CA103" s="233"/>
      <c r="CB103" s="233"/>
      <c r="CC103" s="233"/>
      <c r="CD103" s="233"/>
      <c r="CE103" s="233"/>
      <c r="CF103" s="233"/>
      <c r="CG103" s="232"/>
      <c r="CH103" s="451"/>
      <c r="CI103" s="451"/>
      <c r="CJ103" s="452"/>
      <c r="CK103" s="233"/>
      <c r="CL103" s="233"/>
      <c r="CM103" s="233"/>
      <c r="CN103" s="233"/>
      <c r="CO103" s="233"/>
      <c r="CP103" s="233"/>
      <c r="CQ103" s="232"/>
      <c r="CR103" s="451"/>
      <c r="CS103" s="451"/>
      <c r="CT103" s="452"/>
      <c r="CU103" s="233"/>
      <c r="CV103" s="233"/>
      <c r="CW103" s="233"/>
      <c r="CX103" s="233"/>
      <c r="CY103" s="233"/>
      <c r="CZ103" s="233"/>
      <c r="DA103" s="232"/>
      <c r="DB103" s="451"/>
      <c r="DC103" s="451"/>
      <c r="DD103" s="452"/>
      <c r="DE103" s="233"/>
      <c r="DF103" s="233"/>
      <c r="DG103" s="233"/>
      <c r="DH103" s="233"/>
      <c r="DI103" s="233"/>
      <c r="DJ103" s="233"/>
      <c r="DK103" s="232"/>
      <c r="DL103" s="451"/>
      <c r="DM103" s="451"/>
      <c r="DN103" s="452"/>
      <c r="DO103" s="233"/>
      <c r="DP103" s="233"/>
      <c r="DQ103" s="233"/>
      <c r="DR103" s="233"/>
      <c r="DS103" s="233"/>
      <c r="DT103" s="233"/>
      <c r="DU103" s="232"/>
      <c r="DV103" s="451"/>
      <c r="DW103" s="451"/>
      <c r="DX103" s="452"/>
      <c r="DY103" s="233"/>
      <c r="DZ103" s="233"/>
      <c r="EA103" s="233"/>
      <c r="EB103" s="233"/>
      <c r="EC103" s="233"/>
      <c r="ED103" s="233"/>
      <c r="EE103" s="232"/>
      <c r="EF103" s="451"/>
      <c r="EG103" s="451"/>
      <c r="EH103" s="452"/>
      <c r="EI103" s="233"/>
      <c r="EJ103" s="233"/>
      <c r="EK103" s="233"/>
      <c r="EL103" s="233"/>
      <c r="EM103" s="233"/>
      <c r="EN103" s="233"/>
      <c r="EO103" s="232"/>
      <c r="EP103" s="451"/>
      <c r="EQ103" s="451"/>
      <c r="ER103" s="452"/>
      <c r="ES103" s="233"/>
      <c r="ET103" s="233"/>
      <c r="EU103" s="233"/>
      <c r="EV103" s="233"/>
      <c r="EW103" s="233"/>
      <c r="EX103" s="233"/>
      <c r="EY103" s="232"/>
      <c r="EZ103" s="451"/>
      <c r="FA103" s="451"/>
      <c r="FB103" s="452"/>
      <c r="FC103" s="233"/>
      <c r="FD103" s="233"/>
      <c r="FE103" s="233"/>
      <c r="FF103" s="233"/>
      <c r="FG103" s="233"/>
      <c r="FH103" s="233"/>
      <c r="FI103" s="232"/>
      <c r="FJ103" s="451"/>
      <c r="FK103" s="451"/>
      <c r="FL103" s="452"/>
      <c r="FM103" s="233"/>
      <c r="FN103" s="233"/>
      <c r="FO103" s="233"/>
      <c r="FP103" s="233"/>
      <c r="FQ103" s="233"/>
      <c r="FR103" s="233"/>
      <c r="FS103" s="232"/>
      <c r="FT103" s="451"/>
      <c r="FU103" s="451"/>
      <c r="FV103" s="452"/>
      <c r="FW103" s="233"/>
      <c r="FX103" s="233"/>
      <c r="FY103" s="233"/>
      <c r="FZ103" s="233"/>
      <c r="GA103" s="233"/>
      <c r="GB103" s="233"/>
      <c r="GC103" s="232"/>
      <c r="GD103" s="451"/>
      <c r="GE103" s="451"/>
      <c r="GF103" s="452"/>
      <c r="GG103" s="233"/>
      <c r="GH103" s="233"/>
      <c r="GI103" s="233"/>
      <c r="GJ103" s="233"/>
      <c r="GK103" s="233"/>
      <c r="GL103" s="233"/>
      <c r="GM103" s="232"/>
      <c r="GN103" s="451"/>
      <c r="GO103" s="451"/>
      <c r="GP103" s="452"/>
      <c r="GQ103" s="233"/>
      <c r="GR103" s="233"/>
      <c r="GS103" s="233"/>
      <c r="GT103" s="233"/>
      <c r="GU103" s="233"/>
      <c r="GV103" s="233"/>
      <c r="GW103" s="232"/>
      <c r="GX103" s="451"/>
      <c r="GY103" s="451"/>
      <c r="GZ103" s="452"/>
      <c r="HA103" s="233"/>
      <c r="HB103" s="233"/>
      <c r="HC103" s="233"/>
      <c r="HD103" s="233"/>
      <c r="HE103" s="233"/>
      <c r="HF103" s="233"/>
      <c r="HG103" s="232"/>
      <c r="HH103" s="451"/>
      <c r="HI103" s="451"/>
      <c r="HJ103" s="452"/>
      <c r="HK103" s="233"/>
      <c r="HL103" s="233"/>
      <c r="HM103" s="233"/>
      <c r="HN103" s="233"/>
      <c r="HO103" s="233"/>
      <c r="HP103" s="233"/>
      <c r="HQ103" s="232"/>
      <c r="HR103" s="451"/>
      <c r="HS103" s="451"/>
      <c r="HT103" s="452"/>
      <c r="HU103" s="233"/>
      <c r="HV103" s="233"/>
    </row>
    <row r="104" spans="1:230" s="453" customFormat="1" x14ac:dyDescent="0.2">
      <c r="A104" s="430" t="s">
        <v>277</v>
      </c>
      <c r="B104" s="442"/>
      <c r="C104" s="442"/>
      <c r="D104" s="442"/>
    </row>
  </sheetData>
  <mergeCells count="4">
    <mergeCell ref="A3:G3"/>
    <mergeCell ref="A4:G4"/>
    <mergeCell ref="B6:D7"/>
    <mergeCell ref="E6:G7"/>
  </mergeCells>
  <hyperlinks>
    <hyperlink ref="A1" location="Содержание!A1" display="Содержание"/>
  </hyperlinks>
  <printOptions horizontalCentered="1" verticalCentered="1"/>
  <pageMargins left="0.78740157480314965" right="0.6692913385826772" top="0.78740157480314965" bottom="0.59055118110236227" header="0.51181102362204722" footer="0.51181102362204722"/>
  <pageSetup paperSize="9" scale="95" firstPageNumber="27" orientation="landscape" useFirstPageNumber="1" r:id="rId1"/>
  <headerFooter alignWithMargins="0">
    <oddHeader>&amp;C&amp;9&amp;P</oddHeader>
  </headerFooter>
  <rowBreaks count="2" manualBreakCount="2">
    <brk id="40" max="16383" man="1"/>
    <brk id="72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J43" sqref="J43"/>
    </sheetView>
  </sheetViews>
  <sheetFormatPr defaultRowHeight="12.75" x14ac:dyDescent="0.2"/>
  <cols>
    <col min="1" max="1" width="43.85546875" style="70" customWidth="1"/>
    <col min="2" max="4" width="11.140625" style="132" customWidth="1"/>
    <col min="5" max="10" width="11.28515625" style="8" customWidth="1"/>
    <col min="11" max="11" width="8.5703125" style="8" customWidth="1"/>
    <col min="12" max="16384" width="9.140625" style="8"/>
  </cols>
  <sheetData>
    <row r="1" spans="1:14" x14ac:dyDescent="0.2">
      <c r="A1" s="1455" t="s">
        <v>875</v>
      </c>
    </row>
    <row r="2" spans="1:14" x14ac:dyDescent="0.2">
      <c r="A2" s="23"/>
    </row>
    <row r="3" spans="1:14" ht="18" customHeight="1" x14ac:dyDescent="0.25">
      <c r="A3" s="1933" t="s">
        <v>939</v>
      </c>
      <c r="B3" s="1933"/>
      <c r="C3" s="1933"/>
      <c r="D3" s="1933"/>
      <c r="E3" s="1933"/>
      <c r="F3" s="1933"/>
      <c r="G3" s="1933"/>
      <c r="H3" s="1933"/>
      <c r="I3" s="1933"/>
      <c r="J3" s="1933"/>
      <c r="K3" s="234"/>
    </row>
    <row r="4" spans="1:14" s="23" customFormat="1" ht="9" customHeight="1" x14ac:dyDescent="0.25">
      <c r="A4" s="1933"/>
      <c r="B4" s="1933"/>
      <c r="C4" s="1933"/>
      <c r="D4" s="1933"/>
      <c r="E4" s="1933"/>
      <c r="F4" s="1933"/>
      <c r="G4" s="1933"/>
      <c r="H4" s="1933"/>
      <c r="I4" s="1933"/>
      <c r="J4" s="1933"/>
      <c r="K4" s="234"/>
    </row>
    <row r="5" spans="1:14" s="23" customFormat="1" ht="42" customHeight="1" x14ac:dyDescent="0.2">
      <c r="A5" s="1985" t="s">
        <v>195</v>
      </c>
      <c r="B5" s="1988" t="s">
        <v>196</v>
      </c>
      <c r="C5" s="1989"/>
      <c r="D5" s="1990"/>
      <c r="E5" s="1988" t="s">
        <v>197</v>
      </c>
      <c r="F5" s="1989"/>
      <c r="G5" s="1990"/>
      <c r="H5" s="1988" t="s">
        <v>198</v>
      </c>
      <c r="I5" s="1989"/>
      <c r="J5" s="1990"/>
    </row>
    <row r="6" spans="1:14" ht="13.9" customHeight="1" x14ac:dyDescent="0.2">
      <c r="A6" s="1986"/>
      <c r="B6" s="235" t="s">
        <v>199</v>
      </c>
      <c r="C6" s="1991" t="s">
        <v>152</v>
      </c>
      <c r="D6" s="1992"/>
      <c r="E6" s="236" t="s">
        <v>199</v>
      </c>
      <c r="F6" s="1993" t="s">
        <v>152</v>
      </c>
      <c r="G6" s="1993"/>
      <c r="H6" s="235" t="s">
        <v>199</v>
      </c>
      <c r="I6" s="1993" t="s">
        <v>152</v>
      </c>
      <c r="J6" s="1993"/>
      <c r="K6" s="237"/>
    </row>
    <row r="7" spans="1:14" ht="13.15" customHeight="1" x14ac:dyDescent="0.2">
      <c r="A7" s="1987"/>
      <c r="B7" s="1673" t="s">
        <v>200</v>
      </c>
      <c r="C7" s="1692" t="s">
        <v>201</v>
      </c>
      <c r="D7" s="1692" t="s">
        <v>202</v>
      </c>
      <c r="E7" s="1693" t="s">
        <v>200</v>
      </c>
      <c r="F7" s="1692" t="s">
        <v>201</v>
      </c>
      <c r="G7" s="1692" t="s">
        <v>202</v>
      </c>
      <c r="H7" s="1673" t="s">
        <v>200</v>
      </c>
      <c r="I7" s="1692" t="s">
        <v>201</v>
      </c>
      <c r="J7" s="1692" t="s">
        <v>202</v>
      </c>
      <c r="K7" s="237"/>
    </row>
    <row r="8" spans="1:14" ht="13.15" customHeight="1" x14ac:dyDescent="0.2">
      <c r="A8" s="1691" t="s">
        <v>36</v>
      </c>
      <c r="B8" s="255">
        <v>-3.9</v>
      </c>
      <c r="C8" s="256">
        <v>-2.8</v>
      </c>
      <c r="D8" s="256">
        <v>-7.2</v>
      </c>
      <c r="E8" s="265"/>
      <c r="F8" s="265"/>
      <c r="G8" s="265"/>
      <c r="H8" s="257"/>
      <c r="I8" s="1694"/>
      <c r="J8" s="1695"/>
      <c r="K8" s="240"/>
      <c r="L8" s="267"/>
      <c r="M8" s="267"/>
      <c r="N8" s="267"/>
    </row>
    <row r="9" spans="1:14" s="87" customFormat="1" ht="14.65" customHeight="1" x14ac:dyDescent="0.2">
      <c r="A9" s="1664" t="s">
        <v>37</v>
      </c>
      <c r="B9" s="248">
        <v>-4.5999999999999996</v>
      </c>
      <c r="C9" s="249">
        <v>-3.3</v>
      </c>
      <c r="D9" s="249">
        <v>-10.8</v>
      </c>
      <c r="E9" s="241">
        <v>5</v>
      </c>
      <c r="F9" s="241">
        <v>5</v>
      </c>
      <c r="G9" s="241">
        <v>7</v>
      </c>
      <c r="H9" s="241"/>
      <c r="I9" s="238"/>
      <c r="J9" s="239"/>
      <c r="K9" s="240"/>
      <c r="L9" s="267"/>
      <c r="M9" s="267"/>
      <c r="N9" s="267"/>
    </row>
    <row r="10" spans="1:14" ht="13.5" customHeight="1" x14ac:dyDescent="0.2">
      <c r="A10" s="1610" t="s">
        <v>38</v>
      </c>
      <c r="B10" s="242">
        <v>-5.0999999999999996</v>
      </c>
      <c r="C10" s="243">
        <v>-4</v>
      </c>
      <c r="D10" s="243">
        <v>-7.3</v>
      </c>
      <c r="E10" s="244">
        <v>33</v>
      </c>
      <c r="F10" s="244">
        <v>36</v>
      </c>
      <c r="G10" s="244">
        <v>35</v>
      </c>
      <c r="H10" s="244">
        <v>4</v>
      </c>
      <c r="I10" s="245">
        <v>5</v>
      </c>
      <c r="J10" s="246">
        <v>4</v>
      </c>
      <c r="K10" s="247" t="s">
        <v>132</v>
      </c>
      <c r="L10" s="267"/>
      <c r="M10" s="267"/>
      <c r="N10" s="267"/>
    </row>
    <row r="11" spans="1:14" ht="13.5" customHeight="1" x14ac:dyDescent="0.2">
      <c r="A11" s="1610" t="s">
        <v>39</v>
      </c>
      <c r="B11" s="242">
        <v>-8.3000000000000007</v>
      </c>
      <c r="C11" s="243">
        <v>-7.9</v>
      </c>
      <c r="D11" s="243">
        <v>-9.1</v>
      </c>
      <c r="E11" s="244">
        <v>55</v>
      </c>
      <c r="F11" s="244">
        <v>57</v>
      </c>
      <c r="G11" s="244">
        <v>44</v>
      </c>
      <c r="H11" s="244">
        <v>8</v>
      </c>
      <c r="I11" s="245">
        <v>8</v>
      </c>
      <c r="J11" s="246">
        <v>7</v>
      </c>
      <c r="K11" s="247"/>
      <c r="L11" s="267"/>
      <c r="M11" s="267"/>
      <c r="N11" s="267"/>
    </row>
    <row r="12" spans="1:14" ht="13.5" customHeight="1" x14ac:dyDescent="0.2">
      <c r="A12" s="1610" t="s">
        <v>40</v>
      </c>
      <c r="B12" s="242">
        <v>-12.1</v>
      </c>
      <c r="C12" s="243">
        <v>-12.9</v>
      </c>
      <c r="D12" s="243">
        <v>-9.1</v>
      </c>
      <c r="E12" s="244">
        <v>80</v>
      </c>
      <c r="F12" s="244">
        <v>81</v>
      </c>
      <c r="G12" s="244">
        <v>45</v>
      </c>
      <c r="H12" s="244">
        <v>15</v>
      </c>
      <c r="I12" s="245">
        <v>16</v>
      </c>
      <c r="J12" s="246">
        <v>8</v>
      </c>
      <c r="K12" s="247"/>
      <c r="L12" s="267"/>
      <c r="M12" s="267"/>
      <c r="N12" s="267"/>
    </row>
    <row r="13" spans="1:14" ht="13.5" customHeight="1" x14ac:dyDescent="0.2">
      <c r="A13" s="1610" t="s">
        <v>41</v>
      </c>
      <c r="B13" s="242">
        <v>-8</v>
      </c>
      <c r="C13" s="243">
        <v>-7.9</v>
      </c>
      <c r="D13" s="243">
        <v>-8.4</v>
      </c>
      <c r="E13" s="244">
        <v>51</v>
      </c>
      <c r="F13" s="244">
        <v>56</v>
      </c>
      <c r="G13" s="244">
        <v>40</v>
      </c>
      <c r="H13" s="244">
        <v>7</v>
      </c>
      <c r="I13" s="245">
        <v>7</v>
      </c>
      <c r="J13" s="246">
        <v>6</v>
      </c>
      <c r="K13" s="247"/>
      <c r="L13" s="267"/>
      <c r="M13" s="267"/>
      <c r="N13" s="267"/>
    </row>
    <row r="14" spans="1:14" ht="13.5" customHeight="1" x14ac:dyDescent="0.2">
      <c r="A14" s="1610" t="s">
        <v>42</v>
      </c>
      <c r="B14" s="242">
        <v>-10.199999999999999</v>
      </c>
      <c r="C14" s="243">
        <v>-9.1</v>
      </c>
      <c r="D14" s="243">
        <v>-14.9</v>
      </c>
      <c r="E14" s="244">
        <v>69</v>
      </c>
      <c r="F14" s="244">
        <v>65</v>
      </c>
      <c r="G14" s="244">
        <v>71</v>
      </c>
      <c r="H14" s="244">
        <v>12</v>
      </c>
      <c r="I14" s="245">
        <v>9</v>
      </c>
      <c r="J14" s="246">
        <v>14</v>
      </c>
      <c r="K14" s="247"/>
      <c r="L14" s="267"/>
      <c r="M14" s="267"/>
      <c r="N14" s="267"/>
    </row>
    <row r="15" spans="1:14" ht="13.5" customHeight="1" x14ac:dyDescent="0.2">
      <c r="A15" s="1610" t="s">
        <v>43</v>
      </c>
      <c r="B15" s="242">
        <v>-1.6</v>
      </c>
      <c r="C15" s="243">
        <v>-2.2999999999999998</v>
      </c>
      <c r="D15" s="243">
        <v>0.7</v>
      </c>
      <c r="E15" s="244">
        <v>20</v>
      </c>
      <c r="F15" s="244">
        <v>24</v>
      </c>
      <c r="G15" s="244">
        <v>15</v>
      </c>
      <c r="H15" s="244">
        <v>2</v>
      </c>
      <c r="I15" s="245">
        <v>3</v>
      </c>
      <c r="J15" s="246">
        <v>2</v>
      </c>
      <c r="K15" s="247"/>
      <c r="L15" s="267"/>
      <c r="M15" s="267"/>
      <c r="N15" s="267"/>
    </row>
    <row r="16" spans="1:14" ht="13.5" customHeight="1" x14ac:dyDescent="0.2">
      <c r="A16" s="1610" t="s">
        <v>44</v>
      </c>
      <c r="B16" s="242">
        <v>-7.9</v>
      </c>
      <c r="C16" s="243">
        <v>-3.5</v>
      </c>
      <c r="D16" s="243">
        <v>-19.5</v>
      </c>
      <c r="E16" s="244">
        <v>47</v>
      </c>
      <c r="F16" s="244">
        <v>30</v>
      </c>
      <c r="G16" s="244">
        <v>79</v>
      </c>
      <c r="H16" s="244">
        <v>6</v>
      </c>
      <c r="I16" s="245">
        <v>4</v>
      </c>
      <c r="J16" s="246">
        <v>17</v>
      </c>
      <c r="K16" s="247"/>
      <c r="L16" s="267"/>
      <c r="M16" s="267"/>
      <c r="N16" s="267"/>
    </row>
    <row r="17" spans="1:14" ht="13.5" customHeight="1" x14ac:dyDescent="0.2">
      <c r="A17" s="1610" t="s">
        <v>45</v>
      </c>
      <c r="B17" s="242">
        <v>-6.8</v>
      </c>
      <c r="C17" s="243">
        <v>-4.9000000000000004</v>
      </c>
      <c r="D17" s="243">
        <v>-11</v>
      </c>
      <c r="E17" s="244">
        <v>43</v>
      </c>
      <c r="F17" s="244">
        <v>43</v>
      </c>
      <c r="G17" s="244">
        <v>53</v>
      </c>
      <c r="H17" s="244">
        <v>5</v>
      </c>
      <c r="I17" s="245">
        <v>6</v>
      </c>
      <c r="J17" s="246">
        <v>12</v>
      </c>
      <c r="K17" s="247"/>
      <c r="L17" s="267"/>
      <c r="M17" s="267"/>
      <c r="N17" s="267"/>
    </row>
    <row r="18" spans="1:14" ht="13.5" customHeight="1" x14ac:dyDescent="0.2">
      <c r="A18" s="1610" t="s">
        <v>46</v>
      </c>
      <c r="B18" s="242">
        <v>-9.9</v>
      </c>
      <c r="C18" s="243">
        <v>-10.1</v>
      </c>
      <c r="D18" s="243">
        <v>-9.5</v>
      </c>
      <c r="E18" s="244">
        <v>68</v>
      </c>
      <c r="F18" s="244">
        <v>72</v>
      </c>
      <c r="G18" s="244">
        <v>46</v>
      </c>
      <c r="H18" s="244">
        <v>11</v>
      </c>
      <c r="I18" s="245">
        <v>13</v>
      </c>
      <c r="J18" s="246">
        <v>9</v>
      </c>
      <c r="K18" s="247"/>
      <c r="L18" s="267"/>
      <c r="M18" s="267"/>
      <c r="N18" s="267"/>
    </row>
    <row r="19" spans="1:14" ht="13.5" customHeight="1" x14ac:dyDescent="0.2">
      <c r="A19" s="1610" t="s">
        <v>47</v>
      </c>
      <c r="B19" s="242">
        <v>2.2999999999999998</v>
      </c>
      <c r="C19" s="243">
        <v>6.1</v>
      </c>
      <c r="D19" s="243">
        <v>-14.5</v>
      </c>
      <c r="E19" s="244">
        <v>14</v>
      </c>
      <c r="F19" s="244">
        <v>12</v>
      </c>
      <c r="G19" s="244">
        <v>69</v>
      </c>
      <c r="H19" s="244">
        <v>1</v>
      </c>
      <c r="I19" s="245">
        <v>1</v>
      </c>
      <c r="J19" s="246">
        <v>13</v>
      </c>
      <c r="K19" s="247"/>
      <c r="L19" s="267"/>
      <c r="M19" s="267"/>
      <c r="N19" s="267"/>
    </row>
    <row r="20" spans="1:14" ht="13.5" customHeight="1" x14ac:dyDescent="0.2">
      <c r="A20" s="1610" t="s">
        <v>48</v>
      </c>
      <c r="B20" s="242">
        <v>-12.1</v>
      </c>
      <c r="C20" s="243">
        <v>-13.1</v>
      </c>
      <c r="D20" s="243">
        <v>-10.1</v>
      </c>
      <c r="E20" s="244">
        <v>81</v>
      </c>
      <c r="F20" s="244">
        <v>83</v>
      </c>
      <c r="G20" s="244">
        <v>48</v>
      </c>
      <c r="H20" s="244">
        <v>16</v>
      </c>
      <c r="I20" s="245">
        <v>18</v>
      </c>
      <c r="J20" s="246">
        <v>10</v>
      </c>
      <c r="K20" s="247"/>
      <c r="L20" s="267"/>
      <c r="M20" s="267"/>
      <c r="N20" s="267"/>
    </row>
    <row r="21" spans="1:14" ht="13.5" customHeight="1" x14ac:dyDescent="0.2">
      <c r="A21" s="1610" t="s">
        <v>49</v>
      </c>
      <c r="B21" s="242">
        <v>-9.6</v>
      </c>
      <c r="C21" s="243">
        <v>-9.1999999999999993</v>
      </c>
      <c r="D21" s="243">
        <v>-10.6</v>
      </c>
      <c r="E21" s="244">
        <v>66</v>
      </c>
      <c r="F21" s="244">
        <v>67</v>
      </c>
      <c r="G21" s="244">
        <v>51</v>
      </c>
      <c r="H21" s="244">
        <v>10</v>
      </c>
      <c r="I21" s="245">
        <v>10</v>
      </c>
      <c r="J21" s="246">
        <v>11</v>
      </c>
      <c r="K21" s="247"/>
      <c r="L21" s="267"/>
      <c r="M21" s="267"/>
      <c r="N21" s="267"/>
    </row>
    <row r="22" spans="1:14" ht="13.5" customHeight="1" x14ac:dyDescent="0.2">
      <c r="A22" s="1610" t="s">
        <v>50</v>
      </c>
      <c r="B22" s="242">
        <v>-14.8</v>
      </c>
      <c r="C22" s="243">
        <v>-12.1</v>
      </c>
      <c r="D22" s="243">
        <v>-21.8</v>
      </c>
      <c r="E22" s="244">
        <v>84</v>
      </c>
      <c r="F22" s="244">
        <v>79</v>
      </c>
      <c r="G22" s="244">
        <v>83</v>
      </c>
      <c r="H22" s="244">
        <v>18</v>
      </c>
      <c r="I22" s="245">
        <v>15</v>
      </c>
      <c r="J22" s="246">
        <v>18</v>
      </c>
      <c r="K22" s="247"/>
      <c r="L22" s="267"/>
      <c r="M22" s="267"/>
      <c r="N22" s="267"/>
    </row>
    <row r="23" spans="1:14" ht="13.5" customHeight="1" x14ac:dyDescent="0.2">
      <c r="A23" s="1610" t="s">
        <v>51</v>
      </c>
      <c r="B23" s="242">
        <v>-12.3</v>
      </c>
      <c r="C23" s="243">
        <v>-9.9</v>
      </c>
      <c r="D23" s="243">
        <v>-16.100000000000001</v>
      </c>
      <c r="E23" s="244">
        <v>82</v>
      </c>
      <c r="F23" s="244">
        <v>70</v>
      </c>
      <c r="G23" s="244">
        <v>74</v>
      </c>
      <c r="H23" s="244">
        <v>17</v>
      </c>
      <c r="I23" s="245">
        <v>11</v>
      </c>
      <c r="J23" s="246">
        <v>15</v>
      </c>
      <c r="K23" s="247"/>
      <c r="L23" s="267"/>
      <c r="M23" s="267"/>
      <c r="N23" s="267"/>
    </row>
    <row r="24" spans="1:14" ht="13.5" customHeight="1" x14ac:dyDescent="0.2">
      <c r="A24" s="1610" t="s">
        <v>52</v>
      </c>
      <c r="B24" s="242">
        <v>-11.8</v>
      </c>
      <c r="C24" s="243">
        <v>-10</v>
      </c>
      <c r="D24" s="243">
        <v>-17.399999999999999</v>
      </c>
      <c r="E24" s="244">
        <v>78</v>
      </c>
      <c r="F24" s="244">
        <v>71</v>
      </c>
      <c r="G24" s="244">
        <v>76</v>
      </c>
      <c r="H24" s="244">
        <v>14</v>
      </c>
      <c r="I24" s="245">
        <v>12</v>
      </c>
      <c r="J24" s="246">
        <v>16</v>
      </c>
      <c r="K24" s="247"/>
      <c r="L24" s="267"/>
      <c r="M24" s="267"/>
      <c r="N24" s="267"/>
    </row>
    <row r="25" spans="1:14" ht="13.5" customHeight="1" x14ac:dyDescent="0.2">
      <c r="A25" s="1610" t="s">
        <v>53</v>
      </c>
      <c r="B25" s="242">
        <v>-11.7</v>
      </c>
      <c r="C25" s="243">
        <v>-12.9</v>
      </c>
      <c r="D25" s="243">
        <v>-7.9</v>
      </c>
      <c r="E25" s="244">
        <v>77</v>
      </c>
      <c r="F25" s="244">
        <v>82</v>
      </c>
      <c r="G25" s="244">
        <v>37</v>
      </c>
      <c r="H25" s="244">
        <v>13</v>
      </c>
      <c r="I25" s="245">
        <v>17</v>
      </c>
      <c r="J25" s="246">
        <v>5</v>
      </c>
      <c r="K25" s="247"/>
      <c r="L25" s="267"/>
      <c r="M25" s="267"/>
      <c r="N25" s="267"/>
    </row>
    <row r="26" spans="1:14" ht="13.5" customHeight="1" x14ac:dyDescent="0.2">
      <c r="A26" s="1610" t="s">
        <v>54</v>
      </c>
      <c r="B26" s="242">
        <v>-9.6</v>
      </c>
      <c r="C26" s="243">
        <v>-10.6</v>
      </c>
      <c r="D26" s="243">
        <v>-5.2</v>
      </c>
      <c r="E26" s="244">
        <v>65</v>
      </c>
      <c r="F26" s="244">
        <v>74</v>
      </c>
      <c r="G26" s="244">
        <v>28</v>
      </c>
      <c r="H26" s="244">
        <v>9</v>
      </c>
      <c r="I26" s="245">
        <v>14</v>
      </c>
      <c r="J26" s="246">
        <v>3</v>
      </c>
      <c r="K26" s="247"/>
      <c r="L26" s="267"/>
      <c r="M26" s="267"/>
      <c r="N26" s="267"/>
    </row>
    <row r="27" spans="1:14" ht="13.5" customHeight="1" x14ac:dyDescent="0.2">
      <c r="A27" s="1610" t="s">
        <v>55</v>
      </c>
      <c r="B27" s="242">
        <v>-1.8</v>
      </c>
      <c r="C27" s="243">
        <v>-2</v>
      </c>
      <c r="D27" s="243">
        <v>8.9</v>
      </c>
      <c r="E27" s="244">
        <v>21</v>
      </c>
      <c r="F27" s="244">
        <v>22</v>
      </c>
      <c r="G27" s="244">
        <v>2</v>
      </c>
      <c r="H27" s="244">
        <v>3</v>
      </c>
      <c r="I27" s="245">
        <v>2</v>
      </c>
      <c r="J27" s="246">
        <v>1</v>
      </c>
      <c r="K27" s="247"/>
      <c r="L27" s="267"/>
      <c r="M27" s="267"/>
      <c r="N27" s="267"/>
    </row>
    <row r="28" spans="1:14" s="87" customFormat="1" ht="13.5" customHeight="1" x14ac:dyDescent="0.2">
      <c r="A28" s="1664" t="s">
        <v>56</v>
      </c>
      <c r="B28" s="248">
        <v>-2.9</v>
      </c>
      <c r="C28" s="249">
        <v>-2.2000000000000002</v>
      </c>
      <c r="D28" s="249">
        <v>-6.9</v>
      </c>
      <c r="E28" s="241">
        <v>4</v>
      </c>
      <c r="F28" s="241">
        <v>4</v>
      </c>
      <c r="G28" s="241">
        <v>4</v>
      </c>
      <c r="H28" s="241"/>
      <c r="I28" s="238"/>
      <c r="J28" s="239"/>
      <c r="K28" s="247"/>
      <c r="L28" s="267"/>
      <c r="M28" s="267"/>
      <c r="N28" s="267"/>
    </row>
    <row r="29" spans="1:14" ht="13.5" customHeight="1" x14ac:dyDescent="0.2">
      <c r="A29" s="1610" t="s">
        <v>57</v>
      </c>
      <c r="B29" s="242">
        <v>-8.1999999999999993</v>
      </c>
      <c r="C29" s="243">
        <v>-5.6</v>
      </c>
      <c r="D29" s="243">
        <v>-19</v>
      </c>
      <c r="E29" s="244">
        <v>53</v>
      </c>
      <c r="F29" s="244">
        <v>47</v>
      </c>
      <c r="G29" s="244">
        <v>78</v>
      </c>
      <c r="H29" s="244">
        <v>7</v>
      </c>
      <c r="I29" s="245">
        <v>7</v>
      </c>
      <c r="J29" s="246">
        <v>9</v>
      </c>
      <c r="K29" s="247"/>
      <c r="L29" s="267"/>
      <c r="M29" s="267"/>
      <c r="N29" s="267"/>
    </row>
    <row r="30" spans="1:14" ht="13.5" customHeight="1" x14ac:dyDescent="0.2">
      <c r="A30" s="1610" t="s">
        <v>58</v>
      </c>
      <c r="B30" s="242">
        <v>-8.4</v>
      </c>
      <c r="C30" s="243">
        <v>-7.3</v>
      </c>
      <c r="D30" s="243">
        <v>-12.6</v>
      </c>
      <c r="E30" s="244">
        <v>58</v>
      </c>
      <c r="F30" s="244">
        <v>53</v>
      </c>
      <c r="G30" s="244">
        <v>61</v>
      </c>
      <c r="H30" s="244">
        <v>8</v>
      </c>
      <c r="I30" s="245">
        <v>9</v>
      </c>
      <c r="J30" s="246">
        <v>7</v>
      </c>
      <c r="K30" s="247"/>
      <c r="L30" s="267"/>
      <c r="M30" s="267"/>
      <c r="N30" s="267"/>
    </row>
    <row r="31" spans="1:14" ht="13.5" customHeight="1" x14ac:dyDescent="0.2">
      <c r="A31" s="1610" t="s">
        <v>140</v>
      </c>
      <c r="B31" s="242">
        <v>-8.4</v>
      </c>
      <c r="C31" s="243">
        <v>-4.9000000000000004</v>
      </c>
      <c r="D31" s="243">
        <v>-21.1</v>
      </c>
      <c r="E31" s="244"/>
      <c r="F31" s="244"/>
      <c r="G31" s="244"/>
      <c r="H31" s="244"/>
      <c r="I31" s="245"/>
      <c r="J31" s="246"/>
      <c r="K31" s="247"/>
      <c r="L31" s="267"/>
      <c r="M31" s="267"/>
      <c r="N31" s="267"/>
    </row>
    <row r="32" spans="1:14" ht="13.5" customHeight="1" x14ac:dyDescent="0.2">
      <c r="A32" s="1611" t="s">
        <v>203</v>
      </c>
      <c r="B32" s="242">
        <v>6.3</v>
      </c>
      <c r="C32" s="243">
        <v>12.5</v>
      </c>
      <c r="D32" s="243">
        <v>-11.5</v>
      </c>
      <c r="E32" s="244">
        <v>9</v>
      </c>
      <c r="F32" s="244">
        <v>5</v>
      </c>
      <c r="G32" s="244">
        <v>56</v>
      </c>
      <c r="H32" s="244">
        <v>2</v>
      </c>
      <c r="I32" s="245">
        <v>1</v>
      </c>
      <c r="J32" s="246">
        <v>5</v>
      </c>
      <c r="K32" s="247"/>
      <c r="L32" s="267"/>
      <c r="M32" s="267"/>
      <c r="N32" s="267"/>
    </row>
    <row r="33" spans="1:14" ht="25.5" customHeight="1" x14ac:dyDescent="0.2">
      <c r="A33" s="1611" t="s">
        <v>141</v>
      </c>
      <c r="B33" s="242">
        <v>-9</v>
      </c>
      <c r="C33" s="243">
        <v>-5.6</v>
      </c>
      <c r="D33" s="243">
        <v>-21.6</v>
      </c>
      <c r="E33" s="244">
        <v>59</v>
      </c>
      <c r="F33" s="244">
        <v>46</v>
      </c>
      <c r="G33" s="244">
        <v>82</v>
      </c>
      <c r="H33" s="244">
        <v>9</v>
      </c>
      <c r="I33" s="245">
        <v>6</v>
      </c>
      <c r="J33" s="246">
        <v>10</v>
      </c>
      <c r="K33" s="247"/>
      <c r="L33" s="267"/>
      <c r="M33" s="267"/>
      <c r="N33" s="267"/>
    </row>
    <row r="34" spans="1:14" ht="13.5" customHeight="1" x14ac:dyDescent="0.2">
      <c r="A34" s="1610" t="s">
        <v>62</v>
      </c>
      <c r="B34" s="242">
        <v>-8.1</v>
      </c>
      <c r="C34" s="243">
        <v>-6.9</v>
      </c>
      <c r="D34" s="243">
        <v>-11.3</v>
      </c>
      <c r="E34" s="244">
        <v>52</v>
      </c>
      <c r="F34" s="244">
        <v>51</v>
      </c>
      <c r="G34" s="244">
        <v>55</v>
      </c>
      <c r="H34" s="244">
        <v>6</v>
      </c>
      <c r="I34" s="245">
        <v>8</v>
      </c>
      <c r="J34" s="246">
        <v>4</v>
      </c>
      <c r="K34" s="247"/>
      <c r="L34" s="267"/>
      <c r="M34" s="267"/>
      <c r="N34" s="267"/>
    </row>
    <row r="35" spans="1:14" ht="13.5" customHeight="1" x14ac:dyDescent="0.2">
      <c r="A35" s="1610" t="s">
        <v>63</v>
      </c>
      <c r="B35" s="242">
        <v>6</v>
      </c>
      <c r="C35" s="243">
        <v>7.3</v>
      </c>
      <c r="D35" s="243">
        <v>1.6</v>
      </c>
      <c r="E35" s="244">
        <v>10</v>
      </c>
      <c r="F35" s="244">
        <v>11</v>
      </c>
      <c r="G35" s="244">
        <v>14</v>
      </c>
      <c r="H35" s="244">
        <v>3</v>
      </c>
      <c r="I35" s="245">
        <v>3</v>
      </c>
      <c r="J35" s="246">
        <v>2</v>
      </c>
      <c r="K35" s="247"/>
      <c r="L35" s="267"/>
      <c r="M35" s="267"/>
      <c r="N35" s="267"/>
    </row>
    <row r="36" spans="1:14" ht="13.5" customHeight="1" x14ac:dyDescent="0.2">
      <c r="A36" s="1610" t="s">
        <v>64</v>
      </c>
      <c r="B36" s="242">
        <v>8.9</v>
      </c>
      <c r="C36" s="243">
        <v>11</v>
      </c>
      <c r="D36" s="243">
        <v>4.7</v>
      </c>
      <c r="E36" s="244">
        <v>6</v>
      </c>
      <c r="F36" s="244">
        <v>6</v>
      </c>
      <c r="G36" s="244">
        <v>10</v>
      </c>
      <c r="H36" s="244">
        <v>1</v>
      </c>
      <c r="I36" s="245">
        <v>2</v>
      </c>
      <c r="J36" s="246">
        <v>1</v>
      </c>
      <c r="K36" s="247"/>
      <c r="L36" s="267"/>
      <c r="M36" s="267"/>
      <c r="N36" s="267"/>
    </row>
    <row r="37" spans="1:14" ht="13.5" customHeight="1" x14ac:dyDescent="0.2">
      <c r="A37" s="1610" t="s">
        <v>65</v>
      </c>
      <c r="B37" s="242">
        <v>-11.6</v>
      </c>
      <c r="C37" s="243">
        <v>-12.1</v>
      </c>
      <c r="D37" s="243">
        <v>-5.6</v>
      </c>
      <c r="E37" s="244">
        <v>76</v>
      </c>
      <c r="F37" s="244">
        <v>78</v>
      </c>
      <c r="G37" s="244">
        <v>30</v>
      </c>
      <c r="H37" s="244">
        <v>11</v>
      </c>
      <c r="I37" s="245">
        <v>11</v>
      </c>
      <c r="J37" s="246">
        <v>3</v>
      </c>
      <c r="K37" s="247"/>
      <c r="L37" s="267"/>
      <c r="M37" s="267"/>
      <c r="N37" s="267"/>
    </row>
    <row r="38" spans="1:14" ht="13.5" customHeight="1" x14ac:dyDescent="0.2">
      <c r="A38" s="1610" t="s">
        <v>66</v>
      </c>
      <c r="B38" s="242">
        <v>-6.9</v>
      </c>
      <c r="C38" s="243">
        <v>-4.5999999999999996</v>
      </c>
      <c r="D38" s="243">
        <v>-12.7</v>
      </c>
      <c r="E38" s="244">
        <v>44</v>
      </c>
      <c r="F38" s="244">
        <v>41</v>
      </c>
      <c r="G38" s="244">
        <v>62</v>
      </c>
      <c r="H38" s="244">
        <v>5</v>
      </c>
      <c r="I38" s="245">
        <v>5</v>
      </c>
      <c r="J38" s="246">
        <v>8</v>
      </c>
      <c r="K38" s="247"/>
      <c r="L38" s="267"/>
      <c r="M38" s="267"/>
      <c r="N38" s="267"/>
    </row>
    <row r="39" spans="1:14" ht="13.5" customHeight="1" x14ac:dyDescent="0.2">
      <c r="A39" s="1610" t="s">
        <v>67</v>
      </c>
      <c r="B39" s="242">
        <v>-9.4</v>
      </c>
      <c r="C39" s="243">
        <v>-8.5</v>
      </c>
      <c r="D39" s="243">
        <v>-11.7</v>
      </c>
      <c r="E39" s="244">
        <v>63</v>
      </c>
      <c r="F39" s="244">
        <v>59</v>
      </c>
      <c r="G39" s="244">
        <v>57</v>
      </c>
      <c r="H39" s="244">
        <v>10</v>
      </c>
      <c r="I39" s="245">
        <v>10</v>
      </c>
      <c r="J39" s="246">
        <v>6</v>
      </c>
      <c r="K39" s="247"/>
      <c r="L39" s="267"/>
      <c r="M39" s="267"/>
      <c r="N39" s="267"/>
    </row>
    <row r="40" spans="1:14" ht="13.5" customHeight="1" x14ac:dyDescent="0.2">
      <c r="A40" s="1613" t="s">
        <v>68</v>
      </c>
      <c r="B40" s="1696">
        <v>-2.5</v>
      </c>
      <c r="C40" s="1697">
        <v>-2.5</v>
      </c>
      <c r="D40" s="1702">
        <v>0</v>
      </c>
      <c r="E40" s="1698">
        <v>23</v>
      </c>
      <c r="F40" s="1698">
        <v>27</v>
      </c>
      <c r="G40" s="1702">
        <v>0</v>
      </c>
      <c r="H40" s="1698">
        <v>4</v>
      </c>
      <c r="I40" s="1699">
        <v>4</v>
      </c>
      <c r="J40" s="1703">
        <v>0</v>
      </c>
      <c r="K40" s="247"/>
      <c r="L40" s="267"/>
      <c r="M40" s="267"/>
      <c r="N40" s="267"/>
    </row>
    <row r="41" spans="1:14" ht="17.25" customHeight="1" x14ac:dyDescent="0.2">
      <c r="A41" s="1614" t="s">
        <v>69</v>
      </c>
      <c r="B41" s="255">
        <v>1</v>
      </c>
      <c r="C41" s="256">
        <v>3.9</v>
      </c>
      <c r="D41" s="256">
        <v>-3.9</v>
      </c>
      <c r="E41" s="257">
        <v>2</v>
      </c>
      <c r="F41" s="257">
        <v>2</v>
      </c>
      <c r="G41" s="257">
        <v>2</v>
      </c>
      <c r="H41" s="1701"/>
      <c r="I41" s="258"/>
      <c r="J41" s="259"/>
      <c r="K41" s="247"/>
      <c r="L41" s="267"/>
      <c r="M41" s="267"/>
      <c r="N41" s="267"/>
    </row>
    <row r="42" spans="1:14" ht="14.25" customHeight="1" x14ac:dyDescent="0.2">
      <c r="A42" s="1610" t="s">
        <v>70</v>
      </c>
      <c r="B42" s="242">
        <v>0.2</v>
      </c>
      <c r="C42" s="243">
        <v>-5.2</v>
      </c>
      <c r="D42" s="243">
        <v>5</v>
      </c>
      <c r="E42" s="244">
        <v>17</v>
      </c>
      <c r="F42" s="244">
        <v>45</v>
      </c>
      <c r="G42" s="244">
        <v>7</v>
      </c>
      <c r="H42" s="244">
        <v>3</v>
      </c>
      <c r="I42" s="245">
        <v>6</v>
      </c>
      <c r="J42" s="246">
        <v>2</v>
      </c>
      <c r="K42" s="247"/>
      <c r="L42" s="267"/>
      <c r="M42" s="267"/>
      <c r="N42" s="267"/>
    </row>
    <row r="43" spans="1:14" ht="14.25" customHeight="1" x14ac:dyDescent="0.2">
      <c r="A43" s="1610" t="s">
        <v>71</v>
      </c>
      <c r="B43" s="242">
        <v>-4.3</v>
      </c>
      <c r="C43" s="243">
        <v>1.2</v>
      </c>
      <c r="D43" s="243">
        <v>-8.9</v>
      </c>
      <c r="E43" s="244">
        <v>28</v>
      </c>
      <c r="F43" s="244">
        <v>15</v>
      </c>
      <c r="G43" s="244">
        <v>43</v>
      </c>
      <c r="H43" s="244">
        <v>5</v>
      </c>
      <c r="I43" s="245">
        <v>3</v>
      </c>
      <c r="J43" s="246">
        <v>7</v>
      </c>
      <c r="K43" s="247"/>
      <c r="L43" s="267"/>
      <c r="M43" s="267"/>
      <c r="N43" s="267"/>
    </row>
    <row r="44" spans="1:14" ht="14.25" customHeight="1" x14ac:dyDescent="0.2">
      <c r="A44" s="1610" t="s">
        <v>72</v>
      </c>
      <c r="B44" s="242">
        <v>-5.8</v>
      </c>
      <c r="C44" s="243">
        <v>-9.1999999999999993</v>
      </c>
      <c r="D44" s="243">
        <v>-2.2000000000000002</v>
      </c>
      <c r="E44" s="244">
        <v>36</v>
      </c>
      <c r="F44" s="244">
        <v>68</v>
      </c>
      <c r="G44" s="244">
        <v>21</v>
      </c>
      <c r="H44" s="244">
        <v>6</v>
      </c>
      <c r="I44" s="245">
        <v>7</v>
      </c>
      <c r="J44" s="246">
        <v>3</v>
      </c>
      <c r="K44" s="247"/>
      <c r="L44" s="267"/>
      <c r="M44" s="267"/>
      <c r="N44" s="267"/>
    </row>
    <row r="45" spans="1:14" ht="14.25" customHeight="1" x14ac:dyDescent="0.2">
      <c r="A45" s="1610" t="s">
        <v>73</v>
      </c>
      <c r="B45" s="242">
        <v>1.5</v>
      </c>
      <c r="C45" s="243">
        <v>5.7</v>
      </c>
      <c r="D45" s="243">
        <v>-3.7</v>
      </c>
      <c r="E45" s="244">
        <v>15</v>
      </c>
      <c r="F45" s="244">
        <v>13</v>
      </c>
      <c r="G45" s="244">
        <v>24</v>
      </c>
      <c r="H45" s="244">
        <v>2</v>
      </c>
      <c r="I45" s="245">
        <v>2</v>
      </c>
      <c r="J45" s="246">
        <v>6</v>
      </c>
      <c r="K45" s="247"/>
      <c r="L45" s="267"/>
      <c r="M45" s="267"/>
      <c r="N45" s="267"/>
    </row>
    <row r="46" spans="1:14" ht="14.25" customHeight="1" x14ac:dyDescent="0.2">
      <c r="A46" s="1665" t="s">
        <v>74</v>
      </c>
      <c r="B46" s="242">
        <v>-8</v>
      </c>
      <c r="C46" s="243">
        <v>-10.1</v>
      </c>
      <c r="D46" s="243">
        <v>-3.7</v>
      </c>
      <c r="E46" s="244">
        <v>49</v>
      </c>
      <c r="F46" s="244">
        <v>73</v>
      </c>
      <c r="G46" s="244">
        <v>23</v>
      </c>
      <c r="H46" s="244">
        <v>8</v>
      </c>
      <c r="I46" s="245">
        <v>8</v>
      </c>
      <c r="J46" s="246">
        <v>5</v>
      </c>
      <c r="K46" s="247"/>
      <c r="L46" s="267"/>
      <c r="M46" s="267"/>
      <c r="N46" s="267"/>
    </row>
    <row r="47" spans="1:14" ht="14.25" customHeight="1" x14ac:dyDescent="0.2">
      <c r="A47" s="1610" t="s">
        <v>75</v>
      </c>
      <c r="B47" s="242">
        <v>-6.6</v>
      </c>
      <c r="C47" s="243">
        <v>-4.9000000000000004</v>
      </c>
      <c r="D47" s="243">
        <v>-12.5</v>
      </c>
      <c r="E47" s="244">
        <v>40</v>
      </c>
      <c r="F47" s="244">
        <v>42</v>
      </c>
      <c r="G47" s="244">
        <v>60</v>
      </c>
      <c r="H47" s="244">
        <v>7</v>
      </c>
      <c r="I47" s="245">
        <v>5</v>
      </c>
      <c r="J47" s="246">
        <v>8</v>
      </c>
      <c r="K47" s="247"/>
      <c r="L47" s="267"/>
      <c r="M47" s="267"/>
      <c r="N47" s="267"/>
    </row>
    <row r="48" spans="1:14" ht="14.25" customHeight="1" x14ac:dyDescent="0.2">
      <c r="A48" s="1610" t="s">
        <v>76</v>
      </c>
      <c r="B48" s="242">
        <v>-3.9</v>
      </c>
      <c r="C48" s="243">
        <v>-4.2</v>
      </c>
      <c r="D48" s="243">
        <v>-3.2</v>
      </c>
      <c r="E48" s="244">
        <v>26</v>
      </c>
      <c r="F48" s="244">
        <v>38</v>
      </c>
      <c r="G48" s="244">
        <v>22</v>
      </c>
      <c r="H48" s="244">
        <v>4</v>
      </c>
      <c r="I48" s="245">
        <v>4</v>
      </c>
      <c r="J48" s="246">
        <v>4</v>
      </c>
      <c r="K48" s="247"/>
      <c r="L48" s="267"/>
      <c r="M48" s="267"/>
      <c r="N48" s="267"/>
    </row>
    <row r="49" spans="1:14" ht="14.25" customHeight="1" x14ac:dyDescent="0.2">
      <c r="A49" s="1610" t="s">
        <v>204</v>
      </c>
      <c r="B49" s="242">
        <v>126.9</v>
      </c>
      <c r="C49" s="243">
        <v>135</v>
      </c>
      <c r="D49" s="243">
        <v>7.6</v>
      </c>
      <c r="E49" s="244">
        <v>1</v>
      </c>
      <c r="F49" s="244">
        <v>1</v>
      </c>
      <c r="G49" s="244">
        <v>4</v>
      </c>
      <c r="H49" s="244">
        <v>1</v>
      </c>
      <c r="I49" s="245">
        <v>1</v>
      </c>
      <c r="J49" s="246">
        <v>1</v>
      </c>
      <c r="K49" s="247"/>
      <c r="L49" s="267"/>
      <c r="M49" s="267"/>
      <c r="N49" s="267"/>
    </row>
    <row r="50" spans="1:14" ht="15.75" customHeight="1" x14ac:dyDescent="0.2">
      <c r="A50" s="1668" t="s">
        <v>78</v>
      </c>
      <c r="B50" s="248">
        <v>3.7</v>
      </c>
      <c r="C50" s="249">
        <v>6.9</v>
      </c>
      <c r="D50" s="249">
        <v>0.4</v>
      </c>
      <c r="E50" s="241">
        <v>1</v>
      </c>
      <c r="F50" s="241">
        <v>1</v>
      </c>
      <c r="G50" s="241">
        <v>1</v>
      </c>
      <c r="H50" s="244"/>
      <c r="I50" s="245"/>
      <c r="J50" s="246"/>
      <c r="K50" s="247"/>
      <c r="L50" s="267"/>
      <c r="M50" s="267"/>
      <c r="N50" s="267"/>
    </row>
    <row r="51" spans="1:14" ht="14.25" customHeight="1" x14ac:dyDescent="0.2">
      <c r="A51" s="1610" t="s">
        <v>79</v>
      </c>
      <c r="B51" s="242">
        <v>7.2</v>
      </c>
      <c r="C51" s="243">
        <v>7.4</v>
      </c>
      <c r="D51" s="243">
        <v>7</v>
      </c>
      <c r="E51" s="244">
        <v>8</v>
      </c>
      <c r="F51" s="244">
        <v>10</v>
      </c>
      <c r="G51" s="244">
        <v>5</v>
      </c>
      <c r="H51" s="244">
        <v>3</v>
      </c>
      <c r="I51" s="245">
        <v>3</v>
      </c>
      <c r="J51" s="246">
        <v>2</v>
      </c>
      <c r="K51" s="247"/>
      <c r="L51" s="267"/>
      <c r="M51" s="267"/>
      <c r="N51" s="267"/>
    </row>
    <row r="52" spans="1:14" ht="14.25" customHeight="1" x14ac:dyDescent="0.2">
      <c r="A52" s="1610" t="s">
        <v>80</v>
      </c>
      <c r="B52" s="242">
        <v>16.600000000000001</v>
      </c>
      <c r="C52" s="243">
        <v>17.8</v>
      </c>
      <c r="D52" s="243">
        <v>15.1</v>
      </c>
      <c r="E52" s="244">
        <v>2</v>
      </c>
      <c r="F52" s="244">
        <v>3</v>
      </c>
      <c r="G52" s="244">
        <v>1</v>
      </c>
      <c r="H52" s="244">
        <v>1</v>
      </c>
      <c r="I52" s="245">
        <v>2</v>
      </c>
      <c r="J52" s="246">
        <v>1</v>
      </c>
      <c r="K52" s="247"/>
      <c r="L52" s="267"/>
      <c r="M52" s="267"/>
      <c r="N52" s="267"/>
    </row>
    <row r="53" spans="1:14" ht="14.25" customHeight="1" x14ac:dyDescent="0.2">
      <c r="A53" s="1665" t="s">
        <v>81</v>
      </c>
      <c r="B53" s="242">
        <v>1</v>
      </c>
      <c r="C53" s="243">
        <v>0</v>
      </c>
      <c r="D53" s="243">
        <v>2.1</v>
      </c>
      <c r="E53" s="244">
        <v>16</v>
      </c>
      <c r="F53" s="244">
        <v>19</v>
      </c>
      <c r="G53" s="244">
        <v>13</v>
      </c>
      <c r="H53" s="244">
        <v>4</v>
      </c>
      <c r="I53" s="245">
        <v>5</v>
      </c>
      <c r="J53" s="246">
        <v>3</v>
      </c>
      <c r="K53" s="247"/>
      <c r="L53" s="267"/>
      <c r="M53" s="267"/>
      <c r="N53" s="267"/>
    </row>
    <row r="54" spans="1:14" ht="14.25" customHeight="1" x14ac:dyDescent="0.2">
      <c r="A54" s="1610" t="s">
        <v>82</v>
      </c>
      <c r="B54" s="242">
        <v>-0.4</v>
      </c>
      <c r="C54" s="243">
        <v>0.1</v>
      </c>
      <c r="D54" s="243">
        <v>-0.7</v>
      </c>
      <c r="E54" s="244">
        <v>18</v>
      </c>
      <c r="F54" s="244">
        <v>18</v>
      </c>
      <c r="G54" s="244">
        <v>17</v>
      </c>
      <c r="H54" s="244">
        <v>5</v>
      </c>
      <c r="I54" s="245">
        <v>4</v>
      </c>
      <c r="J54" s="246">
        <v>4</v>
      </c>
      <c r="K54" s="247"/>
      <c r="L54" s="267"/>
      <c r="M54" s="267"/>
      <c r="N54" s="267"/>
    </row>
    <row r="55" spans="1:14" ht="14.25" customHeight="1" x14ac:dyDescent="0.2">
      <c r="A55" s="1610" t="s">
        <v>83</v>
      </c>
      <c r="B55" s="242">
        <v>-5.4</v>
      </c>
      <c r="C55" s="243">
        <v>-6</v>
      </c>
      <c r="D55" s="243">
        <v>-4.2</v>
      </c>
      <c r="E55" s="244">
        <v>34</v>
      </c>
      <c r="F55" s="244">
        <v>48</v>
      </c>
      <c r="G55" s="244">
        <v>25</v>
      </c>
      <c r="H55" s="244">
        <v>7</v>
      </c>
      <c r="I55" s="245">
        <v>7</v>
      </c>
      <c r="J55" s="246">
        <v>5</v>
      </c>
      <c r="K55" s="247"/>
      <c r="L55" s="267"/>
      <c r="M55" s="267"/>
      <c r="N55" s="267"/>
    </row>
    <row r="56" spans="1:14" ht="14.25" customHeight="1" x14ac:dyDescent="0.2">
      <c r="A56" s="1610" t="s">
        <v>84</v>
      </c>
      <c r="B56" s="242">
        <v>12.9</v>
      </c>
      <c r="C56" s="243">
        <v>43.6</v>
      </c>
      <c r="D56" s="243">
        <v>-5.4</v>
      </c>
      <c r="E56" s="244">
        <v>3</v>
      </c>
      <c r="F56" s="244">
        <v>2</v>
      </c>
      <c r="G56" s="244">
        <v>29</v>
      </c>
      <c r="H56" s="244">
        <v>2</v>
      </c>
      <c r="I56" s="245">
        <v>1</v>
      </c>
      <c r="J56" s="246">
        <v>6</v>
      </c>
      <c r="K56" s="247"/>
      <c r="L56" s="267"/>
      <c r="M56" s="267"/>
      <c r="N56" s="267"/>
    </row>
    <row r="57" spans="1:14" ht="14.25" customHeight="1" x14ac:dyDescent="0.2">
      <c r="A57" s="1610" t="s">
        <v>85</v>
      </c>
      <c r="B57" s="242">
        <v>-3.9</v>
      </c>
      <c r="C57" s="243">
        <v>-1.7</v>
      </c>
      <c r="D57" s="243">
        <v>-6.9</v>
      </c>
      <c r="E57" s="244">
        <v>25</v>
      </c>
      <c r="F57" s="244">
        <v>21</v>
      </c>
      <c r="G57" s="244">
        <v>33</v>
      </c>
      <c r="H57" s="244">
        <v>6</v>
      </c>
      <c r="I57" s="245">
        <v>6</v>
      </c>
      <c r="J57" s="246">
        <v>7</v>
      </c>
      <c r="K57" s="247"/>
      <c r="L57" s="267"/>
      <c r="M57" s="267"/>
      <c r="N57" s="267"/>
    </row>
    <row r="58" spans="1:14" ht="16.5" customHeight="1" x14ac:dyDescent="0.2">
      <c r="A58" s="1609" t="s">
        <v>86</v>
      </c>
      <c r="B58" s="248">
        <v>-7.4</v>
      </c>
      <c r="C58" s="249">
        <v>-6</v>
      </c>
      <c r="D58" s="249">
        <v>-11.2</v>
      </c>
      <c r="E58" s="241">
        <v>8</v>
      </c>
      <c r="F58" s="241">
        <v>7</v>
      </c>
      <c r="G58" s="241">
        <v>8</v>
      </c>
      <c r="H58" s="244"/>
      <c r="I58" s="245"/>
      <c r="J58" s="246"/>
      <c r="K58" s="247"/>
      <c r="L58" s="267"/>
      <c r="M58" s="267"/>
      <c r="N58" s="267"/>
    </row>
    <row r="59" spans="1:14" ht="14.25" customHeight="1" x14ac:dyDescent="0.2">
      <c r="A59" s="1610" t="s">
        <v>87</v>
      </c>
      <c r="B59" s="242">
        <v>-6.1</v>
      </c>
      <c r="C59" s="243">
        <v>-4.3</v>
      </c>
      <c r="D59" s="243">
        <v>-8.9</v>
      </c>
      <c r="E59" s="244">
        <v>39</v>
      </c>
      <c r="F59" s="244">
        <v>39</v>
      </c>
      <c r="G59" s="244">
        <v>42</v>
      </c>
      <c r="H59" s="244">
        <v>4</v>
      </c>
      <c r="I59" s="245">
        <v>7</v>
      </c>
      <c r="J59" s="246">
        <v>5</v>
      </c>
      <c r="K59" s="247"/>
      <c r="L59" s="267"/>
      <c r="M59" s="267"/>
      <c r="N59" s="267"/>
    </row>
    <row r="60" spans="1:14" ht="14.25" customHeight="1" x14ac:dyDescent="0.2">
      <c r="A60" s="1610" t="s">
        <v>88</v>
      </c>
      <c r="B60" s="242">
        <v>-6</v>
      </c>
      <c r="C60" s="243">
        <v>0.1</v>
      </c>
      <c r="D60" s="243">
        <v>-18.600000000000001</v>
      </c>
      <c r="E60" s="244">
        <v>38</v>
      </c>
      <c r="F60" s="244">
        <v>17</v>
      </c>
      <c r="G60" s="244">
        <v>77</v>
      </c>
      <c r="H60" s="244">
        <v>3</v>
      </c>
      <c r="I60" s="245">
        <v>1</v>
      </c>
      <c r="J60" s="246">
        <v>11</v>
      </c>
      <c r="K60" s="247"/>
      <c r="L60" s="267"/>
      <c r="M60" s="267"/>
      <c r="N60" s="267"/>
    </row>
    <row r="61" spans="1:14" ht="14.25" customHeight="1" x14ac:dyDescent="0.2">
      <c r="A61" s="1665" t="s">
        <v>89</v>
      </c>
      <c r="B61" s="242">
        <v>-14.3</v>
      </c>
      <c r="C61" s="243">
        <v>-11.3</v>
      </c>
      <c r="D61" s="243">
        <v>-19.7</v>
      </c>
      <c r="E61" s="244">
        <v>83</v>
      </c>
      <c r="F61" s="244">
        <v>76</v>
      </c>
      <c r="G61" s="244">
        <v>80</v>
      </c>
      <c r="H61" s="244">
        <v>14</v>
      </c>
      <c r="I61" s="245">
        <v>14</v>
      </c>
      <c r="J61" s="246">
        <v>12</v>
      </c>
      <c r="K61" s="247"/>
      <c r="L61" s="267"/>
      <c r="M61" s="267"/>
      <c r="N61" s="267"/>
    </row>
    <row r="62" spans="1:14" ht="14.25" customHeight="1" x14ac:dyDescent="0.2">
      <c r="A62" s="1610" t="s">
        <v>90</v>
      </c>
      <c r="B62" s="242">
        <v>-2.2000000000000002</v>
      </c>
      <c r="C62" s="243">
        <v>-2.6</v>
      </c>
      <c r="D62" s="243">
        <v>-1.2</v>
      </c>
      <c r="E62" s="244">
        <v>22</v>
      </c>
      <c r="F62" s="244">
        <v>28</v>
      </c>
      <c r="G62" s="244">
        <v>19</v>
      </c>
      <c r="H62" s="244">
        <v>1</v>
      </c>
      <c r="I62" s="245">
        <v>2</v>
      </c>
      <c r="J62" s="246">
        <v>1</v>
      </c>
      <c r="K62" s="247"/>
      <c r="L62" s="267"/>
      <c r="M62" s="267"/>
      <c r="N62" s="267"/>
    </row>
    <row r="63" spans="1:14" ht="14.25" customHeight="1" x14ac:dyDescent="0.2">
      <c r="A63" s="1610" t="s">
        <v>91</v>
      </c>
      <c r="B63" s="242">
        <v>-5.0999999999999996</v>
      </c>
      <c r="C63" s="243">
        <v>-3.6</v>
      </c>
      <c r="D63" s="243">
        <v>-7.9</v>
      </c>
      <c r="E63" s="244">
        <v>32</v>
      </c>
      <c r="F63" s="244">
        <v>31</v>
      </c>
      <c r="G63" s="244">
        <v>38</v>
      </c>
      <c r="H63" s="244">
        <v>2</v>
      </c>
      <c r="I63" s="245">
        <v>3</v>
      </c>
      <c r="J63" s="246">
        <v>4</v>
      </c>
      <c r="K63" s="247"/>
      <c r="L63" s="267"/>
      <c r="M63" s="267"/>
      <c r="N63" s="267"/>
    </row>
    <row r="64" spans="1:14" ht="14.25" customHeight="1" x14ac:dyDescent="0.2">
      <c r="A64" s="1610" t="s">
        <v>92</v>
      </c>
      <c r="B64" s="242">
        <v>-8.1999999999999993</v>
      </c>
      <c r="C64" s="243">
        <v>-3.9</v>
      </c>
      <c r="D64" s="243">
        <v>-15.7</v>
      </c>
      <c r="E64" s="244">
        <v>54</v>
      </c>
      <c r="F64" s="244">
        <v>35</v>
      </c>
      <c r="G64" s="244">
        <v>72</v>
      </c>
      <c r="H64" s="244">
        <v>8</v>
      </c>
      <c r="I64" s="245">
        <v>5</v>
      </c>
      <c r="J64" s="246">
        <v>8</v>
      </c>
      <c r="K64" s="247"/>
      <c r="L64" s="267"/>
      <c r="M64" s="267"/>
      <c r="N64" s="267"/>
    </row>
    <row r="65" spans="1:14" ht="14.25" customHeight="1" x14ac:dyDescent="0.2">
      <c r="A65" s="1610" t="s">
        <v>93</v>
      </c>
      <c r="B65" s="242">
        <v>-7.7</v>
      </c>
      <c r="C65" s="243">
        <v>-7.9</v>
      </c>
      <c r="D65" s="243">
        <v>-7.3</v>
      </c>
      <c r="E65" s="244">
        <v>46</v>
      </c>
      <c r="F65" s="244">
        <v>55</v>
      </c>
      <c r="G65" s="244">
        <v>34</v>
      </c>
      <c r="H65" s="244">
        <v>6</v>
      </c>
      <c r="I65" s="245">
        <v>10</v>
      </c>
      <c r="J65" s="246">
        <v>3</v>
      </c>
      <c r="K65" s="247"/>
      <c r="L65" s="267"/>
      <c r="M65" s="267"/>
      <c r="N65" s="267"/>
    </row>
    <row r="66" spans="1:14" ht="14.25" customHeight="1" x14ac:dyDescent="0.2">
      <c r="A66" s="1610" t="s">
        <v>94</v>
      </c>
      <c r="B66" s="242">
        <v>-9.6999999999999993</v>
      </c>
      <c r="C66" s="243">
        <v>-4.0999999999999996</v>
      </c>
      <c r="D66" s="243">
        <v>-29.5</v>
      </c>
      <c r="E66" s="244">
        <v>67</v>
      </c>
      <c r="F66" s="244">
        <v>37</v>
      </c>
      <c r="G66" s="244">
        <v>84</v>
      </c>
      <c r="H66" s="244">
        <v>11</v>
      </c>
      <c r="I66" s="245">
        <v>6</v>
      </c>
      <c r="J66" s="246">
        <v>14</v>
      </c>
      <c r="K66" s="247"/>
      <c r="L66" s="267"/>
      <c r="M66" s="267"/>
      <c r="N66" s="267"/>
    </row>
    <row r="67" spans="1:14" ht="14.25" customHeight="1" x14ac:dyDescent="0.2">
      <c r="A67" s="1665" t="s">
        <v>95</v>
      </c>
      <c r="B67" s="242">
        <v>-8.3000000000000007</v>
      </c>
      <c r="C67" s="243">
        <v>-7</v>
      </c>
      <c r="D67" s="243">
        <v>-13.4</v>
      </c>
      <c r="E67" s="244">
        <v>56</v>
      </c>
      <c r="F67" s="244">
        <v>52</v>
      </c>
      <c r="G67" s="244">
        <v>64</v>
      </c>
      <c r="H67" s="244">
        <v>9</v>
      </c>
      <c r="I67" s="245">
        <v>9</v>
      </c>
      <c r="J67" s="246">
        <v>7</v>
      </c>
      <c r="K67" s="247"/>
      <c r="L67" s="267"/>
      <c r="M67" s="267"/>
      <c r="N67" s="267"/>
    </row>
    <row r="68" spans="1:14" ht="14.25" customHeight="1" x14ac:dyDescent="0.2">
      <c r="A68" s="1610" t="s">
        <v>96</v>
      </c>
      <c r="B68" s="242">
        <v>-7.1</v>
      </c>
      <c r="C68" s="243">
        <v>-3.8</v>
      </c>
      <c r="D68" s="243">
        <v>-12.4</v>
      </c>
      <c r="E68" s="244">
        <v>45</v>
      </c>
      <c r="F68" s="244">
        <v>32</v>
      </c>
      <c r="G68" s="244">
        <v>59</v>
      </c>
      <c r="H68" s="244">
        <v>5</v>
      </c>
      <c r="I68" s="245">
        <v>4</v>
      </c>
      <c r="J68" s="246">
        <v>6</v>
      </c>
      <c r="K68" s="247"/>
      <c r="L68" s="267"/>
      <c r="M68" s="267"/>
      <c r="N68" s="267"/>
    </row>
    <row r="69" spans="1:14" ht="14.25" customHeight="1" x14ac:dyDescent="0.2">
      <c r="A69" s="1610" t="s">
        <v>97</v>
      </c>
      <c r="B69" s="242">
        <v>-11.3</v>
      </c>
      <c r="C69" s="243">
        <v>-8.6999999999999993</v>
      </c>
      <c r="D69" s="243">
        <v>-17.100000000000001</v>
      </c>
      <c r="E69" s="244">
        <v>74</v>
      </c>
      <c r="F69" s="244">
        <v>61</v>
      </c>
      <c r="G69" s="244">
        <v>75</v>
      </c>
      <c r="H69" s="244">
        <v>13</v>
      </c>
      <c r="I69" s="245">
        <v>11</v>
      </c>
      <c r="J69" s="246">
        <v>10</v>
      </c>
      <c r="K69" s="247"/>
      <c r="L69" s="267"/>
      <c r="M69" s="267"/>
      <c r="N69" s="267"/>
    </row>
    <row r="70" spans="1:14" ht="14.25" customHeight="1" x14ac:dyDescent="0.2">
      <c r="A70" s="1610" t="s">
        <v>98</v>
      </c>
      <c r="B70" s="242">
        <v>-8</v>
      </c>
      <c r="C70" s="243">
        <v>-9</v>
      </c>
      <c r="D70" s="243">
        <v>-4.3</v>
      </c>
      <c r="E70" s="244">
        <v>50</v>
      </c>
      <c r="F70" s="244">
        <v>63</v>
      </c>
      <c r="G70" s="244">
        <v>26</v>
      </c>
      <c r="H70" s="244">
        <v>7</v>
      </c>
      <c r="I70" s="245">
        <v>12</v>
      </c>
      <c r="J70" s="246">
        <v>2</v>
      </c>
      <c r="K70" s="247"/>
      <c r="L70" s="267"/>
      <c r="M70" s="267"/>
      <c r="N70" s="267"/>
    </row>
    <row r="71" spans="1:14" ht="14.25" customHeight="1" x14ac:dyDescent="0.2">
      <c r="A71" s="1610" t="s">
        <v>99</v>
      </c>
      <c r="B71" s="242">
        <v>-11.1</v>
      </c>
      <c r="C71" s="243">
        <v>-9.6</v>
      </c>
      <c r="D71" s="243">
        <v>-15.9</v>
      </c>
      <c r="E71" s="244">
        <v>73</v>
      </c>
      <c r="F71" s="244">
        <v>69</v>
      </c>
      <c r="G71" s="244">
        <v>73</v>
      </c>
      <c r="H71" s="244">
        <v>12</v>
      </c>
      <c r="I71" s="245">
        <v>13</v>
      </c>
      <c r="J71" s="246">
        <v>9</v>
      </c>
      <c r="K71" s="247"/>
      <c r="L71" s="267"/>
      <c r="M71" s="267"/>
      <c r="N71" s="267"/>
    </row>
    <row r="72" spans="1:14" ht="14.25" customHeight="1" x14ac:dyDescent="0.2">
      <c r="A72" s="1613" t="s">
        <v>100</v>
      </c>
      <c r="B72" s="1696">
        <v>-9.4</v>
      </c>
      <c r="C72" s="1697">
        <v>-6.1</v>
      </c>
      <c r="D72" s="1697">
        <v>-20</v>
      </c>
      <c r="E72" s="1698">
        <v>62</v>
      </c>
      <c r="F72" s="1698">
        <v>49</v>
      </c>
      <c r="G72" s="1698">
        <v>81</v>
      </c>
      <c r="H72" s="1698">
        <v>10</v>
      </c>
      <c r="I72" s="1699">
        <v>8</v>
      </c>
      <c r="J72" s="1700">
        <v>13</v>
      </c>
      <c r="K72" s="247"/>
      <c r="L72" s="267"/>
      <c r="M72" s="267"/>
      <c r="N72" s="267"/>
    </row>
    <row r="73" spans="1:14" ht="15.75" customHeight="1" x14ac:dyDescent="0.2">
      <c r="A73" s="1614" t="s">
        <v>101</v>
      </c>
      <c r="B73" s="255">
        <v>-2.5</v>
      </c>
      <c r="C73" s="256">
        <v>-1.3</v>
      </c>
      <c r="D73" s="256">
        <v>-7.9</v>
      </c>
      <c r="E73" s="257">
        <v>3</v>
      </c>
      <c r="F73" s="257">
        <v>3</v>
      </c>
      <c r="G73" s="257">
        <v>6</v>
      </c>
      <c r="H73" s="1701"/>
      <c r="I73" s="258"/>
      <c r="J73" s="259"/>
      <c r="K73" s="247"/>
      <c r="L73" s="267"/>
      <c r="M73" s="267"/>
      <c r="N73" s="267"/>
    </row>
    <row r="74" spans="1:14" ht="15" customHeight="1" x14ac:dyDescent="0.2">
      <c r="A74" s="1610" t="s">
        <v>102</v>
      </c>
      <c r="B74" s="242">
        <v>-10.4</v>
      </c>
      <c r="C74" s="243">
        <v>-8.5</v>
      </c>
      <c r="D74" s="243">
        <v>-13.6</v>
      </c>
      <c r="E74" s="244">
        <v>71</v>
      </c>
      <c r="F74" s="244">
        <v>60</v>
      </c>
      <c r="G74" s="244">
        <v>65</v>
      </c>
      <c r="H74" s="244">
        <v>6</v>
      </c>
      <c r="I74" s="245">
        <v>6</v>
      </c>
      <c r="J74" s="246">
        <v>6</v>
      </c>
      <c r="K74" s="247"/>
      <c r="L74" s="267"/>
      <c r="M74" s="267"/>
      <c r="N74" s="267"/>
    </row>
    <row r="75" spans="1:14" ht="15" customHeight="1" x14ac:dyDescent="0.2">
      <c r="A75" s="1665" t="s">
        <v>103</v>
      </c>
      <c r="B75" s="242">
        <v>-4.8</v>
      </c>
      <c r="C75" s="243">
        <v>-3.8</v>
      </c>
      <c r="D75" s="243">
        <v>-10.3</v>
      </c>
      <c r="E75" s="244">
        <v>31</v>
      </c>
      <c r="F75" s="244">
        <v>34</v>
      </c>
      <c r="G75" s="244">
        <v>49</v>
      </c>
      <c r="H75" s="244">
        <v>4</v>
      </c>
      <c r="I75" s="245">
        <v>4</v>
      </c>
      <c r="J75" s="246">
        <v>5</v>
      </c>
      <c r="K75" s="247"/>
      <c r="L75" s="267"/>
      <c r="M75" s="267"/>
      <c r="N75" s="267"/>
    </row>
    <row r="76" spans="1:14" ht="15" customHeight="1" x14ac:dyDescent="0.2">
      <c r="A76" s="1667" t="s">
        <v>142</v>
      </c>
      <c r="B76" s="242">
        <v>5.7</v>
      </c>
      <c r="C76" s="243">
        <v>7.9</v>
      </c>
      <c r="D76" s="243">
        <v>-3.7</v>
      </c>
      <c r="E76" s="244"/>
      <c r="F76" s="244"/>
      <c r="G76" s="244"/>
      <c r="H76" s="244"/>
      <c r="I76" s="245"/>
      <c r="J76" s="246"/>
      <c r="K76" s="247"/>
      <c r="L76" s="267"/>
      <c r="M76" s="267"/>
      <c r="N76" s="267"/>
    </row>
    <row r="77" spans="1:14" ht="15" customHeight="1" x14ac:dyDescent="0.2">
      <c r="A77" s="1611" t="s">
        <v>143</v>
      </c>
      <c r="B77" s="242">
        <v>7.7</v>
      </c>
      <c r="C77" s="243">
        <v>8.8000000000000007</v>
      </c>
      <c r="D77" s="243">
        <v>-5.8</v>
      </c>
      <c r="E77" s="244">
        <v>7</v>
      </c>
      <c r="F77" s="244">
        <v>8</v>
      </c>
      <c r="G77" s="244">
        <v>31</v>
      </c>
      <c r="H77" s="244">
        <v>1</v>
      </c>
      <c r="I77" s="245">
        <v>1</v>
      </c>
      <c r="J77" s="246">
        <v>3</v>
      </c>
      <c r="K77" s="247"/>
      <c r="L77" s="267"/>
      <c r="M77" s="267"/>
      <c r="N77" s="267"/>
    </row>
    <row r="78" spans="1:14" ht="15" customHeight="1" x14ac:dyDescent="0.2">
      <c r="A78" s="1612" t="s">
        <v>106</v>
      </c>
      <c r="B78" s="242">
        <v>4.7</v>
      </c>
      <c r="C78" s="243">
        <v>4.4000000000000004</v>
      </c>
      <c r="D78" s="243">
        <v>6.5</v>
      </c>
      <c r="E78" s="244">
        <v>11</v>
      </c>
      <c r="F78" s="244">
        <v>14</v>
      </c>
      <c r="G78" s="244">
        <v>6</v>
      </c>
      <c r="H78" s="244">
        <v>2</v>
      </c>
      <c r="I78" s="245">
        <v>3</v>
      </c>
      <c r="J78" s="246">
        <v>1</v>
      </c>
      <c r="K78" s="247"/>
      <c r="L78" s="267"/>
      <c r="M78" s="267"/>
      <c r="N78" s="267"/>
    </row>
    <row r="79" spans="1:14" ht="15" customHeight="1" x14ac:dyDescent="0.2">
      <c r="A79" s="1612" t="s">
        <v>144</v>
      </c>
      <c r="B79" s="242">
        <v>3.9</v>
      </c>
      <c r="C79" s="243">
        <v>8.1</v>
      </c>
      <c r="D79" s="243">
        <v>-5</v>
      </c>
      <c r="E79" s="244">
        <v>12</v>
      </c>
      <c r="F79" s="244">
        <v>9</v>
      </c>
      <c r="G79" s="244">
        <v>27</v>
      </c>
      <c r="H79" s="244">
        <v>3</v>
      </c>
      <c r="I79" s="245">
        <v>2</v>
      </c>
      <c r="J79" s="246">
        <v>2</v>
      </c>
      <c r="K79" s="247"/>
      <c r="L79" s="267"/>
      <c r="M79" s="267"/>
      <c r="N79" s="267"/>
    </row>
    <row r="80" spans="1:14" ht="15" customHeight="1" x14ac:dyDescent="0.2">
      <c r="A80" s="1610" t="s">
        <v>108</v>
      </c>
      <c r="B80" s="242">
        <v>-6.8</v>
      </c>
      <c r="C80" s="243">
        <v>-6.7</v>
      </c>
      <c r="D80" s="243">
        <v>-7.4</v>
      </c>
      <c r="E80" s="244">
        <v>42</v>
      </c>
      <c r="F80" s="244">
        <v>50</v>
      </c>
      <c r="G80" s="244">
        <v>36</v>
      </c>
      <c r="H80" s="244">
        <v>5</v>
      </c>
      <c r="I80" s="245">
        <v>5</v>
      </c>
      <c r="J80" s="246">
        <v>4</v>
      </c>
      <c r="K80" s="247"/>
      <c r="L80" s="267"/>
      <c r="M80" s="267"/>
      <c r="N80" s="267"/>
    </row>
    <row r="81" spans="1:14" ht="15" customHeight="1" x14ac:dyDescent="0.2">
      <c r="A81" s="1608" t="s">
        <v>109</v>
      </c>
      <c r="B81" s="248">
        <v>-6.7</v>
      </c>
      <c r="C81" s="249">
        <v>-6.5</v>
      </c>
      <c r="D81" s="249">
        <v>-7.4</v>
      </c>
      <c r="E81" s="241">
        <v>7</v>
      </c>
      <c r="F81" s="241">
        <v>8</v>
      </c>
      <c r="G81" s="241">
        <v>5</v>
      </c>
      <c r="H81" s="244"/>
      <c r="I81" s="245"/>
      <c r="J81" s="246"/>
      <c r="K81" s="247"/>
      <c r="L81" s="267"/>
      <c r="M81" s="267"/>
      <c r="N81" s="267"/>
    </row>
    <row r="82" spans="1:14" ht="15" customHeight="1" x14ac:dyDescent="0.2">
      <c r="A82" s="1610" t="s">
        <v>110</v>
      </c>
      <c r="B82" s="242">
        <v>3.5</v>
      </c>
      <c r="C82" s="243">
        <v>0.6</v>
      </c>
      <c r="D82" s="243">
        <v>4.7</v>
      </c>
      <c r="E82" s="244">
        <v>13</v>
      </c>
      <c r="F82" s="244">
        <v>16</v>
      </c>
      <c r="G82" s="244">
        <v>9</v>
      </c>
      <c r="H82" s="244">
        <v>2</v>
      </c>
      <c r="I82" s="245">
        <v>2</v>
      </c>
      <c r="J82" s="246">
        <v>2</v>
      </c>
      <c r="K82" s="247"/>
      <c r="L82" s="267"/>
      <c r="M82" s="267"/>
      <c r="N82" s="267"/>
    </row>
    <row r="83" spans="1:14" ht="15" customHeight="1" x14ac:dyDescent="0.2">
      <c r="A83" s="1665" t="s">
        <v>111</v>
      </c>
      <c r="B83" s="242">
        <v>9.1</v>
      </c>
      <c r="C83" s="243">
        <v>9.6</v>
      </c>
      <c r="D83" s="243">
        <v>8.5</v>
      </c>
      <c r="E83" s="244">
        <v>5</v>
      </c>
      <c r="F83" s="244">
        <v>7</v>
      </c>
      <c r="G83" s="244">
        <v>3</v>
      </c>
      <c r="H83" s="244">
        <v>1</v>
      </c>
      <c r="I83" s="245">
        <v>1</v>
      </c>
      <c r="J83" s="246">
        <v>1</v>
      </c>
      <c r="K83" s="247"/>
      <c r="L83" s="267"/>
      <c r="M83" s="267"/>
      <c r="N83" s="267"/>
    </row>
    <row r="84" spans="1:14" ht="15" customHeight="1" x14ac:dyDescent="0.2">
      <c r="A84" s="1610" t="s">
        <v>112</v>
      </c>
      <c r="B84" s="242">
        <v>-4.2</v>
      </c>
      <c r="C84" s="243">
        <v>-2.2999999999999998</v>
      </c>
      <c r="D84" s="243">
        <v>-8.5</v>
      </c>
      <c r="E84" s="244">
        <v>27</v>
      </c>
      <c r="F84" s="244">
        <v>23</v>
      </c>
      <c r="G84" s="244">
        <v>41</v>
      </c>
      <c r="H84" s="244">
        <v>4</v>
      </c>
      <c r="I84" s="245">
        <v>3</v>
      </c>
      <c r="J84" s="246">
        <v>7</v>
      </c>
      <c r="K84" s="247"/>
      <c r="L84" s="267"/>
      <c r="M84" s="267"/>
      <c r="N84" s="267"/>
    </row>
    <row r="85" spans="1:14" ht="15" customHeight="1" x14ac:dyDescent="0.2">
      <c r="A85" s="1610" t="s">
        <v>113</v>
      </c>
      <c r="B85" s="242">
        <v>-9</v>
      </c>
      <c r="C85" s="243">
        <v>-5</v>
      </c>
      <c r="D85" s="243">
        <v>-14.4</v>
      </c>
      <c r="E85" s="244">
        <v>60</v>
      </c>
      <c r="F85" s="244">
        <v>44</v>
      </c>
      <c r="G85" s="244">
        <v>68</v>
      </c>
      <c r="H85" s="244">
        <v>8</v>
      </c>
      <c r="I85" s="245">
        <v>6</v>
      </c>
      <c r="J85" s="246">
        <v>10</v>
      </c>
      <c r="K85" s="247"/>
      <c r="L85" s="267"/>
      <c r="M85" s="267"/>
      <c r="N85" s="267"/>
    </row>
    <row r="86" spans="1:14" ht="15" customHeight="1" x14ac:dyDescent="0.2">
      <c r="A86" s="1610" t="s">
        <v>145</v>
      </c>
      <c r="B86" s="242">
        <v>-3.6</v>
      </c>
      <c r="C86" s="243">
        <v>-2.2999999999999998</v>
      </c>
      <c r="D86" s="243">
        <v>-8.1</v>
      </c>
      <c r="E86" s="244">
        <v>24</v>
      </c>
      <c r="F86" s="244">
        <v>25</v>
      </c>
      <c r="G86" s="244">
        <v>39</v>
      </c>
      <c r="H86" s="244">
        <v>3</v>
      </c>
      <c r="I86" s="245">
        <v>4</v>
      </c>
      <c r="J86" s="246">
        <v>6</v>
      </c>
      <c r="K86" s="247"/>
      <c r="L86" s="267"/>
      <c r="M86" s="267"/>
      <c r="N86" s="267"/>
    </row>
    <row r="87" spans="1:14" ht="15" customHeight="1" x14ac:dyDescent="0.2">
      <c r="A87" s="1665" t="s">
        <v>115</v>
      </c>
      <c r="B87" s="242">
        <v>-6.8</v>
      </c>
      <c r="C87" s="243">
        <v>-8.4</v>
      </c>
      <c r="D87" s="243">
        <v>-0.9</v>
      </c>
      <c r="E87" s="244">
        <v>41</v>
      </c>
      <c r="F87" s="244">
        <v>58</v>
      </c>
      <c r="G87" s="244">
        <v>18</v>
      </c>
      <c r="H87" s="244">
        <v>6</v>
      </c>
      <c r="I87" s="245">
        <v>7</v>
      </c>
      <c r="J87" s="246">
        <v>4</v>
      </c>
      <c r="K87" s="247"/>
      <c r="L87" s="267"/>
      <c r="M87" s="267"/>
      <c r="N87" s="267"/>
    </row>
    <row r="88" spans="1:14" ht="15" customHeight="1" x14ac:dyDescent="0.2">
      <c r="A88" s="1610" t="s">
        <v>116</v>
      </c>
      <c r="B88" s="242">
        <v>-9.1999999999999993</v>
      </c>
      <c r="C88" s="243">
        <v>-9.1</v>
      </c>
      <c r="D88" s="243">
        <v>-9.8000000000000007</v>
      </c>
      <c r="E88" s="244">
        <v>61</v>
      </c>
      <c r="F88" s="244">
        <v>64</v>
      </c>
      <c r="G88" s="244">
        <v>47</v>
      </c>
      <c r="H88" s="244">
        <v>9</v>
      </c>
      <c r="I88" s="245">
        <v>8</v>
      </c>
      <c r="J88" s="246">
        <v>8</v>
      </c>
      <c r="K88" s="247"/>
      <c r="L88" s="267"/>
      <c r="M88" s="267"/>
      <c r="N88" s="267"/>
    </row>
    <row r="89" spans="1:14" ht="15" customHeight="1" x14ac:dyDescent="0.2">
      <c r="A89" s="1610" t="s">
        <v>117</v>
      </c>
      <c r="B89" s="242">
        <v>-4.4000000000000004</v>
      </c>
      <c r="C89" s="243">
        <v>-3.8</v>
      </c>
      <c r="D89" s="243">
        <v>-6.8</v>
      </c>
      <c r="E89" s="244">
        <v>30</v>
      </c>
      <c r="F89" s="244">
        <v>33</v>
      </c>
      <c r="G89" s="244">
        <v>32</v>
      </c>
      <c r="H89" s="244">
        <v>5</v>
      </c>
      <c r="I89" s="245">
        <v>5</v>
      </c>
      <c r="J89" s="246">
        <v>5</v>
      </c>
      <c r="K89" s="247"/>
      <c r="L89" s="267"/>
      <c r="M89" s="267"/>
      <c r="N89" s="267"/>
    </row>
    <row r="90" spans="1:14" ht="15" customHeight="1" x14ac:dyDescent="0.2">
      <c r="A90" s="1610" t="s">
        <v>118</v>
      </c>
      <c r="B90" s="242">
        <v>-12</v>
      </c>
      <c r="C90" s="243">
        <v>-11.7</v>
      </c>
      <c r="D90" s="243">
        <v>-12.8</v>
      </c>
      <c r="E90" s="244">
        <v>79</v>
      </c>
      <c r="F90" s="244">
        <v>77</v>
      </c>
      <c r="G90" s="244">
        <v>63</v>
      </c>
      <c r="H90" s="244">
        <v>10</v>
      </c>
      <c r="I90" s="245">
        <v>9</v>
      </c>
      <c r="J90" s="246">
        <v>9</v>
      </c>
      <c r="K90" s="247"/>
      <c r="L90" s="267"/>
      <c r="M90" s="267"/>
      <c r="N90" s="267"/>
    </row>
    <row r="91" spans="1:14" ht="15" customHeight="1" x14ac:dyDescent="0.2">
      <c r="A91" s="1610" t="s">
        <v>119</v>
      </c>
      <c r="B91" s="242">
        <v>-8.3000000000000007</v>
      </c>
      <c r="C91" s="243">
        <v>-12.8</v>
      </c>
      <c r="D91" s="243">
        <v>3.3</v>
      </c>
      <c r="E91" s="244">
        <v>57</v>
      </c>
      <c r="F91" s="244">
        <v>80</v>
      </c>
      <c r="G91" s="244">
        <v>11</v>
      </c>
      <c r="H91" s="244">
        <v>7</v>
      </c>
      <c r="I91" s="245">
        <v>10</v>
      </c>
      <c r="J91" s="246">
        <v>3</v>
      </c>
      <c r="K91" s="247"/>
      <c r="L91" s="267"/>
      <c r="M91" s="267"/>
      <c r="N91" s="267"/>
    </row>
    <row r="92" spans="1:14" s="14" customFormat="1" ht="15" customHeight="1" x14ac:dyDescent="0.2">
      <c r="A92" s="1668" t="s">
        <v>120</v>
      </c>
      <c r="B92" s="260">
        <v>-5.5</v>
      </c>
      <c r="C92" s="261">
        <v>-5.2</v>
      </c>
      <c r="D92" s="261">
        <v>-6.4</v>
      </c>
      <c r="E92" s="241">
        <v>6</v>
      </c>
      <c r="F92" s="241">
        <v>6</v>
      </c>
      <c r="G92" s="241">
        <v>3</v>
      </c>
      <c r="H92" s="241"/>
      <c r="I92" s="238"/>
      <c r="J92" s="239"/>
      <c r="K92" s="240"/>
      <c r="L92" s="267"/>
      <c r="M92" s="267"/>
      <c r="N92" s="267"/>
    </row>
    <row r="93" spans="1:14" ht="15" customHeight="1" x14ac:dyDescent="0.2">
      <c r="A93" s="1610" t="s">
        <v>121</v>
      </c>
      <c r="B93" s="242">
        <v>-0.5</v>
      </c>
      <c r="C93" s="243">
        <v>-2.4</v>
      </c>
      <c r="D93" s="243">
        <v>2.2000000000000002</v>
      </c>
      <c r="E93" s="244">
        <v>19</v>
      </c>
      <c r="F93" s="244">
        <v>26</v>
      </c>
      <c r="G93" s="244">
        <v>12</v>
      </c>
      <c r="H93" s="244">
        <v>2</v>
      </c>
      <c r="I93" s="245">
        <v>3</v>
      </c>
      <c r="J93" s="246">
        <v>2</v>
      </c>
      <c r="K93" s="247"/>
      <c r="L93" s="267"/>
      <c r="M93" s="267"/>
      <c r="N93" s="267"/>
    </row>
    <row r="94" spans="1:14" s="220" customFormat="1" ht="14.65" customHeight="1" x14ac:dyDescent="0.2">
      <c r="A94" s="1669" t="s">
        <v>122</v>
      </c>
      <c r="B94" s="262">
        <v>10.199999999999999</v>
      </c>
      <c r="C94" s="263">
        <v>12.9</v>
      </c>
      <c r="D94" s="264">
        <v>4.9000000000000004</v>
      </c>
      <c r="E94" s="244">
        <v>4</v>
      </c>
      <c r="F94" s="244">
        <v>4</v>
      </c>
      <c r="G94" s="244">
        <v>8</v>
      </c>
      <c r="H94" s="244">
        <v>1</v>
      </c>
      <c r="I94" s="245">
        <v>1</v>
      </c>
      <c r="J94" s="246">
        <v>1</v>
      </c>
      <c r="K94" s="247"/>
      <c r="L94" s="267"/>
      <c r="M94" s="267"/>
      <c r="N94" s="267"/>
    </row>
    <row r="95" spans="1:14" ht="15" customHeight="1" x14ac:dyDescent="0.2">
      <c r="A95" s="1610" t="s">
        <v>123</v>
      </c>
      <c r="B95" s="242">
        <v>-5.9</v>
      </c>
      <c r="C95" s="243">
        <v>-3.5</v>
      </c>
      <c r="D95" s="243">
        <v>-11.1</v>
      </c>
      <c r="E95" s="244">
        <v>37</v>
      </c>
      <c r="F95" s="244">
        <v>29</v>
      </c>
      <c r="G95" s="244">
        <v>54</v>
      </c>
      <c r="H95" s="244">
        <v>5</v>
      </c>
      <c r="I95" s="245">
        <v>4</v>
      </c>
      <c r="J95" s="246">
        <v>7</v>
      </c>
      <c r="K95" s="247"/>
      <c r="L95" s="267"/>
      <c r="M95" s="267"/>
      <c r="N95" s="267"/>
    </row>
    <row r="96" spans="1:14" ht="15" customHeight="1" x14ac:dyDescent="0.2">
      <c r="A96" s="1610" t="s">
        <v>124</v>
      </c>
      <c r="B96" s="242">
        <v>-4.3</v>
      </c>
      <c r="C96" s="243">
        <v>-1.7</v>
      </c>
      <c r="D96" s="243">
        <v>-13.9</v>
      </c>
      <c r="E96" s="244">
        <v>29</v>
      </c>
      <c r="F96" s="244">
        <v>20</v>
      </c>
      <c r="G96" s="244">
        <v>67</v>
      </c>
      <c r="H96" s="244">
        <v>3</v>
      </c>
      <c r="I96" s="245">
        <v>2</v>
      </c>
      <c r="J96" s="246">
        <v>10</v>
      </c>
      <c r="K96" s="247"/>
      <c r="L96" s="267"/>
      <c r="M96" s="267"/>
      <c r="N96" s="267"/>
    </row>
    <row r="97" spans="1:14" ht="15" customHeight="1" x14ac:dyDescent="0.2">
      <c r="A97" s="1665" t="s">
        <v>125</v>
      </c>
      <c r="B97" s="242">
        <v>-9.6</v>
      </c>
      <c r="C97" s="243">
        <v>-9.1999999999999993</v>
      </c>
      <c r="D97" s="243">
        <v>-10.9</v>
      </c>
      <c r="E97" s="244">
        <v>64</v>
      </c>
      <c r="F97" s="244">
        <v>66</v>
      </c>
      <c r="G97" s="244">
        <v>52</v>
      </c>
      <c r="H97" s="244">
        <v>7</v>
      </c>
      <c r="I97" s="245">
        <v>8</v>
      </c>
      <c r="J97" s="246">
        <v>6</v>
      </c>
      <c r="K97" s="247"/>
      <c r="L97" s="267"/>
      <c r="M97" s="267"/>
      <c r="N97" s="267"/>
    </row>
    <row r="98" spans="1:14" ht="15" customHeight="1" x14ac:dyDescent="0.2">
      <c r="A98" s="1610" t="s">
        <v>126</v>
      </c>
      <c r="B98" s="242">
        <v>-11.1</v>
      </c>
      <c r="C98" s="243">
        <v>-10.9</v>
      </c>
      <c r="D98" s="243">
        <v>-12.1</v>
      </c>
      <c r="E98" s="244">
        <v>72</v>
      </c>
      <c r="F98" s="244">
        <v>75</v>
      </c>
      <c r="G98" s="244">
        <v>58</v>
      </c>
      <c r="H98" s="244">
        <v>9</v>
      </c>
      <c r="I98" s="245">
        <v>9</v>
      </c>
      <c r="J98" s="246">
        <v>8</v>
      </c>
      <c r="K98" s="247"/>
      <c r="L98" s="267"/>
      <c r="M98" s="267"/>
      <c r="N98" s="267"/>
    </row>
    <row r="99" spans="1:14" ht="15" customHeight="1" x14ac:dyDescent="0.2">
      <c r="A99" s="1610" t="s">
        <v>127</v>
      </c>
      <c r="B99" s="242">
        <v>-10.4</v>
      </c>
      <c r="C99" s="243">
        <v>-8.8000000000000007</v>
      </c>
      <c r="D99" s="243">
        <v>-13.9</v>
      </c>
      <c r="E99" s="244">
        <v>70</v>
      </c>
      <c r="F99" s="244">
        <v>62</v>
      </c>
      <c r="G99" s="244">
        <v>66</v>
      </c>
      <c r="H99" s="244">
        <v>8</v>
      </c>
      <c r="I99" s="245">
        <v>7</v>
      </c>
      <c r="J99" s="246">
        <v>9</v>
      </c>
      <c r="K99" s="247"/>
      <c r="L99" s="267"/>
      <c r="M99" s="267"/>
      <c r="N99" s="267"/>
    </row>
    <row r="100" spans="1:14" ht="15" customHeight="1" x14ac:dyDescent="0.2">
      <c r="A100" s="1610" t="s">
        <v>128</v>
      </c>
      <c r="B100" s="242">
        <v>-8</v>
      </c>
      <c r="C100" s="243">
        <v>-7.7</v>
      </c>
      <c r="D100" s="243">
        <v>-14.8</v>
      </c>
      <c r="E100" s="244">
        <v>48</v>
      </c>
      <c r="F100" s="244">
        <v>54</v>
      </c>
      <c r="G100" s="244">
        <v>70</v>
      </c>
      <c r="H100" s="244">
        <v>6</v>
      </c>
      <c r="I100" s="245">
        <v>6</v>
      </c>
      <c r="J100" s="246">
        <v>11</v>
      </c>
      <c r="K100" s="247"/>
      <c r="L100" s="267"/>
      <c r="M100" s="267"/>
      <c r="N100" s="267"/>
    </row>
    <row r="101" spans="1:14" ht="15" customHeight="1" x14ac:dyDescent="0.2">
      <c r="A101" s="1610" t="s">
        <v>129</v>
      </c>
      <c r="B101" s="242">
        <v>-5.4</v>
      </c>
      <c r="C101" s="243">
        <v>-4.3</v>
      </c>
      <c r="D101" s="243">
        <v>-10.4</v>
      </c>
      <c r="E101" s="244">
        <v>35</v>
      </c>
      <c r="F101" s="244">
        <v>40</v>
      </c>
      <c r="G101" s="244">
        <v>50</v>
      </c>
      <c r="H101" s="244">
        <v>4</v>
      </c>
      <c r="I101" s="245">
        <v>5</v>
      </c>
      <c r="J101" s="246">
        <v>5</v>
      </c>
      <c r="K101" s="247"/>
      <c r="L101" s="267"/>
      <c r="M101" s="267"/>
      <c r="N101" s="267"/>
    </row>
    <row r="102" spans="1:14" ht="15" customHeight="1" x14ac:dyDescent="0.2">
      <c r="A102" s="1610" t="s">
        <v>130</v>
      </c>
      <c r="B102" s="242">
        <v>-11.5</v>
      </c>
      <c r="C102" s="243">
        <v>-16.8</v>
      </c>
      <c r="D102" s="243">
        <v>0.1</v>
      </c>
      <c r="E102" s="244">
        <v>75</v>
      </c>
      <c r="F102" s="244">
        <v>84</v>
      </c>
      <c r="G102" s="244">
        <v>16</v>
      </c>
      <c r="H102" s="244">
        <v>10</v>
      </c>
      <c r="I102" s="245">
        <v>10</v>
      </c>
      <c r="J102" s="246">
        <v>3</v>
      </c>
      <c r="K102" s="247"/>
      <c r="L102" s="267"/>
      <c r="M102" s="267"/>
      <c r="N102" s="267"/>
    </row>
    <row r="103" spans="1:14" ht="15" customHeight="1" x14ac:dyDescent="0.2">
      <c r="A103" s="1613" t="s">
        <v>131</v>
      </c>
      <c r="B103" s="250">
        <v>-15.2</v>
      </c>
      <c r="C103" s="251">
        <v>-20.6</v>
      </c>
      <c r="D103" s="251">
        <v>-2</v>
      </c>
      <c r="E103" s="252">
        <v>85</v>
      </c>
      <c r="F103" s="252">
        <v>85</v>
      </c>
      <c r="G103" s="252">
        <v>20</v>
      </c>
      <c r="H103" s="252">
        <v>11</v>
      </c>
      <c r="I103" s="253">
        <v>11</v>
      </c>
      <c r="J103" s="254">
        <v>4</v>
      </c>
      <c r="K103" s="247"/>
      <c r="L103" s="267"/>
      <c r="M103" s="267"/>
      <c r="N103" s="267"/>
    </row>
  </sheetData>
  <mergeCells count="9">
    <mergeCell ref="A3:J3"/>
    <mergeCell ref="A4:J4"/>
    <mergeCell ref="A5:A7"/>
    <mergeCell ref="B5:D5"/>
    <mergeCell ref="E5:G5"/>
    <mergeCell ref="H5:J5"/>
    <mergeCell ref="C6:D6"/>
    <mergeCell ref="F6:G6"/>
    <mergeCell ref="I6:J6"/>
  </mergeCells>
  <hyperlinks>
    <hyperlink ref="A1" location="Содержание!A1" display="Содержание"/>
  </hyperlinks>
  <printOptions horizontalCentered="1" verticalCentered="1"/>
  <pageMargins left="0.59055118110236227" right="0.47244094488188981" top="0.59055118110236227" bottom="0.51181102362204722" header="0.51181102362204722" footer="0.51181102362204722"/>
  <pageSetup paperSize="9" scale="95" firstPageNumber="30" orientation="landscape" useFirstPageNumber="1" r:id="rId1"/>
  <headerFooter alignWithMargins="0">
    <oddHeader>&amp;C&amp;9&amp;P</oddHeader>
  </headerFooter>
  <rowBreaks count="2" manualBreakCount="2">
    <brk id="40" max="16383" man="1"/>
    <brk id="72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43" sqref="C43"/>
    </sheetView>
  </sheetViews>
  <sheetFormatPr defaultRowHeight="12.75" x14ac:dyDescent="0.2"/>
  <cols>
    <col min="1" max="1" width="41.28515625" style="70" customWidth="1"/>
    <col min="2" max="4" width="10.5703125" style="8" customWidth="1"/>
    <col min="5" max="9" width="10.42578125" style="8" customWidth="1"/>
    <col min="10" max="10" width="11.28515625" style="8" customWidth="1"/>
    <col min="11" max="16384" width="9.140625" style="8"/>
  </cols>
  <sheetData>
    <row r="1" spans="1:18" x14ac:dyDescent="0.2">
      <c r="A1" s="1455" t="s">
        <v>875</v>
      </c>
    </row>
    <row r="2" spans="1:18" x14ac:dyDescent="0.2">
      <c r="A2" s="23"/>
    </row>
    <row r="3" spans="1:18" ht="27.75" customHeight="1" x14ac:dyDescent="0.25">
      <c r="A3" s="1994" t="s">
        <v>940</v>
      </c>
      <c r="B3" s="1994"/>
      <c r="C3" s="1994"/>
      <c r="D3" s="1994"/>
      <c r="E3" s="1994"/>
      <c r="F3" s="1994"/>
      <c r="G3" s="1994"/>
      <c r="H3" s="1994"/>
      <c r="I3" s="1994"/>
      <c r="J3" s="1994"/>
    </row>
    <row r="4" spans="1:18" s="23" customFormat="1" ht="10.9" customHeight="1" x14ac:dyDescent="0.2"/>
    <row r="5" spans="1:18" ht="36" customHeight="1" x14ac:dyDescent="0.2">
      <c r="A5" s="1985" t="s">
        <v>205</v>
      </c>
      <c r="B5" s="1988" t="s">
        <v>206</v>
      </c>
      <c r="C5" s="1989"/>
      <c r="D5" s="1990"/>
      <c r="E5" s="1988" t="s">
        <v>207</v>
      </c>
      <c r="F5" s="1989"/>
      <c r="G5" s="1990"/>
      <c r="H5" s="1988" t="s">
        <v>208</v>
      </c>
      <c r="I5" s="1989"/>
      <c r="J5" s="1990"/>
    </row>
    <row r="6" spans="1:18" ht="12" customHeight="1" x14ac:dyDescent="0.2">
      <c r="A6" s="1986"/>
      <c r="B6" s="235" t="s">
        <v>199</v>
      </c>
      <c r="C6" s="1991" t="s">
        <v>152</v>
      </c>
      <c r="D6" s="1992"/>
      <c r="E6" s="235" t="s">
        <v>199</v>
      </c>
      <c r="F6" s="1991" t="s">
        <v>152</v>
      </c>
      <c r="G6" s="1992"/>
      <c r="H6" s="235" t="s">
        <v>199</v>
      </c>
      <c r="I6" s="1991" t="s">
        <v>152</v>
      </c>
      <c r="J6" s="1992"/>
    </row>
    <row r="7" spans="1:18" ht="13.9" customHeight="1" x14ac:dyDescent="0.2">
      <c r="A7" s="1987"/>
      <c r="B7" s="1673" t="s">
        <v>200</v>
      </c>
      <c r="C7" s="1692" t="s">
        <v>201</v>
      </c>
      <c r="D7" s="1692" t="s">
        <v>202</v>
      </c>
      <c r="E7" s="1673" t="s">
        <v>200</v>
      </c>
      <c r="F7" s="1692" t="s">
        <v>201</v>
      </c>
      <c r="G7" s="1704" t="s">
        <v>202</v>
      </c>
      <c r="H7" s="1673" t="s">
        <v>200</v>
      </c>
      <c r="I7" s="1692" t="s">
        <v>201</v>
      </c>
      <c r="J7" s="1692" t="s">
        <v>202</v>
      </c>
    </row>
    <row r="8" spans="1:18" ht="13.15" customHeight="1" x14ac:dyDescent="0.2">
      <c r="A8" s="1691" t="s">
        <v>36</v>
      </c>
      <c r="B8" s="255">
        <v>-4.8</v>
      </c>
      <c r="C8" s="256">
        <v>-4.4000000000000004</v>
      </c>
      <c r="D8" s="256">
        <v>-5.8</v>
      </c>
      <c r="E8" s="265"/>
      <c r="F8" s="265"/>
      <c r="G8" s="265"/>
      <c r="H8" s="265"/>
      <c r="I8" s="265"/>
      <c r="J8" s="266"/>
      <c r="K8" s="267"/>
      <c r="L8" s="267"/>
      <c r="O8" s="268"/>
      <c r="P8" s="267"/>
      <c r="Q8" s="267"/>
      <c r="R8" s="267"/>
    </row>
    <row r="9" spans="1:18" s="87" customFormat="1" ht="14.65" customHeight="1" x14ac:dyDescent="0.2">
      <c r="A9" s="1664" t="s">
        <v>37</v>
      </c>
      <c r="B9" s="248">
        <v>-6.1</v>
      </c>
      <c r="C9" s="249">
        <v>-5.2</v>
      </c>
      <c r="D9" s="249">
        <v>-10.1</v>
      </c>
      <c r="E9" s="269">
        <v>7</v>
      </c>
      <c r="F9" s="269">
        <v>7</v>
      </c>
      <c r="G9" s="269">
        <v>8</v>
      </c>
      <c r="H9" s="269"/>
      <c r="I9" s="269"/>
      <c r="J9" s="270"/>
      <c r="K9" s="267"/>
      <c r="L9" s="267"/>
      <c r="O9" s="268"/>
      <c r="P9" s="267"/>
      <c r="Q9" s="267"/>
      <c r="R9" s="267"/>
    </row>
    <row r="10" spans="1:18" ht="13.5" customHeight="1" x14ac:dyDescent="0.2">
      <c r="A10" s="1610" t="s">
        <v>38</v>
      </c>
      <c r="B10" s="242">
        <v>-7.6</v>
      </c>
      <c r="C10" s="243">
        <v>-5.9</v>
      </c>
      <c r="D10" s="243">
        <v>-11</v>
      </c>
      <c r="E10" s="271">
        <v>55</v>
      </c>
      <c r="F10" s="271">
        <v>49</v>
      </c>
      <c r="G10" s="271">
        <v>60</v>
      </c>
      <c r="H10" s="271">
        <v>3</v>
      </c>
      <c r="I10" s="271">
        <v>3</v>
      </c>
      <c r="J10" s="272">
        <v>6</v>
      </c>
      <c r="K10" s="267"/>
      <c r="L10" s="267"/>
      <c r="O10" s="268"/>
      <c r="P10" s="267"/>
      <c r="Q10" s="267"/>
      <c r="R10" s="267"/>
    </row>
    <row r="11" spans="1:18" ht="13.5" customHeight="1" x14ac:dyDescent="0.2">
      <c r="A11" s="1610" t="s">
        <v>39</v>
      </c>
      <c r="B11" s="242">
        <v>-9</v>
      </c>
      <c r="C11" s="243">
        <v>-8</v>
      </c>
      <c r="D11" s="243">
        <v>-11.1</v>
      </c>
      <c r="E11" s="271">
        <v>70</v>
      </c>
      <c r="F11" s="271">
        <v>69</v>
      </c>
      <c r="G11" s="271">
        <v>61</v>
      </c>
      <c r="H11" s="271">
        <v>8</v>
      </c>
      <c r="I11" s="271">
        <v>7</v>
      </c>
      <c r="J11" s="272">
        <v>7</v>
      </c>
      <c r="K11" s="267"/>
      <c r="L11" s="267"/>
      <c r="O11" s="268"/>
      <c r="P11" s="267"/>
      <c r="Q11" s="267"/>
      <c r="R11" s="267"/>
    </row>
    <row r="12" spans="1:18" ht="13.5" customHeight="1" x14ac:dyDescent="0.2">
      <c r="A12" s="1610" t="s">
        <v>40</v>
      </c>
      <c r="B12" s="242">
        <v>-10.8</v>
      </c>
      <c r="C12" s="243">
        <v>-10.5</v>
      </c>
      <c r="D12" s="243">
        <v>-11.8</v>
      </c>
      <c r="E12" s="271">
        <v>83</v>
      </c>
      <c r="F12" s="271">
        <v>84</v>
      </c>
      <c r="G12" s="271">
        <v>66</v>
      </c>
      <c r="H12" s="271">
        <v>17</v>
      </c>
      <c r="I12" s="271">
        <v>17</v>
      </c>
      <c r="J12" s="272">
        <v>11</v>
      </c>
      <c r="K12" s="267"/>
      <c r="L12" s="267"/>
      <c r="O12" s="268"/>
      <c r="P12" s="267"/>
      <c r="Q12" s="267"/>
      <c r="R12" s="267"/>
    </row>
    <row r="13" spans="1:18" ht="13.5" customHeight="1" x14ac:dyDescent="0.2">
      <c r="A13" s="1610" t="s">
        <v>41</v>
      </c>
      <c r="B13" s="242">
        <v>-8.3000000000000007</v>
      </c>
      <c r="C13" s="243">
        <v>-6.6</v>
      </c>
      <c r="D13" s="243">
        <v>-11.9</v>
      </c>
      <c r="E13" s="271">
        <v>63</v>
      </c>
      <c r="F13" s="271">
        <v>56</v>
      </c>
      <c r="G13" s="271">
        <v>67</v>
      </c>
      <c r="H13" s="271">
        <v>5</v>
      </c>
      <c r="I13" s="271">
        <v>4</v>
      </c>
      <c r="J13" s="272">
        <v>12</v>
      </c>
      <c r="K13" s="267"/>
      <c r="L13" s="267"/>
      <c r="O13" s="268"/>
      <c r="P13" s="267"/>
      <c r="Q13" s="267"/>
      <c r="R13" s="267"/>
    </row>
    <row r="14" spans="1:18" ht="13.5" customHeight="1" x14ac:dyDescent="0.2">
      <c r="A14" s="1610" t="s">
        <v>42</v>
      </c>
      <c r="B14" s="242">
        <v>-10.1</v>
      </c>
      <c r="C14" s="243">
        <v>-9.5</v>
      </c>
      <c r="D14" s="243">
        <v>-13</v>
      </c>
      <c r="E14" s="271">
        <v>76</v>
      </c>
      <c r="F14" s="271">
        <v>80</v>
      </c>
      <c r="G14" s="271">
        <v>75</v>
      </c>
      <c r="H14" s="271">
        <v>11</v>
      </c>
      <c r="I14" s="271">
        <v>14</v>
      </c>
      <c r="J14" s="272">
        <v>15</v>
      </c>
      <c r="K14" s="267"/>
      <c r="L14" s="267"/>
      <c r="O14" s="268"/>
      <c r="P14" s="267"/>
      <c r="Q14" s="267"/>
      <c r="R14" s="267"/>
    </row>
    <row r="15" spans="1:18" ht="13.5" customHeight="1" x14ac:dyDescent="0.2">
      <c r="A15" s="1610" t="s">
        <v>43</v>
      </c>
      <c r="B15" s="242">
        <v>-8.3000000000000007</v>
      </c>
      <c r="C15" s="243">
        <v>-8.3000000000000007</v>
      </c>
      <c r="D15" s="243">
        <v>-8.5</v>
      </c>
      <c r="E15" s="271">
        <v>63</v>
      </c>
      <c r="F15" s="271">
        <v>71</v>
      </c>
      <c r="G15" s="271">
        <v>52</v>
      </c>
      <c r="H15" s="271">
        <v>5</v>
      </c>
      <c r="I15" s="271">
        <v>8</v>
      </c>
      <c r="J15" s="272">
        <v>3</v>
      </c>
      <c r="K15" s="267"/>
      <c r="L15" s="267"/>
      <c r="O15" s="268"/>
      <c r="P15" s="267"/>
      <c r="Q15" s="267"/>
      <c r="R15" s="267"/>
    </row>
    <row r="16" spans="1:18" ht="13.5" customHeight="1" x14ac:dyDescent="0.2">
      <c r="A16" s="1610" t="s">
        <v>44</v>
      </c>
      <c r="B16" s="242">
        <v>-8.1999999999999993</v>
      </c>
      <c r="C16" s="243">
        <v>-7</v>
      </c>
      <c r="D16" s="243">
        <v>-11.1</v>
      </c>
      <c r="E16" s="271">
        <v>62</v>
      </c>
      <c r="F16" s="271">
        <v>58</v>
      </c>
      <c r="G16" s="271">
        <v>61</v>
      </c>
      <c r="H16" s="271">
        <v>4</v>
      </c>
      <c r="I16" s="271">
        <v>5</v>
      </c>
      <c r="J16" s="272">
        <v>7</v>
      </c>
      <c r="K16" s="267"/>
      <c r="L16" s="267"/>
      <c r="O16" s="268"/>
      <c r="P16" s="267"/>
      <c r="Q16" s="267"/>
      <c r="R16" s="267"/>
    </row>
    <row r="17" spans="1:18" ht="13.5" customHeight="1" x14ac:dyDescent="0.2">
      <c r="A17" s="1610" t="s">
        <v>45</v>
      </c>
      <c r="B17" s="242">
        <v>-9.4</v>
      </c>
      <c r="C17" s="243">
        <v>-7.1</v>
      </c>
      <c r="D17" s="243">
        <v>-14.2</v>
      </c>
      <c r="E17" s="271">
        <v>72</v>
      </c>
      <c r="F17" s="271">
        <v>62</v>
      </c>
      <c r="G17" s="271">
        <v>82</v>
      </c>
      <c r="H17" s="271">
        <v>9</v>
      </c>
      <c r="I17" s="271">
        <v>6</v>
      </c>
      <c r="J17" s="272">
        <v>18</v>
      </c>
      <c r="K17" s="267"/>
      <c r="L17" s="267"/>
      <c r="O17" s="268"/>
      <c r="P17" s="267"/>
      <c r="Q17" s="267"/>
      <c r="R17" s="267"/>
    </row>
    <row r="18" spans="1:18" ht="13.5" customHeight="1" x14ac:dyDescent="0.2">
      <c r="A18" s="1610" t="s">
        <v>46</v>
      </c>
      <c r="B18" s="242">
        <v>-9.5</v>
      </c>
      <c r="C18" s="243">
        <v>-8.3000000000000007</v>
      </c>
      <c r="D18" s="243">
        <v>-11.6</v>
      </c>
      <c r="E18" s="271">
        <v>73</v>
      </c>
      <c r="F18" s="271">
        <v>71</v>
      </c>
      <c r="G18" s="271">
        <v>64</v>
      </c>
      <c r="H18" s="271">
        <v>10</v>
      </c>
      <c r="I18" s="271">
        <v>8</v>
      </c>
      <c r="J18" s="272">
        <v>10</v>
      </c>
      <c r="K18" s="267"/>
      <c r="L18" s="267"/>
      <c r="O18" s="268"/>
      <c r="P18" s="267"/>
      <c r="Q18" s="267"/>
      <c r="R18" s="267"/>
    </row>
    <row r="19" spans="1:18" ht="13.5" customHeight="1" x14ac:dyDescent="0.2">
      <c r="A19" s="1610" t="s">
        <v>47</v>
      </c>
      <c r="B19" s="242">
        <v>-4.2</v>
      </c>
      <c r="C19" s="243">
        <v>-3.7</v>
      </c>
      <c r="D19" s="243">
        <v>-6.7</v>
      </c>
      <c r="E19" s="271">
        <v>32</v>
      </c>
      <c r="F19" s="271">
        <v>33</v>
      </c>
      <c r="G19" s="271">
        <v>37</v>
      </c>
      <c r="H19" s="271">
        <v>2</v>
      </c>
      <c r="I19" s="271">
        <v>2</v>
      </c>
      <c r="J19" s="272">
        <v>2</v>
      </c>
      <c r="K19" s="267"/>
      <c r="L19" s="267"/>
      <c r="O19" s="268"/>
      <c r="P19" s="267"/>
      <c r="Q19" s="267"/>
      <c r="R19" s="267"/>
    </row>
    <row r="20" spans="1:18" ht="13.5" customHeight="1" x14ac:dyDescent="0.2">
      <c r="A20" s="1610" t="s">
        <v>48</v>
      </c>
      <c r="B20" s="242">
        <v>-10.5</v>
      </c>
      <c r="C20" s="243">
        <v>-10.1</v>
      </c>
      <c r="D20" s="243">
        <v>-11.3</v>
      </c>
      <c r="E20" s="271">
        <v>81</v>
      </c>
      <c r="F20" s="271">
        <v>83</v>
      </c>
      <c r="G20" s="271">
        <v>63</v>
      </c>
      <c r="H20" s="271">
        <v>15</v>
      </c>
      <c r="I20" s="271">
        <v>16</v>
      </c>
      <c r="J20" s="272">
        <v>9</v>
      </c>
      <c r="K20" s="267"/>
      <c r="L20" s="267"/>
      <c r="O20" s="268"/>
      <c r="P20" s="267"/>
      <c r="Q20" s="267"/>
      <c r="R20" s="267"/>
    </row>
    <row r="21" spans="1:18" ht="13.5" customHeight="1" x14ac:dyDescent="0.2">
      <c r="A21" s="1610" t="s">
        <v>49</v>
      </c>
      <c r="B21" s="242">
        <v>-10.199999999999999</v>
      </c>
      <c r="C21" s="243">
        <v>-9.1</v>
      </c>
      <c r="D21" s="243">
        <v>-13</v>
      </c>
      <c r="E21" s="271">
        <v>78</v>
      </c>
      <c r="F21" s="271">
        <v>77</v>
      </c>
      <c r="G21" s="271">
        <v>75</v>
      </c>
      <c r="H21" s="271">
        <v>12</v>
      </c>
      <c r="I21" s="271">
        <v>12</v>
      </c>
      <c r="J21" s="272">
        <v>15</v>
      </c>
      <c r="K21" s="267"/>
      <c r="L21" s="267"/>
      <c r="O21" s="268"/>
      <c r="P21" s="267"/>
      <c r="Q21" s="267"/>
      <c r="R21" s="267"/>
    </row>
    <row r="22" spans="1:18" ht="13.5" customHeight="1" x14ac:dyDescent="0.2">
      <c r="A22" s="1610" t="s">
        <v>50</v>
      </c>
      <c r="B22" s="242">
        <v>-10.199999999999999</v>
      </c>
      <c r="C22" s="243">
        <v>-9</v>
      </c>
      <c r="D22" s="243">
        <v>-13.1</v>
      </c>
      <c r="E22" s="271">
        <v>78</v>
      </c>
      <c r="F22" s="271">
        <v>76</v>
      </c>
      <c r="G22" s="271">
        <v>77</v>
      </c>
      <c r="H22" s="271">
        <v>12</v>
      </c>
      <c r="I22" s="271">
        <v>11</v>
      </c>
      <c r="J22" s="272">
        <v>17</v>
      </c>
      <c r="K22" s="267"/>
      <c r="L22" s="267"/>
      <c r="O22" s="268"/>
      <c r="P22" s="267"/>
      <c r="Q22" s="267"/>
      <c r="R22" s="267"/>
    </row>
    <row r="23" spans="1:18" ht="13.5" customHeight="1" x14ac:dyDescent="0.2">
      <c r="A23" s="1610" t="s">
        <v>51</v>
      </c>
      <c r="B23" s="242">
        <v>-10.4</v>
      </c>
      <c r="C23" s="243">
        <v>-9.1</v>
      </c>
      <c r="D23" s="243">
        <v>-12.5</v>
      </c>
      <c r="E23" s="271">
        <v>80</v>
      </c>
      <c r="F23" s="271">
        <v>77</v>
      </c>
      <c r="G23" s="271">
        <v>73</v>
      </c>
      <c r="H23" s="271">
        <v>14</v>
      </c>
      <c r="I23" s="271">
        <v>12</v>
      </c>
      <c r="J23" s="272">
        <v>14</v>
      </c>
      <c r="K23" s="267"/>
      <c r="L23" s="267"/>
      <c r="O23" s="268"/>
      <c r="P23" s="267"/>
      <c r="Q23" s="267"/>
      <c r="R23" s="267"/>
    </row>
    <row r="24" spans="1:18" ht="13.5" customHeight="1" x14ac:dyDescent="0.2">
      <c r="A24" s="1610" t="s">
        <v>52</v>
      </c>
      <c r="B24" s="242">
        <v>-10.5</v>
      </c>
      <c r="C24" s="243">
        <v>-10</v>
      </c>
      <c r="D24" s="243">
        <v>-12.2</v>
      </c>
      <c r="E24" s="271">
        <v>81</v>
      </c>
      <c r="F24" s="271">
        <v>81</v>
      </c>
      <c r="G24" s="271">
        <v>71</v>
      </c>
      <c r="H24" s="271">
        <v>15</v>
      </c>
      <c r="I24" s="271">
        <v>15</v>
      </c>
      <c r="J24" s="272">
        <v>13</v>
      </c>
      <c r="K24" s="267"/>
      <c r="L24" s="267"/>
      <c r="O24" s="268"/>
      <c r="P24" s="267"/>
      <c r="Q24" s="267"/>
      <c r="R24" s="267"/>
    </row>
    <row r="25" spans="1:18" ht="13.5" customHeight="1" x14ac:dyDescent="0.2">
      <c r="A25" s="1610" t="s">
        <v>53</v>
      </c>
      <c r="B25" s="242">
        <v>-11.3</v>
      </c>
      <c r="C25" s="243">
        <v>-11.8</v>
      </c>
      <c r="D25" s="243">
        <v>-10.1</v>
      </c>
      <c r="E25" s="271">
        <v>85</v>
      </c>
      <c r="F25" s="271">
        <v>85</v>
      </c>
      <c r="G25" s="271">
        <v>56</v>
      </c>
      <c r="H25" s="271">
        <v>18</v>
      </c>
      <c r="I25" s="271">
        <v>18</v>
      </c>
      <c r="J25" s="272">
        <v>4</v>
      </c>
      <c r="K25" s="267"/>
      <c r="L25" s="267"/>
      <c r="O25" s="268"/>
      <c r="P25" s="267"/>
      <c r="Q25" s="267"/>
      <c r="R25" s="267"/>
    </row>
    <row r="26" spans="1:18" ht="13.5" customHeight="1" x14ac:dyDescent="0.2">
      <c r="A26" s="1610" t="s">
        <v>54</v>
      </c>
      <c r="B26" s="242">
        <v>-8.8000000000000007</v>
      </c>
      <c r="C26" s="243">
        <v>-8.3000000000000007</v>
      </c>
      <c r="D26" s="243">
        <v>-10.6</v>
      </c>
      <c r="E26" s="271">
        <v>69</v>
      </c>
      <c r="F26" s="271">
        <v>71</v>
      </c>
      <c r="G26" s="271">
        <v>58</v>
      </c>
      <c r="H26" s="271">
        <v>7</v>
      </c>
      <c r="I26" s="271">
        <v>8</v>
      </c>
      <c r="J26" s="272">
        <v>5</v>
      </c>
      <c r="K26" s="267"/>
      <c r="L26" s="267"/>
      <c r="O26" s="268"/>
      <c r="P26" s="267"/>
      <c r="Q26" s="267"/>
      <c r="R26" s="267"/>
    </row>
    <row r="27" spans="1:18" ht="13.5" customHeight="1" x14ac:dyDescent="0.2">
      <c r="A27" s="1610" t="s">
        <v>55</v>
      </c>
      <c r="B27" s="242">
        <v>-2</v>
      </c>
      <c r="C27" s="243">
        <v>-2.1</v>
      </c>
      <c r="D27" s="243">
        <v>8.8000000000000007</v>
      </c>
      <c r="E27" s="271">
        <v>18</v>
      </c>
      <c r="F27" s="271">
        <v>21</v>
      </c>
      <c r="G27" s="271">
        <v>5</v>
      </c>
      <c r="H27" s="271">
        <v>1</v>
      </c>
      <c r="I27" s="271">
        <v>1</v>
      </c>
      <c r="J27" s="272">
        <v>1</v>
      </c>
      <c r="K27" s="267"/>
      <c r="L27" s="267"/>
      <c r="O27" s="268"/>
      <c r="P27" s="267"/>
      <c r="Q27" s="267"/>
      <c r="R27" s="267"/>
    </row>
    <row r="28" spans="1:18" s="87" customFormat="1" ht="13.5" customHeight="1" x14ac:dyDescent="0.2">
      <c r="A28" s="1664" t="s">
        <v>56</v>
      </c>
      <c r="B28" s="248">
        <v>-5.5</v>
      </c>
      <c r="C28" s="249">
        <v>-4.8</v>
      </c>
      <c r="D28" s="249">
        <v>-9.3000000000000007</v>
      </c>
      <c r="E28" s="269">
        <v>5</v>
      </c>
      <c r="F28" s="269">
        <v>4</v>
      </c>
      <c r="G28" s="269">
        <v>7</v>
      </c>
      <c r="H28" s="269"/>
      <c r="I28" s="269"/>
      <c r="J28" s="270"/>
      <c r="K28" s="267"/>
      <c r="L28" s="267"/>
      <c r="O28" s="268"/>
      <c r="P28" s="267"/>
      <c r="Q28" s="267"/>
      <c r="R28" s="267"/>
    </row>
    <row r="29" spans="1:18" ht="13.5" customHeight="1" x14ac:dyDescent="0.2">
      <c r="A29" s="1610" t="s">
        <v>57</v>
      </c>
      <c r="B29" s="242">
        <v>-8.1</v>
      </c>
      <c r="C29" s="243">
        <v>-6.5</v>
      </c>
      <c r="D29" s="243">
        <v>-15</v>
      </c>
      <c r="E29" s="271">
        <v>61</v>
      </c>
      <c r="F29" s="271">
        <v>52</v>
      </c>
      <c r="G29" s="271">
        <v>83</v>
      </c>
      <c r="H29" s="271">
        <v>9</v>
      </c>
      <c r="I29" s="271">
        <v>8</v>
      </c>
      <c r="J29" s="272">
        <v>10</v>
      </c>
      <c r="K29" s="267"/>
      <c r="L29" s="267"/>
      <c r="O29" s="268"/>
      <c r="P29" s="267"/>
      <c r="Q29" s="267"/>
      <c r="R29" s="267"/>
    </row>
    <row r="30" spans="1:18" ht="13.5" customHeight="1" x14ac:dyDescent="0.2">
      <c r="A30" s="1610" t="s">
        <v>58</v>
      </c>
      <c r="B30" s="242">
        <v>-4.2</v>
      </c>
      <c r="C30" s="243">
        <v>-3.6</v>
      </c>
      <c r="D30" s="243">
        <v>-6.8</v>
      </c>
      <c r="E30" s="271">
        <v>32</v>
      </c>
      <c r="F30" s="271">
        <v>31</v>
      </c>
      <c r="G30" s="271">
        <v>39</v>
      </c>
      <c r="H30" s="271">
        <v>4</v>
      </c>
      <c r="I30" s="271">
        <v>3</v>
      </c>
      <c r="J30" s="272">
        <v>4</v>
      </c>
      <c r="K30" s="267"/>
      <c r="L30" s="267"/>
      <c r="O30" s="268"/>
      <c r="P30" s="267"/>
      <c r="Q30" s="267"/>
      <c r="R30" s="267"/>
    </row>
    <row r="31" spans="1:18" ht="13.5" customHeight="1" x14ac:dyDescent="0.2">
      <c r="A31" s="1610" t="s">
        <v>140</v>
      </c>
      <c r="B31" s="242">
        <v>-6.3</v>
      </c>
      <c r="C31" s="243">
        <v>-5</v>
      </c>
      <c r="D31" s="243">
        <v>-11</v>
      </c>
      <c r="E31" s="271"/>
      <c r="F31" s="271"/>
      <c r="G31" s="271"/>
      <c r="H31" s="271"/>
      <c r="I31" s="271"/>
      <c r="J31" s="272"/>
      <c r="K31" s="267"/>
      <c r="L31" s="267"/>
      <c r="O31" s="268"/>
      <c r="P31" s="267"/>
      <c r="Q31" s="267"/>
      <c r="R31" s="267"/>
    </row>
    <row r="32" spans="1:18" ht="13.5" customHeight="1" x14ac:dyDescent="0.2">
      <c r="A32" s="1611" t="s">
        <v>203</v>
      </c>
      <c r="B32" s="242">
        <v>3.4</v>
      </c>
      <c r="C32" s="243">
        <v>3.8</v>
      </c>
      <c r="D32" s="243">
        <v>2.2000000000000002</v>
      </c>
      <c r="E32" s="271">
        <v>8</v>
      </c>
      <c r="F32" s="271">
        <v>7</v>
      </c>
      <c r="G32" s="271">
        <v>9</v>
      </c>
      <c r="H32" s="271">
        <v>1</v>
      </c>
      <c r="I32" s="271">
        <v>1</v>
      </c>
      <c r="J32" s="272">
        <v>1</v>
      </c>
      <c r="K32" s="267"/>
      <c r="L32" s="267"/>
      <c r="O32" s="268"/>
      <c r="P32" s="267"/>
      <c r="Q32" s="267"/>
      <c r="R32" s="267"/>
    </row>
    <row r="33" spans="1:18" ht="25.5" x14ac:dyDescent="0.2">
      <c r="A33" s="1611" t="s">
        <v>141</v>
      </c>
      <c r="B33" s="242">
        <v>-6.7</v>
      </c>
      <c r="C33" s="243">
        <v>-5.4</v>
      </c>
      <c r="D33" s="243">
        <v>-11.7</v>
      </c>
      <c r="E33" s="271">
        <v>52</v>
      </c>
      <c r="F33" s="271">
        <v>44</v>
      </c>
      <c r="G33" s="271">
        <v>65</v>
      </c>
      <c r="H33" s="271">
        <v>7</v>
      </c>
      <c r="I33" s="271">
        <v>7</v>
      </c>
      <c r="J33" s="272">
        <v>6</v>
      </c>
      <c r="K33" s="267"/>
      <c r="L33" s="267"/>
      <c r="O33" s="268"/>
      <c r="P33" s="267"/>
      <c r="Q33" s="267"/>
      <c r="R33" s="267"/>
    </row>
    <row r="34" spans="1:18" ht="13.5" customHeight="1" x14ac:dyDescent="0.2">
      <c r="A34" s="1610" t="s">
        <v>62</v>
      </c>
      <c r="B34" s="242">
        <v>-6.4</v>
      </c>
      <c r="C34" s="243">
        <v>-4.3</v>
      </c>
      <c r="D34" s="243">
        <v>-11.9</v>
      </c>
      <c r="E34" s="271">
        <v>50</v>
      </c>
      <c r="F34" s="271">
        <v>37</v>
      </c>
      <c r="G34" s="271">
        <v>67</v>
      </c>
      <c r="H34" s="271">
        <v>6</v>
      </c>
      <c r="I34" s="271">
        <v>4</v>
      </c>
      <c r="J34" s="272">
        <v>7</v>
      </c>
      <c r="K34" s="267"/>
      <c r="L34" s="267"/>
      <c r="O34" s="268"/>
      <c r="P34" s="267"/>
      <c r="Q34" s="267"/>
      <c r="R34" s="267"/>
    </row>
    <row r="35" spans="1:18" ht="13.5" customHeight="1" x14ac:dyDescent="0.2">
      <c r="A35" s="1610" t="s">
        <v>63</v>
      </c>
      <c r="B35" s="242">
        <v>-4.0999999999999996</v>
      </c>
      <c r="C35" s="243">
        <v>-4.3</v>
      </c>
      <c r="D35" s="243">
        <v>-3.3</v>
      </c>
      <c r="E35" s="271">
        <v>30</v>
      </c>
      <c r="F35" s="271">
        <v>37</v>
      </c>
      <c r="G35" s="271">
        <v>22</v>
      </c>
      <c r="H35" s="271">
        <v>3</v>
      </c>
      <c r="I35" s="271">
        <v>4</v>
      </c>
      <c r="J35" s="272">
        <v>3</v>
      </c>
      <c r="K35" s="267"/>
      <c r="L35" s="267"/>
      <c r="O35" s="268"/>
      <c r="P35" s="267"/>
      <c r="Q35" s="267"/>
      <c r="R35" s="267"/>
    </row>
    <row r="36" spans="1:18" ht="13.5" customHeight="1" x14ac:dyDescent="0.2">
      <c r="A36" s="1610" t="s">
        <v>64</v>
      </c>
      <c r="B36" s="242">
        <v>-7.8</v>
      </c>
      <c r="C36" s="243">
        <v>-8.1</v>
      </c>
      <c r="D36" s="243">
        <v>-7.2</v>
      </c>
      <c r="E36" s="271">
        <v>57</v>
      </c>
      <c r="F36" s="271">
        <v>70</v>
      </c>
      <c r="G36" s="271">
        <v>43</v>
      </c>
      <c r="H36" s="271">
        <v>8</v>
      </c>
      <c r="I36" s="271">
        <v>9</v>
      </c>
      <c r="J36" s="272">
        <v>5</v>
      </c>
      <c r="K36" s="267"/>
      <c r="L36" s="267"/>
      <c r="O36" s="268"/>
      <c r="P36" s="267"/>
      <c r="Q36" s="267"/>
      <c r="R36" s="267"/>
    </row>
    <row r="37" spans="1:18" ht="13.5" customHeight="1" x14ac:dyDescent="0.2">
      <c r="A37" s="1610" t="s">
        <v>65</v>
      </c>
      <c r="B37" s="242">
        <v>-4.7</v>
      </c>
      <c r="C37" s="243">
        <v>-5</v>
      </c>
      <c r="D37" s="243">
        <v>-0.7</v>
      </c>
      <c r="E37" s="271">
        <v>38</v>
      </c>
      <c r="F37" s="271">
        <v>42</v>
      </c>
      <c r="G37" s="271">
        <v>15</v>
      </c>
      <c r="H37" s="271">
        <v>5</v>
      </c>
      <c r="I37" s="271">
        <v>6</v>
      </c>
      <c r="J37" s="272">
        <v>2</v>
      </c>
      <c r="K37" s="267"/>
      <c r="L37" s="267"/>
      <c r="O37" s="268"/>
      <c r="P37" s="267"/>
      <c r="Q37" s="267"/>
      <c r="R37" s="267"/>
    </row>
    <row r="38" spans="1:18" ht="13.5" customHeight="1" x14ac:dyDescent="0.2">
      <c r="A38" s="1610" t="s">
        <v>66</v>
      </c>
      <c r="B38" s="242">
        <v>-10</v>
      </c>
      <c r="C38" s="243">
        <v>-8.6</v>
      </c>
      <c r="D38" s="243">
        <v>-13.7</v>
      </c>
      <c r="E38" s="271">
        <v>75</v>
      </c>
      <c r="F38" s="271">
        <v>74</v>
      </c>
      <c r="G38" s="271">
        <v>80</v>
      </c>
      <c r="H38" s="271">
        <v>10</v>
      </c>
      <c r="I38" s="271">
        <v>10</v>
      </c>
      <c r="J38" s="272">
        <v>8</v>
      </c>
      <c r="K38" s="267"/>
      <c r="L38" s="267"/>
      <c r="O38" s="268"/>
      <c r="P38" s="267"/>
      <c r="Q38" s="267"/>
      <c r="R38" s="267"/>
    </row>
    <row r="39" spans="1:18" ht="13.5" customHeight="1" x14ac:dyDescent="0.2">
      <c r="A39" s="1610" t="s">
        <v>67</v>
      </c>
      <c r="B39" s="242">
        <v>-11</v>
      </c>
      <c r="C39" s="243">
        <v>-10</v>
      </c>
      <c r="D39" s="243">
        <v>-13.8</v>
      </c>
      <c r="E39" s="271">
        <v>84</v>
      </c>
      <c r="F39" s="271">
        <v>81</v>
      </c>
      <c r="G39" s="271">
        <v>81</v>
      </c>
      <c r="H39" s="271">
        <v>11</v>
      </c>
      <c r="I39" s="271">
        <v>11</v>
      </c>
      <c r="J39" s="272">
        <v>9</v>
      </c>
      <c r="K39" s="267"/>
      <c r="L39" s="267"/>
      <c r="O39" s="268"/>
      <c r="P39" s="267"/>
      <c r="Q39" s="267"/>
      <c r="R39" s="267"/>
    </row>
    <row r="40" spans="1:18" ht="13.5" customHeight="1" x14ac:dyDescent="0.2">
      <c r="A40" s="1613" t="s">
        <v>68</v>
      </c>
      <c r="B40" s="1696">
        <v>-3.3</v>
      </c>
      <c r="C40" s="1697">
        <v>-3.3</v>
      </c>
      <c r="D40" s="1702">
        <v>0</v>
      </c>
      <c r="E40" s="1707">
        <v>23</v>
      </c>
      <c r="F40" s="1707">
        <v>27</v>
      </c>
      <c r="G40" s="1711">
        <v>0</v>
      </c>
      <c r="H40" s="1707">
        <v>2</v>
      </c>
      <c r="I40" s="1707">
        <v>2</v>
      </c>
      <c r="J40" s="1712">
        <v>0</v>
      </c>
      <c r="K40" s="267"/>
      <c r="L40" s="267"/>
      <c r="O40" s="268"/>
      <c r="P40" s="267"/>
      <c r="Q40" s="267"/>
      <c r="R40" s="267"/>
    </row>
    <row r="41" spans="1:18" ht="17.25" customHeight="1" x14ac:dyDescent="0.2">
      <c r="A41" s="1614" t="s">
        <v>69</v>
      </c>
      <c r="B41" s="255">
        <v>-5.5</v>
      </c>
      <c r="C41" s="256">
        <v>-5.0999999999999996</v>
      </c>
      <c r="D41" s="256">
        <v>-6.1</v>
      </c>
      <c r="E41" s="1709">
        <v>5</v>
      </c>
      <c r="F41" s="1709">
        <v>6</v>
      </c>
      <c r="G41" s="1709">
        <v>5</v>
      </c>
      <c r="H41" s="1709"/>
      <c r="I41" s="1709"/>
      <c r="J41" s="1710"/>
      <c r="K41" s="267"/>
      <c r="L41" s="267"/>
      <c r="O41" s="268"/>
      <c r="P41" s="267"/>
      <c r="Q41" s="267"/>
      <c r="R41" s="267"/>
    </row>
    <row r="42" spans="1:18" ht="14.25" customHeight="1" x14ac:dyDescent="0.2">
      <c r="A42" s="1610" t="s">
        <v>70</v>
      </c>
      <c r="B42" s="242">
        <v>-3.8</v>
      </c>
      <c r="C42" s="243">
        <v>-3.1</v>
      </c>
      <c r="D42" s="243">
        <v>-4.4000000000000004</v>
      </c>
      <c r="E42" s="271">
        <v>27</v>
      </c>
      <c r="F42" s="271">
        <v>26</v>
      </c>
      <c r="G42" s="271">
        <v>26</v>
      </c>
      <c r="H42" s="271">
        <v>3</v>
      </c>
      <c r="I42" s="271">
        <v>3</v>
      </c>
      <c r="J42" s="272">
        <v>3</v>
      </c>
      <c r="K42" s="267"/>
      <c r="L42" s="267"/>
      <c r="O42" s="268"/>
      <c r="P42" s="267"/>
      <c r="Q42" s="267"/>
      <c r="R42" s="267"/>
    </row>
    <row r="43" spans="1:18" ht="14.25" customHeight="1" x14ac:dyDescent="0.2">
      <c r="A43" s="1610" t="s">
        <v>71</v>
      </c>
      <c r="B43" s="242">
        <v>-0.9</v>
      </c>
      <c r="C43" s="243">
        <v>0.1</v>
      </c>
      <c r="D43" s="243">
        <v>-1.7</v>
      </c>
      <c r="E43" s="271">
        <v>16</v>
      </c>
      <c r="F43" s="271">
        <v>15</v>
      </c>
      <c r="G43" s="271">
        <v>17</v>
      </c>
      <c r="H43" s="271">
        <v>1</v>
      </c>
      <c r="I43" s="271">
        <v>1</v>
      </c>
      <c r="J43" s="272">
        <v>2</v>
      </c>
      <c r="K43" s="267"/>
      <c r="L43" s="267"/>
      <c r="O43" s="268"/>
      <c r="P43" s="267"/>
      <c r="Q43" s="267"/>
      <c r="R43" s="267"/>
    </row>
    <row r="44" spans="1:18" ht="14.25" customHeight="1" x14ac:dyDescent="0.2">
      <c r="A44" s="1610" t="s">
        <v>72</v>
      </c>
      <c r="B44" s="242">
        <v>-6.2</v>
      </c>
      <c r="C44" s="243">
        <v>-7.2</v>
      </c>
      <c r="D44" s="243">
        <v>-5.3</v>
      </c>
      <c r="E44" s="271">
        <v>46</v>
      </c>
      <c r="F44" s="271">
        <v>63</v>
      </c>
      <c r="G44" s="271">
        <v>29</v>
      </c>
      <c r="H44" s="271">
        <v>6</v>
      </c>
      <c r="I44" s="271">
        <v>7</v>
      </c>
      <c r="J44" s="272">
        <v>4</v>
      </c>
      <c r="K44" s="267"/>
      <c r="L44" s="267"/>
      <c r="O44" s="268"/>
      <c r="P44" s="267"/>
      <c r="Q44" s="267"/>
      <c r="R44" s="267"/>
    </row>
    <row r="45" spans="1:18" ht="14.25" customHeight="1" x14ac:dyDescent="0.2">
      <c r="A45" s="1610" t="s">
        <v>73</v>
      </c>
      <c r="B45" s="242">
        <v>-4</v>
      </c>
      <c r="C45" s="243">
        <v>-2.2000000000000002</v>
      </c>
      <c r="D45" s="243">
        <v>-6.2</v>
      </c>
      <c r="E45" s="271">
        <v>29</v>
      </c>
      <c r="F45" s="271">
        <v>22</v>
      </c>
      <c r="G45" s="271">
        <v>34</v>
      </c>
      <c r="H45" s="271">
        <v>4</v>
      </c>
      <c r="I45" s="271">
        <v>2</v>
      </c>
      <c r="J45" s="272">
        <v>5</v>
      </c>
      <c r="K45" s="267"/>
      <c r="L45" s="267"/>
      <c r="O45" s="268"/>
      <c r="P45" s="267"/>
      <c r="Q45" s="267"/>
      <c r="R45" s="267"/>
    </row>
    <row r="46" spans="1:18" ht="14.25" customHeight="1" x14ac:dyDescent="0.2">
      <c r="A46" s="1665" t="s">
        <v>74</v>
      </c>
      <c r="B46" s="242">
        <v>-2.7</v>
      </c>
      <c r="C46" s="243">
        <v>-3.3</v>
      </c>
      <c r="D46" s="243">
        <v>-1.6</v>
      </c>
      <c r="E46" s="271">
        <v>21</v>
      </c>
      <c r="F46" s="271">
        <v>27</v>
      </c>
      <c r="G46" s="271">
        <v>16</v>
      </c>
      <c r="H46" s="271">
        <v>2</v>
      </c>
      <c r="I46" s="271">
        <v>4</v>
      </c>
      <c r="J46" s="272">
        <v>1</v>
      </c>
      <c r="K46" s="267"/>
      <c r="L46" s="267"/>
      <c r="O46" s="268"/>
      <c r="P46" s="267"/>
      <c r="Q46" s="267"/>
      <c r="R46" s="267"/>
    </row>
    <row r="47" spans="1:18" ht="14.25" customHeight="1" x14ac:dyDescent="0.2">
      <c r="A47" s="1610" t="s">
        <v>75</v>
      </c>
      <c r="B47" s="242">
        <v>-8</v>
      </c>
      <c r="C47" s="243">
        <v>-7.8</v>
      </c>
      <c r="D47" s="243">
        <v>-8.6999999999999993</v>
      </c>
      <c r="E47" s="271">
        <v>60</v>
      </c>
      <c r="F47" s="271">
        <v>67</v>
      </c>
      <c r="G47" s="271">
        <v>54</v>
      </c>
      <c r="H47" s="271">
        <v>8</v>
      </c>
      <c r="I47" s="271">
        <v>8</v>
      </c>
      <c r="J47" s="272">
        <v>8</v>
      </c>
      <c r="K47" s="267"/>
      <c r="L47" s="267"/>
      <c r="O47" s="268"/>
      <c r="P47" s="267"/>
      <c r="Q47" s="267"/>
      <c r="R47" s="267"/>
    </row>
    <row r="48" spans="1:18" ht="14.25" customHeight="1" x14ac:dyDescent="0.2">
      <c r="A48" s="1610" t="s">
        <v>76</v>
      </c>
      <c r="B48" s="242">
        <v>-6.8</v>
      </c>
      <c r="C48" s="243">
        <v>-6.5</v>
      </c>
      <c r="D48" s="243">
        <v>-7.4</v>
      </c>
      <c r="E48" s="271">
        <v>54</v>
      </c>
      <c r="F48" s="271">
        <v>52</v>
      </c>
      <c r="G48" s="271">
        <v>45</v>
      </c>
      <c r="H48" s="271">
        <v>7</v>
      </c>
      <c r="I48" s="271">
        <v>6</v>
      </c>
      <c r="J48" s="272">
        <v>7</v>
      </c>
      <c r="K48" s="267"/>
      <c r="L48" s="267"/>
      <c r="O48" s="268"/>
      <c r="P48" s="267"/>
      <c r="Q48" s="267"/>
      <c r="R48" s="267"/>
    </row>
    <row r="49" spans="1:18" ht="14.25" customHeight="1" x14ac:dyDescent="0.2">
      <c r="A49" s="1610" t="s">
        <v>204</v>
      </c>
      <c r="B49" s="242">
        <v>-4.5</v>
      </c>
      <c r="C49" s="243">
        <v>-4.3</v>
      </c>
      <c r="D49" s="243">
        <v>-6.7</v>
      </c>
      <c r="E49" s="271">
        <v>36</v>
      </c>
      <c r="F49" s="271">
        <v>37</v>
      </c>
      <c r="G49" s="271">
        <v>37</v>
      </c>
      <c r="H49" s="271">
        <v>5</v>
      </c>
      <c r="I49" s="271">
        <v>5</v>
      </c>
      <c r="J49" s="272">
        <v>6</v>
      </c>
      <c r="K49" s="267"/>
      <c r="L49" s="267"/>
      <c r="O49" s="268"/>
      <c r="P49" s="267"/>
      <c r="Q49" s="267"/>
      <c r="R49" s="267"/>
    </row>
    <row r="50" spans="1:18" ht="15.75" customHeight="1" x14ac:dyDescent="0.2">
      <c r="A50" s="1668" t="s">
        <v>78</v>
      </c>
      <c r="B50" s="248">
        <v>4.7</v>
      </c>
      <c r="C50" s="249">
        <v>3.6</v>
      </c>
      <c r="D50" s="249">
        <v>5.8</v>
      </c>
      <c r="E50" s="269">
        <v>1</v>
      </c>
      <c r="F50" s="269">
        <v>1</v>
      </c>
      <c r="G50" s="269">
        <v>1</v>
      </c>
      <c r="H50" s="269"/>
      <c r="I50" s="269"/>
      <c r="J50" s="270"/>
      <c r="K50" s="267"/>
      <c r="L50" s="267"/>
      <c r="O50" s="268"/>
      <c r="P50" s="267"/>
      <c r="Q50" s="267"/>
      <c r="R50" s="267"/>
    </row>
    <row r="51" spans="1:18" ht="14.25" customHeight="1" x14ac:dyDescent="0.2">
      <c r="A51" s="1610" t="s">
        <v>79</v>
      </c>
      <c r="B51" s="242">
        <v>8.8000000000000007</v>
      </c>
      <c r="C51" s="243">
        <v>7.1</v>
      </c>
      <c r="D51" s="243">
        <v>10.1</v>
      </c>
      <c r="E51" s="271">
        <v>4</v>
      </c>
      <c r="F51" s="271">
        <v>4</v>
      </c>
      <c r="G51" s="271">
        <v>3</v>
      </c>
      <c r="H51" s="271">
        <v>3</v>
      </c>
      <c r="I51" s="271">
        <v>3</v>
      </c>
      <c r="J51" s="272">
        <v>3</v>
      </c>
      <c r="K51" s="267"/>
      <c r="L51" s="267"/>
      <c r="O51" s="268"/>
      <c r="P51" s="267"/>
      <c r="Q51" s="267"/>
      <c r="R51" s="267"/>
    </row>
    <row r="52" spans="1:18" ht="14.25" customHeight="1" x14ac:dyDescent="0.2">
      <c r="A52" s="1610" t="s">
        <v>80</v>
      </c>
      <c r="B52" s="242">
        <v>12.5</v>
      </c>
      <c r="C52" s="243">
        <v>11.6</v>
      </c>
      <c r="D52" s="243">
        <v>13.7</v>
      </c>
      <c r="E52" s="271">
        <v>2</v>
      </c>
      <c r="F52" s="271">
        <v>3</v>
      </c>
      <c r="G52" s="271">
        <v>1</v>
      </c>
      <c r="H52" s="271">
        <v>2</v>
      </c>
      <c r="I52" s="271">
        <v>2</v>
      </c>
      <c r="J52" s="272">
        <v>1</v>
      </c>
      <c r="K52" s="267"/>
      <c r="L52" s="267"/>
      <c r="O52" s="268"/>
      <c r="P52" s="267"/>
      <c r="Q52" s="267"/>
      <c r="R52" s="267"/>
    </row>
    <row r="53" spans="1:18" ht="14.25" customHeight="1" x14ac:dyDescent="0.2">
      <c r="A53" s="1665" t="s">
        <v>81</v>
      </c>
      <c r="B53" s="242">
        <v>2</v>
      </c>
      <c r="C53" s="243">
        <v>1.3</v>
      </c>
      <c r="D53" s="243">
        <v>2.8</v>
      </c>
      <c r="E53" s="271">
        <v>9</v>
      </c>
      <c r="F53" s="271">
        <v>12</v>
      </c>
      <c r="G53" s="271">
        <v>8</v>
      </c>
      <c r="H53" s="271">
        <v>4</v>
      </c>
      <c r="I53" s="271">
        <v>4</v>
      </c>
      <c r="J53" s="272">
        <v>4</v>
      </c>
      <c r="K53" s="267"/>
      <c r="L53" s="267"/>
      <c r="O53" s="268"/>
      <c r="P53" s="267"/>
      <c r="Q53" s="267"/>
      <c r="R53" s="267"/>
    </row>
    <row r="54" spans="1:18" ht="14.25" customHeight="1" x14ac:dyDescent="0.2">
      <c r="A54" s="1610" t="s">
        <v>82</v>
      </c>
      <c r="B54" s="242">
        <v>0.2</v>
      </c>
      <c r="C54" s="243">
        <v>0.5</v>
      </c>
      <c r="D54" s="1554">
        <v>0.02</v>
      </c>
      <c r="E54" s="271">
        <v>13</v>
      </c>
      <c r="F54" s="271">
        <v>14</v>
      </c>
      <c r="G54" s="271">
        <v>13</v>
      </c>
      <c r="H54" s="271">
        <v>5</v>
      </c>
      <c r="I54" s="271">
        <v>5</v>
      </c>
      <c r="J54" s="272">
        <v>5</v>
      </c>
      <c r="K54" s="267"/>
      <c r="L54" s="267"/>
      <c r="O54" s="268"/>
      <c r="P54" s="267"/>
      <c r="Q54" s="267"/>
      <c r="R54" s="267"/>
    </row>
    <row r="55" spans="1:18" ht="14.25" customHeight="1" x14ac:dyDescent="0.2">
      <c r="A55" s="1610" t="s">
        <v>83</v>
      </c>
      <c r="B55" s="242">
        <v>-0.5</v>
      </c>
      <c r="C55" s="243">
        <v>-0.8</v>
      </c>
      <c r="D55" s="1554">
        <v>-0.03</v>
      </c>
      <c r="E55" s="271">
        <v>15</v>
      </c>
      <c r="F55" s="271">
        <v>16</v>
      </c>
      <c r="G55" s="271">
        <v>14</v>
      </c>
      <c r="H55" s="271">
        <v>6</v>
      </c>
      <c r="I55" s="271">
        <v>6</v>
      </c>
      <c r="J55" s="272">
        <v>6</v>
      </c>
      <c r="K55" s="267"/>
      <c r="L55" s="267"/>
      <c r="O55" s="268"/>
      <c r="P55" s="267"/>
      <c r="Q55" s="267"/>
      <c r="R55" s="267"/>
    </row>
    <row r="56" spans="1:18" ht="14.25" customHeight="1" x14ac:dyDescent="0.2">
      <c r="A56" s="1610" t="s">
        <v>84</v>
      </c>
      <c r="B56" s="242">
        <v>13.7</v>
      </c>
      <c r="C56" s="243">
        <v>16.5</v>
      </c>
      <c r="D56" s="243">
        <v>12.2</v>
      </c>
      <c r="E56" s="271">
        <v>1</v>
      </c>
      <c r="F56" s="271">
        <v>1</v>
      </c>
      <c r="G56" s="271">
        <v>2</v>
      </c>
      <c r="H56" s="271">
        <v>1</v>
      </c>
      <c r="I56" s="271">
        <v>1</v>
      </c>
      <c r="J56" s="272">
        <v>2</v>
      </c>
      <c r="K56" s="267"/>
      <c r="L56" s="267"/>
      <c r="O56" s="268"/>
      <c r="P56" s="267"/>
      <c r="Q56" s="267"/>
      <c r="R56" s="267"/>
    </row>
    <row r="57" spans="1:18" ht="14.25" customHeight="1" x14ac:dyDescent="0.2">
      <c r="A57" s="1610" t="s">
        <v>85</v>
      </c>
      <c r="B57" s="242">
        <v>-3.3</v>
      </c>
      <c r="C57" s="243">
        <v>-2.9</v>
      </c>
      <c r="D57" s="243">
        <v>-3.9</v>
      </c>
      <c r="E57" s="271">
        <v>23</v>
      </c>
      <c r="F57" s="271">
        <v>25</v>
      </c>
      <c r="G57" s="271">
        <v>24</v>
      </c>
      <c r="H57" s="271">
        <v>7</v>
      </c>
      <c r="I57" s="271">
        <v>7</v>
      </c>
      <c r="J57" s="272">
        <v>7</v>
      </c>
      <c r="K57" s="267"/>
      <c r="L57" s="267"/>
      <c r="O57" s="268"/>
      <c r="P57" s="267"/>
      <c r="Q57" s="267"/>
      <c r="R57" s="267"/>
    </row>
    <row r="58" spans="1:18" ht="16.5" customHeight="1" x14ac:dyDescent="0.2">
      <c r="A58" s="1609" t="s">
        <v>86</v>
      </c>
      <c r="B58" s="248">
        <v>-6.7</v>
      </c>
      <c r="C58" s="249">
        <v>-5.9</v>
      </c>
      <c r="D58" s="249">
        <v>-8.8000000000000007</v>
      </c>
      <c r="E58" s="269">
        <v>8</v>
      </c>
      <c r="F58" s="269">
        <v>8</v>
      </c>
      <c r="G58" s="269">
        <v>6</v>
      </c>
      <c r="H58" s="269"/>
      <c r="I58" s="269"/>
      <c r="J58" s="270"/>
      <c r="K58" s="267"/>
      <c r="L58" s="267"/>
      <c r="O58" s="268"/>
      <c r="P58" s="267"/>
      <c r="Q58" s="267"/>
      <c r="R58" s="267"/>
    </row>
    <row r="59" spans="1:18" ht="14.25" customHeight="1" x14ac:dyDescent="0.2">
      <c r="A59" s="1610" t="s">
        <v>87</v>
      </c>
      <c r="B59" s="242">
        <v>-4.8</v>
      </c>
      <c r="C59" s="243">
        <v>-4</v>
      </c>
      <c r="D59" s="243">
        <v>-6</v>
      </c>
      <c r="E59" s="271">
        <v>39</v>
      </c>
      <c r="F59" s="271">
        <v>34</v>
      </c>
      <c r="G59" s="271">
        <v>32</v>
      </c>
      <c r="H59" s="271">
        <v>4</v>
      </c>
      <c r="I59" s="271">
        <v>4</v>
      </c>
      <c r="J59" s="272">
        <v>3</v>
      </c>
      <c r="K59" s="267"/>
      <c r="L59" s="267"/>
      <c r="O59" s="268"/>
      <c r="P59" s="267"/>
      <c r="Q59" s="267"/>
      <c r="R59" s="267"/>
    </row>
    <row r="60" spans="1:18" ht="14.25" customHeight="1" x14ac:dyDescent="0.2">
      <c r="A60" s="1610" t="s">
        <v>88</v>
      </c>
      <c r="B60" s="242">
        <v>-4.5999999999999996</v>
      </c>
      <c r="C60" s="243">
        <v>-3.4</v>
      </c>
      <c r="D60" s="243">
        <v>-7.3</v>
      </c>
      <c r="E60" s="271">
        <v>37</v>
      </c>
      <c r="F60" s="271">
        <v>29</v>
      </c>
      <c r="G60" s="271">
        <v>44</v>
      </c>
      <c r="H60" s="271">
        <v>3</v>
      </c>
      <c r="I60" s="271">
        <v>3</v>
      </c>
      <c r="J60" s="272">
        <v>5</v>
      </c>
      <c r="K60" s="267"/>
      <c r="L60" s="267"/>
      <c r="O60" s="268"/>
      <c r="P60" s="267"/>
      <c r="Q60" s="267"/>
      <c r="R60" s="267"/>
    </row>
    <row r="61" spans="1:18" ht="14.25" customHeight="1" x14ac:dyDescent="0.2">
      <c r="A61" s="1665" t="s">
        <v>89</v>
      </c>
      <c r="B61" s="242">
        <v>-9.6999999999999993</v>
      </c>
      <c r="C61" s="243">
        <v>-6.6</v>
      </c>
      <c r="D61" s="243">
        <v>-15.1</v>
      </c>
      <c r="E61" s="271">
        <v>74</v>
      </c>
      <c r="F61" s="271">
        <v>56</v>
      </c>
      <c r="G61" s="271">
        <v>84</v>
      </c>
      <c r="H61" s="271">
        <v>13</v>
      </c>
      <c r="I61" s="271">
        <v>8</v>
      </c>
      <c r="J61" s="272">
        <v>14</v>
      </c>
      <c r="K61" s="267"/>
      <c r="L61" s="267"/>
      <c r="O61" s="268"/>
      <c r="P61" s="267"/>
      <c r="Q61" s="267"/>
      <c r="R61" s="267"/>
    </row>
    <row r="62" spans="1:18" ht="14.25" customHeight="1" x14ac:dyDescent="0.2">
      <c r="A62" s="1610" t="s">
        <v>90</v>
      </c>
      <c r="B62" s="242">
        <v>-3.3</v>
      </c>
      <c r="C62" s="243">
        <v>-1.7</v>
      </c>
      <c r="D62" s="243">
        <v>-8.6</v>
      </c>
      <c r="E62" s="271">
        <v>23</v>
      </c>
      <c r="F62" s="271">
        <v>20</v>
      </c>
      <c r="G62" s="271">
        <v>53</v>
      </c>
      <c r="H62" s="271">
        <v>1</v>
      </c>
      <c r="I62" s="271">
        <v>1</v>
      </c>
      <c r="J62" s="272">
        <v>7</v>
      </c>
      <c r="K62" s="267"/>
      <c r="L62" s="267"/>
      <c r="O62" s="268"/>
      <c r="P62" s="267"/>
      <c r="Q62" s="267"/>
      <c r="R62" s="267"/>
    </row>
    <row r="63" spans="1:18" ht="14.25" customHeight="1" x14ac:dyDescent="0.2">
      <c r="A63" s="1610" t="s">
        <v>91</v>
      </c>
      <c r="B63" s="242">
        <v>-4.4000000000000004</v>
      </c>
      <c r="C63" s="243">
        <v>-4.5</v>
      </c>
      <c r="D63" s="243">
        <v>-4.5999999999999996</v>
      </c>
      <c r="E63" s="271">
        <v>35</v>
      </c>
      <c r="F63" s="271">
        <v>40</v>
      </c>
      <c r="G63" s="271">
        <v>28</v>
      </c>
      <c r="H63" s="271">
        <v>2</v>
      </c>
      <c r="I63" s="271">
        <v>5</v>
      </c>
      <c r="J63" s="272">
        <v>1</v>
      </c>
      <c r="K63" s="267"/>
      <c r="L63" s="267"/>
      <c r="O63" s="268"/>
      <c r="P63" s="267"/>
      <c r="Q63" s="267"/>
      <c r="R63" s="267"/>
    </row>
    <row r="64" spans="1:18" ht="14.25" customHeight="1" x14ac:dyDescent="0.2">
      <c r="A64" s="1610" t="s">
        <v>92</v>
      </c>
      <c r="B64" s="242">
        <v>-6.2</v>
      </c>
      <c r="C64" s="243">
        <v>-2.8</v>
      </c>
      <c r="D64" s="243">
        <v>-12.1</v>
      </c>
      <c r="E64" s="271">
        <v>46</v>
      </c>
      <c r="F64" s="271">
        <v>23</v>
      </c>
      <c r="G64" s="271">
        <v>70</v>
      </c>
      <c r="H64" s="271">
        <v>6</v>
      </c>
      <c r="I64" s="271">
        <v>2</v>
      </c>
      <c r="J64" s="272">
        <v>10</v>
      </c>
      <c r="K64" s="267"/>
      <c r="L64" s="267"/>
      <c r="O64" s="268"/>
      <c r="P64" s="267"/>
      <c r="Q64" s="267"/>
      <c r="R64" s="267"/>
    </row>
    <row r="65" spans="1:18" ht="14.25" customHeight="1" x14ac:dyDescent="0.2">
      <c r="A65" s="1610" t="s">
        <v>93</v>
      </c>
      <c r="B65" s="242">
        <v>-5.7</v>
      </c>
      <c r="C65" s="243">
        <v>-5.8</v>
      </c>
      <c r="D65" s="243">
        <v>-5.5</v>
      </c>
      <c r="E65" s="271">
        <v>44</v>
      </c>
      <c r="F65" s="271">
        <v>48</v>
      </c>
      <c r="G65" s="271">
        <v>31</v>
      </c>
      <c r="H65" s="271">
        <v>5</v>
      </c>
      <c r="I65" s="271">
        <v>6</v>
      </c>
      <c r="J65" s="272">
        <v>2</v>
      </c>
      <c r="K65" s="267"/>
      <c r="L65" s="267"/>
      <c r="O65" s="268"/>
      <c r="P65" s="267"/>
      <c r="Q65" s="267"/>
      <c r="R65" s="267"/>
    </row>
    <row r="66" spans="1:18" ht="14.25" customHeight="1" x14ac:dyDescent="0.2">
      <c r="A66" s="1610" t="s">
        <v>94</v>
      </c>
      <c r="B66" s="242">
        <v>-8.4</v>
      </c>
      <c r="C66" s="243">
        <v>-7</v>
      </c>
      <c r="D66" s="243">
        <v>-13.5</v>
      </c>
      <c r="E66" s="271">
        <v>65</v>
      </c>
      <c r="F66" s="271">
        <v>58</v>
      </c>
      <c r="G66" s="271">
        <v>79</v>
      </c>
      <c r="H66" s="271">
        <v>9</v>
      </c>
      <c r="I66" s="271">
        <v>9</v>
      </c>
      <c r="J66" s="272">
        <v>13</v>
      </c>
      <c r="K66" s="267"/>
      <c r="L66" s="267"/>
      <c r="O66" s="268"/>
      <c r="P66" s="267"/>
      <c r="Q66" s="267"/>
      <c r="R66" s="267"/>
    </row>
    <row r="67" spans="1:18" ht="14.25" customHeight="1" x14ac:dyDescent="0.2">
      <c r="A67" s="1665" t="s">
        <v>95</v>
      </c>
      <c r="B67" s="242">
        <v>-8.6</v>
      </c>
      <c r="C67" s="243">
        <v>-7.9</v>
      </c>
      <c r="D67" s="243">
        <v>-11.9</v>
      </c>
      <c r="E67" s="271">
        <v>68</v>
      </c>
      <c r="F67" s="271">
        <v>68</v>
      </c>
      <c r="G67" s="271">
        <v>67</v>
      </c>
      <c r="H67" s="271">
        <v>11</v>
      </c>
      <c r="I67" s="271">
        <v>12</v>
      </c>
      <c r="J67" s="272">
        <v>9</v>
      </c>
      <c r="K67" s="267"/>
      <c r="L67" s="267"/>
      <c r="O67" s="268"/>
      <c r="P67" s="267"/>
      <c r="Q67" s="267"/>
      <c r="R67" s="267"/>
    </row>
    <row r="68" spans="1:18" ht="14.25" customHeight="1" x14ac:dyDescent="0.2">
      <c r="A68" s="1610" t="s">
        <v>96</v>
      </c>
      <c r="B68" s="242">
        <v>-6.7</v>
      </c>
      <c r="C68" s="243">
        <v>-6.5</v>
      </c>
      <c r="D68" s="243">
        <v>-7</v>
      </c>
      <c r="E68" s="271">
        <v>52</v>
      </c>
      <c r="F68" s="271">
        <v>52</v>
      </c>
      <c r="G68" s="271">
        <v>40</v>
      </c>
      <c r="H68" s="271">
        <v>7</v>
      </c>
      <c r="I68" s="271">
        <v>7</v>
      </c>
      <c r="J68" s="272">
        <v>4</v>
      </c>
      <c r="K68" s="267"/>
      <c r="L68" s="267"/>
      <c r="O68" s="268"/>
      <c r="P68" s="267"/>
      <c r="Q68" s="267"/>
      <c r="R68" s="267"/>
    </row>
    <row r="69" spans="1:18" ht="14.25" customHeight="1" x14ac:dyDescent="0.2">
      <c r="A69" s="1610" t="s">
        <v>97</v>
      </c>
      <c r="B69" s="242">
        <v>-10.1</v>
      </c>
      <c r="C69" s="243">
        <v>-9.1</v>
      </c>
      <c r="D69" s="243">
        <v>-12.4</v>
      </c>
      <c r="E69" s="271">
        <v>76</v>
      </c>
      <c r="F69" s="271">
        <v>77</v>
      </c>
      <c r="G69" s="271">
        <v>72</v>
      </c>
      <c r="H69" s="271">
        <v>14</v>
      </c>
      <c r="I69" s="271">
        <v>14</v>
      </c>
      <c r="J69" s="272">
        <v>11</v>
      </c>
      <c r="K69" s="267"/>
      <c r="L69" s="267"/>
      <c r="O69" s="268"/>
      <c r="P69" s="267"/>
      <c r="Q69" s="267"/>
      <c r="R69" s="267"/>
    </row>
    <row r="70" spans="1:18" ht="14.25" customHeight="1" x14ac:dyDescent="0.2">
      <c r="A70" s="1610" t="s">
        <v>98</v>
      </c>
      <c r="B70" s="242">
        <v>-7.9</v>
      </c>
      <c r="C70" s="243">
        <v>-7.7</v>
      </c>
      <c r="D70" s="243">
        <v>-8.4</v>
      </c>
      <c r="E70" s="271">
        <v>58</v>
      </c>
      <c r="F70" s="271">
        <v>65</v>
      </c>
      <c r="G70" s="271">
        <v>51</v>
      </c>
      <c r="H70" s="271">
        <v>8</v>
      </c>
      <c r="I70" s="271">
        <v>11</v>
      </c>
      <c r="J70" s="272">
        <v>6</v>
      </c>
      <c r="K70" s="267"/>
      <c r="L70" s="267"/>
      <c r="O70" s="268"/>
      <c r="P70" s="267"/>
      <c r="Q70" s="267"/>
      <c r="R70" s="267"/>
    </row>
    <row r="71" spans="1:18" ht="14.25" customHeight="1" x14ac:dyDescent="0.2">
      <c r="A71" s="1610" t="s">
        <v>99</v>
      </c>
      <c r="B71" s="242">
        <v>-9.1</v>
      </c>
      <c r="C71" s="243">
        <v>-8.6999999999999993</v>
      </c>
      <c r="D71" s="243">
        <v>-10.4</v>
      </c>
      <c r="E71" s="271">
        <v>71</v>
      </c>
      <c r="F71" s="271">
        <v>75</v>
      </c>
      <c r="G71" s="271">
        <v>57</v>
      </c>
      <c r="H71" s="271">
        <v>12</v>
      </c>
      <c r="I71" s="271">
        <v>13</v>
      </c>
      <c r="J71" s="272">
        <v>8</v>
      </c>
      <c r="K71" s="267"/>
      <c r="L71" s="267"/>
      <c r="O71" s="268"/>
      <c r="P71" s="267"/>
      <c r="Q71" s="267"/>
      <c r="R71" s="267"/>
    </row>
    <row r="72" spans="1:18" ht="14.25" customHeight="1" x14ac:dyDescent="0.2">
      <c r="A72" s="1613" t="s">
        <v>100</v>
      </c>
      <c r="B72" s="1696">
        <v>-8.5</v>
      </c>
      <c r="C72" s="1697">
        <v>-7</v>
      </c>
      <c r="D72" s="1697">
        <v>-13.1</v>
      </c>
      <c r="E72" s="1707">
        <v>67</v>
      </c>
      <c r="F72" s="1707">
        <v>58</v>
      </c>
      <c r="G72" s="1707">
        <v>77</v>
      </c>
      <c r="H72" s="1707">
        <v>10</v>
      </c>
      <c r="I72" s="1707">
        <v>9</v>
      </c>
      <c r="J72" s="1708">
        <v>12</v>
      </c>
      <c r="K72" s="267"/>
      <c r="L72" s="267"/>
      <c r="O72" s="268"/>
      <c r="P72" s="267"/>
      <c r="Q72" s="267"/>
      <c r="R72" s="267"/>
    </row>
    <row r="73" spans="1:18" ht="15.75" customHeight="1" x14ac:dyDescent="0.2">
      <c r="A73" s="1614" t="s">
        <v>101</v>
      </c>
      <c r="B73" s="255">
        <v>-3.3</v>
      </c>
      <c r="C73" s="256">
        <v>-2.8</v>
      </c>
      <c r="D73" s="256">
        <v>-5.7</v>
      </c>
      <c r="E73" s="1709">
        <v>3</v>
      </c>
      <c r="F73" s="1709">
        <v>2</v>
      </c>
      <c r="G73" s="1709">
        <v>4</v>
      </c>
      <c r="H73" s="1709"/>
      <c r="I73" s="1709"/>
      <c r="J73" s="1710"/>
      <c r="K73" s="267"/>
      <c r="L73" s="267"/>
      <c r="O73" s="268"/>
      <c r="P73" s="267"/>
      <c r="Q73" s="267"/>
      <c r="R73" s="267"/>
    </row>
    <row r="74" spans="1:18" ht="15" customHeight="1" x14ac:dyDescent="0.2">
      <c r="A74" s="1610" t="s">
        <v>102</v>
      </c>
      <c r="B74" s="242">
        <v>-8.4</v>
      </c>
      <c r="C74" s="243">
        <v>-7</v>
      </c>
      <c r="D74" s="243">
        <v>-10.6</v>
      </c>
      <c r="E74" s="271">
        <v>65</v>
      </c>
      <c r="F74" s="271">
        <v>58</v>
      </c>
      <c r="G74" s="271">
        <v>58</v>
      </c>
      <c r="H74" s="271">
        <v>6</v>
      </c>
      <c r="I74" s="271">
        <v>6</v>
      </c>
      <c r="J74" s="272">
        <v>6</v>
      </c>
      <c r="K74" s="267"/>
      <c r="L74" s="267"/>
      <c r="O74" s="268"/>
      <c r="P74" s="267"/>
      <c r="Q74" s="267"/>
      <c r="R74" s="267"/>
    </row>
    <row r="75" spans="1:18" ht="15" customHeight="1" x14ac:dyDescent="0.2">
      <c r="A75" s="1665" t="s">
        <v>103</v>
      </c>
      <c r="B75" s="242">
        <v>-5.5</v>
      </c>
      <c r="C75" s="243">
        <v>-5.2</v>
      </c>
      <c r="D75" s="243">
        <v>-7.6</v>
      </c>
      <c r="E75" s="271">
        <v>42</v>
      </c>
      <c r="F75" s="271">
        <v>43</v>
      </c>
      <c r="G75" s="271">
        <v>48</v>
      </c>
      <c r="H75" s="271">
        <v>4</v>
      </c>
      <c r="I75" s="271">
        <v>4</v>
      </c>
      <c r="J75" s="272">
        <v>5</v>
      </c>
      <c r="K75" s="267"/>
      <c r="L75" s="267"/>
      <c r="O75" s="268"/>
      <c r="P75" s="267"/>
      <c r="Q75" s="267"/>
      <c r="R75" s="267"/>
    </row>
    <row r="76" spans="1:18" ht="15" customHeight="1" x14ac:dyDescent="0.2">
      <c r="A76" s="1667" t="s">
        <v>142</v>
      </c>
      <c r="B76" s="242">
        <v>3</v>
      </c>
      <c r="C76" s="243">
        <v>4.0999999999999996</v>
      </c>
      <c r="D76" s="243">
        <v>-1.7</v>
      </c>
      <c r="E76" s="271"/>
      <c r="F76" s="271"/>
      <c r="G76" s="271"/>
      <c r="H76" s="271"/>
      <c r="I76" s="271"/>
      <c r="J76" s="272"/>
      <c r="K76" s="267"/>
      <c r="L76" s="267"/>
      <c r="O76" s="268"/>
      <c r="P76" s="267"/>
      <c r="Q76" s="267"/>
      <c r="R76" s="267"/>
    </row>
    <row r="77" spans="1:18" ht="15" customHeight="1" x14ac:dyDescent="0.2">
      <c r="A77" s="1611" t="s">
        <v>143</v>
      </c>
      <c r="B77" s="242">
        <v>4.7</v>
      </c>
      <c r="C77" s="243">
        <v>4.8</v>
      </c>
      <c r="D77" s="243">
        <v>1.8</v>
      </c>
      <c r="E77" s="271">
        <v>6</v>
      </c>
      <c r="F77" s="271">
        <v>6</v>
      </c>
      <c r="G77" s="271">
        <v>11</v>
      </c>
      <c r="H77" s="271">
        <v>2</v>
      </c>
      <c r="I77" s="271">
        <v>2</v>
      </c>
      <c r="J77" s="272">
        <v>2</v>
      </c>
      <c r="K77" s="267"/>
      <c r="L77" s="267"/>
      <c r="O77" s="268"/>
      <c r="P77" s="267"/>
      <c r="Q77" s="267"/>
      <c r="R77" s="267"/>
    </row>
    <row r="78" spans="1:18" ht="15" customHeight="1" x14ac:dyDescent="0.2">
      <c r="A78" s="1612" t="s">
        <v>106</v>
      </c>
      <c r="B78" s="242">
        <v>6.9</v>
      </c>
      <c r="C78" s="243">
        <v>6.3</v>
      </c>
      <c r="D78" s="243">
        <v>9.6999999999999993</v>
      </c>
      <c r="E78" s="271">
        <v>5</v>
      </c>
      <c r="F78" s="271">
        <v>5</v>
      </c>
      <c r="G78" s="271">
        <v>4</v>
      </c>
      <c r="H78" s="271">
        <v>1</v>
      </c>
      <c r="I78" s="271">
        <v>1</v>
      </c>
      <c r="J78" s="272">
        <v>1</v>
      </c>
      <c r="K78" s="267"/>
      <c r="L78" s="267"/>
      <c r="O78" s="268"/>
      <c r="P78" s="267"/>
      <c r="Q78" s="267"/>
      <c r="R78" s="267"/>
    </row>
    <row r="79" spans="1:18" ht="15" customHeight="1" x14ac:dyDescent="0.2">
      <c r="A79" s="1612" t="s">
        <v>144</v>
      </c>
      <c r="B79" s="242">
        <v>0.1</v>
      </c>
      <c r="C79" s="243">
        <v>2.2000000000000002</v>
      </c>
      <c r="D79" s="243">
        <v>-4.5</v>
      </c>
      <c r="E79" s="271">
        <v>14</v>
      </c>
      <c r="F79" s="271">
        <v>9</v>
      </c>
      <c r="G79" s="271">
        <v>27</v>
      </c>
      <c r="H79" s="271">
        <v>3</v>
      </c>
      <c r="I79" s="271">
        <v>3</v>
      </c>
      <c r="J79" s="272">
        <v>3</v>
      </c>
      <c r="K79" s="267"/>
      <c r="L79" s="267"/>
      <c r="O79" s="268"/>
      <c r="P79" s="267"/>
      <c r="Q79" s="267"/>
      <c r="R79" s="267"/>
    </row>
    <row r="80" spans="1:18" ht="15" customHeight="1" x14ac:dyDescent="0.2">
      <c r="A80" s="1610" t="s">
        <v>108</v>
      </c>
      <c r="B80" s="242">
        <v>-6.4</v>
      </c>
      <c r="C80" s="243">
        <v>-6.4</v>
      </c>
      <c r="D80" s="243">
        <v>-6.2</v>
      </c>
      <c r="E80" s="271">
        <v>50</v>
      </c>
      <c r="F80" s="271">
        <v>51</v>
      </c>
      <c r="G80" s="271">
        <v>34</v>
      </c>
      <c r="H80" s="271">
        <v>5</v>
      </c>
      <c r="I80" s="271">
        <v>5</v>
      </c>
      <c r="J80" s="272">
        <v>4</v>
      </c>
      <c r="K80" s="267"/>
      <c r="L80" s="267"/>
      <c r="O80" s="268"/>
      <c r="P80" s="267"/>
      <c r="Q80" s="267"/>
      <c r="R80" s="267"/>
    </row>
    <row r="81" spans="1:18" ht="15" customHeight="1" x14ac:dyDescent="0.2">
      <c r="A81" s="1608" t="s">
        <v>109</v>
      </c>
      <c r="B81" s="248">
        <v>-5.0999999999999996</v>
      </c>
      <c r="C81" s="249">
        <v>-5</v>
      </c>
      <c r="D81" s="249">
        <v>-5.6</v>
      </c>
      <c r="E81" s="269">
        <v>4</v>
      </c>
      <c r="F81" s="269">
        <v>5</v>
      </c>
      <c r="G81" s="269">
        <v>3</v>
      </c>
      <c r="H81" s="269"/>
      <c r="I81" s="269"/>
      <c r="J81" s="270"/>
      <c r="K81" s="267"/>
      <c r="L81" s="267"/>
      <c r="O81" s="268"/>
      <c r="P81" s="267"/>
      <c r="Q81" s="267"/>
      <c r="R81" s="267"/>
    </row>
    <row r="82" spans="1:18" ht="15" customHeight="1" x14ac:dyDescent="0.2">
      <c r="A82" s="1610" t="s">
        <v>110</v>
      </c>
      <c r="B82" s="242">
        <v>2</v>
      </c>
      <c r="C82" s="243">
        <v>1.4</v>
      </c>
      <c r="D82" s="243">
        <v>2.2000000000000002</v>
      </c>
      <c r="E82" s="271">
        <v>9</v>
      </c>
      <c r="F82" s="271">
        <v>11</v>
      </c>
      <c r="G82" s="271">
        <v>9</v>
      </c>
      <c r="H82" s="271">
        <v>2</v>
      </c>
      <c r="I82" s="271">
        <v>2</v>
      </c>
      <c r="J82" s="272">
        <v>2</v>
      </c>
      <c r="K82" s="267"/>
      <c r="L82" s="267"/>
      <c r="O82" s="268"/>
      <c r="P82" s="267"/>
      <c r="Q82" s="267"/>
      <c r="R82" s="267"/>
    </row>
    <row r="83" spans="1:18" ht="15" customHeight="1" x14ac:dyDescent="0.2">
      <c r="A83" s="1665" t="s">
        <v>111</v>
      </c>
      <c r="B83" s="242">
        <v>10.8</v>
      </c>
      <c r="C83" s="243">
        <v>14.9</v>
      </c>
      <c r="D83" s="243">
        <v>6.1</v>
      </c>
      <c r="E83" s="271">
        <v>3</v>
      </c>
      <c r="F83" s="271">
        <v>2</v>
      </c>
      <c r="G83" s="271">
        <v>6</v>
      </c>
      <c r="H83" s="271">
        <v>1</v>
      </c>
      <c r="I83" s="271">
        <v>1</v>
      </c>
      <c r="J83" s="272">
        <v>1</v>
      </c>
      <c r="K83" s="267"/>
      <c r="L83" s="267"/>
      <c r="O83" s="268"/>
      <c r="P83" s="267"/>
      <c r="Q83" s="267"/>
      <c r="R83" s="267"/>
    </row>
    <row r="84" spans="1:18" ht="15" customHeight="1" x14ac:dyDescent="0.2">
      <c r="A84" s="1610" t="s">
        <v>112</v>
      </c>
      <c r="B84" s="242">
        <v>-3.9</v>
      </c>
      <c r="C84" s="243">
        <v>-3.4</v>
      </c>
      <c r="D84" s="243">
        <v>-5.4</v>
      </c>
      <c r="E84" s="271">
        <v>28</v>
      </c>
      <c r="F84" s="271">
        <v>29</v>
      </c>
      <c r="G84" s="271">
        <v>30</v>
      </c>
      <c r="H84" s="271">
        <v>4</v>
      </c>
      <c r="I84" s="271">
        <v>3</v>
      </c>
      <c r="J84" s="272">
        <v>5</v>
      </c>
      <c r="K84" s="267"/>
      <c r="L84" s="267"/>
      <c r="O84" s="268"/>
      <c r="P84" s="267"/>
      <c r="Q84" s="267"/>
      <c r="R84" s="267"/>
    </row>
    <row r="85" spans="1:18" ht="15" customHeight="1" x14ac:dyDescent="0.2">
      <c r="A85" s="1610" t="s">
        <v>113</v>
      </c>
      <c r="B85" s="242">
        <v>-7.9</v>
      </c>
      <c r="C85" s="243">
        <v>-7.2</v>
      </c>
      <c r="D85" s="243">
        <v>-8.8000000000000007</v>
      </c>
      <c r="E85" s="271">
        <v>58</v>
      </c>
      <c r="F85" s="271">
        <v>63</v>
      </c>
      <c r="G85" s="271">
        <v>55</v>
      </c>
      <c r="H85" s="271">
        <v>10</v>
      </c>
      <c r="I85" s="271">
        <v>9</v>
      </c>
      <c r="J85" s="272">
        <v>10</v>
      </c>
      <c r="K85" s="267"/>
      <c r="L85" s="267"/>
      <c r="O85" s="268"/>
      <c r="P85" s="267"/>
      <c r="Q85" s="267"/>
      <c r="R85" s="267"/>
    </row>
    <row r="86" spans="1:18" ht="15" customHeight="1" x14ac:dyDescent="0.2">
      <c r="A86" s="1610" t="s">
        <v>145</v>
      </c>
      <c r="B86" s="242">
        <v>-4.2</v>
      </c>
      <c r="C86" s="243">
        <v>-3.6</v>
      </c>
      <c r="D86" s="243">
        <v>-6.3</v>
      </c>
      <c r="E86" s="271">
        <v>32</v>
      </c>
      <c r="F86" s="271">
        <v>31</v>
      </c>
      <c r="G86" s="271">
        <v>36</v>
      </c>
      <c r="H86" s="271">
        <v>6</v>
      </c>
      <c r="I86" s="271">
        <v>4</v>
      </c>
      <c r="J86" s="272">
        <v>7</v>
      </c>
      <c r="K86" s="267"/>
      <c r="L86" s="267"/>
      <c r="O86" s="268"/>
      <c r="P86" s="267"/>
      <c r="Q86" s="267"/>
      <c r="R86" s="267"/>
    </row>
    <row r="87" spans="1:18" ht="15" customHeight="1" x14ac:dyDescent="0.2">
      <c r="A87" s="1665" t="s">
        <v>115</v>
      </c>
      <c r="B87" s="242">
        <v>-3.7</v>
      </c>
      <c r="C87" s="243">
        <v>-4.2</v>
      </c>
      <c r="D87" s="243">
        <v>-1.8</v>
      </c>
      <c r="E87" s="271">
        <v>26</v>
      </c>
      <c r="F87" s="271">
        <v>36</v>
      </c>
      <c r="G87" s="271">
        <v>18</v>
      </c>
      <c r="H87" s="271">
        <v>3</v>
      </c>
      <c r="I87" s="271">
        <v>6</v>
      </c>
      <c r="J87" s="272">
        <v>3</v>
      </c>
      <c r="K87" s="267"/>
      <c r="L87" s="267"/>
      <c r="O87" s="268"/>
      <c r="P87" s="267"/>
      <c r="Q87" s="267"/>
      <c r="R87" s="267"/>
    </row>
    <row r="88" spans="1:18" ht="15" customHeight="1" x14ac:dyDescent="0.2">
      <c r="A88" s="1610" t="s">
        <v>116</v>
      </c>
      <c r="B88" s="242">
        <v>-7.7</v>
      </c>
      <c r="C88" s="243">
        <v>-7.7</v>
      </c>
      <c r="D88" s="243">
        <v>-7.6</v>
      </c>
      <c r="E88" s="271">
        <v>56</v>
      </c>
      <c r="F88" s="271">
        <v>65</v>
      </c>
      <c r="G88" s="271">
        <v>48</v>
      </c>
      <c r="H88" s="271">
        <v>9</v>
      </c>
      <c r="I88" s="271">
        <v>10</v>
      </c>
      <c r="J88" s="272">
        <v>9</v>
      </c>
      <c r="K88" s="267"/>
      <c r="L88" s="267"/>
      <c r="O88" s="268"/>
      <c r="P88" s="267"/>
      <c r="Q88" s="267"/>
      <c r="R88" s="267"/>
    </row>
    <row r="89" spans="1:18" ht="15" customHeight="1" x14ac:dyDescent="0.2">
      <c r="A89" s="1610" t="s">
        <v>117</v>
      </c>
      <c r="B89" s="242">
        <v>-5</v>
      </c>
      <c r="C89" s="243">
        <v>-4.5</v>
      </c>
      <c r="D89" s="243">
        <v>-7</v>
      </c>
      <c r="E89" s="271">
        <v>40</v>
      </c>
      <c r="F89" s="271">
        <v>40</v>
      </c>
      <c r="G89" s="271">
        <v>40</v>
      </c>
      <c r="H89" s="271">
        <v>7</v>
      </c>
      <c r="I89" s="271">
        <v>7</v>
      </c>
      <c r="J89" s="272">
        <v>8</v>
      </c>
      <c r="K89" s="267"/>
      <c r="L89" s="267"/>
      <c r="O89" s="268"/>
      <c r="P89" s="267"/>
      <c r="Q89" s="267"/>
      <c r="R89" s="267"/>
    </row>
    <row r="90" spans="1:18" ht="15" customHeight="1" x14ac:dyDescent="0.2">
      <c r="A90" s="1610" t="s">
        <v>118</v>
      </c>
      <c r="B90" s="242">
        <v>-6.3</v>
      </c>
      <c r="C90" s="243">
        <v>-6.3</v>
      </c>
      <c r="D90" s="243">
        <v>-6.1</v>
      </c>
      <c r="E90" s="271">
        <v>48</v>
      </c>
      <c r="F90" s="271">
        <v>50</v>
      </c>
      <c r="G90" s="271">
        <v>33</v>
      </c>
      <c r="H90" s="271">
        <v>8</v>
      </c>
      <c r="I90" s="271">
        <v>8</v>
      </c>
      <c r="J90" s="272">
        <v>6</v>
      </c>
      <c r="K90" s="267"/>
      <c r="L90" s="267"/>
      <c r="O90" s="268"/>
      <c r="P90" s="267"/>
      <c r="Q90" s="267"/>
      <c r="R90" s="267"/>
    </row>
    <row r="91" spans="1:18" ht="15" customHeight="1" x14ac:dyDescent="0.2">
      <c r="A91" s="1610" t="s">
        <v>119</v>
      </c>
      <c r="B91" s="242">
        <v>-4.0999999999999996</v>
      </c>
      <c r="C91" s="243">
        <v>-4</v>
      </c>
      <c r="D91" s="243">
        <v>-4.2</v>
      </c>
      <c r="E91" s="271">
        <v>30</v>
      </c>
      <c r="F91" s="271">
        <v>34</v>
      </c>
      <c r="G91" s="271">
        <v>25</v>
      </c>
      <c r="H91" s="271">
        <v>5</v>
      </c>
      <c r="I91" s="271">
        <v>5</v>
      </c>
      <c r="J91" s="272">
        <v>4</v>
      </c>
      <c r="K91" s="267"/>
      <c r="L91" s="267"/>
      <c r="O91" s="268"/>
      <c r="P91" s="267"/>
      <c r="Q91" s="267"/>
      <c r="R91" s="267"/>
    </row>
    <row r="92" spans="1:18" s="14" customFormat="1" ht="15" customHeight="1" x14ac:dyDescent="0.2">
      <c r="A92" s="1668" t="s">
        <v>120</v>
      </c>
      <c r="B92" s="260">
        <v>-2.8</v>
      </c>
      <c r="C92" s="261">
        <v>-2.8</v>
      </c>
      <c r="D92" s="261">
        <v>-2.7</v>
      </c>
      <c r="E92" s="269">
        <v>2</v>
      </c>
      <c r="F92" s="269">
        <v>2</v>
      </c>
      <c r="G92" s="269">
        <v>2</v>
      </c>
      <c r="H92" s="269"/>
      <c r="I92" s="269"/>
      <c r="J92" s="270"/>
      <c r="K92" s="275"/>
      <c r="L92" s="275"/>
      <c r="O92" s="276"/>
      <c r="P92" s="267"/>
      <c r="Q92" s="267"/>
      <c r="R92" s="267"/>
    </row>
    <row r="93" spans="1:18" ht="15" customHeight="1" x14ac:dyDescent="0.2">
      <c r="A93" s="1610" t="s">
        <v>121</v>
      </c>
      <c r="B93" s="242">
        <v>0.9</v>
      </c>
      <c r="C93" s="243">
        <v>1</v>
      </c>
      <c r="D93" s="243">
        <v>0.7</v>
      </c>
      <c r="E93" s="271">
        <v>11</v>
      </c>
      <c r="F93" s="271">
        <v>13</v>
      </c>
      <c r="G93" s="271">
        <v>12</v>
      </c>
      <c r="H93" s="271">
        <v>2</v>
      </c>
      <c r="I93" s="271">
        <v>3</v>
      </c>
      <c r="J93" s="272">
        <v>2</v>
      </c>
      <c r="K93" s="267"/>
      <c r="L93" s="267"/>
      <c r="O93" s="268"/>
      <c r="P93" s="267"/>
      <c r="Q93" s="267"/>
      <c r="R93" s="267"/>
    </row>
    <row r="94" spans="1:18" s="220" customFormat="1" ht="14.65" customHeight="1" x14ac:dyDescent="0.2">
      <c r="A94" s="1669" t="s">
        <v>122</v>
      </c>
      <c r="B94" s="262">
        <v>4.0999999999999996</v>
      </c>
      <c r="C94" s="264">
        <v>3.4</v>
      </c>
      <c r="D94" s="264">
        <v>5.5</v>
      </c>
      <c r="E94" s="277">
        <v>7</v>
      </c>
      <c r="F94" s="277">
        <v>8</v>
      </c>
      <c r="G94" s="277">
        <v>7</v>
      </c>
      <c r="H94" s="277">
        <v>1</v>
      </c>
      <c r="I94" s="277">
        <v>1</v>
      </c>
      <c r="J94" s="278">
        <v>1</v>
      </c>
      <c r="K94" s="279"/>
      <c r="L94" s="279"/>
      <c r="O94" s="280"/>
      <c r="P94" s="267"/>
      <c r="Q94" s="267"/>
      <c r="R94" s="267"/>
    </row>
    <row r="95" spans="1:18" ht="15" customHeight="1" x14ac:dyDescent="0.2">
      <c r="A95" s="1610" t="s">
        <v>123</v>
      </c>
      <c r="B95" s="242">
        <v>-1.9</v>
      </c>
      <c r="C95" s="243">
        <v>-1.4</v>
      </c>
      <c r="D95" s="243">
        <v>-3</v>
      </c>
      <c r="E95" s="271">
        <v>17</v>
      </c>
      <c r="F95" s="271">
        <v>19</v>
      </c>
      <c r="G95" s="271">
        <v>21</v>
      </c>
      <c r="H95" s="271">
        <v>4</v>
      </c>
      <c r="I95" s="271">
        <v>6</v>
      </c>
      <c r="J95" s="272">
        <v>5</v>
      </c>
      <c r="K95" s="267"/>
      <c r="L95" s="267"/>
      <c r="O95" s="268"/>
      <c r="P95" s="267"/>
      <c r="Q95" s="267"/>
      <c r="R95" s="267"/>
    </row>
    <row r="96" spans="1:18" ht="15" customHeight="1" x14ac:dyDescent="0.2">
      <c r="A96" s="1610" t="s">
        <v>124</v>
      </c>
      <c r="B96" s="242">
        <v>-2.2999999999999998</v>
      </c>
      <c r="C96" s="243">
        <v>-1.1000000000000001</v>
      </c>
      <c r="D96" s="243">
        <v>-7.1</v>
      </c>
      <c r="E96" s="271">
        <v>20</v>
      </c>
      <c r="F96" s="271">
        <v>17</v>
      </c>
      <c r="G96" s="271">
        <v>42</v>
      </c>
      <c r="H96" s="271">
        <v>6</v>
      </c>
      <c r="I96" s="271">
        <v>4</v>
      </c>
      <c r="J96" s="272">
        <v>7</v>
      </c>
      <c r="K96" s="267"/>
      <c r="L96" s="267"/>
      <c r="O96" s="268"/>
      <c r="P96" s="267"/>
      <c r="Q96" s="267"/>
      <c r="R96" s="267"/>
    </row>
    <row r="97" spans="1:18" ht="15" customHeight="1" x14ac:dyDescent="0.2">
      <c r="A97" s="1665" t="s">
        <v>125</v>
      </c>
      <c r="B97" s="242">
        <v>-5.9</v>
      </c>
      <c r="C97" s="243">
        <v>-5.5</v>
      </c>
      <c r="D97" s="243">
        <v>-7.4</v>
      </c>
      <c r="E97" s="271">
        <v>45</v>
      </c>
      <c r="F97" s="271">
        <v>45</v>
      </c>
      <c r="G97" s="271">
        <v>45</v>
      </c>
      <c r="H97" s="271">
        <v>10</v>
      </c>
      <c r="I97" s="271">
        <v>8</v>
      </c>
      <c r="J97" s="272">
        <v>8</v>
      </c>
      <c r="K97" s="267"/>
      <c r="L97" s="267"/>
      <c r="O97" s="268"/>
      <c r="P97" s="267"/>
      <c r="Q97" s="267"/>
      <c r="R97" s="267"/>
    </row>
    <row r="98" spans="1:18" ht="15" customHeight="1" x14ac:dyDescent="0.2">
      <c r="A98" s="1610" t="s">
        <v>126</v>
      </c>
      <c r="B98" s="242">
        <v>-5</v>
      </c>
      <c r="C98" s="243">
        <v>-5.7</v>
      </c>
      <c r="D98" s="243">
        <v>-2.2000000000000002</v>
      </c>
      <c r="E98" s="271">
        <v>40</v>
      </c>
      <c r="F98" s="271">
        <v>47</v>
      </c>
      <c r="G98" s="271">
        <v>19</v>
      </c>
      <c r="H98" s="271">
        <v>8</v>
      </c>
      <c r="I98" s="271">
        <v>10</v>
      </c>
      <c r="J98" s="272">
        <v>3</v>
      </c>
      <c r="K98" s="267"/>
      <c r="L98" s="267"/>
      <c r="O98" s="268"/>
      <c r="P98" s="267"/>
      <c r="Q98" s="267"/>
      <c r="R98" s="267"/>
    </row>
    <row r="99" spans="1:18" ht="15" customHeight="1" x14ac:dyDescent="0.2">
      <c r="A99" s="1610" t="s">
        <v>127</v>
      </c>
      <c r="B99" s="242">
        <v>-6.3</v>
      </c>
      <c r="C99" s="243">
        <v>-5.5</v>
      </c>
      <c r="D99" s="243">
        <v>-7.7</v>
      </c>
      <c r="E99" s="271">
        <v>48</v>
      </c>
      <c r="F99" s="271">
        <v>45</v>
      </c>
      <c r="G99" s="271">
        <v>50</v>
      </c>
      <c r="H99" s="271">
        <v>11</v>
      </c>
      <c r="I99" s="271">
        <v>8</v>
      </c>
      <c r="J99" s="272">
        <v>10</v>
      </c>
      <c r="K99" s="267"/>
      <c r="L99" s="267"/>
      <c r="O99" s="268"/>
      <c r="P99" s="267"/>
      <c r="Q99" s="267"/>
      <c r="R99" s="267"/>
    </row>
    <row r="100" spans="1:18" ht="15" customHeight="1" x14ac:dyDescent="0.2">
      <c r="A100" s="1610" t="s">
        <v>128</v>
      </c>
      <c r="B100" s="242">
        <v>-3.1</v>
      </c>
      <c r="C100" s="243">
        <v>-2.8</v>
      </c>
      <c r="D100" s="243">
        <v>-12.8</v>
      </c>
      <c r="E100" s="271">
        <v>22</v>
      </c>
      <c r="F100" s="271">
        <v>23</v>
      </c>
      <c r="G100" s="271">
        <v>74</v>
      </c>
      <c r="H100" s="271">
        <v>7</v>
      </c>
      <c r="I100" s="271">
        <v>7</v>
      </c>
      <c r="J100" s="272">
        <v>11</v>
      </c>
      <c r="K100" s="267"/>
      <c r="L100" s="267"/>
      <c r="O100" s="268"/>
      <c r="P100" s="267"/>
      <c r="Q100" s="267"/>
      <c r="R100" s="267"/>
    </row>
    <row r="101" spans="1:18" ht="15" customHeight="1" x14ac:dyDescent="0.2">
      <c r="A101" s="1610" t="s">
        <v>129</v>
      </c>
      <c r="B101" s="242">
        <v>-2.2000000000000002</v>
      </c>
      <c r="C101" s="243">
        <v>-1.2</v>
      </c>
      <c r="D101" s="243">
        <v>-7.4</v>
      </c>
      <c r="E101" s="271">
        <v>19</v>
      </c>
      <c r="F101" s="271">
        <v>18</v>
      </c>
      <c r="G101" s="271">
        <v>45</v>
      </c>
      <c r="H101" s="271">
        <v>5</v>
      </c>
      <c r="I101" s="271">
        <v>5</v>
      </c>
      <c r="J101" s="272">
        <v>8</v>
      </c>
      <c r="K101" s="267"/>
      <c r="L101" s="267"/>
      <c r="O101" s="268"/>
      <c r="P101" s="267"/>
      <c r="Q101" s="267"/>
      <c r="R101" s="267"/>
    </row>
    <row r="102" spans="1:18" ht="15" customHeight="1" x14ac:dyDescent="0.2">
      <c r="A102" s="1610" t="s">
        <v>130</v>
      </c>
      <c r="B102" s="242">
        <v>-5.6</v>
      </c>
      <c r="C102" s="243">
        <v>-6.5</v>
      </c>
      <c r="D102" s="243">
        <v>-3.6</v>
      </c>
      <c r="E102" s="271">
        <v>43</v>
      </c>
      <c r="F102" s="271">
        <v>52</v>
      </c>
      <c r="G102" s="271">
        <v>23</v>
      </c>
      <c r="H102" s="271">
        <v>9</v>
      </c>
      <c r="I102" s="271">
        <v>11</v>
      </c>
      <c r="J102" s="272">
        <v>6</v>
      </c>
      <c r="K102" s="267"/>
      <c r="L102" s="267"/>
      <c r="O102" s="268"/>
      <c r="P102" s="267"/>
      <c r="Q102" s="267"/>
      <c r="R102" s="267"/>
    </row>
    <row r="103" spans="1:18" ht="15" customHeight="1" x14ac:dyDescent="0.2">
      <c r="A103" s="1613" t="s">
        <v>131</v>
      </c>
      <c r="B103" s="250">
        <v>0.4</v>
      </c>
      <c r="C103" s="251">
        <v>1.6</v>
      </c>
      <c r="D103" s="251">
        <v>-2.2999999999999998</v>
      </c>
      <c r="E103" s="273">
        <v>12</v>
      </c>
      <c r="F103" s="273">
        <v>10</v>
      </c>
      <c r="G103" s="273">
        <v>20</v>
      </c>
      <c r="H103" s="273">
        <v>3</v>
      </c>
      <c r="I103" s="273">
        <v>2</v>
      </c>
      <c r="J103" s="274">
        <v>4</v>
      </c>
      <c r="K103" s="267"/>
      <c r="L103" s="267"/>
      <c r="O103" s="268"/>
      <c r="P103" s="267"/>
      <c r="Q103" s="267"/>
      <c r="R103" s="267"/>
    </row>
  </sheetData>
  <mergeCells count="8">
    <mergeCell ref="A3:J3"/>
    <mergeCell ref="A5:A7"/>
    <mergeCell ref="B5:D5"/>
    <mergeCell ref="E5:G5"/>
    <mergeCell ref="H5:J5"/>
    <mergeCell ref="C6:D6"/>
    <mergeCell ref="F6:G6"/>
    <mergeCell ref="I6:J6"/>
  </mergeCells>
  <hyperlinks>
    <hyperlink ref="A1" location="Содержание!A1" display="Содержание"/>
  </hyperlinks>
  <printOptions horizontalCentered="1" verticalCentered="1"/>
  <pageMargins left="0.59055118110236227" right="0.47244094488188981" top="0.59055118110236227" bottom="0.59055118110236227" header="0.51181102362204722" footer="0.51181102362204722"/>
  <pageSetup paperSize="9" scale="95" firstPageNumber="33" orientation="landscape" useFirstPageNumber="1" r:id="rId1"/>
  <headerFooter alignWithMargins="0">
    <oddHeader>&amp;C&amp;9&amp;P</oddHeader>
  </headerFooter>
  <rowBreaks count="2" manualBreakCount="2">
    <brk id="40" max="16383" man="1"/>
    <brk id="72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3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L92" sqref="L92"/>
    </sheetView>
  </sheetViews>
  <sheetFormatPr defaultRowHeight="12.75" x14ac:dyDescent="0.2"/>
  <cols>
    <col min="1" max="1" width="45.42578125" style="70" customWidth="1"/>
    <col min="2" max="4" width="11.140625" style="8" customWidth="1"/>
    <col min="5" max="7" width="10.7109375" style="8" customWidth="1"/>
    <col min="8" max="10" width="10" style="8" customWidth="1"/>
    <col min="11" max="16384" width="9.140625" style="8"/>
  </cols>
  <sheetData>
    <row r="1" spans="1:30" x14ac:dyDescent="0.2">
      <c r="A1" s="1455" t="s">
        <v>875</v>
      </c>
    </row>
    <row r="2" spans="1:30" x14ac:dyDescent="0.2">
      <c r="A2" s="1431"/>
    </row>
    <row r="3" spans="1:30" ht="28.5" customHeight="1" x14ac:dyDescent="0.25">
      <c r="A3" s="1994" t="s">
        <v>941</v>
      </c>
      <c r="B3" s="1994"/>
      <c r="C3" s="1994"/>
      <c r="D3" s="1994"/>
      <c r="E3" s="1994"/>
      <c r="F3" s="1994"/>
      <c r="G3" s="1994"/>
      <c r="H3" s="1994"/>
      <c r="I3" s="1994"/>
      <c r="J3" s="1994"/>
    </row>
    <row r="4" spans="1:30" s="23" customFormat="1" ht="10.9" customHeight="1" x14ac:dyDescent="0.2"/>
    <row r="5" spans="1:30" ht="36" customHeight="1" x14ac:dyDescent="0.2">
      <c r="A5" s="1985" t="s">
        <v>209</v>
      </c>
      <c r="B5" s="1988" t="s">
        <v>210</v>
      </c>
      <c r="C5" s="1989"/>
      <c r="D5" s="1990"/>
      <c r="E5" s="1988" t="s">
        <v>211</v>
      </c>
      <c r="F5" s="1989"/>
      <c r="G5" s="1989"/>
      <c r="H5" s="1988" t="s">
        <v>212</v>
      </c>
      <c r="I5" s="1989"/>
      <c r="J5" s="1990"/>
    </row>
    <row r="6" spans="1:30" ht="12" customHeight="1" x14ac:dyDescent="0.2">
      <c r="A6" s="1986"/>
      <c r="B6" s="235" t="s">
        <v>199</v>
      </c>
      <c r="C6" s="1991" t="s">
        <v>152</v>
      </c>
      <c r="D6" s="1992"/>
      <c r="E6" s="236" t="s">
        <v>199</v>
      </c>
      <c r="F6" s="1993" t="s">
        <v>152</v>
      </c>
      <c r="G6" s="1993"/>
      <c r="H6" s="235" t="s">
        <v>199</v>
      </c>
      <c r="I6" s="1993" t="s">
        <v>152</v>
      </c>
      <c r="J6" s="1993"/>
    </row>
    <row r="7" spans="1:30" ht="13.9" customHeight="1" x14ac:dyDescent="0.2">
      <c r="A7" s="1986"/>
      <c r="B7" s="1673" t="s">
        <v>200</v>
      </c>
      <c r="C7" s="1692" t="s">
        <v>201</v>
      </c>
      <c r="D7" s="1692" t="s">
        <v>202</v>
      </c>
      <c r="E7" s="1693" t="s">
        <v>200</v>
      </c>
      <c r="F7" s="1692" t="s">
        <v>201</v>
      </c>
      <c r="G7" s="1692" t="s">
        <v>202</v>
      </c>
      <c r="H7" s="1673" t="s">
        <v>200</v>
      </c>
      <c r="I7" s="1692" t="s">
        <v>201</v>
      </c>
      <c r="J7" s="1692" t="s">
        <v>202</v>
      </c>
    </row>
    <row r="8" spans="1:30" ht="13.15" customHeight="1" x14ac:dyDescent="0.2">
      <c r="A8" s="1691" t="s">
        <v>36</v>
      </c>
      <c r="B8" s="1715">
        <v>0.9</v>
      </c>
      <c r="C8" s="1716">
        <v>1.2</v>
      </c>
      <c r="D8" s="1716">
        <v>-0.2</v>
      </c>
      <c r="E8" s="1694"/>
      <c r="F8" s="1694"/>
      <c r="G8" s="1694"/>
      <c r="H8" s="257"/>
      <c r="I8" s="1694"/>
      <c r="J8" s="1695"/>
      <c r="M8" s="267"/>
      <c r="N8" s="267"/>
      <c r="O8" s="267"/>
      <c r="P8" s="267"/>
      <c r="Q8" s="267"/>
      <c r="T8" s="268"/>
      <c r="V8" s="1510"/>
      <c r="W8" s="1510"/>
      <c r="X8" s="1510"/>
      <c r="Y8" s="1510"/>
      <c r="Z8" s="1510"/>
      <c r="AA8" s="1510"/>
      <c r="AB8" s="1510"/>
      <c r="AC8" s="1510"/>
      <c r="AD8" s="1510"/>
    </row>
    <row r="9" spans="1:30" s="87" customFormat="1" ht="14.65" customHeight="1" x14ac:dyDescent="0.2">
      <c r="A9" s="1664" t="s">
        <v>37</v>
      </c>
      <c r="B9" s="1717">
        <v>1.4</v>
      </c>
      <c r="C9" s="1713">
        <v>0.8</v>
      </c>
      <c r="D9" s="1713">
        <v>4.2</v>
      </c>
      <c r="E9" s="269">
        <v>3</v>
      </c>
      <c r="F9" s="269">
        <v>4</v>
      </c>
      <c r="G9" s="269">
        <v>1</v>
      </c>
      <c r="H9" s="241"/>
      <c r="I9" s="238"/>
      <c r="J9" s="239"/>
      <c r="M9" s="267"/>
      <c r="N9" s="267"/>
      <c r="O9" s="267"/>
      <c r="P9" s="267"/>
      <c r="Q9" s="267"/>
      <c r="T9" s="268"/>
      <c r="V9" s="1510"/>
      <c r="W9" s="1510"/>
      <c r="X9" s="1510"/>
      <c r="Y9" s="1510"/>
      <c r="Z9" s="1510"/>
      <c r="AA9" s="1510"/>
      <c r="AB9" s="1510"/>
      <c r="AC9" s="1510"/>
      <c r="AD9" s="1510"/>
    </row>
    <row r="10" spans="1:30" ht="13.5" customHeight="1" x14ac:dyDescent="0.2">
      <c r="A10" s="1610" t="s">
        <v>38</v>
      </c>
      <c r="B10" s="1718">
        <v>2.5</v>
      </c>
      <c r="C10" s="1714">
        <v>1.9</v>
      </c>
      <c r="D10" s="1714">
        <v>3.7</v>
      </c>
      <c r="E10" s="271">
        <v>16</v>
      </c>
      <c r="F10" s="271">
        <v>21</v>
      </c>
      <c r="G10" s="271">
        <v>13</v>
      </c>
      <c r="H10" s="244">
        <v>4</v>
      </c>
      <c r="I10" s="245">
        <v>5</v>
      </c>
      <c r="J10" s="246">
        <v>4</v>
      </c>
      <c r="M10" s="267"/>
      <c r="N10" s="267"/>
      <c r="O10" s="267"/>
      <c r="P10" s="267"/>
      <c r="Q10" s="267"/>
      <c r="T10" s="268"/>
      <c r="V10" s="1510"/>
      <c r="W10" s="1510"/>
      <c r="X10" s="1510"/>
      <c r="Y10" s="1510"/>
      <c r="Z10" s="1510"/>
      <c r="AA10" s="1510"/>
      <c r="AB10" s="1510"/>
      <c r="AC10" s="1510"/>
      <c r="AD10" s="1510"/>
    </row>
    <row r="11" spans="1:30" ht="13.5" customHeight="1" x14ac:dyDescent="0.2">
      <c r="A11" s="1610" t="s">
        <v>39</v>
      </c>
      <c r="B11" s="1718">
        <v>0.7</v>
      </c>
      <c r="C11" s="1714">
        <v>0.1</v>
      </c>
      <c r="D11" s="1714">
        <v>2.1</v>
      </c>
      <c r="E11" s="271">
        <v>23</v>
      </c>
      <c r="F11" s="271">
        <v>38</v>
      </c>
      <c r="G11" s="271">
        <v>25</v>
      </c>
      <c r="H11" s="244">
        <v>5</v>
      </c>
      <c r="I11" s="245">
        <v>8</v>
      </c>
      <c r="J11" s="246">
        <v>11</v>
      </c>
      <c r="M11" s="267"/>
      <c r="N11" s="267"/>
      <c r="O11" s="267"/>
      <c r="P11" s="267"/>
      <c r="Q11" s="267"/>
      <c r="T11" s="268"/>
      <c r="V11" s="1510"/>
      <c r="W11" s="1510"/>
      <c r="X11" s="1510"/>
      <c r="Y11" s="1510"/>
      <c r="Z11" s="1510"/>
      <c r="AA11" s="1510"/>
      <c r="AB11" s="1510"/>
      <c r="AC11" s="1510"/>
      <c r="AD11" s="1510"/>
    </row>
    <row r="12" spans="1:30" ht="13.5" customHeight="1" x14ac:dyDescent="0.2">
      <c r="A12" s="1610" t="s">
        <v>40</v>
      </c>
      <c r="B12" s="1718">
        <v>-1.3</v>
      </c>
      <c r="C12" s="1714">
        <v>-2.4</v>
      </c>
      <c r="D12" s="1714">
        <v>2.7</v>
      </c>
      <c r="E12" s="271">
        <v>49</v>
      </c>
      <c r="F12" s="271">
        <v>65</v>
      </c>
      <c r="G12" s="271">
        <v>17</v>
      </c>
      <c r="H12" s="244">
        <v>14</v>
      </c>
      <c r="I12" s="245">
        <v>16</v>
      </c>
      <c r="J12" s="246">
        <v>7</v>
      </c>
      <c r="M12" s="267"/>
      <c r="N12" s="267"/>
      <c r="O12" s="267"/>
      <c r="P12" s="267"/>
      <c r="Q12" s="267"/>
      <c r="T12" s="268"/>
      <c r="V12" s="1510"/>
      <c r="W12" s="1510"/>
      <c r="X12" s="1510"/>
      <c r="Y12" s="1510"/>
      <c r="Z12" s="1510"/>
      <c r="AA12" s="1510"/>
      <c r="AB12" s="1510"/>
      <c r="AC12" s="1510"/>
      <c r="AD12" s="1510"/>
    </row>
    <row r="13" spans="1:30" ht="13.5" customHeight="1" x14ac:dyDescent="0.2">
      <c r="A13" s="1610" t="s">
        <v>41</v>
      </c>
      <c r="B13" s="1718">
        <v>0.2</v>
      </c>
      <c r="C13" s="1714">
        <v>-1.3</v>
      </c>
      <c r="D13" s="1714">
        <v>3.6</v>
      </c>
      <c r="E13" s="271">
        <v>30</v>
      </c>
      <c r="F13" s="271">
        <v>54</v>
      </c>
      <c r="G13" s="271">
        <v>14</v>
      </c>
      <c r="H13" s="244">
        <v>8</v>
      </c>
      <c r="I13" s="245">
        <v>13</v>
      </c>
      <c r="J13" s="246">
        <v>5</v>
      </c>
      <c r="M13" s="267"/>
      <c r="N13" s="267"/>
      <c r="O13" s="267"/>
      <c r="P13" s="267"/>
      <c r="Q13" s="267"/>
      <c r="T13" s="268"/>
      <c r="V13" s="1510"/>
      <c r="W13" s="1510"/>
      <c r="X13" s="1510"/>
      <c r="Y13" s="1510"/>
      <c r="Z13" s="1510"/>
      <c r="AA13" s="1510"/>
      <c r="AB13" s="1510"/>
      <c r="AC13" s="1510"/>
      <c r="AD13" s="1510"/>
    </row>
    <row r="14" spans="1:30" ht="13.5" customHeight="1" x14ac:dyDescent="0.2">
      <c r="A14" s="1610" t="s">
        <v>42</v>
      </c>
      <c r="B14" s="1718">
        <v>-0.1</v>
      </c>
      <c r="C14" s="1714">
        <v>0.3</v>
      </c>
      <c r="D14" s="1714">
        <v>-1.8</v>
      </c>
      <c r="E14" s="271">
        <v>32</v>
      </c>
      <c r="F14" s="271">
        <v>36</v>
      </c>
      <c r="G14" s="271">
        <v>42</v>
      </c>
      <c r="H14" s="244">
        <v>10</v>
      </c>
      <c r="I14" s="245">
        <v>6</v>
      </c>
      <c r="J14" s="246">
        <v>14</v>
      </c>
      <c r="M14" s="267"/>
      <c r="N14" s="267"/>
      <c r="O14" s="267"/>
      <c r="P14" s="267"/>
      <c r="Q14" s="267"/>
      <c r="T14" s="268"/>
      <c r="V14" s="1510"/>
      <c r="W14" s="1510"/>
      <c r="X14" s="1510"/>
      <c r="Y14" s="1510"/>
      <c r="Z14" s="1510"/>
      <c r="AA14" s="1510"/>
      <c r="AB14" s="1510"/>
      <c r="AC14" s="1510"/>
      <c r="AD14" s="1510"/>
    </row>
    <row r="15" spans="1:30" ht="13.5" customHeight="1" x14ac:dyDescent="0.2">
      <c r="A15" s="1610" t="s">
        <v>43</v>
      </c>
      <c r="B15" s="1718">
        <v>6.7</v>
      </c>
      <c r="C15" s="1714">
        <v>5.9</v>
      </c>
      <c r="D15" s="1714">
        <v>9.4</v>
      </c>
      <c r="E15" s="271">
        <v>4</v>
      </c>
      <c r="F15" s="271">
        <v>9</v>
      </c>
      <c r="G15" s="271">
        <v>4</v>
      </c>
      <c r="H15" s="244">
        <v>1</v>
      </c>
      <c r="I15" s="245">
        <v>1</v>
      </c>
      <c r="J15" s="246">
        <v>2</v>
      </c>
      <c r="M15" s="267"/>
      <c r="N15" s="267"/>
      <c r="O15" s="267"/>
      <c r="P15" s="267"/>
      <c r="Q15" s="267"/>
      <c r="T15" s="268"/>
      <c r="V15" s="1510"/>
      <c r="W15" s="1510"/>
      <c r="X15" s="1510"/>
      <c r="Y15" s="1510"/>
      <c r="Z15" s="1510"/>
      <c r="AA15" s="1510"/>
      <c r="AB15" s="1510"/>
      <c r="AC15" s="1510"/>
      <c r="AD15" s="1510"/>
    </row>
    <row r="16" spans="1:30" ht="13.5" customHeight="1" x14ac:dyDescent="0.2">
      <c r="A16" s="1610" t="s">
        <v>44</v>
      </c>
      <c r="B16" s="1718">
        <v>0.3</v>
      </c>
      <c r="C16" s="1714">
        <v>3.5</v>
      </c>
      <c r="D16" s="1714">
        <v>-8.4</v>
      </c>
      <c r="E16" s="271">
        <v>29</v>
      </c>
      <c r="F16" s="271">
        <v>13</v>
      </c>
      <c r="G16" s="271">
        <v>78</v>
      </c>
      <c r="H16" s="244">
        <v>7</v>
      </c>
      <c r="I16" s="245">
        <v>3</v>
      </c>
      <c r="J16" s="246">
        <v>17</v>
      </c>
      <c r="M16" s="267"/>
      <c r="N16" s="267"/>
      <c r="O16" s="267"/>
      <c r="P16" s="267"/>
      <c r="Q16" s="267"/>
      <c r="T16" s="268"/>
      <c r="V16" s="1510"/>
      <c r="W16" s="1510"/>
      <c r="X16" s="1510"/>
      <c r="Y16" s="1510"/>
      <c r="Z16" s="1510"/>
      <c r="AA16" s="1510"/>
      <c r="AB16" s="1510"/>
      <c r="AC16" s="1510"/>
      <c r="AD16" s="1510"/>
    </row>
    <row r="17" spans="1:30" ht="13.5" customHeight="1" x14ac:dyDescent="0.2">
      <c r="A17" s="1610" t="s">
        <v>45</v>
      </c>
      <c r="B17" s="1718">
        <v>2.5</v>
      </c>
      <c r="C17" s="1714">
        <v>2.2000000000000002</v>
      </c>
      <c r="D17" s="1714">
        <v>3.2</v>
      </c>
      <c r="E17" s="271">
        <v>15</v>
      </c>
      <c r="F17" s="271">
        <v>19</v>
      </c>
      <c r="G17" s="271">
        <v>15</v>
      </c>
      <c r="H17" s="244">
        <v>3</v>
      </c>
      <c r="I17" s="245">
        <v>4</v>
      </c>
      <c r="J17" s="246">
        <v>6</v>
      </c>
      <c r="M17" s="267"/>
      <c r="N17" s="267"/>
      <c r="O17" s="267"/>
      <c r="P17" s="267"/>
      <c r="Q17" s="267"/>
      <c r="T17" s="268"/>
      <c r="V17" s="1510"/>
      <c r="W17" s="1510"/>
      <c r="X17" s="1510"/>
      <c r="Y17" s="1510"/>
      <c r="Z17" s="1510"/>
      <c r="AA17" s="1510"/>
      <c r="AB17" s="1510"/>
      <c r="AC17" s="1510"/>
      <c r="AD17" s="1510"/>
    </row>
    <row r="18" spans="1:30" ht="13.5" customHeight="1" x14ac:dyDescent="0.2">
      <c r="A18" s="1610" t="s">
        <v>46</v>
      </c>
      <c r="B18" s="1718">
        <v>-0.4</v>
      </c>
      <c r="C18" s="1714">
        <v>-1.8</v>
      </c>
      <c r="D18" s="1714">
        <v>2.1</v>
      </c>
      <c r="E18" s="271">
        <v>38</v>
      </c>
      <c r="F18" s="271">
        <v>58</v>
      </c>
      <c r="G18" s="271">
        <v>24</v>
      </c>
      <c r="H18" s="244">
        <v>12</v>
      </c>
      <c r="I18" s="245">
        <v>14</v>
      </c>
      <c r="J18" s="246">
        <v>10</v>
      </c>
      <c r="M18" s="267"/>
      <c r="N18" s="267"/>
      <c r="O18" s="267"/>
      <c r="P18" s="267"/>
      <c r="Q18" s="267"/>
      <c r="T18" s="268"/>
      <c r="V18" s="1510"/>
      <c r="W18" s="1510"/>
      <c r="X18" s="1510"/>
      <c r="Y18" s="1510"/>
      <c r="Z18" s="1510"/>
      <c r="AA18" s="1510"/>
      <c r="AB18" s="1510"/>
      <c r="AC18" s="1510"/>
      <c r="AD18" s="1510"/>
    </row>
    <row r="19" spans="1:30" ht="13.5" customHeight="1" x14ac:dyDescent="0.2">
      <c r="A19" s="1610" t="s">
        <v>47</v>
      </c>
      <c r="B19" s="1718">
        <v>6.6</v>
      </c>
      <c r="C19" s="1714">
        <v>4.4000000000000004</v>
      </c>
      <c r="D19" s="1714">
        <v>16</v>
      </c>
      <c r="E19" s="271">
        <v>5</v>
      </c>
      <c r="F19" s="271">
        <v>10</v>
      </c>
      <c r="G19" s="271">
        <v>1</v>
      </c>
      <c r="H19" s="244">
        <v>2</v>
      </c>
      <c r="I19" s="245">
        <v>2</v>
      </c>
      <c r="J19" s="246">
        <v>1</v>
      </c>
      <c r="M19" s="267"/>
      <c r="N19" s="267"/>
      <c r="O19" s="267"/>
      <c r="P19" s="267"/>
      <c r="Q19" s="267"/>
      <c r="T19" s="268"/>
      <c r="V19" s="1510"/>
      <c r="W19" s="1510"/>
      <c r="X19" s="1510"/>
      <c r="Y19" s="1510"/>
      <c r="Z19" s="1510"/>
      <c r="AA19" s="1510"/>
      <c r="AB19" s="1510"/>
      <c r="AC19" s="1510"/>
      <c r="AD19" s="1510"/>
    </row>
    <row r="20" spans="1:30" ht="13.5" customHeight="1" x14ac:dyDescent="0.2">
      <c r="A20" s="1610" t="s">
        <v>48</v>
      </c>
      <c r="B20" s="1718">
        <v>-1.6</v>
      </c>
      <c r="C20" s="1714">
        <v>-3</v>
      </c>
      <c r="D20" s="1714">
        <v>1.2</v>
      </c>
      <c r="E20" s="271">
        <v>57</v>
      </c>
      <c r="F20" s="271">
        <v>68</v>
      </c>
      <c r="G20" s="271">
        <v>28</v>
      </c>
      <c r="H20" s="244">
        <v>16</v>
      </c>
      <c r="I20" s="245">
        <v>17</v>
      </c>
      <c r="J20" s="246">
        <v>12</v>
      </c>
      <c r="M20" s="267"/>
      <c r="N20" s="267"/>
      <c r="O20" s="267"/>
      <c r="P20" s="267"/>
      <c r="Q20" s="267"/>
      <c r="T20" s="268"/>
      <c r="V20" s="1510"/>
      <c r="W20" s="1510"/>
      <c r="X20" s="1510"/>
      <c r="Y20" s="1510"/>
      <c r="Z20" s="1510"/>
      <c r="AA20" s="1510"/>
      <c r="AB20" s="1510"/>
      <c r="AC20" s="1510"/>
      <c r="AD20" s="1510"/>
    </row>
    <row r="21" spans="1:30" ht="13.5" customHeight="1" x14ac:dyDescent="0.2">
      <c r="A21" s="1610" t="s">
        <v>49</v>
      </c>
      <c r="B21" s="1718">
        <v>0.6</v>
      </c>
      <c r="C21" s="1714">
        <v>-0.1</v>
      </c>
      <c r="D21" s="1714">
        <v>2.5</v>
      </c>
      <c r="E21" s="271">
        <v>24</v>
      </c>
      <c r="F21" s="271">
        <v>39</v>
      </c>
      <c r="G21" s="271">
        <v>18</v>
      </c>
      <c r="H21" s="244">
        <v>6</v>
      </c>
      <c r="I21" s="245">
        <v>9</v>
      </c>
      <c r="J21" s="246">
        <v>8</v>
      </c>
      <c r="M21" s="267"/>
      <c r="N21" s="267"/>
      <c r="O21" s="267"/>
      <c r="P21" s="267"/>
      <c r="Q21" s="267"/>
      <c r="T21" s="268"/>
      <c r="V21" s="1510"/>
      <c r="W21" s="1510"/>
      <c r="X21" s="1510"/>
      <c r="Y21" s="1510"/>
      <c r="Z21" s="1510"/>
      <c r="AA21" s="1510"/>
      <c r="AB21" s="1510"/>
      <c r="AC21" s="1510"/>
      <c r="AD21" s="1510"/>
    </row>
    <row r="22" spans="1:30" ht="13.5" customHeight="1" x14ac:dyDescent="0.2">
      <c r="A22" s="1610" t="s">
        <v>50</v>
      </c>
      <c r="B22" s="1718">
        <v>-4.7</v>
      </c>
      <c r="C22" s="1714">
        <v>-3.2</v>
      </c>
      <c r="D22" s="1714">
        <v>-8.6999999999999993</v>
      </c>
      <c r="E22" s="271">
        <v>77</v>
      </c>
      <c r="F22" s="271">
        <v>69</v>
      </c>
      <c r="G22" s="271">
        <v>79</v>
      </c>
      <c r="H22" s="244">
        <v>18</v>
      </c>
      <c r="I22" s="245">
        <v>18</v>
      </c>
      <c r="J22" s="246">
        <v>18</v>
      </c>
      <c r="M22" s="267"/>
      <c r="N22" s="267"/>
      <c r="O22" s="267"/>
      <c r="P22" s="267"/>
      <c r="Q22" s="267"/>
      <c r="T22" s="268"/>
      <c r="V22" s="1510"/>
      <c r="W22" s="1510"/>
      <c r="X22" s="1510"/>
      <c r="Y22" s="1510"/>
      <c r="Z22" s="1510"/>
      <c r="AA22" s="1510"/>
      <c r="AB22" s="1510"/>
      <c r="AC22" s="1510"/>
      <c r="AD22" s="1510"/>
    </row>
    <row r="23" spans="1:30" ht="13.5" customHeight="1" x14ac:dyDescent="0.2">
      <c r="A23" s="1610" t="s">
        <v>51</v>
      </c>
      <c r="B23" s="1718">
        <v>-1.9</v>
      </c>
      <c r="C23" s="1714">
        <v>-0.9</v>
      </c>
      <c r="D23" s="1714">
        <v>-3.5</v>
      </c>
      <c r="E23" s="271">
        <v>60</v>
      </c>
      <c r="F23" s="271">
        <v>48</v>
      </c>
      <c r="G23" s="271">
        <v>56</v>
      </c>
      <c r="H23" s="244">
        <v>17</v>
      </c>
      <c r="I23" s="245">
        <v>11</v>
      </c>
      <c r="J23" s="246">
        <v>15</v>
      </c>
      <c r="M23" s="267"/>
      <c r="N23" s="267"/>
      <c r="O23" s="267"/>
      <c r="P23" s="267"/>
      <c r="Q23" s="267"/>
      <c r="T23" s="268"/>
      <c r="V23" s="1510"/>
      <c r="W23" s="1510"/>
      <c r="X23" s="1510"/>
      <c r="Y23" s="1510"/>
      <c r="Z23" s="1510"/>
      <c r="AA23" s="1510"/>
      <c r="AB23" s="1510"/>
      <c r="AC23" s="1510"/>
      <c r="AD23" s="1510"/>
    </row>
    <row r="24" spans="1:30" ht="13.5" customHeight="1" x14ac:dyDescent="0.2">
      <c r="A24" s="1610" t="s">
        <v>52</v>
      </c>
      <c r="B24" s="1718">
        <v>-1.3</v>
      </c>
      <c r="C24" s="1714">
        <v>-0.1</v>
      </c>
      <c r="D24" s="1714">
        <v>-5.2</v>
      </c>
      <c r="E24" s="271">
        <v>51</v>
      </c>
      <c r="F24" s="271">
        <v>40</v>
      </c>
      <c r="G24" s="271">
        <v>66</v>
      </c>
      <c r="H24" s="244">
        <v>15</v>
      </c>
      <c r="I24" s="245">
        <v>10</v>
      </c>
      <c r="J24" s="246">
        <v>16</v>
      </c>
      <c r="M24" s="267"/>
      <c r="N24" s="267"/>
      <c r="O24" s="267"/>
      <c r="P24" s="267"/>
      <c r="Q24" s="267"/>
      <c r="T24" s="268"/>
      <c r="V24" s="1510"/>
      <c r="W24" s="1510"/>
      <c r="X24" s="1510"/>
      <c r="Y24" s="1510"/>
      <c r="Z24" s="1510"/>
      <c r="AA24" s="1510"/>
      <c r="AB24" s="1510"/>
      <c r="AC24" s="1510"/>
      <c r="AD24" s="1510"/>
    </row>
    <row r="25" spans="1:30" ht="13.5" customHeight="1" x14ac:dyDescent="0.2">
      <c r="A25" s="1610" t="s">
        <v>53</v>
      </c>
      <c r="B25" s="1718">
        <v>-0.3</v>
      </c>
      <c r="C25" s="1714">
        <v>-1.2</v>
      </c>
      <c r="D25" s="1714">
        <v>2.2000000000000002</v>
      </c>
      <c r="E25" s="271">
        <v>36</v>
      </c>
      <c r="F25" s="271">
        <v>51</v>
      </c>
      <c r="G25" s="271">
        <v>22</v>
      </c>
      <c r="H25" s="244">
        <v>11</v>
      </c>
      <c r="I25" s="245">
        <v>12</v>
      </c>
      <c r="J25" s="246">
        <v>9</v>
      </c>
      <c r="M25" s="267"/>
      <c r="N25" s="267"/>
      <c r="O25" s="267"/>
      <c r="P25" s="267"/>
      <c r="Q25" s="267"/>
      <c r="T25" s="268"/>
      <c r="V25" s="1510"/>
      <c r="W25" s="1510"/>
      <c r="X25" s="1510"/>
      <c r="Y25" s="1510"/>
      <c r="Z25" s="1510"/>
      <c r="AA25" s="1510"/>
      <c r="AB25" s="1510"/>
      <c r="AC25" s="1510"/>
      <c r="AD25" s="1510"/>
    </row>
    <row r="26" spans="1:30" ht="13.5" customHeight="1" x14ac:dyDescent="0.2">
      <c r="A26" s="1610" t="s">
        <v>54</v>
      </c>
      <c r="B26" s="1718">
        <v>-0.9</v>
      </c>
      <c r="C26" s="1714">
        <v>-2.2999999999999998</v>
      </c>
      <c r="D26" s="1714">
        <v>5.5</v>
      </c>
      <c r="E26" s="271">
        <v>44</v>
      </c>
      <c r="F26" s="271">
        <v>64</v>
      </c>
      <c r="G26" s="271">
        <v>8</v>
      </c>
      <c r="H26" s="244">
        <v>13</v>
      </c>
      <c r="I26" s="245">
        <v>15</v>
      </c>
      <c r="J26" s="246">
        <v>3</v>
      </c>
      <c r="M26" s="267"/>
      <c r="N26" s="267"/>
      <c r="O26" s="267"/>
      <c r="P26" s="267"/>
      <c r="Q26" s="267"/>
      <c r="T26" s="268"/>
      <c r="V26" s="1510"/>
      <c r="W26" s="1510"/>
      <c r="X26" s="1510"/>
      <c r="Y26" s="1510"/>
      <c r="Z26" s="1510"/>
      <c r="AA26" s="1510"/>
      <c r="AB26" s="1510"/>
      <c r="AC26" s="1510"/>
      <c r="AD26" s="1510"/>
    </row>
    <row r="27" spans="1:30" ht="13.5" customHeight="1" x14ac:dyDescent="0.2">
      <c r="A27" s="1610" t="s">
        <v>55</v>
      </c>
      <c r="B27" s="1718">
        <v>0.1</v>
      </c>
      <c r="C27" s="1714">
        <v>0.1</v>
      </c>
      <c r="D27" s="1714">
        <v>0.1</v>
      </c>
      <c r="E27" s="271">
        <v>31</v>
      </c>
      <c r="F27" s="271">
        <v>37</v>
      </c>
      <c r="G27" s="271">
        <v>33</v>
      </c>
      <c r="H27" s="244">
        <v>9</v>
      </c>
      <c r="I27" s="245">
        <v>7</v>
      </c>
      <c r="J27" s="246">
        <v>13</v>
      </c>
      <c r="M27" s="267"/>
      <c r="N27" s="267"/>
      <c r="O27" s="267"/>
      <c r="P27" s="267"/>
      <c r="Q27" s="267"/>
      <c r="T27" s="268"/>
      <c r="V27" s="1510"/>
      <c r="W27" s="1510"/>
      <c r="X27" s="1510"/>
      <c r="Y27" s="1510"/>
      <c r="Z27" s="1510"/>
      <c r="AA27" s="1510"/>
      <c r="AB27" s="1510"/>
      <c r="AC27" s="1510"/>
      <c r="AD27" s="1510"/>
    </row>
    <row r="28" spans="1:30" s="87" customFormat="1" ht="13.5" customHeight="1" x14ac:dyDescent="0.2">
      <c r="A28" s="1664" t="s">
        <v>56</v>
      </c>
      <c r="B28" s="1717">
        <v>2.6</v>
      </c>
      <c r="C28" s="1713">
        <v>2.6</v>
      </c>
      <c r="D28" s="1713">
        <v>2.4</v>
      </c>
      <c r="E28" s="269">
        <v>2</v>
      </c>
      <c r="F28" s="269">
        <v>2</v>
      </c>
      <c r="G28" s="269">
        <v>3</v>
      </c>
      <c r="H28" s="241"/>
      <c r="I28" s="238"/>
      <c r="J28" s="239"/>
      <c r="M28" s="267"/>
      <c r="N28" s="267"/>
      <c r="O28" s="267"/>
      <c r="P28" s="267"/>
      <c r="Q28" s="267"/>
      <c r="T28" s="268"/>
      <c r="V28" s="1510"/>
      <c r="W28" s="1510"/>
      <c r="X28" s="1510"/>
      <c r="Y28" s="1510"/>
      <c r="Z28" s="1510"/>
      <c r="AA28" s="1510"/>
      <c r="AB28" s="1510"/>
      <c r="AC28" s="1510"/>
      <c r="AD28" s="1510"/>
    </row>
    <row r="29" spans="1:30" ht="13.5" customHeight="1" x14ac:dyDescent="0.2">
      <c r="A29" s="1610" t="s">
        <v>57</v>
      </c>
      <c r="B29" s="1718">
        <v>-0.1</v>
      </c>
      <c r="C29" s="1714">
        <v>0.9</v>
      </c>
      <c r="D29" s="1714">
        <v>-4.0999999999999996</v>
      </c>
      <c r="E29" s="271">
        <v>33</v>
      </c>
      <c r="F29" s="271">
        <v>30</v>
      </c>
      <c r="G29" s="271">
        <v>61</v>
      </c>
      <c r="H29" s="244">
        <v>7</v>
      </c>
      <c r="I29" s="245">
        <v>6</v>
      </c>
      <c r="J29" s="246">
        <v>6</v>
      </c>
      <c r="M29" s="267"/>
      <c r="N29" s="267"/>
      <c r="O29" s="267"/>
      <c r="P29" s="267"/>
      <c r="Q29" s="267"/>
      <c r="T29" s="268"/>
      <c r="V29" s="1510"/>
      <c r="W29" s="1510"/>
      <c r="X29" s="1510"/>
      <c r="Y29" s="1510"/>
      <c r="Z29" s="1510"/>
      <c r="AA29" s="1510"/>
      <c r="AB29" s="1510"/>
      <c r="AC29" s="1510"/>
      <c r="AD29" s="1510"/>
    </row>
    <row r="30" spans="1:30" ht="13.5" customHeight="1" x14ac:dyDescent="0.2">
      <c r="A30" s="1610" t="s">
        <v>58</v>
      </c>
      <c r="B30" s="1718">
        <v>-4.2</v>
      </c>
      <c r="C30" s="1714">
        <v>-3.7</v>
      </c>
      <c r="D30" s="1714">
        <v>-5.8</v>
      </c>
      <c r="E30" s="271">
        <v>73</v>
      </c>
      <c r="F30" s="271">
        <v>74</v>
      </c>
      <c r="G30" s="271">
        <v>70</v>
      </c>
      <c r="H30" s="244">
        <v>10</v>
      </c>
      <c r="I30" s="245">
        <v>10</v>
      </c>
      <c r="J30" s="246">
        <v>8</v>
      </c>
      <c r="M30" s="267"/>
      <c r="N30" s="267"/>
      <c r="O30" s="267"/>
      <c r="P30" s="267"/>
      <c r="Q30" s="267"/>
      <c r="T30" s="268"/>
      <c r="V30" s="1510"/>
      <c r="W30" s="1510"/>
      <c r="X30" s="1510"/>
      <c r="Y30" s="1510"/>
      <c r="Z30" s="1510"/>
      <c r="AA30" s="1510"/>
      <c r="AB30" s="1510"/>
      <c r="AC30" s="1510"/>
      <c r="AD30" s="1510"/>
    </row>
    <row r="31" spans="1:30" ht="13.5" customHeight="1" x14ac:dyDescent="0.2">
      <c r="A31" s="1610" t="s">
        <v>140</v>
      </c>
      <c r="B31" s="1718">
        <v>-2.1</v>
      </c>
      <c r="C31" s="1714">
        <v>0.1</v>
      </c>
      <c r="D31" s="1714">
        <v>-10.1</v>
      </c>
      <c r="E31" s="271"/>
      <c r="F31" s="271"/>
      <c r="G31" s="271"/>
      <c r="H31" s="244"/>
      <c r="I31" s="245"/>
      <c r="J31" s="246"/>
      <c r="M31" s="267"/>
      <c r="N31" s="267"/>
      <c r="O31" s="267"/>
      <c r="P31" s="267"/>
      <c r="Q31" s="267"/>
      <c r="T31" s="268"/>
      <c r="V31" s="1510"/>
      <c r="W31" s="1510"/>
      <c r="X31" s="1510"/>
      <c r="Y31" s="1510"/>
      <c r="Z31" s="1510"/>
      <c r="AA31" s="1510"/>
      <c r="AB31" s="1510"/>
      <c r="AC31" s="1510"/>
      <c r="AD31" s="1510"/>
    </row>
    <row r="32" spans="1:30" ht="13.5" customHeight="1" x14ac:dyDescent="0.2">
      <c r="A32" s="1611" t="s">
        <v>203</v>
      </c>
      <c r="B32" s="1718">
        <v>2.9</v>
      </c>
      <c r="C32" s="1714">
        <v>8.6999999999999993</v>
      </c>
      <c r="D32" s="1714">
        <v>-13.6</v>
      </c>
      <c r="E32" s="271">
        <v>13</v>
      </c>
      <c r="F32" s="271">
        <v>5</v>
      </c>
      <c r="G32" s="271">
        <v>83</v>
      </c>
      <c r="H32" s="244">
        <v>4</v>
      </c>
      <c r="I32" s="245">
        <v>3</v>
      </c>
      <c r="J32" s="246">
        <v>10</v>
      </c>
      <c r="M32" s="267"/>
      <c r="N32" s="267"/>
      <c r="O32" s="267"/>
      <c r="P32" s="267"/>
      <c r="Q32" s="267"/>
      <c r="T32" s="268"/>
      <c r="V32" s="1510"/>
      <c r="W32" s="1510"/>
      <c r="X32" s="1510"/>
      <c r="Y32" s="1510"/>
      <c r="Z32" s="1510"/>
      <c r="AA32" s="1510"/>
      <c r="AB32" s="1510"/>
      <c r="AC32" s="1510"/>
      <c r="AD32" s="1510"/>
    </row>
    <row r="33" spans="1:30" ht="25.5" x14ac:dyDescent="0.2">
      <c r="A33" s="1611" t="s">
        <v>141</v>
      </c>
      <c r="B33" s="1718">
        <v>-2.2999999999999998</v>
      </c>
      <c r="C33" s="1714">
        <v>-0.2</v>
      </c>
      <c r="D33" s="1714">
        <v>-9.9</v>
      </c>
      <c r="E33" s="271">
        <v>67</v>
      </c>
      <c r="F33" s="271">
        <v>41</v>
      </c>
      <c r="G33" s="271">
        <v>80</v>
      </c>
      <c r="H33" s="244">
        <v>9</v>
      </c>
      <c r="I33" s="245">
        <v>8</v>
      </c>
      <c r="J33" s="246">
        <v>9</v>
      </c>
      <c r="M33" s="267"/>
      <c r="N33" s="267"/>
      <c r="O33" s="267"/>
      <c r="P33" s="267"/>
      <c r="Q33" s="267"/>
      <c r="T33" s="268"/>
      <c r="V33" s="1510"/>
      <c r="W33" s="1510"/>
      <c r="X33" s="1510"/>
      <c r="Y33" s="1510"/>
      <c r="Z33" s="1510"/>
      <c r="AA33" s="1510"/>
      <c r="AB33" s="1510"/>
      <c r="AC33" s="1510"/>
      <c r="AD33" s="1510"/>
    </row>
    <row r="34" spans="1:30" ht="13.5" customHeight="1" x14ac:dyDescent="0.2">
      <c r="A34" s="1610" t="s">
        <v>62</v>
      </c>
      <c r="B34" s="1718">
        <v>-1.8</v>
      </c>
      <c r="C34" s="1714">
        <v>-2.6</v>
      </c>
      <c r="D34" s="1714">
        <v>0.5</v>
      </c>
      <c r="E34" s="271">
        <v>58</v>
      </c>
      <c r="F34" s="271">
        <v>66</v>
      </c>
      <c r="G34" s="271">
        <v>30</v>
      </c>
      <c r="H34" s="244">
        <v>8</v>
      </c>
      <c r="I34" s="245">
        <v>9</v>
      </c>
      <c r="J34" s="246">
        <v>5</v>
      </c>
      <c r="M34" s="267"/>
      <c r="N34" s="267"/>
      <c r="O34" s="267"/>
      <c r="P34" s="267"/>
      <c r="Q34" s="267"/>
      <c r="T34" s="268"/>
      <c r="V34" s="1510"/>
      <c r="W34" s="1510"/>
      <c r="X34" s="1510"/>
      <c r="Y34" s="1510"/>
      <c r="Z34" s="1510"/>
      <c r="AA34" s="1510"/>
      <c r="AB34" s="1510"/>
      <c r="AC34" s="1510"/>
      <c r="AD34" s="1510"/>
    </row>
    <row r="35" spans="1:30" ht="13.5" customHeight="1" x14ac:dyDescent="0.2">
      <c r="A35" s="1610" t="s">
        <v>63</v>
      </c>
      <c r="B35" s="1718">
        <v>10.1</v>
      </c>
      <c r="C35" s="1714">
        <v>11.6</v>
      </c>
      <c r="D35" s="1714">
        <v>4.9000000000000004</v>
      </c>
      <c r="E35" s="271">
        <v>3</v>
      </c>
      <c r="F35" s="271">
        <v>3</v>
      </c>
      <c r="G35" s="271">
        <v>9</v>
      </c>
      <c r="H35" s="244">
        <v>2</v>
      </c>
      <c r="I35" s="245">
        <v>2</v>
      </c>
      <c r="J35" s="246">
        <v>2</v>
      </c>
      <c r="M35" s="267"/>
      <c r="N35" s="267"/>
      <c r="O35" s="267"/>
      <c r="P35" s="267"/>
      <c r="Q35" s="267"/>
      <c r="T35" s="268"/>
      <c r="V35" s="1510"/>
      <c r="W35" s="1510"/>
      <c r="X35" s="1510"/>
      <c r="Y35" s="1510"/>
      <c r="Z35" s="1510"/>
      <c r="AA35" s="1510"/>
      <c r="AB35" s="1510"/>
      <c r="AC35" s="1510"/>
      <c r="AD35" s="1510"/>
    </row>
    <row r="36" spans="1:30" ht="13.5" customHeight="1" x14ac:dyDescent="0.2">
      <c r="A36" s="1610" t="s">
        <v>64</v>
      </c>
      <c r="B36" s="1718">
        <v>16.8</v>
      </c>
      <c r="C36" s="1714">
        <v>19.2</v>
      </c>
      <c r="D36" s="1714">
        <v>11.9</v>
      </c>
      <c r="E36" s="271">
        <v>2</v>
      </c>
      <c r="F36" s="271">
        <v>2</v>
      </c>
      <c r="G36" s="271">
        <v>3</v>
      </c>
      <c r="H36" s="244">
        <v>1</v>
      </c>
      <c r="I36" s="245">
        <v>1</v>
      </c>
      <c r="J36" s="246">
        <v>1</v>
      </c>
      <c r="M36" s="267"/>
      <c r="N36" s="267"/>
      <c r="O36" s="267"/>
      <c r="P36" s="267"/>
      <c r="Q36" s="267"/>
      <c r="T36" s="268"/>
      <c r="V36" s="1510"/>
      <c r="W36" s="1510"/>
      <c r="X36" s="1510"/>
      <c r="Y36" s="1510"/>
      <c r="Z36" s="1510"/>
      <c r="AA36" s="1510"/>
      <c r="AB36" s="1510"/>
      <c r="AC36" s="1510"/>
      <c r="AD36" s="1510"/>
    </row>
    <row r="37" spans="1:30" ht="13.5" customHeight="1" x14ac:dyDescent="0.2">
      <c r="A37" s="1610" t="s">
        <v>65</v>
      </c>
      <c r="B37" s="1718">
        <v>-6.9</v>
      </c>
      <c r="C37" s="1714">
        <v>-7.1</v>
      </c>
      <c r="D37" s="1714">
        <v>-4.9000000000000004</v>
      </c>
      <c r="E37" s="271">
        <v>84</v>
      </c>
      <c r="F37" s="271">
        <v>82</v>
      </c>
      <c r="G37" s="271">
        <v>65</v>
      </c>
      <c r="H37" s="244">
        <v>11</v>
      </c>
      <c r="I37" s="245">
        <v>11</v>
      </c>
      <c r="J37" s="246">
        <v>7</v>
      </c>
      <c r="M37" s="267"/>
      <c r="N37" s="267"/>
      <c r="O37" s="267"/>
      <c r="P37" s="267"/>
      <c r="Q37" s="267"/>
      <c r="T37" s="268"/>
      <c r="V37" s="1510"/>
      <c r="W37" s="1510"/>
      <c r="X37" s="1510"/>
      <c r="Y37" s="1510"/>
      <c r="Z37" s="1510"/>
      <c r="AA37" s="1510"/>
      <c r="AB37" s="1510"/>
      <c r="AC37" s="1510"/>
      <c r="AD37" s="1510"/>
    </row>
    <row r="38" spans="1:30" ht="13.5" customHeight="1" x14ac:dyDescent="0.2">
      <c r="A38" s="1610" t="s">
        <v>66</v>
      </c>
      <c r="B38" s="1718">
        <v>3.2</v>
      </c>
      <c r="C38" s="1714">
        <v>4.0999999999999996</v>
      </c>
      <c r="D38" s="1714">
        <v>0.9</v>
      </c>
      <c r="E38" s="271">
        <v>11</v>
      </c>
      <c r="F38" s="271">
        <v>11</v>
      </c>
      <c r="G38" s="271">
        <v>29</v>
      </c>
      <c r="H38" s="244">
        <v>3</v>
      </c>
      <c r="I38" s="245">
        <v>4</v>
      </c>
      <c r="J38" s="246">
        <v>4</v>
      </c>
      <c r="M38" s="267"/>
      <c r="N38" s="267"/>
      <c r="O38" s="267"/>
      <c r="P38" s="267"/>
      <c r="Q38" s="267"/>
      <c r="T38" s="268"/>
      <c r="V38" s="1510"/>
      <c r="W38" s="1510"/>
      <c r="X38" s="1510"/>
      <c r="Y38" s="1510"/>
      <c r="Z38" s="1510"/>
      <c r="AA38" s="1510"/>
      <c r="AB38" s="1510"/>
      <c r="AC38" s="1510"/>
      <c r="AD38" s="1510"/>
    </row>
    <row r="39" spans="1:30" ht="13.5" customHeight="1" x14ac:dyDescent="0.2">
      <c r="A39" s="1610" t="s">
        <v>67</v>
      </c>
      <c r="B39" s="1718">
        <v>1.7</v>
      </c>
      <c r="C39" s="1714">
        <v>1.5</v>
      </c>
      <c r="D39" s="1714">
        <v>2.1</v>
      </c>
      <c r="E39" s="271">
        <v>17</v>
      </c>
      <c r="F39" s="271">
        <v>22</v>
      </c>
      <c r="G39" s="271">
        <v>23</v>
      </c>
      <c r="H39" s="244">
        <v>5</v>
      </c>
      <c r="I39" s="245">
        <v>5</v>
      </c>
      <c r="J39" s="246">
        <v>3</v>
      </c>
      <c r="M39" s="267"/>
      <c r="N39" s="267"/>
      <c r="O39" s="267"/>
      <c r="P39" s="267"/>
      <c r="Q39" s="267"/>
      <c r="T39" s="268"/>
      <c r="V39" s="1510"/>
      <c r="W39" s="1510"/>
      <c r="X39" s="1510"/>
      <c r="Y39" s="1510"/>
      <c r="Z39" s="1510"/>
      <c r="AA39" s="1510"/>
      <c r="AB39" s="1510"/>
      <c r="AC39" s="1510"/>
      <c r="AD39" s="1510"/>
    </row>
    <row r="40" spans="1:30" ht="13.5" customHeight="1" x14ac:dyDescent="0.2">
      <c r="A40" s="1613" t="s">
        <v>68</v>
      </c>
      <c r="B40" s="1718">
        <v>0.8</v>
      </c>
      <c r="C40" s="1714">
        <v>0.8</v>
      </c>
      <c r="D40" s="1705">
        <v>0</v>
      </c>
      <c r="E40" s="271">
        <v>21</v>
      </c>
      <c r="F40" s="271">
        <v>32</v>
      </c>
      <c r="G40" s="1705">
        <v>0</v>
      </c>
      <c r="H40" s="244">
        <v>6</v>
      </c>
      <c r="I40" s="245">
        <v>7</v>
      </c>
      <c r="J40" s="1706">
        <v>0</v>
      </c>
      <c r="M40" s="267"/>
      <c r="N40" s="267"/>
      <c r="O40" s="267"/>
      <c r="P40" s="267"/>
      <c r="Q40" s="267"/>
      <c r="T40" s="268"/>
      <c r="V40" s="1510"/>
      <c r="W40" s="1510"/>
      <c r="X40" s="1510"/>
      <c r="Y40" s="1510"/>
      <c r="Z40" s="1510"/>
      <c r="AA40" s="1510"/>
      <c r="AB40" s="1510"/>
      <c r="AC40" s="1510"/>
      <c r="AD40" s="1510"/>
    </row>
    <row r="41" spans="1:30" ht="17.25" customHeight="1" x14ac:dyDescent="0.2">
      <c r="A41" s="1614" t="s">
        <v>69</v>
      </c>
      <c r="B41" s="1717">
        <v>6.4</v>
      </c>
      <c r="C41" s="1713">
        <v>8.9</v>
      </c>
      <c r="D41" s="1713">
        <v>2.2000000000000002</v>
      </c>
      <c r="E41" s="269">
        <v>1</v>
      </c>
      <c r="F41" s="269">
        <v>1</v>
      </c>
      <c r="G41" s="269">
        <v>2</v>
      </c>
      <c r="H41" s="244"/>
      <c r="I41" s="245"/>
      <c r="J41" s="246"/>
      <c r="M41" s="267"/>
      <c r="N41" s="267"/>
      <c r="O41" s="267"/>
      <c r="P41" s="267"/>
      <c r="Q41" s="267"/>
      <c r="T41" s="268"/>
      <c r="V41" s="1510"/>
      <c r="W41" s="1510"/>
      <c r="X41" s="1510"/>
      <c r="Y41" s="1510"/>
      <c r="Z41" s="1510"/>
      <c r="AA41" s="1510"/>
      <c r="AB41" s="1510"/>
      <c r="AC41" s="1510"/>
      <c r="AD41" s="1510"/>
    </row>
    <row r="42" spans="1:30" ht="14.25" customHeight="1" x14ac:dyDescent="0.2">
      <c r="A42" s="1610" t="s">
        <v>70</v>
      </c>
      <c r="B42" s="1718">
        <v>3.9</v>
      </c>
      <c r="C42" s="1714">
        <v>-2.1</v>
      </c>
      <c r="D42" s="1714">
        <v>9.3000000000000007</v>
      </c>
      <c r="E42" s="271">
        <v>9</v>
      </c>
      <c r="F42" s="271">
        <v>63</v>
      </c>
      <c r="G42" s="271">
        <v>5</v>
      </c>
      <c r="H42" s="244">
        <v>3</v>
      </c>
      <c r="I42" s="245">
        <v>7</v>
      </c>
      <c r="J42" s="246">
        <v>2</v>
      </c>
      <c r="M42" s="267"/>
      <c r="N42" s="267"/>
      <c r="O42" s="267"/>
      <c r="P42" s="267"/>
      <c r="Q42" s="267"/>
      <c r="T42" s="268"/>
      <c r="V42" s="1510"/>
      <c r="W42" s="1510"/>
      <c r="X42" s="1510"/>
      <c r="Y42" s="1510"/>
      <c r="Z42" s="1510"/>
      <c r="AA42" s="1510"/>
      <c r="AB42" s="1510"/>
      <c r="AC42" s="1510"/>
      <c r="AD42" s="1510"/>
    </row>
    <row r="43" spans="1:30" ht="14.25" customHeight="1" x14ac:dyDescent="0.2">
      <c r="A43" s="1610" t="s">
        <v>71</v>
      </c>
      <c r="B43" s="1718">
        <v>-3.3</v>
      </c>
      <c r="C43" s="1714">
        <v>1.2</v>
      </c>
      <c r="D43" s="1714">
        <v>-7.2</v>
      </c>
      <c r="E43" s="271">
        <v>70</v>
      </c>
      <c r="F43" s="271">
        <v>25</v>
      </c>
      <c r="G43" s="271">
        <v>75</v>
      </c>
      <c r="H43" s="244">
        <v>7</v>
      </c>
      <c r="I43" s="245">
        <v>5</v>
      </c>
      <c r="J43" s="246">
        <v>8</v>
      </c>
      <c r="M43" s="267"/>
      <c r="N43" s="267"/>
      <c r="O43" s="267"/>
      <c r="P43" s="267"/>
      <c r="Q43" s="267"/>
      <c r="T43" s="268"/>
      <c r="V43" s="1510"/>
      <c r="W43" s="1510"/>
      <c r="X43" s="1510"/>
      <c r="Y43" s="1510"/>
      <c r="Z43" s="1510"/>
      <c r="AA43" s="1510"/>
      <c r="AB43" s="1510"/>
      <c r="AC43" s="1510"/>
      <c r="AD43" s="1510"/>
    </row>
    <row r="44" spans="1:30" ht="14.25" customHeight="1" x14ac:dyDescent="0.2">
      <c r="A44" s="1610" t="s">
        <v>72</v>
      </c>
      <c r="B44" s="1718">
        <v>0.5</v>
      </c>
      <c r="C44" s="1714">
        <v>-2.1</v>
      </c>
      <c r="D44" s="1714">
        <v>3.1</v>
      </c>
      <c r="E44" s="271">
        <v>27</v>
      </c>
      <c r="F44" s="271">
        <v>62</v>
      </c>
      <c r="G44" s="271">
        <v>16</v>
      </c>
      <c r="H44" s="244">
        <v>6</v>
      </c>
      <c r="I44" s="245">
        <v>6</v>
      </c>
      <c r="J44" s="246">
        <v>4</v>
      </c>
      <c r="M44" s="267"/>
      <c r="N44" s="267"/>
      <c r="O44" s="267"/>
      <c r="P44" s="267"/>
      <c r="Q44" s="267"/>
      <c r="T44" s="268"/>
      <c r="V44" s="1510"/>
      <c r="W44" s="1510"/>
      <c r="X44" s="1510"/>
      <c r="Y44" s="1510"/>
      <c r="Z44" s="1510"/>
      <c r="AA44" s="1510"/>
      <c r="AB44" s="1510"/>
      <c r="AC44" s="1510"/>
      <c r="AD44" s="1510"/>
    </row>
    <row r="45" spans="1:30" ht="14.25" customHeight="1" x14ac:dyDescent="0.2">
      <c r="A45" s="1610" t="s">
        <v>73</v>
      </c>
      <c r="B45" s="1718">
        <v>5.5</v>
      </c>
      <c r="C45" s="1714">
        <v>8</v>
      </c>
      <c r="D45" s="1714">
        <v>2.4</v>
      </c>
      <c r="E45" s="271">
        <v>7</v>
      </c>
      <c r="F45" s="271">
        <v>6</v>
      </c>
      <c r="G45" s="271">
        <v>21</v>
      </c>
      <c r="H45" s="244">
        <v>2</v>
      </c>
      <c r="I45" s="245">
        <v>2</v>
      </c>
      <c r="J45" s="246">
        <v>5</v>
      </c>
      <c r="M45" s="267"/>
      <c r="N45" s="267"/>
      <c r="O45" s="267"/>
      <c r="P45" s="267"/>
      <c r="Q45" s="267"/>
      <c r="T45" s="268"/>
      <c r="V45" s="1510"/>
      <c r="W45" s="1510"/>
      <c r="X45" s="1510"/>
      <c r="Y45" s="1510"/>
      <c r="Z45" s="1510"/>
      <c r="AA45" s="1510"/>
      <c r="AB45" s="1510"/>
      <c r="AC45" s="1510"/>
      <c r="AD45" s="1510"/>
    </row>
    <row r="46" spans="1:30" ht="14.25" customHeight="1" x14ac:dyDescent="0.2">
      <c r="A46" s="1665" t="s">
        <v>74</v>
      </c>
      <c r="B46" s="1718">
        <v>-5.3</v>
      </c>
      <c r="C46" s="1714">
        <v>-6.9</v>
      </c>
      <c r="D46" s="1714">
        <v>-2.2000000000000002</v>
      </c>
      <c r="E46" s="271">
        <v>80</v>
      </c>
      <c r="F46" s="271">
        <v>81</v>
      </c>
      <c r="G46" s="271">
        <v>44</v>
      </c>
      <c r="H46" s="244">
        <v>8</v>
      </c>
      <c r="I46" s="245">
        <v>8</v>
      </c>
      <c r="J46" s="246">
        <v>6</v>
      </c>
      <c r="M46" s="267"/>
      <c r="N46" s="267"/>
      <c r="O46" s="267"/>
      <c r="P46" s="267"/>
      <c r="Q46" s="267"/>
      <c r="T46" s="268"/>
      <c r="V46" s="1510"/>
      <c r="W46" s="1510"/>
      <c r="X46" s="1510"/>
      <c r="Y46" s="1510"/>
      <c r="Z46" s="1510"/>
      <c r="AA46" s="1510"/>
      <c r="AB46" s="1510"/>
      <c r="AC46" s="1510"/>
      <c r="AD46" s="1510"/>
    </row>
    <row r="47" spans="1:30" ht="14.25" customHeight="1" x14ac:dyDescent="0.2">
      <c r="A47" s="1610" t="s">
        <v>75</v>
      </c>
      <c r="B47" s="1718">
        <v>1.3</v>
      </c>
      <c r="C47" s="1714">
        <v>2.8</v>
      </c>
      <c r="D47" s="1714">
        <v>-3.9</v>
      </c>
      <c r="E47" s="271">
        <v>19</v>
      </c>
      <c r="F47" s="271">
        <v>15</v>
      </c>
      <c r="G47" s="271">
        <v>59</v>
      </c>
      <c r="H47" s="244">
        <v>5</v>
      </c>
      <c r="I47" s="245">
        <v>3</v>
      </c>
      <c r="J47" s="246">
        <v>7</v>
      </c>
      <c r="M47" s="267"/>
      <c r="N47" s="267"/>
      <c r="O47" s="267"/>
      <c r="P47" s="267"/>
      <c r="Q47" s="267"/>
      <c r="T47" s="268"/>
      <c r="V47" s="1510"/>
      <c r="W47" s="1510"/>
      <c r="X47" s="1510"/>
      <c r="Y47" s="1510"/>
      <c r="Z47" s="1510"/>
      <c r="AA47" s="1510"/>
      <c r="AB47" s="1510"/>
      <c r="AC47" s="1510"/>
      <c r="AD47" s="1510"/>
    </row>
    <row r="48" spans="1:30" ht="14.25" customHeight="1" x14ac:dyDescent="0.2">
      <c r="A48" s="1610" t="s">
        <v>76</v>
      </c>
      <c r="B48" s="1718">
        <v>2.9</v>
      </c>
      <c r="C48" s="1714">
        <v>2.2000000000000002</v>
      </c>
      <c r="D48" s="1714">
        <v>4.2</v>
      </c>
      <c r="E48" s="271">
        <v>14</v>
      </c>
      <c r="F48" s="271">
        <v>18</v>
      </c>
      <c r="G48" s="271">
        <v>10</v>
      </c>
      <c r="H48" s="244">
        <v>4</v>
      </c>
      <c r="I48" s="245">
        <v>4</v>
      </c>
      <c r="J48" s="246">
        <v>3</v>
      </c>
      <c r="M48" s="267"/>
      <c r="N48" s="267"/>
      <c r="O48" s="267"/>
      <c r="P48" s="267"/>
      <c r="Q48" s="267"/>
      <c r="T48" s="268"/>
      <c r="V48" s="1510"/>
      <c r="W48" s="1510"/>
      <c r="X48" s="1510"/>
      <c r="Y48" s="1510"/>
      <c r="Z48" s="1510"/>
      <c r="AA48" s="1510"/>
      <c r="AB48" s="1510"/>
      <c r="AC48" s="1510"/>
      <c r="AD48" s="1510"/>
    </row>
    <row r="49" spans="1:30" ht="14.25" customHeight="1" x14ac:dyDescent="0.2">
      <c r="A49" s="1610" t="s">
        <v>204</v>
      </c>
      <c r="B49" s="1718">
        <v>131.30000000000001</v>
      </c>
      <c r="C49" s="1714">
        <v>139.30000000000001</v>
      </c>
      <c r="D49" s="1714">
        <v>14.3</v>
      </c>
      <c r="E49" s="271">
        <v>1</v>
      </c>
      <c r="F49" s="271">
        <v>1</v>
      </c>
      <c r="G49" s="271">
        <v>2</v>
      </c>
      <c r="H49" s="244">
        <v>1</v>
      </c>
      <c r="I49" s="245">
        <v>1</v>
      </c>
      <c r="J49" s="246">
        <v>1</v>
      </c>
      <c r="M49" s="267"/>
      <c r="N49" s="267"/>
      <c r="O49" s="267"/>
      <c r="P49" s="267"/>
      <c r="Q49" s="267"/>
      <c r="T49" s="268"/>
      <c r="V49" s="1510"/>
      <c r="W49" s="1510"/>
      <c r="X49" s="1510"/>
      <c r="Y49" s="1510"/>
      <c r="Z49" s="1510"/>
      <c r="AA49" s="1510"/>
      <c r="AB49" s="1510"/>
      <c r="AC49" s="1510"/>
      <c r="AD49" s="1510"/>
    </row>
    <row r="50" spans="1:30" ht="15.75" customHeight="1" x14ac:dyDescent="0.2">
      <c r="A50" s="1668" t="s">
        <v>78</v>
      </c>
      <c r="B50" s="1717">
        <v>-1</v>
      </c>
      <c r="C50" s="1713">
        <v>0.1</v>
      </c>
      <c r="D50" s="1713">
        <v>-2.1</v>
      </c>
      <c r="E50" s="269">
        <v>6</v>
      </c>
      <c r="F50" s="269">
        <v>5</v>
      </c>
      <c r="G50" s="269">
        <v>4</v>
      </c>
      <c r="H50" s="244"/>
      <c r="I50" s="245"/>
      <c r="J50" s="246"/>
      <c r="M50" s="267"/>
      <c r="N50" s="267"/>
      <c r="O50" s="267"/>
      <c r="P50" s="267"/>
      <c r="Q50" s="267"/>
      <c r="T50" s="268"/>
      <c r="V50" s="1510"/>
      <c r="W50" s="1510"/>
      <c r="X50" s="1510"/>
      <c r="Y50" s="1510"/>
      <c r="Z50" s="1510"/>
      <c r="AA50" s="1510"/>
      <c r="AB50" s="1510"/>
      <c r="AC50" s="1510"/>
      <c r="AD50" s="1510"/>
    </row>
    <row r="51" spans="1:30" ht="14.25" customHeight="1" x14ac:dyDescent="0.2">
      <c r="A51" s="1610" t="s">
        <v>79</v>
      </c>
      <c r="B51" s="1718">
        <v>-1.6</v>
      </c>
      <c r="C51" s="1714">
        <v>0.3</v>
      </c>
      <c r="D51" s="1714">
        <v>-3.1</v>
      </c>
      <c r="E51" s="271">
        <v>56</v>
      </c>
      <c r="F51" s="271">
        <v>35</v>
      </c>
      <c r="G51" s="271">
        <v>52</v>
      </c>
      <c r="H51" s="244">
        <v>6</v>
      </c>
      <c r="I51" s="245">
        <v>3</v>
      </c>
      <c r="J51" s="246">
        <v>6</v>
      </c>
      <c r="M51" s="267"/>
      <c r="N51" s="267"/>
      <c r="O51" s="267"/>
      <c r="P51" s="267"/>
      <c r="Q51" s="267"/>
      <c r="T51" s="268"/>
      <c r="V51" s="1510"/>
      <c r="W51" s="1510"/>
      <c r="X51" s="1510"/>
      <c r="Y51" s="1510"/>
      <c r="Z51" s="1510"/>
      <c r="AA51" s="1510"/>
      <c r="AB51" s="1510"/>
      <c r="AC51" s="1510"/>
      <c r="AD51" s="1510"/>
    </row>
    <row r="52" spans="1:30" ht="14.25" customHeight="1" x14ac:dyDescent="0.2">
      <c r="A52" s="1610" t="s">
        <v>80</v>
      </c>
      <c r="B52" s="1718">
        <v>4.0999999999999996</v>
      </c>
      <c r="C52" s="1714">
        <v>6.3</v>
      </c>
      <c r="D52" s="1714">
        <v>1.4</v>
      </c>
      <c r="E52" s="271">
        <v>8</v>
      </c>
      <c r="F52" s="271">
        <v>7</v>
      </c>
      <c r="G52" s="271">
        <v>27</v>
      </c>
      <c r="H52" s="244">
        <v>1</v>
      </c>
      <c r="I52" s="245">
        <v>1</v>
      </c>
      <c r="J52" s="246">
        <v>1</v>
      </c>
      <c r="M52" s="267"/>
      <c r="N52" s="267"/>
      <c r="O52" s="267"/>
      <c r="P52" s="267"/>
      <c r="Q52" s="267"/>
      <c r="T52" s="268"/>
      <c r="V52" s="1510"/>
      <c r="W52" s="1510"/>
      <c r="X52" s="1510"/>
      <c r="Y52" s="1510"/>
      <c r="Z52" s="1510"/>
      <c r="AA52" s="1510"/>
      <c r="AB52" s="1510"/>
      <c r="AC52" s="1510"/>
      <c r="AD52" s="1510"/>
    </row>
    <row r="53" spans="1:30" ht="14.25" customHeight="1" x14ac:dyDescent="0.2">
      <c r="A53" s="1665" t="s">
        <v>81</v>
      </c>
      <c r="B53" s="1718">
        <v>-1.1000000000000001</v>
      </c>
      <c r="C53" s="1714">
        <v>-1.3</v>
      </c>
      <c r="D53" s="1714">
        <v>-0.8</v>
      </c>
      <c r="E53" s="271">
        <v>46</v>
      </c>
      <c r="F53" s="271">
        <v>55</v>
      </c>
      <c r="G53" s="271">
        <v>38</v>
      </c>
      <c r="H53" s="244">
        <v>5</v>
      </c>
      <c r="I53" s="245">
        <v>6</v>
      </c>
      <c r="J53" s="246">
        <v>4</v>
      </c>
      <c r="M53" s="267"/>
      <c r="N53" s="267"/>
      <c r="O53" s="267"/>
      <c r="P53" s="267"/>
      <c r="Q53" s="267"/>
      <c r="T53" s="268"/>
      <c r="V53" s="1510"/>
      <c r="W53" s="1510"/>
      <c r="X53" s="1510"/>
      <c r="Y53" s="1510"/>
      <c r="Z53" s="1510"/>
      <c r="AA53" s="1510"/>
      <c r="AB53" s="1510"/>
      <c r="AC53" s="1510"/>
      <c r="AD53" s="1510"/>
    </row>
    <row r="54" spans="1:30" ht="14.25" customHeight="1" x14ac:dyDescent="0.2">
      <c r="A54" s="1610" t="s">
        <v>82</v>
      </c>
      <c r="B54" s="1718">
        <v>-0.6</v>
      </c>
      <c r="C54" s="1714">
        <v>-0.4</v>
      </c>
      <c r="D54" s="1714">
        <v>-0.7</v>
      </c>
      <c r="E54" s="271">
        <v>42</v>
      </c>
      <c r="F54" s="271">
        <v>44</v>
      </c>
      <c r="G54" s="271">
        <v>37</v>
      </c>
      <c r="H54" s="244">
        <v>3</v>
      </c>
      <c r="I54" s="245">
        <v>4</v>
      </c>
      <c r="J54" s="246">
        <v>3</v>
      </c>
      <c r="M54" s="267"/>
      <c r="N54" s="267"/>
      <c r="O54" s="267"/>
      <c r="P54" s="267"/>
      <c r="Q54" s="267"/>
      <c r="T54" s="268"/>
      <c r="V54" s="1510"/>
      <c r="W54" s="1510"/>
      <c r="X54" s="1510"/>
      <c r="Y54" s="1510"/>
      <c r="Z54" s="1510"/>
      <c r="AA54" s="1510"/>
      <c r="AB54" s="1510"/>
      <c r="AC54" s="1510"/>
      <c r="AD54" s="1510"/>
    </row>
    <row r="55" spans="1:30" ht="14.25" customHeight="1" x14ac:dyDescent="0.2">
      <c r="A55" s="1610" t="s">
        <v>83</v>
      </c>
      <c r="B55" s="1718">
        <v>-4.9000000000000004</v>
      </c>
      <c r="C55" s="1714">
        <v>-5.3</v>
      </c>
      <c r="D55" s="1714">
        <v>-4.2</v>
      </c>
      <c r="E55" s="271">
        <v>79</v>
      </c>
      <c r="F55" s="271">
        <v>78</v>
      </c>
      <c r="G55" s="271">
        <v>62</v>
      </c>
      <c r="H55" s="244">
        <v>7</v>
      </c>
      <c r="I55" s="245">
        <v>7</v>
      </c>
      <c r="J55" s="246">
        <v>7</v>
      </c>
      <c r="M55" s="267"/>
      <c r="N55" s="267"/>
      <c r="O55" s="267"/>
      <c r="P55" s="267"/>
      <c r="Q55" s="267"/>
      <c r="T55" s="268"/>
      <c r="V55" s="1510"/>
      <c r="W55" s="1510"/>
      <c r="X55" s="1510"/>
      <c r="Y55" s="1510"/>
      <c r="Z55" s="1510"/>
      <c r="AA55" s="1510"/>
      <c r="AB55" s="1510"/>
      <c r="AC55" s="1510"/>
      <c r="AD55" s="1510"/>
    </row>
    <row r="56" spans="1:30" ht="14.25" customHeight="1" x14ac:dyDescent="0.2">
      <c r="A56" s="1610" t="s">
        <v>84</v>
      </c>
      <c r="B56" s="1718">
        <v>-0.8</v>
      </c>
      <c r="C56" s="1714">
        <v>-1.3</v>
      </c>
      <c r="D56" s="1714">
        <v>-0.5</v>
      </c>
      <c r="E56" s="271">
        <v>43</v>
      </c>
      <c r="F56" s="271">
        <v>53</v>
      </c>
      <c r="G56" s="271">
        <v>34</v>
      </c>
      <c r="H56" s="244">
        <v>4</v>
      </c>
      <c r="I56" s="245">
        <v>5</v>
      </c>
      <c r="J56" s="246">
        <v>2</v>
      </c>
      <c r="M56" s="267"/>
      <c r="N56" s="267"/>
      <c r="O56" s="267"/>
      <c r="P56" s="267"/>
      <c r="Q56" s="267"/>
      <c r="T56" s="268"/>
      <c r="V56" s="1510"/>
      <c r="W56" s="1510"/>
      <c r="X56" s="1510"/>
      <c r="Y56" s="1510"/>
      <c r="Z56" s="1510"/>
      <c r="AA56" s="1510"/>
      <c r="AB56" s="1510"/>
      <c r="AC56" s="1510"/>
      <c r="AD56" s="1510"/>
    </row>
    <row r="57" spans="1:30" ht="14.25" customHeight="1" x14ac:dyDescent="0.2">
      <c r="A57" s="1610" t="s">
        <v>85</v>
      </c>
      <c r="B57" s="1718">
        <v>-0.6</v>
      </c>
      <c r="C57" s="1714">
        <v>1.2</v>
      </c>
      <c r="D57" s="1714">
        <v>-3.1</v>
      </c>
      <c r="E57" s="271">
        <v>40</v>
      </c>
      <c r="F57" s="271">
        <v>27</v>
      </c>
      <c r="G57" s="271">
        <v>50</v>
      </c>
      <c r="H57" s="244">
        <v>2</v>
      </c>
      <c r="I57" s="245">
        <v>2</v>
      </c>
      <c r="J57" s="246">
        <v>5</v>
      </c>
      <c r="M57" s="267"/>
      <c r="N57" s="267"/>
      <c r="O57" s="267"/>
      <c r="P57" s="267"/>
      <c r="Q57" s="267"/>
      <c r="T57" s="268"/>
      <c r="V57" s="1510"/>
      <c r="W57" s="1510"/>
      <c r="X57" s="1510"/>
      <c r="Y57" s="1510"/>
      <c r="Z57" s="1510"/>
      <c r="AA57" s="1510"/>
      <c r="AB57" s="1510"/>
      <c r="AC57" s="1510"/>
      <c r="AD57" s="1510"/>
    </row>
    <row r="58" spans="1:30" ht="16.5" customHeight="1" x14ac:dyDescent="0.2">
      <c r="A58" s="1609" t="s">
        <v>86</v>
      </c>
      <c r="B58" s="1717">
        <v>-0.8</v>
      </c>
      <c r="C58" s="1713">
        <v>-0.1</v>
      </c>
      <c r="D58" s="1713">
        <v>-2.6</v>
      </c>
      <c r="E58" s="269">
        <v>5</v>
      </c>
      <c r="F58" s="269">
        <v>6</v>
      </c>
      <c r="G58" s="269">
        <v>7</v>
      </c>
      <c r="H58" s="244"/>
      <c r="I58" s="245"/>
      <c r="J58" s="246"/>
      <c r="M58" s="267"/>
      <c r="N58" s="267"/>
      <c r="O58" s="267"/>
      <c r="P58" s="267"/>
      <c r="Q58" s="267"/>
      <c r="T58" s="268"/>
      <c r="V58" s="1510"/>
      <c r="W58" s="1510"/>
      <c r="X58" s="1510"/>
      <c r="Y58" s="1510"/>
      <c r="Z58" s="1510"/>
      <c r="AA58" s="1510"/>
      <c r="AB58" s="1510"/>
      <c r="AC58" s="1510"/>
      <c r="AD58" s="1510"/>
    </row>
    <row r="59" spans="1:30" ht="14.25" customHeight="1" x14ac:dyDescent="0.2">
      <c r="A59" s="1610" t="s">
        <v>87</v>
      </c>
      <c r="B59" s="1718">
        <v>-1.3</v>
      </c>
      <c r="C59" s="1714">
        <v>-0.3</v>
      </c>
      <c r="D59" s="1714">
        <v>-3</v>
      </c>
      <c r="E59" s="271">
        <v>50</v>
      </c>
      <c r="F59" s="271">
        <v>42</v>
      </c>
      <c r="G59" s="271">
        <v>48</v>
      </c>
      <c r="H59" s="244">
        <v>8</v>
      </c>
      <c r="I59" s="245">
        <v>8</v>
      </c>
      <c r="J59" s="246">
        <v>5</v>
      </c>
      <c r="M59" s="267"/>
      <c r="N59" s="267"/>
      <c r="O59" s="267"/>
      <c r="P59" s="267"/>
      <c r="Q59" s="267"/>
      <c r="T59" s="268"/>
      <c r="V59" s="1510"/>
      <c r="W59" s="1510"/>
      <c r="X59" s="1510"/>
      <c r="Y59" s="1510"/>
      <c r="Z59" s="1510"/>
      <c r="AA59" s="1510"/>
      <c r="AB59" s="1510"/>
      <c r="AC59" s="1510"/>
      <c r="AD59" s="1510"/>
    </row>
    <row r="60" spans="1:30" ht="14.25" customHeight="1" x14ac:dyDescent="0.2">
      <c r="A60" s="1610" t="s">
        <v>88</v>
      </c>
      <c r="B60" s="1718">
        <v>-1.4</v>
      </c>
      <c r="C60" s="1714">
        <v>3.5</v>
      </c>
      <c r="D60" s="1714">
        <v>-11.4</v>
      </c>
      <c r="E60" s="271">
        <v>53</v>
      </c>
      <c r="F60" s="271">
        <v>14</v>
      </c>
      <c r="G60" s="271">
        <v>82</v>
      </c>
      <c r="H60" s="244">
        <v>10</v>
      </c>
      <c r="I60" s="245">
        <v>1</v>
      </c>
      <c r="J60" s="246">
        <v>13</v>
      </c>
      <c r="M60" s="267"/>
      <c r="N60" s="267"/>
      <c r="O60" s="267"/>
      <c r="P60" s="267"/>
      <c r="Q60" s="267"/>
      <c r="T60" s="268"/>
      <c r="V60" s="1510"/>
      <c r="W60" s="1510"/>
      <c r="X60" s="1510"/>
      <c r="Y60" s="1510"/>
      <c r="Z60" s="1510"/>
      <c r="AA60" s="1510"/>
      <c r="AB60" s="1510"/>
      <c r="AC60" s="1510"/>
      <c r="AD60" s="1510"/>
    </row>
    <row r="61" spans="1:30" ht="14.25" customHeight="1" x14ac:dyDescent="0.2">
      <c r="A61" s="1665" t="s">
        <v>89</v>
      </c>
      <c r="B61" s="1718">
        <v>-4.7</v>
      </c>
      <c r="C61" s="1714">
        <v>-4.7</v>
      </c>
      <c r="D61" s="1714">
        <v>-4.5999999999999996</v>
      </c>
      <c r="E61" s="271">
        <v>76</v>
      </c>
      <c r="F61" s="271">
        <v>75</v>
      </c>
      <c r="G61" s="271">
        <v>63</v>
      </c>
      <c r="H61" s="244">
        <v>14</v>
      </c>
      <c r="I61" s="245">
        <v>14</v>
      </c>
      <c r="J61" s="246">
        <v>8</v>
      </c>
      <c r="M61" s="267"/>
      <c r="N61" s="267"/>
      <c r="O61" s="267"/>
      <c r="P61" s="267"/>
      <c r="Q61" s="267"/>
      <c r="T61" s="268"/>
      <c r="V61" s="1510"/>
      <c r="W61" s="1510"/>
      <c r="X61" s="1510"/>
      <c r="Y61" s="1510"/>
      <c r="Z61" s="1510"/>
      <c r="AA61" s="1510"/>
      <c r="AB61" s="1510"/>
      <c r="AC61" s="1510"/>
      <c r="AD61" s="1510"/>
    </row>
    <row r="62" spans="1:30" ht="14.25" customHeight="1" x14ac:dyDescent="0.2">
      <c r="A62" s="1610" t="s">
        <v>90</v>
      </c>
      <c r="B62" s="1718">
        <v>1.1000000000000001</v>
      </c>
      <c r="C62" s="1714">
        <v>-0.8</v>
      </c>
      <c r="D62" s="1714">
        <v>7.4</v>
      </c>
      <c r="E62" s="271">
        <v>20</v>
      </c>
      <c r="F62" s="271">
        <v>47</v>
      </c>
      <c r="G62" s="271">
        <v>7</v>
      </c>
      <c r="H62" s="244">
        <v>1</v>
      </c>
      <c r="I62" s="245">
        <v>9</v>
      </c>
      <c r="J62" s="246">
        <v>1</v>
      </c>
      <c r="M62" s="267"/>
      <c r="N62" s="267"/>
      <c r="O62" s="267"/>
      <c r="P62" s="267"/>
      <c r="Q62" s="267"/>
      <c r="T62" s="268"/>
      <c r="V62" s="1510"/>
      <c r="W62" s="1510"/>
      <c r="X62" s="1510"/>
      <c r="Y62" s="1510"/>
      <c r="Z62" s="1510"/>
      <c r="AA62" s="1510"/>
      <c r="AB62" s="1510"/>
      <c r="AC62" s="1510"/>
      <c r="AD62" s="1510"/>
    </row>
    <row r="63" spans="1:30" ht="14.25" customHeight="1" x14ac:dyDescent="0.2">
      <c r="A63" s="1610" t="s">
        <v>91</v>
      </c>
      <c r="B63" s="1718">
        <v>-0.6</v>
      </c>
      <c r="C63" s="1714">
        <v>0.8</v>
      </c>
      <c r="D63" s="1714">
        <v>-3.3</v>
      </c>
      <c r="E63" s="271">
        <v>41</v>
      </c>
      <c r="F63" s="271">
        <v>31</v>
      </c>
      <c r="G63" s="271">
        <v>55</v>
      </c>
      <c r="H63" s="244">
        <v>5</v>
      </c>
      <c r="I63" s="245">
        <v>6</v>
      </c>
      <c r="J63" s="246">
        <v>6</v>
      </c>
      <c r="M63" s="267"/>
      <c r="N63" s="267"/>
      <c r="O63" s="267"/>
      <c r="P63" s="267"/>
      <c r="Q63" s="267"/>
      <c r="T63" s="268"/>
      <c r="V63" s="1510"/>
      <c r="W63" s="1510"/>
      <c r="X63" s="1510"/>
      <c r="Y63" s="1510"/>
      <c r="Z63" s="1510"/>
      <c r="AA63" s="1510"/>
      <c r="AB63" s="1510"/>
      <c r="AC63" s="1510"/>
      <c r="AD63" s="1510"/>
    </row>
    <row r="64" spans="1:30" ht="14.25" customHeight="1" x14ac:dyDescent="0.2">
      <c r="A64" s="1610" t="s">
        <v>92</v>
      </c>
      <c r="B64" s="1718">
        <v>-2</v>
      </c>
      <c r="C64" s="1714">
        <v>-1.1000000000000001</v>
      </c>
      <c r="D64" s="1714">
        <v>-3.5</v>
      </c>
      <c r="E64" s="271">
        <v>62</v>
      </c>
      <c r="F64" s="271">
        <v>50</v>
      </c>
      <c r="G64" s="271">
        <v>57</v>
      </c>
      <c r="H64" s="244">
        <v>11</v>
      </c>
      <c r="I64" s="245">
        <v>11</v>
      </c>
      <c r="J64" s="246">
        <v>7</v>
      </c>
      <c r="M64" s="267"/>
      <c r="N64" s="267"/>
      <c r="O64" s="267"/>
      <c r="P64" s="267"/>
      <c r="Q64" s="267"/>
      <c r="T64" s="268"/>
      <c r="V64" s="1510"/>
      <c r="W64" s="1510"/>
      <c r="X64" s="1510"/>
      <c r="Y64" s="1510"/>
      <c r="Z64" s="1510"/>
      <c r="AA64" s="1510"/>
      <c r="AB64" s="1510"/>
      <c r="AC64" s="1510"/>
      <c r="AD64" s="1510"/>
    </row>
    <row r="65" spans="1:30" ht="14.25" customHeight="1" x14ac:dyDescent="0.2">
      <c r="A65" s="1610" t="s">
        <v>93</v>
      </c>
      <c r="B65" s="1718">
        <v>-2</v>
      </c>
      <c r="C65" s="1714">
        <v>-2.1</v>
      </c>
      <c r="D65" s="1714">
        <v>-1.8</v>
      </c>
      <c r="E65" s="271">
        <v>63</v>
      </c>
      <c r="F65" s="271">
        <v>61</v>
      </c>
      <c r="G65" s="271">
        <v>41</v>
      </c>
      <c r="H65" s="244">
        <v>12</v>
      </c>
      <c r="I65" s="245">
        <v>13</v>
      </c>
      <c r="J65" s="246">
        <v>3</v>
      </c>
      <c r="M65" s="267"/>
      <c r="N65" s="267"/>
      <c r="O65" s="267"/>
      <c r="P65" s="267"/>
      <c r="Q65" s="267"/>
      <c r="T65" s="268"/>
      <c r="V65" s="1510"/>
      <c r="W65" s="1510"/>
      <c r="X65" s="1510"/>
      <c r="Y65" s="1510"/>
      <c r="Z65" s="1510"/>
      <c r="AA65" s="1510"/>
      <c r="AB65" s="1510"/>
      <c r="AC65" s="1510"/>
      <c r="AD65" s="1510"/>
    </row>
    <row r="66" spans="1:30" ht="14.25" customHeight="1" x14ac:dyDescent="0.2">
      <c r="A66" s="1610" t="s">
        <v>94</v>
      </c>
      <c r="B66" s="1718">
        <v>-1.3</v>
      </c>
      <c r="C66" s="1714">
        <v>2.8</v>
      </c>
      <c r="D66" s="1714">
        <v>-16</v>
      </c>
      <c r="E66" s="271">
        <v>52</v>
      </c>
      <c r="F66" s="271">
        <v>16</v>
      </c>
      <c r="G66" s="271">
        <v>84</v>
      </c>
      <c r="H66" s="244">
        <v>9</v>
      </c>
      <c r="I66" s="245">
        <v>2</v>
      </c>
      <c r="J66" s="246">
        <v>14</v>
      </c>
      <c r="M66" s="267"/>
      <c r="N66" s="267"/>
      <c r="O66" s="267"/>
      <c r="P66" s="267"/>
      <c r="Q66" s="267"/>
      <c r="T66" s="268"/>
      <c r="V66" s="1510"/>
      <c r="W66" s="1510"/>
      <c r="X66" s="1510"/>
      <c r="Y66" s="1510"/>
      <c r="Z66" s="1510"/>
      <c r="AA66" s="1510"/>
      <c r="AB66" s="1510"/>
      <c r="AC66" s="1510"/>
      <c r="AD66" s="1510"/>
    </row>
    <row r="67" spans="1:30" ht="14.25" customHeight="1" x14ac:dyDescent="0.2">
      <c r="A67" s="1665" t="s">
        <v>95</v>
      </c>
      <c r="B67" s="1718">
        <v>0.4</v>
      </c>
      <c r="C67" s="1714">
        <v>1.2</v>
      </c>
      <c r="D67" s="1714">
        <v>-2.9</v>
      </c>
      <c r="E67" s="271">
        <v>28</v>
      </c>
      <c r="F67" s="271">
        <v>24</v>
      </c>
      <c r="G67" s="271">
        <v>47</v>
      </c>
      <c r="H67" s="244">
        <v>2</v>
      </c>
      <c r="I67" s="245">
        <v>4</v>
      </c>
      <c r="J67" s="246">
        <v>4</v>
      </c>
      <c r="M67" s="267"/>
      <c r="N67" s="267"/>
      <c r="O67" s="267"/>
      <c r="P67" s="267"/>
      <c r="Q67" s="267"/>
      <c r="T67" s="268"/>
      <c r="V67" s="1510"/>
      <c r="W67" s="1510"/>
      <c r="X67" s="1510"/>
      <c r="Y67" s="1510"/>
      <c r="Z67" s="1510"/>
      <c r="AA67" s="1510"/>
      <c r="AB67" s="1510"/>
      <c r="AC67" s="1510"/>
      <c r="AD67" s="1510"/>
    </row>
    <row r="68" spans="1:30" ht="14.25" customHeight="1" x14ac:dyDescent="0.2">
      <c r="A68" s="1610" t="s">
        <v>96</v>
      </c>
      <c r="B68" s="1718">
        <v>-0.4</v>
      </c>
      <c r="C68" s="1714">
        <v>2.8</v>
      </c>
      <c r="D68" s="1714">
        <v>-5.3</v>
      </c>
      <c r="E68" s="271">
        <v>37</v>
      </c>
      <c r="F68" s="271">
        <v>17</v>
      </c>
      <c r="G68" s="271">
        <v>67</v>
      </c>
      <c r="H68" s="244">
        <v>4</v>
      </c>
      <c r="I68" s="245">
        <v>3</v>
      </c>
      <c r="J68" s="246">
        <v>10</v>
      </c>
      <c r="M68" s="267"/>
      <c r="N68" s="267"/>
      <c r="O68" s="267"/>
      <c r="P68" s="267"/>
      <c r="Q68" s="267"/>
      <c r="T68" s="268"/>
      <c r="V68" s="1510"/>
      <c r="W68" s="1510"/>
      <c r="X68" s="1510"/>
      <c r="Y68" s="1510"/>
      <c r="Z68" s="1510"/>
      <c r="AA68" s="1510"/>
      <c r="AB68" s="1510"/>
      <c r="AC68" s="1510"/>
      <c r="AD68" s="1510"/>
    </row>
    <row r="69" spans="1:30" ht="14.25" customHeight="1" x14ac:dyDescent="0.2">
      <c r="A69" s="1610" t="s">
        <v>97</v>
      </c>
      <c r="B69" s="1718">
        <v>-1.2</v>
      </c>
      <c r="C69" s="1714">
        <v>0.4</v>
      </c>
      <c r="D69" s="1714">
        <v>-4.7</v>
      </c>
      <c r="E69" s="271">
        <v>48</v>
      </c>
      <c r="F69" s="271">
        <v>34</v>
      </c>
      <c r="G69" s="271">
        <v>64</v>
      </c>
      <c r="H69" s="244">
        <v>7</v>
      </c>
      <c r="I69" s="245">
        <v>7</v>
      </c>
      <c r="J69" s="246">
        <v>9</v>
      </c>
      <c r="M69" s="267"/>
      <c r="N69" s="267"/>
      <c r="O69" s="267"/>
      <c r="P69" s="267"/>
      <c r="Q69" s="267"/>
      <c r="T69" s="268"/>
      <c r="V69" s="1510"/>
      <c r="W69" s="1510"/>
      <c r="X69" s="1510"/>
      <c r="Y69" s="1510"/>
      <c r="Z69" s="1510"/>
      <c r="AA69" s="1510"/>
      <c r="AB69" s="1510"/>
      <c r="AC69" s="1510"/>
      <c r="AD69" s="1510"/>
    </row>
    <row r="70" spans="1:30" ht="14.25" customHeight="1" x14ac:dyDescent="0.2">
      <c r="A70" s="1610" t="s">
        <v>98</v>
      </c>
      <c r="B70" s="1718">
        <v>-0.1</v>
      </c>
      <c r="C70" s="1714">
        <v>-1.2</v>
      </c>
      <c r="D70" s="1714">
        <v>4.0999999999999996</v>
      </c>
      <c r="E70" s="271">
        <v>34</v>
      </c>
      <c r="F70" s="271">
        <v>52</v>
      </c>
      <c r="G70" s="271">
        <v>11</v>
      </c>
      <c r="H70" s="244">
        <v>3</v>
      </c>
      <c r="I70" s="245">
        <v>12</v>
      </c>
      <c r="J70" s="246">
        <v>2</v>
      </c>
      <c r="M70" s="267"/>
      <c r="N70" s="267"/>
      <c r="O70" s="267"/>
      <c r="P70" s="267"/>
      <c r="Q70" s="267"/>
      <c r="T70" s="268"/>
      <c r="V70" s="1510"/>
      <c r="W70" s="1510"/>
      <c r="X70" s="1510"/>
      <c r="Y70" s="1510"/>
      <c r="Z70" s="1510"/>
      <c r="AA70" s="1510"/>
      <c r="AB70" s="1510"/>
      <c r="AC70" s="1510"/>
      <c r="AD70" s="1510"/>
    </row>
    <row r="71" spans="1:30" ht="14.25" customHeight="1" x14ac:dyDescent="0.2">
      <c r="A71" s="1610" t="s">
        <v>99</v>
      </c>
      <c r="B71" s="1718">
        <v>-2</v>
      </c>
      <c r="C71" s="1714">
        <v>-0.9</v>
      </c>
      <c r="D71" s="1714">
        <v>-5.6</v>
      </c>
      <c r="E71" s="271">
        <v>64</v>
      </c>
      <c r="F71" s="271">
        <v>49</v>
      </c>
      <c r="G71" s="271">
        <v>69</v>
      </c>
      <c r="H71" s="244">
        <v>13</v>
      </c>
      <c r="I71" s="245">
        <v>10</v>
      </c>
      <c r="J71" s="246">
        <v>11</v>
      </c>
      <c r="M71" s="267"/>
      <c r="N71" s="267"/>
      <c r="O71" s="267"/>
      <c r="P71" s="267"/>
      <c r="Q71" s="267"/>
      <c r="T71" s="268"/>
      <c r="V71" s="1510"/>
      <c r="W71" s="1510"/>
      <c r="X71" s="1510"/>
      <c r="Y71" s="1510"/>
      <c r="Z71" s="1510"/>
      <c r="AA71" s="1510"/>
      <c r="AB71" s="1510"/>
      <c r="AC71" s="1510"/>
      <c r="AD71" s="1510"/>
    </row>
    <row r="72" spans="1:30" ht="14.25" customHeight="1" x14ac:dyDescent="0.2">
      <c r="A72" s="1613" t="s">
        <v>100</v>
      </c>
      <c r="B72" s="1718">
        <v>-0.9</v>
      </c>
      <c r="C72" s="1714">
        <v>1</v>
      </c>
      <c r="D72" s="1714">
        <v>-6.8</v>
      </c>
      <c r="E72" s="271">
        <v>45</v>
      </c>
      <c r="F72" s="271">
        <v>29</v>
      </c>
      <c r="G72" s="271">
        <v>73</v>
      </c>
      <c r="H72" s="244">
        <v>6</v>
      </c>
      <c r="I72" s="245">
        <v>5</v>
      </c>
      <c r="J72" s="246">
        <v>12</v>
      </c>
      <c r="M72" s="267"/>
      <c r="N72" s="267"/>
      <c r="O72" s="267"/>
      <c r="P72" s="267"/>
      <c r="Q72" s="267"/>
      <c r="T72" s="268"/>
      <c r="V72" s="1510"/>
      <c r="W72" s="1510"/>
      <c r="X72" s="1510"/>
      <c r="Y72" s="1510"/>
      <c r="Z72" s="1510"/>
      <c r="AA72" s="1510"/>
      <c r="AB72" s="1510"/>
      <c r="AC72" s="1510"/>
      <c r="AD72" s="1510"/>
    </row>
    <row r="73" spans="1:30" ht="15.75" customHeight="1" x14ac:dyDescent="0.2">
      <c r="A73" s="1614" t="s">
        <v>101</v>
      </c>
      <c r="B73" s="1717">
        <v>0.8</v>
      </c>
      <c r="C73" s="1713">
        <v>1.5</v>
      </c>
      <c r="D73" s="1713">
        <v>-2.2000000000000002</v>
      </c>
      <c r="E73" s="269">
        <v>4</v>
      </c>
      <c r="F73" s="269">
        <v>3</v>
      </c>
      <c r="G73" s="269">
        <v>5</v>
      </c>
      <c r="H73" s="244"/>
      <c r="I73" s="245"/>
      <c r="J73" s="246"/>
      <c r="M73" s="267"/>
      <c r="N73" s="267"/>
      <c r="O73" s="267"/>
      <c r="P73" s="267"/>
      <c r="Q73" s="267"/>
      <c r="T73" s="268"/>
      <c r="V73" s="1510"/>
      <c r="W73" s="1510"/>
      <c r="X73" s="1510"/>
      <c r="Y73" s="1510"/>
      <c r="Z73" s="1510"/>
      <c r="AA73" s="1510"/>
      <c r="AB73" s="1510"/>
      <c r="AC73" s="1510"/>
      <c r="AD73" s="1510"/>
    </row>
    <row r="74" spans="1:30" ht="15" customHeight="1" x14ac:dyDescent="0.2">
      <c r="A74" s="1610" t="s">
        <v>102</v>
      </c>
      <c r="B74" s="1718">
        <v>-2.1</v>
      </c>
      <c r="C74" s="1714">
        <v>-1.4</v>
      </c>
      <c r="D74" s="1714">
        <v>-3.1</v>
      </c>
      <c r="E74" s="271">
        <v>65</v>
      </c>
      <c r="F74" s="271">
        <v>57</v>
      </c>
      <c r="G74" s="271">
        <v>51</v>
      </c>
      <c r="H74" s="244">
        <v>5</v>
      </c>
      <c r="I74" s="245">
        <v>5</v>
      </c>
      <c r="J74" s="246">
        <v>4</v>
      </c>
      <c r="M74" s="267"/>
      <c r="N74" s="267"/>
      <c r="O74" s="267"/>
      <c r="P74" s="267"/>
      <c r="Q74" s="267"/>
      <c r="T74" s="268"/>
      <c r="V74" s="1510"/>
      <c r="W74" s="1510"/>
      <c r="X74" s="1510"/>
      <c r="Y74" s="1510"/>
      <c r="Z74" s="1510"/>
      <c r="AA74" s="1510"/>
      <c r="AB74" s="1510"/>
      <c r="AC74" s="1510"/>
      <c r="AD74" s="1510"/>
    </row>
    <row r="75" spans="1:30" ht="15" customHeight="1" x14ac:dyDescent="0.2">
      <c r="A75" s="1665" t="s">
        <v>103</v>
      </c>
      <c r="B75" s="1718">
        <v>0.7</v>
      </c>
      <c r="C75" s="1714">
        <v>1.4</v>
      </c>
      <c r="D75" s="1714">
        <v>-2.8</v>
      </c>
      <c r="E75" s="271">
        <v>22</v>
      </c>
      <c r="F75" s="271">
        <v>23</v>
      </c>
      <c r="G75" s="271">
        <v>46</v>
      </c>
      <c r="H75" s="244">
        <v>3</v>
      </c>
      <c r="I75" s="245">
        <v>3</v>
      </c>
      <c r="J75" s="246">
        <v>3</v>
      </c>
      <c r="M75" s="267"/>
      <c r="N75" s="267"/>
      <c r="O75" s="267"/>
      <c r="P75" s="267"/>
      <c r="Q75" s="267"/>
      <c r="T75" s="268"/>
      <c r="V75" s="1510"/>
      <c r="W75" s="1510"/>
      <c r="X75" s="1510"/>
      <c r="Y75" s="1510"/>
      <c r="Z75" s="1510"/>
      <c r="AA75" s="1510"/>
      <c r="AB75" s="1510"/>
      <c r="AC75" s="1510"/>
      <c r="AD75" s="1510"/>
    </row>
    <row r="76" spans="1:30" ht="15" customHeight="1" x14ac:dyDescent="0.2">
      <c r="A76" s="1667" t="s">
        <v>142</v>
      </c>
      <c r="B76" s="1718">
        <v>2.6</v>
      </c>
      <c r="C76" s="1714">
        <v>3.8</v>
      </c>
      <c r="D76" s="1714">
        <v>-2.1</v>
      </c>
      <c r="E76" s="271"/>
      <c r="F76" s="271"/>
      <c r="G76" s="271"/>
      <c r="H76" s="244"/>
      <c r="I76" s="245"/>
      <c r="J76" s="246"/>
      <c r="M76" s="267"/>
      <c r="N76" s="267"/>
      <c r="O76" s="267"/>
      <c r="P76" s="267"/>
      <c r="Q76" s="267"/>
      <c r="T76" s="268"/>
      <c r="V76" s="1510"/>
      <c r="W76" s="1510"/>
      <c r="X76" s="1510"/>
      <c r="Y76" s="1510"/>
      <c r="Z76" s="1510"/>
      <c r="AA76" s="1510"/>
      <c r="AB76" s="1510"/>
      <c r="AC76" s="1510"/>
      <c r="AD76" s="1510"/>
    </row>
    <row r="77" spans="1:30" ht="15" customHeight="1" x14ac:dyDescent="0.2">
      <c r="A77" s="1611" t="s">
        <v>143</v>
      </c>
      <c r="B77" s="1718">
        <v>3.1</v>
      </c>
      <c r="C77" s="1714">
        <v>4</v>
      </c>
      <c r="D77" s="1714">
        <v>-7.7</v>
      </c>
      <c r="E77" s="271">
        <v>12</v>
      </c>
      <c r="F77" s="271">
        <v>12</v>
      </c>
      <c r="G77" s="271">
        <v>76</v>
      </c>
      <c r="H77" s="244">
        <v>2</v>
      </c>
      <c r="I77" s="245">
        <v>2</v>
      </c>
      <c r="J77" s="246">
        <v>6</v>
      </c>
      <c r="M77" s="267"/>
      <c r="N77" s="267"/>
      <c r="O77" s="267"/>
      <c r="P77" s="267"/>
      <c r="Q77" s="267"/>
      <c r="T77" s="268"/>
      <c r="V77" s="1510"/>
      <c r="W77" s="1510"/>
      <c r="X77" s="1510"/>
      <c r="Y77" s="1510"/>
      <c r="Z77" s="1510"/>
      <c r="AA77" s="1510"/>
      <c r="AB77" s="1510"/>
      <c r="AC77" s="1510"/>
      <c r="AD77" s="1510"/>
    </row>
    <row r="78" spans="1:30" ht="15" customHeight="1" x14ac:dyDescent="0.2">
      <c r="A78" s="1612" t="s">
        <v>106</v>
      </c>
      <c r="B78" s="1718">
        <v>-2.2000000000000002</v>
      </c>
      <c r="C78" s="1714">
        <v>-2</v>
      </c>
      <c r="D78" s="1714">
        <v>-3.2</v>
      </c>
      <c r="E78" s="271">
        <v>66</v>
      </c>
      <c r="F78" s="271">
        <v>59</v>
      </c>
      <c r="G78" s="271">
        <v>54</v>
      </c>
      <c r="H78" s="244">
        <v>6</v>
      </c>
      <c r="I78" s="245">
        <v>6</v>
      </c>
      <c r="J78" s="246">
        <v>5</v>
      </c>
      <c r="M78" s="267"/>
      <c r="N78" s="267"/>
      <c r="O78" s="267"/>
      <c r="P78" s="267"/>
      <c r="Q78" s="267"/>
      <c r="T78" s="268"/>
      <c r="V78" s="1510"/>
      <c r="W78" s="1510"/>
      <c r="X78" s="1510"/>
      <c r="Y78" s="1510"/>
      <c r="Z78" s="1510"/>
      <c r="AA78" s="1510"/>
      <c r="AB78" s="1510"/>
      <c r="AC78" s="1510"/>
      <c r="AD78" s="1510"/>
    </row>
    <row r="79" spans="1:30" ht="15" customHeight="1" x14ac:dyDescent="0.2">
      <c r="A79" s="1612" t="s">
        <v>144</v>
      </c>
      <c r="B79" s="1718">
        <v>3.8</v>
      </c>
      <c r="C79" s="1714">
        <v>5.9</v>
      </c>
      <c r="D79" s="1714">
        <v>-0.5</v>
      </c>
      <c r="E79" s="271">
        <v>10</v>
      </c>
      <c r="F79" s="271">
        <v>8</v>
      </c>
      <c r="G79" s="271">
        <v>35</v>
      </c>
      <c r="H79" s="244">
        <v>1</v>
      </c>
      <c r="I79" s="245">
        <v>1</v>
      </c>
      <c r="J79" s="246">
        <v>1</v>
      </c>
      <c r="M79" s="267"/>
      <c r="N79" s="267"/>
      <c r="O79" s="267"/>
      <c r="P79" s="267"/>
      <c r="Q79" s="267"/>
      <c r="T79" s="268"/>
      <c r="V79" s="1510"/>
      <c r="W79" s="1510"/>
      <c r="X79" s="1510"/>
      <c r="Y79" s="1510"/>
      <c r="Z79" s="1510"/>
      <c r="AA79" s="1510"/>
      <c r="AB79" s="1510"/>
      <c r="AC79" s="1510"/>
      <c r="AD79" s="1510"/>
    </row>
    <row r="80" spans="1:30" ht="15" customHeight="1" x14ac:dyDescent="0.2">
      <c r="A80" s="1610" t="s">
        <v>108</v>
      </c>
      <c r="B80" s="1718">
        <v>-0.4</v>
      </c>
      <c r="C80" s="1714">
        <v>-0.3</v>
      </c>
      <c r="D80" s="1714">
        <v>-1.2</v>
      </c>
      <c r="E80" s="271">
        <v>39</v>
      </c>
      <c r="F80" s="271">
        <v>43</v>
      </c>
      <c r="G80" s="271">
        <v>39</v>
      </c>
      <c r="H80" s="244">
        <v>4</v>
      </c>
      <c r="I80" s="245">
        <v>4</v>
      </c>
      <c r="J80" s="246">
        <v>2</v>
      </c>
      <c r="M80" s="267"/>
      <c r="N80" s="267"/>
      <c r="O80" s="267"/>
      <c r="P80" s="267"/>
      <c r="Q80" s="267"/>
      <c r="T80" s="268"/>
      <c r="V80" s="1510"/>
      <c r="W80" s="1510"/>
      <c r="X80" s="1510"/>
      <c r="Y80" s="1510"/>
      <c r="Z80" s="1510"/>
      <c r="AA80" s="1510"/>
      <c r="AB80" s="1510"/>
      <c r="AC80" s="1510"/>
      <c r="AD80" s="1510"/>
    </row>
    <row r="81" spans="1:30" ht="15" customHeight="1" x14ac:dyDescent="0.2">
      <c r="A81" s="1608" t="s">
        <v>109</v>
      </c>
      <c r="B81" s="1717">
        <v>-1.6</v>
      </c>
      <c r="C81" s="1713">
        <v>-1.3</v>
      </c>
      <c r="D81" s="1713">
        <v>-2.4</v>
      </c>
      <c r="E81" s="269">
        <v>7</v>
      </c>
      <c r="F81" s="269">
        <v>7</v>
      </c>
      <c r="G81" s="269">
        <v>6</v>
      </c>
      <c r="H81" s="244"/>
      <c r="I81" s="245"/>
      <c r="J81" s="246"/>
      <c r="M81" s="267"/>
      <c r="N81" s="267"/>
      <c r="O81" s="267"/>
      <c r="P81" s="267"/>
      <c r="Q81" s="267"/>
      <c r="T81" s="268"/>
      <c r="V81" s="1510"/>
      <c r="W81" s="1510"/>
      <c r="X81" s="1510"/>
      <c r="Y81" s="1510"/>
      <c r="Z81" s="1510"/>
      <c r="AA81" s="1510"/>
      <c r="AB81" s="1510"/>
      <c r="AC81" s="1510"/>
      <c r="AD81" s="1510"/>
    </row>
    <row r="82" spans="1:30" ht="15" customHeight="1" x14ac:dyDescent="0.2">
      <c r="A82" s="1610" t="s">
        <v>110</v>
      </c>
      <c r="B82" s="1718">
        <v>1.5</v>
      </c>
      <c r="C82" s="1714">
        <v>-0.7</v>
      </c>
      <c r="D82" s="1714">
        <v>2.4</v>
      </c>
      <c r="E82" s="271">
        <v>18</v>
      </c>
      <c r="F82" s="271">
        <v>46</v>
      </c>
      <c r="G82" s="271">
        <v>20</v>
      </c>
      <c r="H82" s="244">
        <v>1</v>
      </c>
      <c r="I82" s="245">
        <v>5</v>
      </c>
      <c r="J82" s="246">
        <v>3</v>
      </c>
      <c r="M82" s="267"/>
      <c r="N82" s="267"/>
      <c r="O82" s="267"/>
      <c r="P82" s="267"/>
      <c r="Q82" s="267"/>
      <c r="T82" s="268"/>
      <c r="V82" s="1510"/>
      <c r="W82" s="1510"/>
      <c r="X82" s="1510"/>
      <c r="Y82" s="1510"/>
      <c r="Z82" s="1510"/>
      <c r="AA82" s="1510"/>
      <c r="AB82" s="1510"/>
      <c r="AC82" s="1510"/>
      <c r="AD82" s="1510"/>
    </row>
    <row r="83" spans="1:30" ht="15" customHeight="1" x14ac:dyDescent="0.2">
      <c r="A83" s="1665" t="s">
        <v>111</v>
      </c>
      <c r="B83" s="1718">
        <v>-1.8</v>
      </c>
      <c r="C83" s="1714">
        <v>-5.3</v>
      </c>
      <c r="D83" s="1714">
        <v>2.5</v>
      </c>
      <c r="E83" s="271">
        <v>59</v>
      </c>
      <c r="F83" s="271">
        <v>79</v>
      </c>
      <c r="G83" s="271">
        <v>19</v>
      </c>
      <c r="H83" s="244">
        <v>7</v>
      </c>
      <c r="I83" s="245">
        <v>8</v>
      </c>
      <c r="J83" s="246">
        <v>2</v>
      </c>
      <c r="M83" s="267"/>
      <c r="N83" s="267"/>
      <c r="O83" s="267"/>
      <c r="P83" s="267"/>
      <c r="Q83" s="267"/>
      <c r="T83" s="268"/>
      <c r="V83" s="1510"/>
      <c r="W83" s="1510"/>
      <c r="X83" s="1510"/>
      <c r="Y83" s="1510"/>
      <c r="Z83" s="1510"/>
      <c r="AA83" s="1510"/>
      <c r="AB83" s="1510"/>
      <c r="AC83" s="1510"/>
      <c r="AD83" s="1510"/>
    </row>
    <row r="84" spans="1:30" ht="15" customHeight="1" x14ac:dyDescent="0.2">
      <c r="A84" s="1610" t="s">
        <v>112</v>
      </c>
      <c r="B84" s="1718">
        <v>-0.2</v>
      </c>
      <c r="C84" s="1714">
        <v>1.1000000000000001</v>
      </c>
      <c r="D84" s="1714">
        <v>-3.1</v>
      </c>
      <c r="E84" s="271">
        <v>35</v>
      </c>
      <c r="F84" s="271">
        <v>28</v>
      </c>
      <c r="G84" s="271">
        <v>53</v>
      </c>
      <c r="H84" s="244">
        <v>4</v>
      </c>
      <c r="I84" s="245">
        <v>3</v>
      </c>
      <c r="J84" s="246">
        <v>7</v>
      </c>
      <c r="M84" s="267"/>
      <c r="N84" s="267"/>
      <c r="O84" s="267"/>
      <c r="P84" s="267"/>
      <c r="Q84" s="267"/>
      <c r="T84" s="268"/>
      <c r="V84" s="1510"/>
      <c r="W84" s="1510"/>
      <c r="X84" s="1510"/>
      <c r="Y84" s="1510"/>
      <c r="Z84" s="1510"/>
      <c r="AA84" s="1510"/>
      <c r="AB84" s="1510"/>
      <c r="AC84" s="1510"/>
      <c r="AD84" s="1510"/>
    </row>
    <row r="85" spans="1:30" ht="15" customHeight="1" x14ac:dyDescent="0.2">
      <c r="A85" s="1610" t="s">
        <v>113</v>
      </c>
      <c r="B85" s="1718">
        <v>-1.1000000000000001</v>
      </c>
      <c r="C85" s="1714">
        <v>2.2000000000000002</v>
      </c>
      <c r="D85" s="1714">
        <v>-5.5</v>
      </c>
      <c r="E85" s="271">
        <v>47</v>
      </c>
      <c r="F85" s="271">
        <v>20</v>
      </c>
      <c r="G85" s="271">
        <v>68</v>
      </c>
      <c r="H85" s="244">
        <v>5</v>
      </c>
      <c r="I85" s="245">
        <v>1</v>
      </c>
      <c r="J85" s="246">
        <v>9</v>
      </c>
      <c r="M85" s="267"/>
      <c r="N85" s="267"/>
      <c r="O85" s="267"/>
      <c r="P85" s="267"/>
      <c r="Q85" s="267"/>
      <c r="T85" s="268"/>
      <c r="V85" s="1510"/>
      <c r="W85" s="1510"/>
      <c r="X85" s="1510"/>
      <c r="Y85" s="1510"/>
      <c r="Z85" s="1510"/>
      <c r="AA85" s="1510"/>
      <c r="AB85" s="1510"/>
      <c r="AC85" s="1510"/>
      <c r="AD85" s="1510"/>
    </row>
    <row r="86" spans="1:30" ht="15" customHeight="1" x14ac:dyDescent="0.2">
      <c r="A86" s="1610" t="s">
        <v>145</v>
      </c>
      <c r="B86" s="1718">
        <v>0.5</v>
      </c>
      <c r="C86" s="1714">
        <v>1.2</v>
      </c>
      <c r="D86" s="1714">
        <v>-1.8</v>
      </c>
      <c r="E86" s="271">
        <v>26</v>
      </c>
      <c r="F86" s="271">
        <v>26</v>
      </c>
      <c r="G86" s="271">
        <v>40</v>
      </c>
      <c r="H86" s="244">
        <v>3</v>
      </c>
      <c r="I86" s="245">
        <v>2</v>
      </c>
      <c r="J86" s="246">
        <v>5</v>
      </c>
      <c r="M86" s="267"/>
      <c r="N86" s="267"/>
      <c r="O86" s="267"/>
      <c r="P86" s="267"/>
      <c r="Q86" s="267"/>
      <c r="T86" s="268"/>
      <c r="V86" s="1510"/>
      <c r="W86" s="1510"/>
      <c r="X86" s="1510"/>
      <c r="Y86" s="1510"/>
      <c r="Z86" s="1510"/>
      <c r="AA86" s="1510"/>
      <c r="AB86" s="1510"/>
      <c r="AC86" s="1510"/>
      <c r="AD86" s="1510"/>
    </row>
    <row r="87" spans="1:30" ht="15" customHeight="1" x14ac:dyDescent="0.2">
      <c r="A87" s="1665" t="s">
        <v>115</v>
      </c>
      <c r="B87" s="1718">
        <v>-3.1</v>
      </c>
      <c r="C87" s="1714">
        <v>-2.8</v>
      </c>
      <c r="D87" s="1714">
        <v>-4.0999999999999996</v>
      </c>
      <c r="E87" s="271">
        <v>68</v>
      </c>
      <c r="F87" s="271">
        <v>67</v>
      </c>
      <c r="G87" s="271">
        <v>60</v>
      </c>
      <c r="H87" s="244">
        <v>8</v>
      </c>
      <c r="I87" s="245">
        <v>7</v>
      </c>
      <c r="J87" s="246">
        <v>8</v>
      </c>
      <c r="M87" s="267"/>
      <c r="N87" s="267"/>
      <c r="O87" s="267"/>
      <c r="P87" s="267"/>
      <c r="Q87" s="267"/>
      <c r="T87" s="268"/>
      <c r="V87" s="1510"/>
      <c r="W87" s="1510"/>
      <c r="X87" s="1510"/>
      <c r="Y87" s="1510"/>
      <c r="Z87" s="1510"/>
      <c r="AA87" s="1510"/>
      <c r="AB87" s="1510"/>
      <c r="AC87" s="1510"/>
      <c r="AD87" s="1510"/>
    </row>
    <row r="88" spans="1:30" ht="15" customHeight="1" x14ac:dyDescent="0.2">
      <c r="A88" s="1610" t="s">
        <v>116</v>
      </c>
      <c r="B88" s="1718">
        <v>-1.5</v>
      </c>
      <c r="C88" s="1714">
        <v>-1.4</v>
      </c>
      <c r="D88" s="1714">
        <v>-2.2000000000000002</v>
      </c>
      <c r="E88" s="271">
        <v>55</v>
      </c>
      <c r="F88" s="271">
        <v>56</v>
      </c>
      <c r="G88" s="271">
        <v>45</v>
      </c>
      <c r="H88" s="244">
        <v>6</v>
      </c>
      <c r="I88" s="245">
        <v>6</v>
      </c>
      <c r="J88" s="246">
        <v>6</v>
      </c>
      <c r="M88" s="267"/>
      <c r="N88" s="267"/>
      <c r="O88" s="267"/>
      <c r="P88" s="267"/>
      <c r="Q88" s="267"/>
      <c r="T88" s="268"/>
      <c r="V88" s="1510"/>
      <c r="W88" s="1510"/>
      <c r="X88" s="1510"/>
      <c r="Y88" s="1510"/>
      <c r="Z88" s="1510"/>
      <c r="AA88" s="1510"/>
      <c r="AB88" s="1510"/>
      <c r="AC88" s="1510"/>
      <c r="AD88" s="1510"/>
    </row>
    <row r="89" spans="1:30" ht="15" customHeight="1" x14ac:dyDescent="0.2">
      <c r="A89" s="1610" t="s">
        <v>117</v>
      </c>
      <c r="B89" s="1718">
        <v>0.6</v>
      </c>
      <c r="C89" s="1714">
        <v>0.7</v>
      </c>
      <c r="D89" s="1714">
        <v>0.2</v>
      </c>
      <c r="E89" s="271">
        <v>25</v>
      </c>
      <c r="F89" s="271">
        <v>33</v>
      </c>
      <c r="G89" s="271">
        <v>32</v>
      </c>
      <c r="H89" s="244">
        <v>2</v>
      </c>
      <c r="I89" s="245">
        <v>4</v>
      </c>
      <c r="J89" s="246">
        <v>4</v>
      </c>
      <c r="M89" s="267"/>
      <c r="N89" s="267"/>
      <c r="O89" s="267"/>
      <c r="P89" s="267"/>
      <c r="Q89" s="267"/>
      <c r="T89" s="268"/>
      <c r="V89" s="1510"/>
      <c r="W89" s="1510"/>
      <c r="X89" s="1510"/>
      <c r="Y89" s="1510"/>
      <c r="Z89" s="1510"/>
      <c r="AA89" s="1510"/>
      <c r="AB89" s="1510"/>
      <c r="AC89" s="1510"/>
      <c r="AD89" s="1510"/>
    </row>
    <row r="90" spans="1:30" ht="15" customHeight="1" x14ac:dyDescent="0.2">
      <c r="A90" s="1610" t="s">
        <v>118</v>
      </c>
      <c r="B90" s="1718">
        <v>-5.7</v>
      </c>
      <c r="C90" s="1714">
        <v>-5.4</v>
      </c>
      <c r="D90" s="1714">
        <v>-6.7</v>
      </c>
      <c r="E90" s="271">
        <v>81</v>
      </c>
      <c r="F90" s="271">
        <v>80</v>
      </c>
      <c r="G90" s="271">
        <v>72</v>
      </c>
      <c r="H90" s="244">
        <v>10</v>
      </c>
      <c r="I90" s="245">
        <v>9</v>
      </c>
      <c r="J90" s="246">
        <v>10</v>
      </c>
      <c r="M90" s="267"/>
      <c r="N90" s="267"/>
      <c r="O90" s="267"/>
      <c r="P90" s="267"/>
      <c r="Q90" s="267"/>
      <c r="T90" s="268"/>
      <c r="V90" s="1510"/>
      <c r="W90" s="1510"/>
      <c r="X90" s="1510"/>
      <c r="Y90" s="1510"/>
      <c r="Z90" s="1510"/>
      <c r="AA90" s="1510"/>
      <c r="AB90" s="1510"/>
      <c r="AC90" s="1510"/>
      <c r="AD90" s="1510"/>
    </row>
    <row r="91" spans="1:30" ht="15" customHeight="1" x14ac:dyDescent="0.2">
      <c r="A91" s="1610" t="s">
        <v>119</v>
      </c>
      <c r="B91" s="1718">
        <v>-4.2</v>
      </c>
      <c r="C91" s="1714">
        <v>-8.6999999999999993</v>
      </c>
      <c r="D91" s="1714">
        <v>7.5</v>
      </c>
      <c r="E91" s="271">
        <v>75</v>
      </c>
      <c r="F91" s="271">
        <v>83</v>
      </c>
      <c r="G91" s="271">
        <v>6</v>
      </c>
      <c r="H91" s="244">
        <v>9</v>
      </c>
      <c r="I91" s="245">
        <v>10</v>
      </c>
      <c r="J91" s="246">
        <v>1</v>
      </c>
      <c r="M91" s="267"/>
      <c r="N91" s="267"/>
      <c r="O91" s="267"/>
      <c r="P91" s="267"/>
      <c r="Q91" s="267"/>
      <c r="T91" s="268"/>
      <c r="V91" s="1510"/>
      <c r="W91" s="1510"/>
      <c r="X91" s="1510"/>
      <c r="Y91" s="1510"/>
      <c r="Z91" s="1510"/>
      <c r="AA91" s="1510"/>
      <c r="AB91" s="1510"/>
      <c r="AC91" s="1510"/>
      <c r="AD91" s="1510"/>
    </row>
    <row r="92" spans="1:30" s="14" customFormat="1" ht="15" customHeight="1" x14ac:dyDescent="0.2">
      <c r="A92" s="1668" t="s">
        <v>120</v>
      </c>
      <c r="B92" s="1717">
        <v>-2.7</v>
      </c>
      <c r="C92" s="1713">
        <v>-2.4</v>
      </c>
      <c r="D92" s="1713">
        <v>-3.8</v>
      </c>
      <c r="E92" s="269">
        <v>8</v>
      </c>
      <c r="F92" s="269">
        <v>8</v>
      </c>
      <c r="G92" s="269">
        <v>8</v>
      </c>
      <c r="H92" s="241"/>
      <c r="I92" s="238"/>
      <c r="J92" s="239"/>
      <c r="M92" s="275"/>
      <c r="N92" s="275"/>
      <c r="O92" s="275"/>
      <c r="P92" s="275"/>
      <c r="Q92" s="275"/>
      <c r="T92" s="276"/>
      <c r="V92" s="1510"/>
      <c r="W92" s="1510"/>
      <c r="X92" s="1510"/>
      <c r="Y92" s="1510"/>
      <c r="Z92" s="1510"/>
      <c r="AA92" s="1510"/>
      <c r="AB92" s="1510"/>
      <c r="AC92" s="1510"/>
      <c r="AD92" s="1510"/>
    </row>
    <row r="93" spans="1:30" ht="15" customHeight="1" x14ac:dyDescent="0.2">
      <c r="A93" s="1610" t="s">
        <v>121</v>
      </c>
      <c r="B93" s="1718">
        <v>-1.4</v>
      </c>
      <c r="C93" s="1714">
        <v>-3.4</v>
      </c>
      <c r="D93" s="1714">
        <v>1.4</v>
      </c>
      <c r="E93" s="271">
        <v>54</v>
      </c>
      <c r="F93" s="271">
        <v>72</v>
      </c>
      <c r="G93" s="271">
        <v>26</v>
      </c>
      <c r="H93" s="244">
        <v>2</v>
      </c>
      <c r="I93" s="245">
        <v>6</v>
      </c>
      <c r="J93" s="246">
        <v>2</v>
      </c>
      <c r="M93" s="267"/>
      <c r="N93" s="267"/>
      <c r="O93" s="267"/>
      <c r="P93" s="267"/>
      <c r="Q93" s="267"/>
      <c r="T93" s="268"/>
      <c r="V93" s="1510"/>
      <c r="W93" s="1510"/>
      <c r="X93" s="1510"/>
      <c r="Y93" s="1510"/>
      <c r="Z93" s="1510"/>
      <c r="AA93" s="1510"/>
      <c r="AB93" s="1510"/>
      <c r="AC93" s="1510"/>
      <c r="AD93" s="1510"/>
    </row>
    <row r="94" spans="1:30" s="220" customFormat="1" ht="14.65" customHeight="1" x14ac:dyDescent="0.2">
      <c r="A94" s="1669" t="s">
        <v>122</v>
      </c>
      <c r="B94" s="1718">
        <v>6.1</v>
      </c>
      <c r="C94" s="1714">
        <v>9.5</v>
      </c>
      <c r="D94" s="1714">
        <v>-0.6</v>
      </c>
      <c r="E94" s="277">
        <v>6</v>
      </c>
      <c r="F94" s="277">
        <v>4</v>
      </c>
      <c r="G94" s="277">
        <v>36</v>
      </c>
      <c r="H94" s="244">
        <v>1</v>
      </c>
      <c r="I94" s="245">
        <v>1</v>
      </c>
      <c r="J94" s="246">
        <v>4</v>
      </c>
      <c r="M94" s="279"/>
      <c r="N94" s="279"/>
      <c r="O94" s="279"/>
      <c r="P94" s="279"/>
      <c r="Q94" s="279"/>
      <c r="T94" s="280"/>
      <c r="V94" s="1510"/>
      <c r="W94" s="1510"/>
      <c r="X94" s="1510"/>
      <c r="Y94" s="1510"/>
      <c r="Z94" s="1510"/>
      <c r="AA94" s="1510"/>
      <c r="AB94" s="1510"/>
      <c r="AC94" s="1510"/>
      <c r="AD94" s="1510"/>
    </row>
    <row r="95" spans="1:30" ht="15" customHeight="1" x14ac:dyDescent="0.2">
      <c r="A95" s="1610" t="s">
        <v>123</v>
      </c>
      <c r="B95" s="1718">
        <v>-4</v>
      </c>
      <c r="C95" s="1714">
        <v>-2.1</v>
      </c>
      <c r="D95" s="1714">
        <v>-8.1</v>
      </c>
      <c r="E95" s="271">
        <v>72</v>
      </c>
      <c r="F95" s="271">
        <v>60</v>
      </c>
      <c r="G95" s="271">
        <v>77</v>
      </c>
      <c r="H95" s="244">
        <v>6</v>
      </c>
      <c r="I95" s="245">
        <v>3</v>
      </c>
      <c r="J95" s="246">
        <v>10</v>
      </c>
      <c r="M95" s="267"/>
      <c r="N95" s="267"/>
      <c r="O95" s="267"/>
      <c r="P95" s="267"/>
      <c r="Q95" s="267"/>
      <c r="T95" s="268"/>
      <c r="V95" s="1510"/>
      <c r="W95" s="1510"/>
      <c r="X95" s="1510"/>
      <c r="Y95" s="1510"/>
      <c r="Z95" s="1510"/>
      <c r="AA95" s="1510"/>
      <c r="AB95" s="1510"/>
      <c r="AC95" s="1510"/>
      <c r="AD95" s="1510"/>
    </row>
    <row r="96" spans="1:30" ht="15" customHeight="1" x14ac:dyDescent="0.2">
      <c r="A96" s="1610" t="s">
        <v>124</v>
      </c>
      <c r="B96" s="1718">
        <v>-2</v>
      </c>
      <c r="C96" s="1714">
        <v>-0.6</v>
      </c>
      <c r="D96" s="1714">
        <v>-6.9</v>
      </c>
      <c r="E96" s="271">
        <v>61</v>
      </c>
      <c r="F96" s="271">
        <v>45</v>
      </c>
      <c r="G96" s="271">
        <v>74</v>
      </c>
      <c r="H96" s="244">
        <v>3</v>
      </c>
      <c r="I96" s="245">
        <v>2</v>
      </c>
      <c r="J96" s="246">
        <v>9</v>
      </c>
      <c r="M96" s="267"/>
      <c r="N96" s="267"/>
      <c r="O96" s="267"/>
      <c r="P96" s="267"/>
      <c r="Q96" s="267"/>
      <c r="T96" s="268"/>
      <c r="V96" s="1510"/>
      <c r="W96" s="1510"/>
      <c r="X96" s="1510"/>
      <c r="Y96" s="1510"/>
      <c r="Z96" s="1510"/>
      <c r="AA96" s="1510"/>
      <c r="AB96" s="1510"/>
      <c r="AC96" s="1510"/>
      <c r="AD96" s="1510"/>
    </row>
    <row r="97" spans="1:30" ht="15" customHeight="1" x14ac:dyDescent="0.2">
      <c r="A97" s="1665" t="s">
        <v>125</v>
      </c>
      <c r="B97" s="1718">
        <v>-3.7</v>
      </c>
      <c r="C97" s="1714">
        <v>-3.7</v>
      </c>
      <c r="D97" s="1714">
        <v>-3.6</v>
      </c>
      <c r="E97" s="271">
        <v>71</v>
      </c>
      <c r="F97" s="271">
        <v>73</v>
      </c>
      <c r="G97" s="271">
        <v>58</v>
      </c>
      <c r="H97" s="244">
        <v>5</v>
      </c>
      <c r="I97" s="245">
        <v>7</v>
      </c>
      <c r="J97" s="246">
        <v>7</v>
      </c>
      <c r="M97" s="267"/>
      <c r="N97" s="267"/>
      <c r="O97" s="267"/>
      <c r="P97" s="267"/>
      <c r="Q97" s="267"/>
      <c r="T97" s="268"/>
      <c r="V97" s="1510"/>
      <c r="W97" s="1510"/>
      <c r="X97" s="1510"/>
      <c r="Y97" s="1510"/>
      <c r="Z97" s="1510"/>
      <c r="AA97" s="1510"/>
      <c r="AB97" s="1510"/>
      <c r="AC97" s="1510"/>
      <c r="AD97" s="1510"/>
    </row>
    <row r="98" spans="1:30" ht="15" customHeight="1" x14ac:dyDescent="0.2">
      <c r="A98" s="1610" t="s">
        <v>126</v>
      </c>
      <c r="B98" s="1718">
        <v>-6</v>
      </c>
      <c r="C98" s="1714">
        <v>-5.2</v>
      </c>
      <c r="D98" s="1714">
        <v>-9.9</v>
      </c>
      <c r="E98" s="271">
        <v>83</v>
      </c>
      <c r="F98" s="271">
        <v>77</v>
      </c>
      <c r="G98" s="271">
        <v>81</v>
      </c>
      <c r="H98" s="244">
        <v>10</v>
      </c>
      <c r="I98" s="245">
        <v>9</v>
      </c>
      <c r="J98" s="246">
        <v>11</v>
      </c>
      <c r="M98" s="267"/>
      <c r="N98" s="267"/>
      <c r="O98" s="267"/>
      <c r="P98" s="267"/>
      <c r="Q98" s="267"/>
      <c r="T98" s="268"/>
      <c r="V98" s="1510"/>
      <c r="W98" s="1510"/>
      <c r="X98" s="1510"/>
      <c r="Y98" s="1510"/>
      <c r="Z98" s="1510"/>
      <c r="AA98" s="1510"/>
      <c r="AB98" s="1510"/>
      <c r="AC98" s="1510"/>
      <c r="AD98" s="1510"/>
    </row>
    <row r="99" spans="1:30" ht="15" customHeight="1" x14ac:dyDescent="0.2">
      <c r="A99" s="1610" t="s">
        <v>127</v>
      </c>
      <c r="B99" s="1718">
        <v>-4.2</v>
      </c>
      <c r="C99" s="1714">
        <v>-3.2</v>
      </c>
      <c r="D99" s="1714">
        <v>-6.2</v>
      </c>
      <c r="E99" s="271">
        <v>74</v>
      </c>
      <c r="F99" s="271">
        <v>71</v>
      </c>
      <c r="G99" s="271">
        <v>71</v>
      </c>
      <c r="H99" s="244">
        <v>7</v>
      </c>
      <c r="I99" s="245">
        <v>5</v>
      </c>
      <c r="J99" s="246">
        <v>8</v>
      </c>
      <c r="M99" s="267"/>
      <c r="N99" s="267"/>
      <c r="O99" s="267"/>
      <c r="P99" s="267"/>
      <c r="Q99" s="267"/>
      <c r="T99" s="268"/>
      <c r="V99" s="1510"/>
      <c r="W99" s="1510"/>
      <c r="X99" s="1510"/>
      <c r="Y99" s="1510"/>
      <c r="Z99" s="1510"/>
      <c r="AA99" s="1510"/>
      <c r="AB99" s="1510"/>
      <c r="AC99" s="1510"/>
      <c r="AD99" s="1510"/>
    </row>
    <row r="100" spans="1:30" ht="15" customHeight="1" x14ac:dyDescent="0.2">
      <c r="A100" s="1610" t="s">
        <v>128</v>
      </c>
      <c r="B100" s="1718">
        <v>-4.8</v>
      </c>
      <c r="C100" s="1714">
        <v>-5</v>
      </c>
      <c r="D100" s="1714">
        <v>-2</v>
      </c>
      <c r="E100" s="271">
        <v>78</v>
      </c>
      <c r="F100" s="271">
        <v>76</v>
      </c>
      <c r="G100" s="271">
        <v>43</v>
      </c>
      <c r="H100" s="244">
        <v>8</v>
      </c>
      <c r="I100" s="245">
        <v>8</v>
      </c>
      <c r="J100" s="246">
        <v>5</v>
      </c>
      <c r="M100" s="267"/>
      <c r="N100" s="267"/>
      <c r="O100" s="267"/>
      <c r="P100" s="267"/>
      <c r="Q100" s="267"/>
      <c r="T100" s="268"/>
      <c r="V100" s="1510"/>
      <c r="W100" s="1510"/>
      <c r="X100" s="1510"/>
      <c r="Y100" s="1510"/>
      <c r="Z100" s="1510"/>
      <c r="AA100" s="1510"/>
      <c r="AB100" s="1510"/>
      <c r="AC100" s="1510"/>
      <c r="AD100" s="1510"/>
    </row>
    <row r="101" spans="1:30" ht="15" customHeight="1" x14ac:dyDescent="0.2">
      <c r="A101" s="1610" t="s">
        <v>129</v>
      </c>
      <c r="B101" s="1718">
        <v>-3.1</v>
      </c>
      <c r="C101" s="1714">
        <v>-3.2</v>
      </c>
      <c r="D101" s="1714">
        <v>-3</v>
      </c>
      <c r="E101" s="271">
        <v>69</v>
      </c>
      <c r="F101" s="271">
        <v>70</v>
      </c>
      <c r="G101" s="271">
        <v>49</v>
      </c>
      <c r="H101" s="244">
        <v>4</v>
      </c>
      <c r="I101" s="245">
        <v>4</v>
      </c>
      <c r="J101" s="246">
        <v>6</v>
      </c>
      <c r="M101" s="267"/>
      <c r="N101" s="267"/>
      <c r="O101" s="267"/>
      <c r="P101" s="267"/>
      <c r="Q101" s="267"/>
      <c r="T101" s="268"/>
      <c r="V101" s="1510"/>
      <c r="W101" s="1510"/>
      <c r="X101" s="1510"/>
      <c r="Y101" s="1510"/>
      <c r="Z101" s="1510"/>
      <c r="AA101" s="1510"/>
      <c r="AB101" s="1510"/>
      <c r="AC101" s="1510"/>
      <c r="AD101" s="1510"/>
    </row>
    <row r="102" spans="1:30" ht="15" customHeight="1" x14ac:dyDescent="0.2">
      <c r="A102" s="1610" t="s">
        <v>130</v>
      </c>
      <c r="B102" s="1718">
        <v>-5.9</v>
      </c>
      <c r="C102" s="1714">
        <v>-10.3</v>
      </c>
      <c r="D102" s="1714">
        <v>3.7</v>
      </c>
      <c r="E102" s="271">
        <v>82</v>
      </c>
      <c r="F102" s="271">
        <v>84</v>
      </c>
      <c r="G102" s="271">
        <v>12</v>
      </c>
      <c r="H102" s="244">
        <v>9</v>
      </c>
      <c r="I102" s="245">
        <v>10</v>
      </c>
      <c r="J102" s="246">
        <v>1</v>
      </c>
      <c r="M102" s="267"/>
      <c r="N102" s="267"/>
      <c r="O102" s="267"/>
      <c r="P102" s="267"/>
      <c r="Q102" s="267"/>
      <c r="T102" s="268"/>
      <c r="V102" s="1510"/>
      <c r="W102" s="1510"/>
      <c r="X102" s="1510"/>
      <c r="Y102" s="1510"/>
      <c r="Z102" s="1510"/>
      <c r="AA102" s="1510"/>
      <c r="AB102" s="1510"/>
      <c r="AC102" s="1510"/>
      <c r="AD102" s="1510"/>
    </row>
    <row r="103" spans="1:30" ht="15" customHeight="1" x14ac:dyDescent="0.2">
      <c r="A103" s="1613" t="s">
        <v>131</v>
      </c>
      <c r="B103" s="1719">
        <v>-15.7</v>
      </c>
      <c r="C103" s="1720">
        <v>-22.2</v>
      </c>
      <c r="D103" s="1720">
        <v>0.3</v>
      </c>
      <c r="E103" s="273">
        <v>85</v>
      </c>
      <c r="F103" s="273">
        <v>85</v>
      </c>
      <c r="G103" s="273">
        <v>31</v>
      </c>
      <c r="H103" s="252">
        <v>11</v>
      </c>
      <c r="I103" s="253">
        <v>11</v>
      </c>
      <c r="J103" s="254">
        <v>3</v>
      </c>
      <c r="M103" s="267"/>
      <c r="N103" s="267"/>
      <c r="O103" s="267"/>
      <c r="P103" s="267"/>
      <c r="Q103" s="267"/>
      <c r="T103" s="268"/>
      <c r="V103" s="1510"/>
      <c r="W103" s="1510"/>
      <c r="X103" s="1510"/>
      <c r="Y103" s="1510"/>
      <c r="Z103" s="1510"/>
      <c r="AA103" s="1510"/>
      <c r="AB103" s="1510"/>
      <c r="AC103" s="1510"/>
      <c r="AD103" s="1510"/>
    </row>
  </sheetData>
  <mergeCells count="8">
    <mergeCell ref="A3:J3"/>
    <mergeCell ref="A5:A7"/>
    <mergeCell ref="B5:D5"/>
    <mergeCell ref="E5:G5"/>
    <mergeCell ref="H5:J5"/>
    <mergeCell ref="C6:D6"/>
    <mergeCell ref="F6:G6"/>
    <mergeCell ref="I6:J6"/>
  </mergeCells>
  <hyperlinks>
    <hyperlink ref="A1" location="Содержание!A1" display="Содержание"/>
  </hyperlinks>
  <printOptions horizontalCentered="1" verticalCentered="1"/>
  <pageMargins left="0.59055118110236227" right="0.47244094488188981" top="0.59055118110236227" bottom="0.59055118110236227" header="0.51181102362204722" footer="0.51181102362204722"/>
  <pageSetup paperSize="9" scale="95" firstPageNumber="36" orientation="landscape" useFirstPageNumber="1" r:id="rId1"/>
  <headerFooter alignWithMargins="0">
    <oddHeader>&amp;C&amp;9&amp;P</oddHeader>
  </headerFooter>
  <rowBreaks count="2" manualBreakCount="2">
    <brk id="40" max="16383" man="1"/>
    <brk id="72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58"/>
  <sheetViews>
    <sheetView zoomScaleNormal="10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M57" sqref="M57"/>
    </sheetView>
  </sheetViews>
  <sheetFormatPr defaultColWidth="9.28515625" defaultRowHeight="12.75" x14ac:dyDescent="0.2"/>
  <cols>
    <col min="1" max="1" width="1.5703125" style="220" customWidth="1"/>
    <col min="2" max="2" width="38.85546875" style="305" customWidth="1"/>
    <col min="3" max="4" width="10.5703125" style="305" customWidth="1"/>
    <col min="5" max="5" width="10.42578125" style="305" customWidth="1"/>
    <col min="6" max="7" width="10.7109375" style="220" customWidth="1"/>
    <col min="8" max="8" width="10.140625" style="220" customWidth="1"/>
    <col min="9" max="10" width="10.5703125" style="220" customWidth="1"/>
    <col min="11" max="11" width="10.140625" style="220" customWidth="1"/>
    <col min="12" max="12" width="9.28515625" style="220"/>
    <col min="13" max="25" width="9.28515625" style="281"/>
    <col min="26" max="256" width="9.28515625" style="220"/>
    <col min="257" max="257" width="1.5703125" style="220" customWidth="1"/>
    <col min="258" max="258" width="38.85546875" style="220" customWidth="1"/>
    <col min="259" max="260" width="10.5703125" style="220" customWidth="1"/>
    <col min="261" max="261" width="10.42578125" style="220" customWidth="1"/>
    <col min="262" max="263" width="10.7109375" style="220" customWidth="1"/>
    <col min="264" max="264" width="10.140625" style="220" customWidth="1"/>
    <col min="265" max="266" width="10.5703125" style="220" customWidth="1"/>
    <col min="267" max="267" width="10.140625" style="220" customWidth="1"/>
    <col min="268" max="512" width="9.28515625" style="220"/>
    <col min="513" max="513" width="1.5703125" style="220" customWidth="1"/>
    <col min="514" max="514" width="38.85546875" style="220" customWidth="1"/>
    <col min="515" max="516" width="10.5703125" style="220" customWidth="1"/>
    <col min="517" max="517" width="10.42578125" style="220" customWidth="1"/>
    <col min="518" max="519" width="10.7109375" style="220" customWidth="1"/>
    <col min="520" max="520" width="10.140625" style="220" customWidth="1"/>
    <col min="521" max="522" width="10.5703125" style="220" customWidth="1"/>
    <col min="523" max="523" width="10.140625" style="220" customWidth="1"/>
    <col min="524" max="768" width="9.28515625" style="220"/>
    <col min="769" max="769" width="1.5703125" style="220" customWidth="1"/>
    <col min="770" max="770" width="38.85546875" style="220" customWidth="1"/>
    <col min="771" max="772" width="10.5703125" style="220" customWidth="1"/>
    <col min="773" max="773" width="10.42578125" style="220" customWidth="1"/>
    <col min="774" max="775" width="10.7109375" style="220" customWidth="1"/>
    <col min="776" max="776" width="10.140625" style="220" customWidth="1"/>
    <col min="777" max="778" width="10.5703125" style="220" customWidth="1"/>
    <col min="779" max="779" width="10.140625" style="220" customWidth="1"/>
    <col min="780" max="1024" width="9.28515625" style="220"/>
    <col min="1025" max="1025" width="1.5703125" style="220" customWidth="1"/>
    <col min="1026" max="1026" width="38.85546875" style="220" customWidth="1"/>
    <col min="1027" max="1028" width="10.5703125" style="220" customWidth="1"/>
    <col min="1029" max="1029" width="10.42578125" style="220" customWidth="1"/>
    <col min="1030" max="1031" width="10.7109375" style="220" customWidth="1"/>
    <col min="1032" max="1032" width="10.140625" style="220" customWidth="1"/>
    <col min="1033" max="1034" width="10.5703125" style="220" customWidth="1"/>
    <col min="1035" max="1035" width="10.140625" style="220" customWidth="1"/>
    <col min="1036" max="1280" width="9.28515625" style="220"/>
    <col min="1281" max="1281" width="1.5703125" style="220" customWidth="1"/>
    <col min="1282" max="1282" width="38.85546875" style="220" customWidth="1"/>
    <col min="1283" max="1284" width="10.5703125" style="220" customWidth="1"/>
    <col min="1285" max="1285" width="10.42578125" style="220" customWidth="1"/>
    <col min="1286" max="1287" width="10.7109375" style="220" customWidth="1"/>
    <col min="1288" max="1288" width="10.140625" style="220" customWidth="1"/>
    <col min="1289" max="1290" width="10.5703125" style="220" customWidth="1"/>
    <col min="1291" max="1291" width="10.140625" style="220" customWidth="1"/>
    <col min="1292" max="1536" width="9.28515625" style="220"/>
    <col min="1537" max="1537" width="1.5703125" style="220" customWidth="1"/>
    <col min="1538" max="1538" width="38.85546875" style="220" customWidth="1"/>
    <col min="1539" max="1540" width="10.5703125" style="220" customWidth="1"/>
    <col min="1541" max="1541" width="10.42578125" style="220" customWidth="1"/>
    <col min="1542" max="1543" width="10.7109375" style="220" customWidth="1"/>
    <col min="1544" max="1544" width="10.140625" style="220" customWidth="1"/>
    <col min="1545" max="1546" width="10.5703125" style="220" customWidth="1"/>
    <col min="1547" max="1547" width="10.140625" style="220" customWidth="1"/>
    <col min="1548" max="1792" width="9.28515625" style="220"/>
    <col min="1793" max="1793" width="1.5703125" style="220" customWidth="1"/>
    <col min="1794" max="1794" width="38.85546875" style="220" customWidth="1"/>
    <col min="1795" max="1796" width="10.5703125" style="220" customWidth="1"/>
    <col min="1797" max="1797" width="10.42578125" style="220" customWidth="1"/>
    <col min="1798" max="1799" width="10.7109375" style="220" customWidth="1"/>
    <col min="1800" max="1800" width="10.140625" style="220" customWidth="1"/>
    <col min="1801" max="1802" width="10.5703125" style="220" customWidth="1"/>
    <col min="1803" max="1803" width="10.140625" style="220" customWidth="1"/>
    <col min="1804" max="2048" width="9.28515625" style="220"/>
    <col min="2049" max="2049" width="1.5703125" style="220" customWidth="1"/>
    <col min="2050" max="2050" width="38.85546875" style="220" customWidth="1"/>
    <col min="2051" max="2052" width="10.5703125" style="220" customWidth="1"/>
    <col min="2053" max="2053" width="10.42578125" style="220" customWidth="1"/>
    <col min="2054" max="2055" width="10.7109375" style="220" customWidth="1"/>
    <col min="2056" max="2056" width="10.140625" style="220" customWidth="1"/>
    <col min="2057" max="2058" width="10.5703125" style="220" customWidth="1"/>
    <col min="2059" max="2059" width="10.140625" style="220" customWidth="1"/>
    <col min="2060" max="2304" width="9.28515625" style="220"/>
    <col min="2305" max="2305" width="1.5703125" style="220" customWidth="1"/>
    <col min="2306" max="2306" width="38.85546875" style="220" customWidth="1"/>
    <col min="2307" max="2308" width="10.5703125" style="220" customWidth="1"/>
    <col min="2309" max="2309" width="10.42578125" style="220" customWidth="1"/>
    <col min="2310" max="2311" width="10.7109375" style="220" customWidth="1"/>
    <col min="2312" max="2312" width="10.140625" style="220" customWidth="1"/>
    <col min="2313" max="2314" width="10.5703125" style="220" customWidth="1"/>
    <col min="2315" max="2315" width="10.140625" style="220" customWidth="1"/>
    <col min="2316" max="2560" width="9.28515625" style="220"/>
    <col min="2561" max="2561" width="1.5703125" style="220" customWidth="1"/>
    <col min="2562" max="2562" width="38.85546875" style="220" customWidth="1"/>
    <col min="2563" max="2564" width="10.5703125" style="220" customWidth="1"/>
    <col min="2565" max="2565" width="10.42578125" style="220" customWidth="1"/>
    <col min="2566" max="2567" width="10.7109375" style="220" customWidth="1"/>
    <col min="2568" max="2568" width="10.140625" style="220" customWidth="1"/>
    <col min="2569" max="2570" width="10.5703125" style="220" customWidth="1"/>
    <col min="2571" max="2571" width="10.140625" style="220" customWidth="1"/>
    <col min="2572" max="2816" width="9.28515625" style="220"/>
    <col min="2817" max="2817" width="1.5703125" style="220" customWidth="1"/>
    <col min="2818" max="2818" width="38.85546875" style="220" customWidth="1"/>
    <col min="2819" max="2820" width="10.5703125" style="220" customWidth="1"/>
    <col min="2821" max="2821" width="10.42578125" style="220" customWidth="1"/>
    <col min="2822" max="2823" width="10.7109375" style="220" customWidth="1"/>
    <col min="2824" max="2824" width="10.140625" style="220" customWidth="1"/>
    <col min="2825" max="2826" width="10.5703125" style="220" customWidth="1"/>
    <col min="2827" max="2827" width="10.140625" style="220" customWidth="1"/>
    <col min="2828" max="3072" width="9.28515625" style="220"/>
    <col min="3073" max="3073" width="1.5703125" style="220" customWidth="1"/>
    <col min="3074" max="3074" width="38.85546875" style="220" customWidth="1"/>
    <col min="3075" max="3076" width="10.5703125" style="220" customWidth="1"/>
    <col min="3077" max="3077" width="10.42578125" style="220" customWidth="1"/>
    <col min="3078" max="3079" width="10.7109375" style="220" customWidth="1"/>
    <col min="3080" max="3080" width="10.140625" style="220" customWidth="1"/>
    <col min="3081" max="3082" width="10.5703125" style="220" customWidth="1"/>
    <col min="3083" max="3083" width="10.140625" style="220" customWidth="1"/>
    <col min="3084" max="3328" width="9.28515625" style="220"/>
    <col min="3329" max="3329" width="1.5703125" style="220" customWidth="1"/>
    <col min="3330" max="3330" width="38.85546875" style="220" customWidth="1"/>
    <col min="3331" max="3332" width="10.5703125" style="220" customWidth="1"/>
    <col min="3333" max="3333" width="10.42578125" style="220" customWidth="1"/>
    <col min="3334" max="3335" width="10.7109375" style="220" customWidth="1"/>
    <col min="3336" max="3336" width="10.140625" style="220" customWidth="1"/>
    <col min="3337" max="3338" width="10.5703125" style="220" customWidth="1"/>
    <col min="3339" max="3339" width="10.140625" style="220" customWidth="1"/>
    <col min="3340" max="3584" width="9.28515625" style="220"/>
    <col min="3585" max="3585" width="1.5703125" style="220" customWidth="1"/>
    <col min="3586" max="3586" width="38.85546875" style="220" customWidth="1"/>
    <col min="3587" max="3588" width="10.5703125" style="220" customWidth="1"/>
    <col min="3589" max="3589" width="10.42578125" style="220" customWidth="1"/>
    <col min="3590" max="3591" width="10.7109375" style="220" customWidth="1"/>
    <col min="3592" max="3592" width="10.140625" style="220" customWidth="1"/>
    <col min="3593" max="3594" width="10.5703125" style="220" customWidth="1"/>
    <col min="3595" max="3595" width="10.140625" style="220" customWidth="1"/>
    <col min="3596" max="3840" width="9.28515625" style="220"/>
    <col min="3841" max="3841" width="1.5703125" style="220" customWidth="1"/>
    <col min="3842" max="3842" width="38.85546875" style="220" customWidth="1"/>
    <col min="3843" max="3844" width="10.5703125" style="220" customWidth="1"/>
    <col min="3845" max="3845" width="10.42578125" style="220" customWidth="1"/>
    <col min="3846" max="3847" width="10.7109375" style="220" customWidth="1"/>
    <col min="3848" max="3848" width="10.140625" style="220" customWidth="1"/>
    <col min="3849" max="3850" width="10.5703125" style="220" customWidth="1"/>
    <col min="3851" max="3851" width="10.140625" style="220" customWidth="1"/>
    <col min="3852" max="4096" width="9.28515625" style="220"/>
    <col min="4097" max="4097" width="1.5703125" style="220" customWidth="1"/>
    <col min="4098" max="4098" width="38.85546875" style="220" customWidth="1"/>
    <col min="4099" max="4100" width="10.5703125" style="220" customWidth="1"/>
    <col min="4101" max="4101" width="10.42578125" style="220" customWidth="1"/>
    <col min="4102" max="4103" width="10.7109375" style="220" customWidth="1"/>
    <col min="4104" max="4104" width="10.140625" style="220" customWidth="1"/>
    <col min="4105" max="4106" width="10.5703125" style="220" customWidth="1"/>
    <col min="4107" max="4107" width="10.140625" style="220" customWidth="1"/>
    <col min="4108" max="4352" width="9.28515625" style="220"/>
    <col min="4353" max="4353" width="1.5703125" style="220" customWidth="1"/>
    <col min="4354" max="4354" width="38.85546875" style="220" customWidth="1"/>
    <col min="4355" max="4356" width="10.5703125" style="220" customWidth="1"/>
    <col min="4357" max="4357" width="10.42578125" style="220" customWidth="1"/>
    <col min="4358" max="4359" width="10.7109375" style="220" customWidth="1"/>
    <col min="4360" max="4360" width="10.140625" style="220" customWidth="1"/>
    <col min="4361" max="4362" width="10.5703125" style="220" customWidth="1"/>
    <col min="4363" max="4363" width="10.140625" style="220" customWidth="1"/>
    <col min="4364" max="4608" width="9.28515625" style="220"/>
    <col min="4609" max="4609" width="1.5703125" style="220" customWidth="1"/>
    <col min="4610" max="4610" width="38.85546875" style="220" customWidth="1"/>
    <col min="4611" max="4612" width="10.5703125" style="220" customWidth="1"/>
    <col min="4613" max="4613" width="10.42578125" style="220" customWidth="1"/>
    <col min="4614" max="4615" width="10.7109375" style="220" customWidth="1"/>
    <col min="4616" max="4616" width="10.140625" style="220" customWidth="1"/>
    <col min="4617" max="4618" width="10.5703125" style="220" customWidth="1"/>
    <col min="4619" max="4619" width="10.140625" style="220" customWidth="1"/>
    <col min="4620" max="4864" width="9.28515625" style="220"/>
    <col min="4865" max="4865" width="1.5703125" style="220" customWidth="1"/>
    <col min="4866" max="4866" width="38.85546875" style="220" customWidth="1"/>
    <col min="4867" max="4868" width="10.5703125" style="220" customWidth="1"/>
    <col min="4869" max="4869" width="10.42578125" style="220" customWidth="1"/>
    <col min="4870" max="4871" width="10.7109375" style="220" customWidth="1"/>
    <col min="4872" max="4872" width="10.140625" style="220" customWidth="1"/>
    <col min="4873" max="4874" width="10.5703125" style="220" customWidth="1"/>
    <col min="4875" max="4875" width="10.140625" style="220" customWidth="1"/>
    <col min="4876" max="5120" width="9.28515625" style="220"/>
    <col min="5121" max="5121" width="1.5703125" style="220" customWidth="1"/>
    <col min="5122" max="5122" width="38.85546875" style="220" customWidth="1"/>
    <col min="5123" max="5124" width="10.5703125" style="220" customWidth="1"/>
    <col min="5125" max="5125" width="10.42578125" style="220" customWidth="1"/>
    <col min="5126" max="5127" width="10.7109375" style="220" customWidth="1"/>
    <col min="5128" max="5128" width="10.140625" style="220" customWidth="1"/>
    <col min="5129" max="5130" width="10.5703125" style="220" customWidth="1"/>
    <col min="5131" max="5131" width="10.140625" style="220" customWidth="1"/>
    <col min="5132" max="5376" width="9.28515625" style="220"/>
    <col min="5377" max="5377" width="1.5703125" style="220" customWidth="1"/>
    <col min="5378" max="5378" width="38.85546875" style="220" customWidth="1"/>
    <col min="5379" max="5380" width="10.5703125" style="220" customWidth="1"/>
    <col min="5381" max="5381" width="10.42578125" style="220" customWidth="1"/>
    <col min="5382" max="5383" width="10.7109375" style="220" customWidth="1"/>
    <col min="5384" max="5384" width="10.140625" style="220" customWidth="1"/>
    <col min="5385" max="5386" width="10.5703125" style="220" customWidth="1"/>
    <col min="5387" max="5387" width="10.140625" style="220" customWidth="1"/>
    <col min="5388" max="5632" width="9.28515625" style="220"/>
    <col min="5633" max="5633" width="1.5703125" style="220" customWidth="1"/>
    <col min="5634" max="5634" width="38.85546875" style="220" customWidth="1"/>
    <col min="5635" max="5636" width="10.5703125" style="220" customWidth="1"/>
    <col min="5637" max="5637" width="10.42578125" style="220" customWidth="1"/>
    <col min="5638" max="5639" width="10.7109375" style="220" customWidth="1"/>
    <col min="5640" max="5640" width="10.140625" style="220" customWidth="1"/>
    <col min="5641" max="5642" width="10.5703125" style="220" customWidth="1"/>
    <col min="5643" max="5643" width="10.140625" style="220" customWidth="1"/>
    <col min="5644" max="5888" width="9.28515625" style="220"/>
    <col min="5889" max="5889" width="1.5703125" style="220" customWidth="1"/>
    <col min="5890" max="5890" width="38.85546875" style="220" customWidth="1"/>
    <col min="5891" max="5892" width="10.5703125" style="220" customWidth="1"/>
    <col min="5893" max="5893" width="10.42578125" style="220" customWidth="1"/>
    <col min="5894" max="5895" width="10.7109375" style="220" customWidth="1"/>
    <col min="5896" max="5896" width="10.140625" style="220" customWidth="1"/>
    <col min="5897" max="5898" width="10.5703125" style="220" customWidth="1"/>
    <col min="5899" max="5899" width="10.140625" style="220" customWidth="1"/>
    <col min="5900" max="6144" width="9.28515625" style="220"/>
    <col min="6145" max="6145" width="1.5703125" style="220" customWidth="1"/>
    <col min="6146" max="6146" width="38.85546875" style="220" customWidth="1"/>
    <col min="6147" max="6148" width="10.5703125" style="220" customWidth="1"/>
    <col min="6149" max="6149" width="10.42578125" style="220" customWidth="1"/>
    <col min="6150" max="6151" width="10.7109375" style="220" customWidth="1"/>
    <col min="6152" max="6152" width="10.140625" style="220" customWidth="1"/>
    <col min="6153" max="6154" width="10.5703125" style="220" customWidth="1"/>
    <col min="6155" max="6155" width="10.140625" style="220" customWidth="1"/>
    <col min="6156" max="6400" width="9.28515625" style="220"/>
    <col min="6401" max="6401" width="1.5703125" style="220" customWidth="1"/>
    <col min="6402" max="6402" width="38.85546875" style="220" customWidth="1"/>
    <col min="6403" max="6404" width="10.5703125" style="220" customWidth="1"/>
    <col min="6405" max="6405" width="10.42578125" style="220" customWidth="1"/>
    <col min="6406" max="6407" width="10.7109375" style="220" customWidth="1"/>
    <col min="6408" max="6408" width="10.140625" style="220" customWidth="1"/>
    <col min="6409" max="6410" width="10.5703125" style="220" customWidth="1"/>
    <col min="6411" max="6411" width="10.140625" style="220" customWidth="1"/>
    <col min="6412" max="6656" width="9.28515625" style="220"/>
    <col min="6657" max="6657" width="1.5703125" style="220" customWidth="1"/>
    <col min="6658" max="6658" width="38.85546875" style="220" customWidth="1"/>
    <col min="6659" max="6660" width="10.5703125" style="220" customWidth="1"/>
    <col min="6661" max="6661" width="10.42578125" style="220" customWidth="1"/>
    <col min="6662" max="6663" width="10.7109375" style="220" customWidth="1"/>
    <col min="6664" max="6664" width="10.140625" style="220" customWidth="1"/>
    <col min="6665" max="6666" width="10.5703125" style="220" customWidth="1"/>
    <col min="6667" max="6667" width="10.140625" style="220" customWidth="1"/>
    <col min="6668" max="6912" width="9.28515625" style="220"/>
    <col min="6913" max="6913" width="1.5703125" style="220" customWidth="1"/>
    <col min="6914" max="6914" width="38.85546875" style="220" customWidth="1"/>
    <col min="6915" max="6916" width="10.5703125" style="220" customWidth="1"/>
    <col min="6917" max="6917" width="10.42578125" style="220" customWidth="1"/>
    <col min="6918" max="6919" width="10.7109375" style="220" customWidth="1"/>
    <col min="6920" max="6920" width="10.140625" style="220" customWidth="1"/>
    <col min="6921" max="6922" width="10.5703125" style="220" customWidth="1"/>
    <col min="6923" max="6923" width="10.140625" style="220" customWidth="1"/>
    <col min="6924" max="7168" width="9.28515625" style="220"/>
    <col min="7169" max="7169" width="1.5703125" style="220" customWidth="1"/>
    <col min="7170" max="7170" width="38.85546875" style="220" customWidth="1"/>
    <col min="7171" max="7172" width="10.5703125" style="220" customWidth="1"/>
    <col min="7173" max="7173" width="10.42578125" style="220" customWidth="1"/>
    <col min="7174" max="7175" width="10.7109375" style="220" customWidth="1"/>
    <col min="7176" max="7176" width="10.140625" style="220" customWidth="1"/>
    <col min="7177" max="7178" width="10.5703125" style="220" customWidth="1"/>
    <col min="7179" max="7179" width="10.140625" style="220" customWidth="1"/>
    <col min="7180" max="7424" width="9.28515625" style="220"/>
    <col min="7425" max="7425" width="1.5703125" style="220" customWidth="1"/>
    <col min="7426" max="7426" width="38.85546875" style="220" customWidth="1"/>
    <col min="7427" max="7428" width="10.5703125" style="220" customWidth="1"/>
    <col min="7429" max="7429" width="10.42578125" style="220" customWidth="1"/>
    <col min="7430" max="7431" width="10.7109375" style="220" customWidth="1"/>
    <col min="7432" max="7432" width="10.140625" style="220" customWidth="1"/>
    <col min="7433" max="7434" width="10.5703125" style="220" customWidth="1"/>
    <col min="7435" max="7435" width="10.140625" style="220" customWidth="1"/>
    <col min="7436" max="7680" width="9.28515625" style="220"/>
    <col min="7681" max="7681" width="1.5703125" style="220" customWidth="1"/>
    <col min="7682" max="7682" width="38.85546875" style="220" customWidth="1"/>
    <col min="7683" max="7684" width="10.5703125" style="220" customWidth="1"/>
    <col min="7685" max="7685" width="10.42578125" style="220" customWidth="1"/>
    <col min="7686" max="7687" width="10.7109375" style="220" customWidth="1"/>
    <col min="7688" max="7688" width="10.140625" style="220" customWidth="1"/>
    <col min="7689" max="7690" width="10.5703125" style="220" customWidth="1"/>
    <col min="7691" max="7691" width="10.140625" style="220" customWidth="1"/>
    <col min="7692" max="7936" width="9.28515625" style="220"/>
    <col min="7937" max="7937" width="1.5703125" style="220" customWidth="1"/>
    <col min="7938" max="7938" width="38.85546875" style="220" customWidth="1"/>
    <col min="7939" max="7940" width="10.5703125" style="220" customWidth="1"/>
    <col min="7941" max="7941" width="10.42578125" style="220" customWidth="1"/>
    <col min="7942" max="7943" width="10.7109375" style="220" customWidth="1"/>
    <col min="7944" max="7944" width="10.140625" style="220" customWidth="1"/>
    <col min="7945" max="7946" width="10.5703125" style="220" customWidth="1"/>
    <col min="7947" max="7947" width="10.140625" style="220" customWidth="1"/>
    <col min="7948" max="8192" width="9.28515625" style="220"/>
    <col min="8193" max="8193" width="1.5703125" style="220" customWidth="1"/>
    <col min="8194" max="8194" width="38.85546875" style="220" customWidth="1"/>
    <col min="8195" max="8196" width="10.5703125" style="220" customWidth="1"/>
    <col min="8197" max="8197" width="10.42578125" style="220" customWidth="1"/>
    <col min="8198" max="8199" width="10.7109375" style="220" customWidth="1"/>
    <col min="8200" max="8200" width="10.140625" style="220" customWidth="1"/>
    <col min="8201" max="8202" width="10.5703125" style="220" customWidth="1"/>
    <col min="8203" max="8203" width="10.140625" style="220" customWidth="1"/>
    <col min="8204" max="8448" width="9.28515625" style="220"/>
    <col min="8449" max="8449" width="1.5703125" style="220" customWidth="1"/>
    <col min="8450" max="8450" width="38.85546875" style="220" customWidth="1"/>
    <col min="8451" max="8452" width="10.5703125" style="220" customWidth="1"/>
    <col min="8453" max="8453" width="10.42578125" style="220" customWidth="1"/>
    <col min="8454" max="8455" width="10.7109375" style="220" customWidth="1"/>
    <col min="8456" max="8456" width="10.140625" style="220" customWidth="1"/>
    <col min="8457" max="8458" width="10.5703125" style="220" customWidth="1"/>
    <col min="8459" max="8459" width="10.140625" style="220" customWidth="1"/>
    <col min="8460" max="8704" width="9.28515625" style="220"/>
    <col min="8705" max="8705" width="1.5703125" style="220" customWidth="1"/>
    <col min="8706" max="8706" width="38.85546875" style="220" customWidth="1"/>
    <col min="8707" max="8708" width="10.5703125" style="220" customWidth="1"/>
    <col min="8709" max="8709" width="10.42578125" style="220" customWidth="1"/>
    <col min="8710" max="8711" width="10.7109375" style="220" customWidth="1"/>
    <col min="8712" max="8712" width="10.140625" style="220" customWidth="1"/>
    <col min="8713" max="8714" width="10.5703125" style="220" customWidth="1"/>
    <col min="8715" max="8715" width="10.140625" style="220" customWidth="1"/>
    <col min="8716" max="8960" width="9.28515625" style="220"/>
    <col min="8961" max="8961" width="1.5703125" style="220" customWidth="1"/>
    <col min="8962" max="8962" width="38.85546875" style="220" customWidth="1"/>
    <col min="8963" max="8964" width="10.5703125" style="220" customWidth="1"/>
    <col min="8965" max="8965" width="10.42578125" style="220" customWidth="1"/>
    <col min="8966" max="8967" width="10.7109375" style="220" customWidth="1"/>
    <col min="8968" max="8968" width="10.140625" style="220" customWidth="1"/>
    <col min="8969" max="8970" width="10.5703125" style="220" customWidth="1"/>
    <col min="8971" max="8971" width="10.140625" style="220" customWidth="1"/>
    <col min="8972" max="9216" width="9.28515625" style="220"/>
    <col min="9217" max="9217" width="1.5703125" style="220" customWidth="1"/>
    <col min="9218" max="9218" width="38.85546875" style="220" customWidth="1"/>
    <col min="9219" max="9220" width="10.5703125" style="220" customWidth="1"/>
    <col min="9221" max="9221" width="10.42578125" style="220" customWidth="1"/>
    <col min="9222" max="9223" width="10.7109375" style="220" customWidth="1"/>
    <col min="9224" max="9224" width="10.140625" style="220" customWidth="1"/>
    <col min="9225" max="9226" width="10.5703125" style="220" customWidth="1"/>
    <col min="9227" max="9227" width="10.140625" style="220" customWidth="1"/>
    <col min="9228" max="9472" width="9.28515625" style="220"/>
    <col min="9473" max="9473" width="1.5703125" style="220" customWidth="1"/>
    <col min="9474" max="9474" width="38.85546875" style="220" customWidth="1"/>
    <col min="9475" max="9476" width="10.5703125" style="220" customWidth="1"/>
    <col min="9477" max="9477" width="10.42578125" style="220" customWidth="1"/>
    <col min="9478" max="9479" width="10.7109375" style="220" customWidth="1"/>
    <col min="9480" max="9480" width="10.140625" style="220" customWidth="1"/>
    <col min="9481" max="9482" width="10.5703125" style="220" customWidth="1"/>
    <col min="9483" max="9483" width="10.140625" style="220" customWidth="1"/>
    <col min="9484" max="9728" width="9.28515625" style="220"/>
    <col min="9729" max="9729" width="1.5703125" style="220" customWidth="1"/>
    <col min="9730" max="9730" width="38.85546875" style="220" customWidth="1"/>
    <col min="9731" max="9732" width="10.5703125" style="220" customWidth="1"/>
    <col min="9733" max="9733" width="10.42578125" style="220" customWidth="1"/>
    <col min="9734" max="9735" width="10.7109375" style="220" customWidth="1"/>
    <col min="9736" max="9736" width="10.140625" style="220" customWidth="1"/>
    <col min="9737" max="9738" width="10.5703125" style="220" customWidth="1"/>
    <col min="9739" max="9739" width="10.140625" style="220" customWidth="1"/>
    <col min="9740" max="9984" width="9.28515625" style="220"/>
    <col min="9985" max="9985" width="1.5703125" style="220" customWidth="1"/>
    <col min="9986" max="9986" width="38.85546875" style="220" customWidth="1"/>
    <col min="9987" max="9988" width="10.5703125" style="220" customWidth="1"/>
    <col min="9989" max="9989" width="10.42578125" style="220" customWidth="1"/>
    <col min="9990" max="9991" width="10.7109375" style="220" customWidth="1"/>
    <col min="9992" max="9992" width="10.140625" style="220" customWidth="1"/>
    <col min="9993" max="9994" width="10.5703125" style="220" customWidth="1"/>
    <col min="9995" max="9995" width="10.140625" style="220" customWidth="1"/>
    <col min="9996" max="10240" width="9.28515625" style="220"/>
    <col min="10241" max="10241" width="1.5703125" style="220" customWidth="1"/>
    <col min="10242" max="10242" width="38.85546875" style="220" customWidth="1"/>
    <col min="10243" max="10244" width="10.5703125" style="220" customWidth="1"/>
    <col min="10245" max="10245" width="10.42578125" style="220" customWidth="1"/>
    <col min="10246" max="10247" width="10.7109375" style="220" customWidth="1"/>
    <col min="10248" max="10248" width="10.140625" style="220" customWidth="1"/>
    <col min="10249" max="10250" width="10.5703125" style="220" customWidth="1"/>
    <col min="10251" max="10251" width="10.140625" style="220" customWidth="1"/>
    <col min="10252" max="10496" width="9.28515625" style="220"/>
    <col min="10497" max="10497" width="1.5703125" style="220" customWidth="1"/>
    <col min="10498" max="10498" width="38.85546875" style="220" customWidth="1"/>
    <col min="10499" max="10500" width="10.5703125" style="220" customWidth="1"/>
    <col min="10501" max="10501" width="10.42578125" style="220" customWidth="1"/>
    <col min="10502" max="10503" width="10.7109375" style="220" customWidth="1"/>
    <col min="10504" max="10504" width="10.140625" style="220" customWidth="1"/>
    <col min="10505" max="10506" width="10.5703125" style="220" customWidth="1"/>
    <col min="10507" max="10507" width="10.140625" style="220" customWidth="1"/>
    <col min="10508" max="10752" width="9.28515625" style="220"/>
    <col min="10753" max="10753" width="1.5703125" style="220" customWidth="1"/>
    <col min="10754" max="10754" width="38.85546875" style="220" customWidth="1"/>
    <col min="10755" max="10756" width="10.5703125" style="220" customWidth="1"/>
    <col min="10757" max="10757" width="10.42578125" style="220" customWidth="1"/>
    <col min="10758" max="10759" width="10.7109375" style="220" customWidth="1"/>
    <col min="10760" max="10760" width="10.140625" style="220" customWidth="1"/>
    <col min="10761" max="10762" width="10.5703125" style="220" customWidth="1"/>
    <col min="10763" max="10763" width="10.140625" style="220" customWidth="1"/>
    <col min="10764" max="11008" width="9.28515625" style="220"/>
    <col min="11009" max="11009" width="1.5703125" style="220" customWidth="1"/>
    <col min="11010" max="11010" width="38.85546875" style="220" customWidth="1"/>
    <col min="11011" max="11012" width="10.5703125" style="220" customWidth="1"/>
    <col min="11013" max="11013" width="10.42578125" style="220" customWidth="1"/>
    <col min="11014" max="11015" width="10.7109375" style="220" customWidth="1"/>
    <col min="11016" max="11016" width="10.140625" style="220" customWidth="1"/>
    <col min="11017" max="11018" width="10.5703125" style="220" customWidth="1"/>
    <col min="11019" max="11019" width="10.140625" style="220" customWidth="1"/>
    <col min="11020" max="11264" width="9.28515625" style="220"/>
    <col min="11265" max="11265" width="1.5703125" style="220" customWidth="1"/>
    <col min="11266" max="11266" width="38.85546875" style="220" customWidth="1"/>
    <col min="11267" max="11268" width="10.5703125" style="220" customWidth="1"/>
    <col min="11269" max="11269" width="10.42578125" style="220" customWidth="1"/>
    <col min="11270" max="11271" width="10.7109375" style="220" customWidth="1"/>
    <col min="11272" max="11272" width="10.140625" style="220" customWidth="1"/>
    <col min="11273" max="11274" width="10.5703125" style="220" customWidth="1"/>
    <col min="11275" max="11275" width="10.140625" style="220" customWidth="1"/>
    <col min="11276" max="11520" width="9.28515625" style="220"/>
    <col min="11521" max="11521" width="1.5703125" style="220" customWidth="1"/>
    <col min="11522" max="11522" width="38.85546875" style="220" customWidth="1"/>
    <col min="11523" max="11524" width="10.5703125" style="220" customWidth="1"/>
    <col min="11525" max="11525" width="10.42578125" style="220" customWidth="1"/>
    <col min="11526" max="11527" width="10.7109375" style="220" customWidth="1"/>
    <col min="11528" max="11528" width="10.140625" style="220" customWidth="1"/>
    <col min="11529" max="11530" width="10.5703125" style="220" customWidth="1"/>
    <col min="11531" max="11531" width="10.140625" style="220" customWidth="1"/>
    <col min="11532" max="11776" width="9.28515625" style="220"/>
    <col min="11777" max="11777" width="1.5703125" style="220" customWidth="1"/>
    <col min="11778" max="11778" width="38.85546875" style="220" customWidth="1"/>
    <col min="11779" max="11780" width="10.5703125" style="220" customWidth="1"/>
    <col min="11781" max="11781" width="10.42578125" style="220" customWidth="1"/>
    <col min="11782" max="11783" width="10.7109375" style="220" customWidth="1"/>
    <col min="11784" max="11784" width="10.140625" style="220" customWidth="1"/>
    <col min="11785" max="11786" width="10.5703125" style="220" customWidth="1"/>
    <col min="11787" max="11787" width="10.140625" style="220" customWidth="1"/>
    <col min="11788" max="12032" width="9.28515625" style="220"/>
    <col min="12033" max="12033" width="1.5703125" style="220" customWidth="1"/>
    <col min="12034" max="12034" width="38.85546875" style="220" customWidth="1"/>
    <col min="12035" max="12036" width="10.5703125" style="220" customWidth="1"/>
    <col min="12037" max="12037" width="10.42578125" style="220" customWidth="1"/>
    <col min="12038" max="12039" width="10.7109375" style="220" customWidth="1"/>
    <col min="12040" max="12040" width="10.140625" style="220" customWidth="1"/>
    <col min="12041" max="12042" width="10.5703125" style="220" customWidth="1"/>
    <col min="12043" max="12043" width="10.140625" style="220" customWidth="1"/>
    <col min="12044" max="12288" width="9.28515625" style="220"/>
    <col min="12289" max="12289" width="1.5703125" style="220" customWidth="1"/>
    <col min="12290" max="12290" width="38.85546875" style="220" customWidth="1"/>
    <col min="12291" max="12292" width="10.5703125" style="220" customWidth="1"/>
    <col min="12293" max="12293" width="10.42578125" style="220" customWidth="1"/>
    <col min="12294" max="12295" width="10.7109375" style="220" customWidth="1"/>
    <col min="12296" max="12296" width="10.140625" style="220" customWidth="1"/>
    <col min="12297" max="12298" width="10.5703125" style="220" customWidth="1"/>
    <col min="12299" max="12299" width="10.140625" style="220" customWidth="1"/>
    <col min="12300" max="12544" width="9.28515625" style="220"/>
    <col min="12545" max="12545" width="1.5703125" style="220" customWidth="1"/>
    <col min="12546" max="12546" width="38.85546875" style="220" customWidth="1"/>
    <col min="12547" max="12548" width="10.5703125" style="220" customWidth="1"/>
    <col min="12549" max="12549" width="10.42578125" style="220" customWidth="1"/>
    <col min="12550" max="12551" width="10.7109375" style="220" customWidth="1"/>
    <col min="12552" max="12552" width="10.140625" style="220" customWidth="1"/>
    <col min="12553" max="12554" width="10.5703125" style="220" customWidth="1"/>
    <col min="12555" max="12555" width="10.140625" style="220" customWidth="1"/>
    <col min="12556" max="12800" width="9.28515625" style="220"/>
    <col min="12801" max="12801" width="1.5703125" style="220" customWidth="1"/>
    <col min="12802" max="12802" width="38.85546875" style="220" customWidth="1"/>
    <col min="12803" max="12804" width="10.5703125" style="220" customWidth="1"/>
    <col min="12805" max="12805" width="10.42578125" style="220" customWidth="1"/>
    <col min="12806" max="12807" width="10.7109375" style="220" customWidth="1"/>
    <col min="12808" max="12808" width="10.140625" style="220" customWidth="1"/>
    <col min="12809" max="12810" width="10.5703125" style="220" customWidth="1"/>
    <col min="12811" max="12811" width="10.140625" style="220" customWidth="1"/>
    <col min="12812" max="13056" width="9.28515625" style="220"/>
    <col min="13057" max="13057" width="1.5703125" style="220" customWidth="1"/>
    <col min="13058" max="13058" width="38.85546875" style="220" customWidth="1"/>
    <col min="13059" max="13060" width="10.5703125" style="220" customWidth="1"/>
    <col min="13061" max="13061" width="10.42578125" style="220" customWidth="1"/>
    <col min="13062" max="13063" width="10.7109375" style="220" customWidth="1"/>
    <col min="13064" max="13064" width="10.140625" style="220" customWidth="1"/>
    <col min="13065" max="13066" width="10.5703125" style="220" customWidth="1"/>
    <col min="13067" max="13067" width="10.140625" style="220" customWidth="1"/>
    <col min="13068" max="13312" width="9.28515625" style="220"/>
    <col min="13313" max="13313" width="1.5703125" style="220" customWidth="1"/>
    <col min="13314" max="13314" width="38.85546875" style="220" customWidth="1"/>
    <col min="13315" max="13316" width="10.5703125" style="220" customWidth="1"/>
    <col min="13317" max="13317" width="10.42578125" style="220" customWidth="1"/>
    <col min="13318" max="13319" width="10.7109375" style="220" customWidth="1"/>
    <col min="13320" max="13320" width="10.140625" style="220" customWidth="1"/>
    <col min="13321" max="13322" width="10.5703125" style="220" customWidth="1"/>
    <col min="13323" max="13323" width="10.140625" style="220" customWidth="1"/>
    <col min="13324" max="13568" width="9.28515625" style="220"/>
    <col min="13569" max="13569" width="1.5703125" style="220" customWidth="1"/>
    <col min="13570" max="13570" width="38.85546875" style="220" customWidth="1"/>
    <col min="13571" max="13572" width="10.5703125" style="220" customWidth="1"/>
    <col min="13573" max="13573" width="10.42578125" style="220" customWidth="1"/>
    <col min="13574" max="13575" width="10.7109375" style="220" customWidth="1"/>
    <col min="13576" max="13576" width="10.140625" style="220" customWidth="1"/>
    <col min="13577" max="13578" width="10.5703125" style="220" customWidth="1"/>
    <col min="13579" max="13579" width="10.140625" style="220" customWidth="1"/>
    <col min="13580" max="13824" width="9.28515625" style="220"/>
    <col min="13825" max="13825" width="1.5703125" style="220" customWidth="1"/>
    <col min="13826" max="13826" width="38.85546875" style="220" customWidth="1"/>
    <col min="13827" max="13828" width="10.5703125" style="220" customWidth="1"/>
    <col min="13829" max="13829" width="10.42578125" style="220" customWidth="1"/>
    <col min="13830" max="13831" width="10.7109375" style="220" customWidth="1"/>
    <col min="13832" max="13832" width="10.140625" style="220" customWidth="1"/>
    <col min="13833" max="13834" width="10.5703125" style="220" customWidth="1"/>
    <col min="13835" max="13835" width="10.140625" style="220" customWidth="1"/>
    <col min="13836" max="14080" width="9.28515625" style="220"/>
    <col min="14081" max="14081" width="1.5703125" style="220" customWidth="1"/>
    <col min="14082" max="14082" width="38.85546875" style="220" customWidth="1"/>
    <col min="14083" max="14084" width="10.5703125" style="220" customWidth="1"/>
    <col min="14085" max="14085" width="10.42578125" style="220" customWidth="1"/>
    <col min="14086" max="14087" width="10.7109375" style="220" customWidth="1"/>
    <col min="14088" max="14088" width="10.140625" style="220" customWidth="1"/>
    <col min="14089" max="14090" width="10.5703125" style="220" customWidth="1"/>
    <col min="14091" max="14091" width="10.140625" style="220" customWidth="1"/>
    <col min="14092" max="14336" width="9.28515625" style="220"/>
    <col min="14337" max="14337" width="1.5703125" style="220" customWidth="1"/>
    <col min="14338" max="14338" width="38.85546875" style="220" customWidth="1"/>
    <col min="14339" max="14340" width="10.5703125" style="220" customWidth="1"/>
    <col min="14341" max="14341" width="10.42578125" style="220" customWidth="1"/>
    <col min="14342" max="14343" width="10.7109375" style="220" customWidth="1"/>
    <col min="14344" max="14344" width="10.140625" style="220" customWidth="1"/>
    <col min="14345" max="14346" width="10.5703125" style="220" customWidth="1"/>
    <col min="14347" max="14347" width="10.140625" style="220" customWidth="1"/>
    <col min="14348" max="14592" width="9.28515625" style="220"/>
    <col min="14593" max="14593" width="1.5703125" style="220" customWidth="1"/>
    <col min="14594" max="14594" width="38.85546875" style="220" customWidth="1"/>
    <col min="14595" max="14596" width="10.5703125" style="220" customWidth="1"/>
    <col min="14597" max="14597" width="10.42578125" style="220" customWidth="1"/>
    <col min="14598" max="14599" width="10.7109375" style="220" customWidth="1"/>
    <col min="14600" max="14600" width="10.140625" style="220" customWidth="1"/>
    <col min="14601" max="14602" width="10.5703125" style="220" customWidth="1"/>
    <col min="14603" max="14603" width="10.140625" style="220" customWidth="1"/>
    <col min="14604" max="14848" width="9.28515625" style="220"/>
    <col min="14849" max="14849" width="1.5703125" style="220" customWidth="1"/>
    <col min="14850" max="14850" width="38.85546875" style="220" customWidth="1"/>
    <col min="14851" max="14852" width="10.5703125" style="220" customWidth="1"/>
    <col min="14853" max="14853" width="10.42578125" style="220" customWidth="1"/>
    <col min="14854" max="14855" width="10.7109375" style="220" customWidth="1"/>
    <col min="14856" max="14856" width="10.140625" style="220" customWidth="1"/>
    <col min="14857" max="14858" width="10.5703125" style="220" customWidth="1"/>
    <col min="14859" max="14859" width="10.140625" style="220" customWidth="1"/>
    <col min="14860" max="15104" width="9.28515625" style="220"/>
    <col min="15105" max="15105" width="1.5703125" style="220" customWidth="1"/>
    <col min="15106" max="15106" width="38.85546875" style="220" customWidth="1"/>
    <col min="15107" max="15108" width="10.5703125" style="220" customWidth="1"/>
    <col min="15109" max="15109" width="10.42578125" style="220" customWidth="1"/>
    <col min="15110" max="15111" width="10.7109375" style="220" customWidth="1"/>
    <col min="15112" max="15112" width="10.140625" style="220" customWidth="1"/>
    <col min="15113" max="15114" width="10.5703125" style="220" customWidth="1"/>
    <col min="15115" max="15115" width="10.140625" style="220" customWidth="1"/>
    <col min="15116" max="15360" width="9.28515625" style="220"/>
    <col min="15361" max="15361" width="1.5703125" style="220" customWidth="1"/>
    <col min="15362" max="15362" width="38.85546875" style="220" customWidth="1"/>
    <col min="15363" max="15364" width="10.5703125" style="220" customWidth="1"/>
    <col min="15365" max="15365" width="10.42578125" style="220" customWidth="1"/>
    <col min="15366" max="15367" width="10.7109375" style="220" customWidth="1"/>
    <col min="15368" max="15368" width="10.140625" style="220" customWidth="1"/>
    <col min="15369" max="15370" width="10.5703125" style="220" customWidth="1"/>
    <col min="15371" max="15371" width="10.140625" style="220" customWidth="1"/>
    <col min="15372" max="15616" width="9.28515625" style="220"/>
    <col min="15617" max="15617" width="1.5703125" style="220" customWidth="1"/>
    <col min="15618" max="15618" width="38.85546875" style="220" customWidth="1"/>
    <col min="15619" max="15620" width="10.5703125" style="220" customWidth="1"/>
    <col min="15621" max="15621" width="10.42578125" style="220" customWidth="1"/>
    <col min="15622" max="15623" width="10.7109375" style="220" customWidth="1"/>
    <col min="15624" max="15624" width="10.140625" style="220" customWidth="1"/>
    <col min="15625" max="15626" width="10.5703125" style="220" customWidth="1"/>
    <col min="15627" max="15627" width="10.140625" style="220" customWidth="1"/>
    <col min="15628" max="15872" width="9.28515625" style="220"/>
    <col min="15873" max="15873" width="1.5703125" style="220" customWidth="1"/>
    <col min="15874" max="15874" width="38.85546875" style="220" customWidth="1"/>
    <col min="15875" max="15876" width="10.5703125" style="220" customWidth="1"/>
    <col min="15877" max="15877" width="10.42578125" style="220" customWidth="1"/>
    <col min="15878" max="15879" width="10.7109375" style="220" customWidth="1"/>
    <col min="15880" max="15880" width="10.140625" style="220" customWidth="1"/>
    <col min="15881" max="15882" width="10.5703125" style="220" customWidth="1"/>
    <col min="15883" max="15883" width="10.140625" style="220" customWidth="1"/>
    <col min="15884" max="16128" width="9.28515625" style="220"/>
    <col min="16129" max="16129" width="1.5703125" style="220" customWidth="1"/>
    <col min="16130" max="16130" width="38.85546875" style="220" customWidth="1"/>
    <col min="16131" max="16132" width="10.5703125" style="220" customWidth="1"/>
    <col min="16133" max="16133" width="10.42578125" style="220" customWidth="1"/>
    <col min="16134" max="16135" width="10.7109375" style="220" customWidth="1"/>
    <col min="16136" max="16136" width="10.140625" style="220" customWidth="1"/>
    <col min="16137" max="16138" width="10.5703125" style="220" customWidth="1"/>
    <col min="16139" max="16139" width="10.140625" style="220" customWidth="1"/>
    <col min="16140" max="16384" width="9.28515625" style="220"/>
  </cols>
  <sheetData>
    <row r="1" spans="1:35" ht="15" x14ac:dyDescent="0.25">
      <c r="A1" s="1999" t="s">
        <v>875</v>
      </c>
      <c r="B1" s="1999"/>
    </row>
    <row r="3" spans="1:35" ht="13.5" customHeight="1" x14ac:dyDescent="0.25">
      <c r="A3" s="2000" t="s">
        <v>213</v>
      </c>
      <c r="B3" s="2000"/>
      <c r="C3" s="2000"/>
      <c r="D3" s="2000"/>
      <c r="E3" s="2000"/>
      <c r="F3" s="2000"/>
      <c r="G3" s="2000"/>
      <c r="H3" s="2000"/>
      <c r="I3" s="2000"/>
      <c r="J3" s="2000"/>
      <c r="K3" s="2000"/>
    </row>
    <row r="4" spans="1:35" s="282" customFormat="1" ht="15.75" customHeight="1" x14ac:dyDescent="0.25">
      <c r="A4" s="2000" t="s">
        <v>942</v>
      </c>
      <c r="B4" s="2000"/>
      <c r="C4" s="2000"/>
      <c r="D4" s="2000"/>
      <c r="E4" s="2000"/>
      <c r="F4" s="2000"/>
      <c r="G4" s="2000"/>
      <c r="H4" s="2000"/>
      <c r="I4" s="2000"/>
      <c r="J4" s="2000"/>
      <c r="K4" s="2000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</row>
    <row r="5" spans="1:35" s="282" customFormat="1" ht="9.75" customHeight="1" x14ac:dyDescent="0.2">
      <c r="A5" s="2001" t="s">
        <v>134</v>
      </c>
      <c r="B5" s="2002"/>
      <c r="C5" s="2002"/>
      <c r="D5" s="2002"/>
      <c r="E5" s="2002"/>
      <c r="F5" s="2002"/>
      <c r="G5" s="2002"/>
      <c r="H5" s="2002"/>
      <c r="I5" s="2002"/>
      <c r="J5" s="2002"/>
      <c r="K5" s="2002"/>
      <c r="M5" s="283"/>
      <c r="N5" s="283"/>
      <c r="O5" s="283"/>
      <c r="P5" s="283"/>
      <c r="Q5" s="283"/>
      <c r="R5" s="283"/>
      <c r="S5" s="283"/>
      <c r="T5" s="283"/>
      <c r="U5" s="283"/>
      <c r="V5" s="283"/>
      <c r="W5" s="283"/>
      <c r="X5" s="283"/>
      <c r="Y5" s="283"/>
    </row>
    <row r="6" spans="1:35" s="282" customFormat="1" ht="9.75" customHeight="1" x14ac:dyDescent="0.2">
      <c r="M6" s="283"/>
      <c r="N6" s="283"/>
      <c r="O6" s="283"/>
      <c r="P6" s="283"/>
      <c r="Q6" s="283"/>
      <c r="R6" s="283"/>
      <c r="S6" s="283"/>
      <c r="T6" s="283"/>
      <c r="U6" s="283"/>
      <c r="V6" s="283"/>
      <c r="W6" s="283"/>
      <c r="X6" s="283"/>
      <c r="Y6" s="283"/>
    </row>
    <row r="7" spans="1:35" s="282" customFormat="1" ht="12" customHeight="1" x14ac:dyDescent="0.25">
      <c r="A7" s="284"/>
      <c r="B7" s="285"/>
      <c r="C7" s="2003" t="s">
        <v>924</v>
      </c>
      <c r="D7" s="2004"/>
      <c r="E7" s="1996"/>
      <c r="F7" s="2003" t="s">
        <v>931</v>
      </c>
      <c r="G7" s="2004"/>
      <c r="H7" s="1996"/>
      <c r="I7" s="2003" t="s">
        <v>932</v>
      </c>
      <c r="J7" s="2004"/>
      <c r="K7" s="1996"/>
      <c r="M7" s="283"/>
      <c r="N7" s="283"/>
      <c r="O7" s="283"/>
      <c r="P7" s="283"/>
      <c r="Q7" s="283"/>
      <c r="R7" s="283"/>
      <c r="S7" s="283"/>
      <c r="T7" s="283"/>
      <c r="U7" s="283"/>
      <c r="V7" s="283"/>
      <c r="W7" s="283"/>
      <c r="X7" s="283"/>
      <c r="Y7" s="283"/>
    </row>
    <row r="8" spans="1:35" s="282" customFormat="1" ht="12" customHeight="1" x14ac:dyDescent="0.2">
      <c r="A8" s="286"/>
      <c r="B8" s="287" t="s">
        <v>214</v>
      </c>
      <c r="C8" s="288" t="s">
        <v>187</v>
      </c>
      <c r="D8" s="1995" t="s">
        <v>215</v>
      </c>
      <c r="E8" s="1996"/>
      <c r="F8" s="288" t="s">
        <v>187</v>
      </c>
      <c r="G8" s="1995" t="s">
        <v>215</v>
      </c>
      <c r="H8" s="1996"/>
      <c r="I8" s="288" t="s">
        <v>187</v>
      </c>
      <c r="J8" s="1995" t="s">
        <v>215</v>
      </c>
      <c r="K8" s="1996"/>
      <c r="M8" s="283"/>
      <c r="N8" s="283"/>
      <c r="O8" s="283"/>
      <c r="P8" s="283"/>
      <c r="Q8" s="283"/>
      <c r="R8" s="283"/>
      <c r="S8" s="283"/>
      <c r="T8" s="283"/>
      <c r="U8" s="283"/>
      <c r="V8" s="283"/>
      <c r="W8" s="283"/>
      <c r="X8" s="283"/>
      <c r="Y8" s="283"/>
    </row>
    <row r="9" spans="1:35" s="282" customFormat="1" ht="12" customHeight="1" x14ac:dyDescent="0.2">
      <c r="A9" s="286"/>
      <c r="B9" s="1724"/>
      <c r="C9" s="288" t="s">
        <v>190</v>
      </c>
      <c r="D9" s="288" t="s">
        <v>138</v>
      </c>
      <c r="E9" s="288" t="s">
        <v>139</v>
      </c>
      <c r="F9" s="288" t="s">
        <v>190</v>
      </c>
      <c r="G9" s="288" t="s">
        <v>138</v>
      </c>
      <c r="H9" s="288" t="s">
        <v>139</v>
      </c>
      <c r="I9" s="288" t="s">
        <v>190</v>
      </c>
      <c r="J9" s="288" t="s">
        <v>138</v>
      </c>
      <c r="K9" s="288" t="s">
        <v>139</v>
      </c>
      <c r="M9" s="283"/>
      <c r="N9" s="283"/>
      <c r="O9" s="283"/>
      <c r="P9" s="283"/>
      <c r="Q9" s="283"/>
      <c r="R9" s="283"/>
      <c r="S9" s="283"/>
      <c r="T9" s="283"/>
      <c r="U9" s="283"/>
      <c r="V9" s="283"/>
      <c r="W9" s="283"/>
      <c r="X9" s="283"/>
      <c r="Y9" s="283"/>
    </row>
    <row r="10" spans="1:35" ht="15.75" customHeight="1" x14ac:dyDescent="0.2">
      <c r="A10" s="1997" t="s">
        <v>216</v>
      </c>
      <c r="B10" s="1998"/>
      <c r="C10" s="1725">
        <v>2431518</v>
      </c>
      <c r="D10" s="1725">
        <v>2138852</v>
      </c>
      <c r="E10" s="1725">
        <v>292666</v>
      </c>
      <c r="F10" s="1725">
        <v>2605769</v>
      </c>
      <c r="G10" s="1725">
        <v>2257148</v>
      </c>
      <c r="H10" s="1725">
        <v>348621</v>
      </c>
      <c r="I10" s="1725">
        <v>2612242</v>
      </c>
      <c r="J10" s="1725">
        <v>2263076</v>
      </c>
      <c r="K10" s="1726">
        <v>349166</v>
      </c>
      <c r="M10" s="292"/>
      <c r="N10" s="292"/>
      <c r="O10" s="292"/>
      <c r="Q10" s="292"/>
      <c r="R10" s="292"/>
      <c r="S10" s="292"/>
      <c r="T10" s="292"/>
      <c r="U10" s="292"/>
      <c r="V10" s="292"/>
      <c r="W10" s="292"/>
      <c r="X10" s="292"/>
      <c r="Y10" s="292"/>
      <c r="Z10" s="292"/>
      <c r="AA10" s="292"/>
      <c r="AB10" s="292"/>
      <c r="AC10" s="292"/>
      <c r="AD10" s="292"/>
      <c r="AE10" s="292"/>
      <c r="AF10" s="292"/>
      <c r="AG10" s="292"/>
      <c r="AH10" s="292"/>
      <c r="AI10" s="292"/>
    </row>
    <row r="11" spans="1:35" ht="15.75" customHeight="1" x14ac:dyDescent="0.2">
      <c r="A11" s="293"/>
      <c r="B11" s="1721" t="s">
        <v>57</v>
      </c>
      <c r="C11" s="1723">
        <v>40528</v>
      </c>
      <c r="D11" s="1723">
        <v>27424</v>
      </c>
      <c r="E11" s="1723">
        <v>13104</v>
      </c>
      <c r="F11" s="1723">
        <v>111254</v>
      </c>
      <c r="G11" s="1723">
        <v>93245</v>
      </c>
      <c r="H11" s="1723">
        <v>18009</v>
      </c>
      <c r="I11" s="1723">
        <v>111913</v>
      </c>
      <c r="J11" s="1723">
        <v>93674</v>
      </c>
      <c r="K11" s="1727">
        <v>18239</v>
      </c>
      <c r="M11" s="292"/>
      <c r="N11" s="292"/>
      <c r="O11" s="292"/>
      <c r="Q11" s="292"/>
      <c r="R11" s="292"/>
      <c r="S11" s="292"/>
      <c r="T11" s="292"/>
      <c r="U11" s="292"/>
      <c r="V11" s="292"/>
      <c r="W11" s="292"/>
      <c r="X11" s="292"/>
      <c r="Y11" s="292"/>
      <c r="Z11" s="292"/>
      <c r="AA11" s="292"/>
      <c r="AB11" s="292"/>
      <c r="AC11" s="292"/>
      <c r="AD11" s="292"/>
      <c r="AE11" s="292"/>
      <c r="AF11" s="292"/>
      <c r="AG11" s="292"/>
      <c r="AH11" s="292"/>
      <c r="AI11" s="292"/>
    </row>
    <row r="12" spans="1:35" ht="15.75" customHeight="1" x14ac:dyDescent="0.2">
      <c r="A12" s="293"/>
      <c r="B12" s="1722" t="s">
        <v>980</v>
      </c>
      <c r="C12" s="1516">
        <v>0</v>
      </c>
      <c r="D12" s="1516">
        <v>0</v>
      </c>
      <c r="E12" s="1516">
        <v>0</v>
      </c>
      <c r="F12" s="298">
        <v>30273</v>
      </c>
      <c r="G12" s="298">
        <v>29778</v>
      </c>
      <c r="H12" s="298">
        <v>495</v>
      </c>
      <c r="I12" s="298">
        <v>30202</v>
      </c>
      <c r="J12" s="298">
        <v>29706</v>
      </c>
      <c r="K12" s="299">
        <v>496</v>
      </c>
      <c r="M12" s="292"/>
      <c r="N12" s="292"/>
      <c r="O12" s="292"/>
      <c r="Q12" s="292"/>
      <c r="R12" s="292"/>
      <c r="S12" s="292"/>
      <c r="T12" s="292"/>
      <c r="U12" s="292"/>
      <c r="V12" s="292"/>
      <c r="W12" s="292"/>
      <c r="X12" s="292"/>
      <c r="Y12" s="292"/>
      <c r="Z12" s="292"/>
      <c r="AA12" s="292"/>
      <c r="AB12" s="292"/>
      <c r="AC12" s="292"/>
      <c r="AD12" s="292"/>
      <c r="AE12" s="292"/>
      <c r="AF12" s="292"/>
      <c r="AG12" s="292"/>
      <c r="AH12" s="292"/>
      <c r="AI12" s="292"/>
    </row>
    <row r="13" spans="1:35" ht="15.75" customHeight="1" x14ac:dyDescent="0.2">
      <c r="A13" s="293"/>
      <c r="B13" s="1722" t="s">
        <v>981</v>
      </c>
      <c r="C13" s="298">
        <v>15433</v>
      </c>
      <c r="D13" s="298">
        <v>9199</v>
      </c>
      <c r="E13" s="298">
        <v>6234</v>
      </c>
      <c r="F13" s="298">
        <v>15151</v>
      </c>
      <c r="G13" s="298">
        <v>9036</v>
      </c>
      <c r="H13" s="298">
        <v>6115</v>
      </c>
      <c r="I13" s="298">
        <v>15292</v>
      </c>
      <c r="J13" s="298">
        <v>9118</v>
      </c>
      <c r="K13" s="299">
        <v>6174</v>
      </c>
      <c r="M13" s="292"/>
      <c r="N13" s="292"/>
      <c r="O13" s="292"/>
      <c r="Q13" s="292"/>
      <c r="R13" s="292"/>
      <c r="S13" s="292"/>
      <c r="T13" s="292"/>
      <c r="U13" s="292"/>
      <c r="V13" s="292"/>
      <c r="W13" s="292"/>
      <c r="X13" s="292"/>
      <c r="Y13" s="292"/>
      <c r="Z13" s="292"/>
      <c r="AA13" s="292"/>
      <c r="AB13" s="292"/>
      <c r="AC13" s="292"/>
      <c r="AD13" s="292"/>
      <c r="AE13" s="292"/>
      <c r="AF13" s="292"/>
      <c r="AG13" s="292"/>
      <c r="AH13" s="292"/>
      <c r="AI13" s="292"/>
    </row>
    <row r="14" spans="1:35" ht="15.75" customHeight="1" x14ac:dyDescent="0.2">
      <c r="A14" s="293"/>
      <c r="B14" s="1722" t="s">
        <v>982</v>
      </c>
      <c r="C14" s="1516">
        <v>0</v>
      </c>
      <c r="D14" s="1516">
        <v>0</v>
      </c>
      <c r="E14" s="1516">
        <v>0</v>
      </c>
      <c r="F14" s="298">
        <v>6489</v>
      </c>
      <c r="G14" s="298">
        <v>3784</v>
      </c>
      <c r="H14" s="298">
        <v>2705</v>
      </c>
      <c r="I14" s="298">
        <v>6526</v>
      </c>
      <c r="J14" s="298">
        <v>3806</v>
      </c>
      <c r="K14" s="299">
        <v>2720</v>
      </c>
      <c r="M14" s="292"/>
      <c r="N14" s="292"/>
      <c r="O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292"/>
    </row>
    <row r="15" spans="1:35" ht="15.75" customHeight="1" x14ac:dyDescent="0.2">
      <c r="A15" s="293"/>
      <c r="B15" s="1722" t="s">
        <v>983</v>
      </c>
      <c r="C15" s="298">
        <v>14263</v>
      </c>
      <c r="D15" s="298">
        <v>10648</v>
      </c>
      <c r="E15" s="298">
        <v>3615</v>
      </c>
      <c r="F15" s="298">
        <v>13961</v>
      </c>
      <c r="G15" s="298">
        <v>10463</v>
      </c>
      <c r="H15" s="298">
        <v>3498</v>
      </c>
      <c r="I15" s="298">
        <v>14112</v>
      </c>
      <c r="J15" s="298">
        <v>10555</v>
      </c>
      <c r="K15" s="299">
        <v>3557</v>
      </c>
      <c r="M15" s="292"/>
      <c r="N15" s="292"/>
      <c r="O15" s="292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292"/>
    </row>
    <row r="16" spans="1:35" ht="15.75" customHeight="1" x14ac:dyDescent="0.2">
      <c r="A16" s="293"/>
      <c r="B16" s="1722" t="s">
        <v>984</v>
      </c>
      <c r="C16" s="298">
        <v>10832</v>
      </c>
      <c r="D16" s="298">
        <v>7577</v>
      </c>
      <c r="E16" s="298">
        <v>3255</v>
      </c>
      <c r="F16" s="298">
        <v>10619</v>
      </c>
      <c r="G16" s="298">
        <v>7463</v>
      </c>
      <c r="H16" s="298">
        <v>3156</v>
      </c>
      <c r="I16" s="298">
        <v>10726</v>
      </c>
      <c r="J16" s="298">
        <v>7520</v>
      </c>
      <c r="K16" s="299">
        <v>3206</v>
      </c>
      <c r="M16" s="292"/>
      <c r="N16" s="292"/>
      <c r="O16" s="292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292"/>
    </row>
    <row r="17" spans="1:35" ht="15.75" customHeight="1" x14ac:dyDescent="0.2">
      <c r="A17" s="293"/>
      <c r="B17" s="1722" t="s">
        <v>985</v>
      </c>
      <c r="C17" s="1516">
        <v>0</v>
      </c>
      <c r="D17" s="1516">
        <v>0</v>
      </c>
      <c r="E17" s="1516">
        <v>0</v>
      </c>
      <c r="F17" s="298">
        <v>34761</v>
      </c>
      <c r="G17" s="298">
        <v>32721</v>
      </c>
      <c r="H17" s="298">
        <v>2040</v>
      </c>
      <c r="I17" s="298">
        <v>35055</v>
      </c>
      <c r="J17" s="298">
        <v>32969</v>
      </c>
      <c r="K17" s="299">
        <v>2086</v>
      </c>
      <c r="M17" s="292"/>
      <c r="N17" s="292"/>
      <c r="O17" s="292"/>
      <c r="Q17" s="292"/>
      <c r="R17" s="292"/>
      <c r="S17" s="292"/>
      <c r="T17" s="292"/>
      <c r="U17" s="292"/>
      <c r="V17" s="292"/>
      <c r="W17" s="292"/>
      <c r="X17" s="292"/>
      <c r="Y17" s="292"/>
      <c r="Z17" s="292"/>
      <c r="AA17" s="292"/>
      <c r="AB17" s="292"/>
      <c r="AC17" s="292"/>
      <c r="AD17" s="292"/>
      <c r="AE17" s="292"/>
      <c r="AF17" s="292"/>
      <c r="AG17" s="292"/>
      <c r="AH17" s="292"/>
      <c r="AI17" s="292"/>
    </row>
    <row r="18" spans="1:35" ht="15.75" customHeight="1" x14ac:dyDescent="0.25">
      <c r="A18" s="293"/>
      <c r="B18" s="1721" t="s">
        <v>58</v>
      </c>
      <c r="C18" s="295">
        <v>73123</v>
      </c>
      <c r="D18" s="295">
        <v>72681</v>
      </c>
      <c r="E18" s="295">
        <v>442</v>
      </c>
      <c r="F18" s="295">
        <v>152573</v>
      </c>
      <c r="G18" s="295">
        <v>135064</v>
      </c>
      <c r="H18" s="295">
        <v>17509</v>
      </c>
      <c r="I18" s="295">
        <v>153156</v>
      </c>
      <c r="J18" s="295">
        <v>135610</v>
      </c>
      <c r="K18" s="296">
        <v>17546</v>
      </c>
      <c r="M18" s="292"/>
      <c r="N18" s="292"/>
      <c r="O18" s="292"/>
      <c r="Q18" s="292"/>
      <c r="R18" s="292"/>
      <c r="S18" s="292"/>
      <c r="T18" s="292"/>
      <c r="U18" s="292"/>
      <c r="V18" s="292"/>
      <c r="W18" s="292"/>
      <c r="X18" s="292"/>
      <c r="Y18" s="292"/>
      <c r="Z18" s="292"/>
      <c r="AA18" s="292"/>
      <c r="AB18" s="292"/>
      <c r="AC18" s="292"/>
      <c r="AD18" s="292"/>
      <c r="AE18" s="292"/>
      <c r="AF18" s="292"/>
      <c r="AG18" s="292"/>
      <c r="AH18" s="292"/>
      <c r="AI18" s="292"/>
    </row>
    <row r="19" spans="1:35" ht="14.25" x14ac:dyDescent="0.2">
      <c r="A19" s="293"/>
      <c r="B19" s="1722" t="s">
        <v>217</v>
      </c>
      <c r="C19" s="298">
        <v>73123</v>
      </c>
      <c r="D19" s="298">
        <v>72681</v>
      </c>
      <c r="E19" s="298">
        <v>442</v>
      </c>
      <c r="F19" s="298">
        <v>72423</v>
      </c>
      <c r="G19" s="298">
        <v>71984</v>
      </c>
      <c r="H19" s="298">
        <v>439</v>
      </c>
      <c r="I19" s="298">
        <v>72773</v>
      </c>
      <c r="J19" s="298">
        <v>72333</v>
      </c>
      <c r="K19" s="299">
        <v>440</v>
      </c>
      <c r="M19" s="292"/>
      <c r="N19" s="292"/>
      <c r="O19" s="292"/>
      <c r="Q19" s="292"/>
      <c r="R19" s="292"/>
      <c r="S19" s="292"/>
      <c r="T19" s="292"/>
      <c r="U19" s="292"/>
      <c r="V19" s="292"/>
      <c r="W19" s="292"/>
      <c r="X19" s="292"/>
      <c r="Y19" s="292"/>
      <c r="Z19" s="292"/>
      <c r="AA19" s="292"/>
      <c r="AB19" s="292"/>
      <c r="AC19" s="292"/>
      <c r="AD19" s="292"/>
      <c r="AE19" s="292"/>
      <c r="AF19" s="292"/>
      <c r="AG19" s="292"/>
      <c r="AH19" s="292"/>
      <c r="AI19" s="292"/>
    </row>
    <row r="20" spans="1:35" ht="15.75" customHeight="1" x14ac:dyDescent="0.2">
      <c r="A20" s="293"/>
      <c r="B20" s="1722" t="s">
        <v>986</v>
      </c>
      <c r="C20" s="1516">
        <v>0</v>
      </c>
      <c r="D20" s="1516">
        <v>0</v>
      </c>
      <c r="E20" s="1516">
        <v>0</v>
      </c>
      <c r="F20" s="298">
        <v>26339</v>
      </c>
      <c r="G20" s="298">
        <v>24752</v>
      </c>
      <c r="H20" s="298">
        <v>1587</v>
      </c>
      <c r="I20" s="298">
        <v>26559</v>
      </c>
      <c r="J20" s="298">
        <v>24966</v>
      </c>
      <c r="K20" s="299">
        <v>1593</v>
      </c>
      <c r="M20" s="292"/>
      <c r="N20" s="292"/>
      <c r="O20" s="292"/>
      <c r="Q20" s="292"/>
      <c r="R20" s="292"/>
      <c r="S20" s="292"/>
      <c r="T20" s="292"/>
      <c r="U20" s="292"/>
      <c r="V20" s="292"/>
      <c r="W20" s="292"/>
      <c r="X20" s="292"/>
      <c r="Y20" s="292"/>
      <c r="Z20" s="292"/>
      <c r="AA20" s="292"/>
      <c r="AB20" s="292"/>
      <c r="AC20" s="292"/>
      <c r="AD20" s="292"/>
      <c r="AE20" s="292"/>
      <c r="AF20" s="292"/>
      <c r="AG20" s="292"/>
      <c r="AH20" s="292"/>
      <c r="AI20" s="292"/>
    </row>
    <row r="21" spans="1:35" ht="15.75" customHeight="1" x14ac:dyDescent="0.2">
      <c r="A21" s="293"/>
      <c r="B21" s="1722" t="s">
        <v>987</v>
      </c>
      <c r="C21" s="1516">
        <v>0</v>
      </c>
      <c r="D21" s="1516">
        <v>0</v>
      </c>
      <c r="E21" s="1516">
        <v>0</v>
      </c>
      <c r="F21" s="298">
        <v>42825</v>
      </c>
      <c r="G21" s="298">
        <v>38328</v>
      </c>
      <c r="H21" s="298">
        <v>4497</v>
      </c>
      <c r="I21" s="298">
        <v>42803</v>
      </c>
      <c r="J21" s="298">
        <v>38311</v>
      </c>
      <c r="K21" s="299">
        <v>4492</v>
      </c>
      <c r="M21" s="292"/>
      <c r="N21" s="292"/>
      <c r="O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292"/>
    </row>
    <row r="22" spans="1:35" ht="15.75" customHeight="1" x14ac:dyDescent="0.2">
      <c r="A22" s="293"/>
      <c r="B22" s="1722" t="s">
        <v>988</v>
      </c>
      <c r="C22" s="1516">
        <v>0</v>
      </c>
      <c r="D22" s="1516">
        <v>0</v>
      </c>
      <c r="E22" s="1516">
        <v>0</v>
      </c>
      <c r="F22" s="298">
        <v>10986</v>
      </c>
      <c r="G22" s="298">
        <v>0</v>
      </c>
      <c r="H22" s="298">
        <v>10986</v>
      </c>
      <c r="I22" s="298">
        <v>11021</v>
      </c>
      <c r="J22" s="298">
        <v>0</v>
      </c>
      <c r="K22" s="299">
        <v>11021</v>
      </c>
      <c r="M22" s="292"/>
      <c r="N22" s="292"/>
      <c r="O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292"/>
    </row>
    <row r="23" spans="1:35" ht="15.75" customHeight="1" x14ac:dyDescent="0.25">
      <c r="A23" s="293"/>
      <c r="B23" s="1721" t="s">
        <v>122</v>
      </c>
      <c r="C23" s="295">
        <v>67652</v>
      </c>
      <c r="D23" s="295">
        <v>26297</v>
      </c>
      <c r="E23" s="295">
        <v>41355</v>
      </c>
      <c r="F23" s="295">
        <v>67798</v>
      </c>
      <c r="G23" s="295">
        <v>26107</v>
      </c>
      <c r="H23" s="295">
        <v>41691</v>
      </c>
      <c r="I23" s="295">
        <v>67725</v>
      </c>
      <c r="J23" s="295">
        <v>26202</v>
      </c>
      <c r="K23" s="296">
        <v>41523</v>
      </c>
      <c r="M23" s="292"/>
      <c r="N23" s="292"/>
      <c r="O23" s="292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2"/>
      <c r="AD23" s="292"/>
      <c r="AE23" s="292"/>
      <c r="AF23" s="292"/>
      <c r="AG23" s="292"/>
      <c r="AH23" s="292"/>
      <c r="AI23" s="292"/>
    </row>
    <row r="24" spans="1:35" ht="15.75" customHeight="1" x14ac:dyDescent="0.2">
      <c r="A24" s="293"/>
      <c r="B24" s="1722" t="s">
        <v>989</v>
      </c>
      <c r="C24" s="298">
        <v>3949</v>
      </c>
      <c r="D24" s="298">
        <v>2009</v>
      </c>
      <c r="E24" s="298">
        <v>1940</v>
      </c>
      <c r="F24" s="298">
        <v>3916</v>
      </c>
      <c r="G24" s="298">
        <v>1973</v>
      </c>
      <c r="H24" s="298">
        <v>1943</v>
      </c>
      <c r="I24" s="298">
        <v>3933</v>
      </c>
      <c r="J24" s="298">
        <v>1991</v>
      </c>
      <c r="K24" s="299">
        <v>1942</v>
      </c>
      <c r="M24" s="292"/>
      <c r="N24" s="292"/>
      <c r="O24" s="292"/>
      <c r="Q24" s="292"/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2"/>
      <c r="AD24" s="292"/>
      <c r="AE24" s="292"/>
      <c r="AF24" s="292"/>
      <c r="AG24" s="292"/>
      <c r="AH24" s="292"/>
      <c r="AI24" s="292"/>
    </row>
    <row r="25" spans="1:35" ht="14.25" x14ac:dyDescent="0.2">
      <c r="A25" s="293"/>
      <c r="B25" s="1722" t="s">
        <v>218</v>
      </c>
      <c r="C25" s="298">
        <v>2697</v>
      </c>
      <c r="D25" s="298">
        <v>2077</v>
      </c>
      <c r="E25" s="298">
        <v>620</v>
      </c>
      <c r="F25" s="298">
        <v>2726</v>
      </c>
      <c r="G25" s="298">
        <v>2111</v>
      </c>
      <c r="H25" s="298">
        <v>615</v>
      </c>
      <c r="I25" s="298">
        <v>2712</v>
      </c>
      <c r="J25" s="298">
        <v>2094</v>
      </c>
      <c r="K25" s="299">
        <v>618</v>
      </c>
      <c r="M25" s="292"/>
      <c r="N25" s="292"/>
      <c r="O25" s="292"/>
      <c r="Q25" s="292"/>
      <c r="R25" s="292"/>
      <c r="S25" s="292"/>
      <c r="T25" s="292"/>
      <c r="U25" s="292"/>
      <c r="V25" s="292"/>
      <c r="W25" s="292"/>
      <c r="X25" s="292"/>
      <c r="Y25" s="292"/>
      <c r="Z25" s="292"/>
      <c r="AA25" s="292"/>
      <c r="AB25" s="292"/>
      <c r="AC25" s="292"/>
      <c r="AD25" s="292"/>
      <c r="AE25" s="292"/>
      <c r="AF25" s="292"/>
      <c r="AG25" s="292"/>
      <c r="AH25" s="292"/>
      <c r="AI25" s="292"/>
    </row>
    <row r="26" spans="1:35" ht="15.75" customHeight="1" x14ac:dyDescent="0.2">
      <c r="A26" s="293"/>
      <c r="B26" s="1722" t="s">
        <v>219</v>
      </c>
      <c r="C26" s="298">
        <v>3653</v>
      </c>
      <c r="D26" s="298">
        <v>0</v>
      </c>
      <c r="E26" s="298">
        <v>3653</v>
      </c>
      <c r="F26" s="298">
        <v>3672</v>
      </c>
      <c r="G26" s="298">
        <v>0</v>
      </c>
      <c r="H26" s="298">
        <v>3672</v>
      </c>
      <c r="I26" s="298">
        <v>3663</v>
      </c>
      <c r="J26" s="298">
        <v>0</v>
      </c>
      <c r="K26" s="299">
        <v>3663</v>
      </c>
      <c r="M26" s="292"/>
      <c r="N26" s="292"/>
      <c r="O26" s="292"/>
      <c r="Q26" s="292"/>
      <c r="R26" s="292"/>
      <c r="S26" s="292"/>
      <c r="T26" s="292"/>
      <c r="U26" s="292"/>
      <c r="V26" s="292"/>
      <c r="W26" s="292"/>
      <c r="X26" s="292"/>
      <c r="Y26" s="292"/>
      <c r="Z26" s="292"/>
      <c r="AA26" s="292"/>
      <c r="AB26" s="292"/>
      <c r="AC26" s="292"/>
      <c r="AD26" s="292"/>
      <c r="AE26" s="292"/>
      <c r="AF26" s="292"/>
      <c r="AG26" s="292"/>
      <c r="AH26" s="292"/>
      <c r="AI26" s="292"/>
    </row>
    <row r="27" spans="1:35" ht="14.25" x14ac:dyDescent="0.2">
      <c r="A27" s="300"/>
      <c r="B27" s="1722" t="s">
        <v>220</v>
      </c>
      <c r="C27" s="298">
        <v>8513</v>
      </c>
      <c r="D27" s="298">
        <v>4793</v>
      </c>
      <c r="E27" s="298">
        <v>3720</v>
      </c>
      <c r="F27" s="298">
        <v>8501</v>
      </c>
      <c r="G27" s="298">
        <v>4745</v>
      </c>
      <c r="H27" s="298">
        <v>3756</v>
      </c>
      <c r="I27" s="298">
        <v>8507</v>
      </c>
      <c r="J27" s="298">
        <v>4769</v>
      </c>
      <c r="K27" s="299">
        <v>3738</v>
      </c>
      <c r="M27" s="292"/>
      <c r="N27" s="292"/>
      <c r="O27" s="292"/>
      <c r="Q27" s="292"/>
      <c r="R27" s="292"/>
      <c r="S27" s="292"/>
      <c r="T27" s="292"/>
      <c r="U27" s="292"/>
      <c r="V27" s="292"/>
      <c r="W27" s="292"/>
      <c r="X27" s="292"/>
      <c r="Y27" s="292"/>
      <c r="Z27" s="292"/>
      <c r="AA27" s="292"/>
      <c r="AB27" s="292"/>
      <c r="AC27" s="292"/>
      <c r="AD27" s="292"/>
      <c r="AE27" s="292"/>
      <c r="AF27" s="292"/>
      <c r="AG27" s="292"/>
      <c r="AH27" s="292"/>
      <c r="AI27" s="292"/>
    </row>
    <row r="28" spans="1:35" ht="14.25" x14ac:dyDescent="0.2">
      <c r="A28" s="300"/>
      <c r="B28" s="1722" t="s">
        <v>990</v>
      </c>
      <c r="C28" s="298">
        <v>4003</v>
      </c>
      <c r="D28" s="298">
        <v>2700</v>
      </c>
      <c r="E28" s="298">
        <v>1303</v>
      </c>
      <c r="F28" s="298">
        <v>3984</v>
      </c>
      <c r="G28" s="298">
        <v>2680</v>
      </c>
      <c r="H28" s="298">
        <v>1304</v>
      </c>
      <c r="I28" s="298">
        <v>3994</v>
      </c>
      <c r="J28" s="298">
        <v>2690</v>
      </c>
      <c r="K28" s="299">
        <v>1304</v>
      </c>
      <c r="M28" s="292"/>
      <c r="N28" s="292"/>
      <c r="O28" s="292"/>
      <c r="Q28" s="292"/>
      <c r="R28" s="292"/>
      <c r="S28" s="292"/>
      <c r="T28" s="292"/>
      <c r="U28" s="292"/>
      <c r="V28" s="292"/>
      <c r="W28" s="292"/>
      <c r="X28" s="292"/>
      <c r="Y28" s="292"/>
      <c r="Z28" s="292"/>
      <c r="AA28" s="292"/>
      <c r="AB28" s="292"/>
      <c r="AC28" s="292"/>
      <c r="AD28" s="292"/>
      <c r="AE28" s="292"/>
      <c r="AF28" s="292"/>
      <c r="AG28" s="292"/>
      <c r="AH28" s="292"/>
      <c r="AI28" s="292"/>
    </row>
    <row r="29" spans="1:35" ht="15.75" customHeight="1" x14ac:dyDescent="0.2">
      <c r="A29" s="293"/>
      <c r="B29" s="1722" t="s">
        <v>991</v>
      </c>
      <c r="C29" s="298">
        <v>11059</v>
      </c>
      <c r="D29" s="298">
        <v>4807</v>
      </c>
      <c r="E29" s="298">
        <v>6252</v>
      </c>
      <c r="F29" s="298">
        <v>10989</v>
      </c>
      <c r="G29" s="298">
        <v>4752</v>
      </c>
      <c r="H29" s="298">
        <v>6237</v>
      </c>
      <c r="I29" s="298">
        <v>11024</v>
      </c>
      <c r="J29" s="298">
        <v>4779</v>
      </c>
      <c r="K29" s="299">
        <v>6245</v>
      </c>
      <c r="M29" s="292"/>
      <c r="N29" s="292"/>
      <c r="O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92"/>
      <c r="AB29" s="292"/>
      <c r="AC29" s="292"/>
      <c r="AD29" s="292"/>
      <c r="AE29" s="292"/>
      <c r="AF29" s="292"/>
      <c r="AG29" s="292"/>
      <c r="AH29" s="292"/>
      <c r="AI29" s="292"/>
    </row>
    <row r="30" spans="1:35" ht="15.75" customHeight="1" x14ac:dyDescent="0.2">
      <c r="A30" s="293"/>
      <c r="B30" s="1722" t="s">
        <v>992</v>
      </c>
      <c r="C30" s="298">
        <v>4112</v>
      </c>
      <c r="D30" s="298">
        <v>0</v>
      </c>
      <c r="E30" s="298">
        <v>4112</v>
      </c>
      <c r="F30" s="298">
        <v>4179</v>
      </c>
      <c r="G30" s="298">
        <v>0</v>
      </c>
      <c r="H30" s="298">
        <v>4179</v>
      </c>
      <c r="I30" s="298">
        <v>4145</v>
      </c>
      <c r="J30" s="298">
        <v>0</v>
      </c>
      <c r="K30" s="299">
        <v>4145</v>
      </c>
      <c r="M30" s="292"/>
      <c r="N30" s="292"/>
      <c r="O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92"/>
      <c r="AB30" s="292"/>
      <c r="AC30" s="292"/>
      <c r="AD30" s="292"/>
      <c r="AE30" s="292"/>
      <c r="AF30" s="292"/>
      <c r="AG30" s="292"/>
      <c r="AH30" s="292"/>
      <c r="AI30" s="292"/>
    </row>
    <row r="31" spans="1:35" ht="15.75" customHeight="1" x14ac:dyDescent="0.2">
      <c r="A31" s="293"/>
      <c r="B31" s="1722" t="s">
        <v>993</v>
      </c>
      <c r="C31" s="298">
        <v>3974</v>
      </c>
      <c r="D31" s="298">
        <v>0</v>
      </c>
      <c r="E31" s="298">
        <v>3974</v>
      </c>
      <c r="F31" s="298">
        <v>4051</v>
      </c>
      <c r="G31" s="298">
        <v>0</v>
      </c>
      <c r="H31" s="298">
        <v>4051</v>
      </c>
      <c r="I31" s="298">
        <v>4012</v>
      </c>
      <c r="J31" s="298">
        <v>0</v>
      </c>
      <c r="K31" s="299">
        <v>4012</v>
      </c>
      <c r="M31" s="292"/>
      <c r="N31" s="292"/>
      <c r="O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92"/>
      <c r="AB31" s="292"/>
      <c r="AC31" s="292"/>
      <c r="AD31" s="292"/>
      <c r="AE31" s="292"/>
      <c r="AF31" s="292"/>
      <c r="AG31" s="292"/>
      <c r="AH31" s="292"/>
      <c r="AI31" s="292"/>
    </row>
    <row r="32" spans="1:35" ht="15.75" customHeight="1" x14ac:dyDescent="0.2">
      <c r="A32" s="293"/>
      <c r="B32" s="1722" t="s">
        <v>221</v>
      </c>
      <c r="C32" s="298">
        <v>4260</v>
      </c>
      <c r="D32" s="298">
        <v>2552</v>
      </c>
      <c r="E32" s="298">
        <v>1708</v>
      </c>
      <c r="F32" s="298">
        <v>4228</v>
      </c>
      <c r="G32" s="298">
        <v>2514</v>
      </c>
      <c r="H32" s="298">
        <v>1714</v>
      </c>
      <c r="I32" s="298">
        <v>4244</v>
      </c>
      <c r="J32" s="298">
        <v>2533</v>
      </c>
      <c r="K32" s="299">
        <v>1711</v>
      </c>
      <c r="M32" s="292"/>
      <c r="N32" s="292"/>
      <c r="O32" s="292"/>
      <c r="Q32" s="292"/>
      <c r="R32" s="292"/>
      <c r="S32" s="292"/>
      <c r="T32" s="292"/>
      <c r="U32" s="292"/>
      <c r="V32" s="292"/>
      <c r="W32" s="292"/>
      <c r="X32" s="292"/>
      <c r="Y32" s="292"/>
      <c r="Z32" s="292"/>
      <c r="AA32" s="292"/>
      <c r="AB32" s="292"/>
      <c r="AC32" s="292"/>
      <c r="AD32" s="292"/>
      <c r="AE32" s="292"/>
      <c r="AF32" s="292"/>
      <c r="AG32" s="292"/>
      <c r="AH32" s="292"/>
      <c r="AI32" s="292"/>
    </row>
    <row r="33" spans="1:35" ht="15.75" customHeight="1" x14ac:dyDescent="0.2">
      <c r="A33" s="293"/>
      <c r="B33" s="1722" t="s">
        <v>994</v>
      </c>
      <c r="C33" s="298">
        <v>4247</v>
      </c>
      <c r="D33" s="298">
        <v>0</v>
      </c>
      <c r="E33" s="298">
        <v>4247</v>
      </c>
      <c r="F33" s="298">
        <v>4326</v>
      </c>
      <c r="G33" s="298">
        <v>0</v>
      </c>
      <c r="H33" s="298">
        <v>4326</v>
      </c>
      <c r="I33" s="298">
        <v>4286</v>
      </c>
      <c r="J33" s="298">
        <v>0</v>
      </c>
      <c r="K33" s="299">
        <v>4286</v>
      </c>
      <c r="M33" s="292"/>
      <c r="N33" s="292"/>
      <c r="O33" s="292"/>
      <c r="Q33" s="292"/>
      <c r="R33" s="292"/>
      <c r="S33" s="292"/>
      <c r="T33" s="292"/>
      <c r="U33" s="292"/>
      <c r="V33" s="292"/>
      <c r="W33" s="292"/>
      <c r="X33" s="292"/>
      <c r="Y33" s="292"/>
      <c r="Z33" s="292"/>
      <c r="AA33" s="292"/>
      <c r="AB33" s="292"/>
      <c r="AC33" s="292"/>
      <c r="AD33" s="292"/>
      <c r="AE33" s="292"/>
      <c r="AF33" s="292"/>
      <c r="AG33" s="292"/>
      <c r="AH33" s="292"/>
      <c r="AI33" s="292"/>
    </row>
    <row r="34" spans="1:35" ht="15.75" customHeight="1" x14ac:dyDescent="0.2">
      <c r="A34" s="293"/>
      <c r="B34" s="1722" t="s">
        <v>995</v>
      </c>
      <c r="C34" s="298">
        <v>7332</v>
      </c>
      <c r="D34" s="298">
        <v>3477</v>
      </c>
      <c r="E34" s="298">
        <v>3855</v>
      </c>
      <c r="F34" s="298">
        <v>7312</v>
      </c>
      <c r="G34" s="298">
        <v>3470</v>
      </c>
      <c r="H34" s="298">
        <v>3842</v>
      </c>
      <c r="I34" s="298">
        <v>7322</v>
      </c>
      <c r="J34" s="298">
        <v>3474</v>
      </c>
      <c r="K34" s="299">
        <v>3848</v>
      </c>
      <c r="M34" s="292"/>
      <c r="N34" s="292"/>
      <c r="O34" s="292"/>
      <c r="Q34" s="292"/>
      <c r="R34" s="292"/>
      <c r="S34" s="292"/>
      <c r="T34" s="292"/>
      <c r="U34" s="292"/>
      <c r="V34" s="292"/>
      <c r="W34" s="292"/>
      <c r="X34" s="292"/>
      <c r="Y34" s="292"/>
      <c r="Z34" s="292"/>
      <c r="AA34" s="292"/>
      <c r="AB34" s="292"/>
      <c r="AC34" s="292"/>
      <c r="AD34" s="292"/>
      <c r="AE34" s="292"/>
      <c r="AF34" s="292"/>
      <c r="AG34" s="292"/>
      <c r="AH34" s="292"/>
      <c r="AI34" s="292"/>
    </row>
    <row r="35" spans="1:35" ht="15.75" customHeight="1" x14ac:dyDescent="0.2">
      <c r="A35" s="293"/>
      <c r="B35" s="1722" t="s">
        <v>222</v>
      </c>
      <c r="C35" s="298">
        <v>7008</v>
      </c>
      <c r="D35" s="298">
        <v>3882</v>
      </c>
      <c r="E35" s="298">
        <v>3126</v>
      </c>
      <c r="F35" s="298">
        <v>7035</v>
      </c>
      <c r="G35" s="298">
        <v>3862</v>
      </c>
      <c r="H35" s="298">
        <v>3173</v>
      </c>
      <c r="I35" s="298">
        <v>7021</v>
      </c>
      <c r="J35" s="298">
        <v>3872</v>
      </c>
      <c r="K35" s="299">
        <v>3149</v>
      </c>
      <c r="M35" s="292"/>
      <c r="N35" s="292"/>
      <c r="O35" s="292"/>
      <c r="Q35" s="292"/>
      <c r="R35" s="292"/>
      <c r="S35" s="292"/>
      <c r="T35" s="292"/>
      <c r="U35" s="292"/>
      <c r="V35" s="292"/>
      <c r="W35" s="292"/>
      <c r="X35" s="292"/>
      <c r="Y35" s="292"/>
      <c r="Z35" s="292"/>
      <c r="AA35" s="292"/>
      <c r="AB35" s="292"/>
      <c r="AC35" s="292"/>
      <c r="AD35" s="292"/>
      <c r="AE35" s="292"/>
      <c r="AF35" s="292"/>
      <c r="AG35" s="292"/>
      <c r="AH35" s="292"/>
      <c r="AI35" s="292"/>
    </row>
    <row r="36" spans="1:35" ht="15.75" customHeight="1" x14ac:dyDescent="0.2">
      <c r="A36" s="293"/>
      <c r="B36" s="1722" t="s">
        <v>996</v>
      </c>
      <c r="C36" s="298">
        <v>2845</v>
      </c>
      <c r="D36" s="298">
        <v>0</v>
      </c>
      <c r="E36" s="298">
        <v>2845</v>
      </c>
      <c r="F36" s="298">
        <v>2879</v>
      </c>
      <c r="G36" s="298">
        <v>0</v>
      </c>
      <c r="H36" s="298">
        <v>2879</v>
      </c>
      <c r="I36" s="298">
        <v>2862</v>
      </c>
      <c r="J36" s="298">
        <v>0</v>
      </c>
      <c r="K36" s="299">
        <v>2862</v>
      </c>
      <c r="M36" s="292"/>
      <c r="N36" s="292"/>
      <c r="O36" s="292"/>
      <c r="Q36" s="292"/>
      <c r="R36" s="292"/>
      <c r="S36" s="292"/>
      <c r="T36" s="292"/>
      <c r="U36" s="292"/>
      <c r="V36" s="292"/>
      <c r="W36" s="292"/>
      <c r="X36" s="292"/>
      <c r="Y36" s="292"/>
      <c r="Z36" s="292"/>
      <c r="AA36" s="292"/>
      <c r="AB36" s="292"/>
      <c r="AC36" s="292"/>
      <c r="AD36" s="292"/>
      <c r="AE36" s="292"/>
      <c r="AF36" s="292"/>
      <c r="AG36" s="292"/>
      <c r="AH36" s="292"/>
      <c r="AI36" s="292"/>
    </row>
    <row r="37" spans="1:35" ht="15.75" customHeight="1" x14ac:dyDescent="0.25">
      <c r="A37" s="293"/>
      <c r="B37" s="1721" t="s">
        <v>114</v>
      </c>
      <c r="C37" s="295">
        <v>229411</v>
      </c>
      <c r="D37" s="295">
        <v>208148</v>
      </c>
      <c r="E37" s="295">
        <v>21263</v>
      </c>
      <c r="F37" s="295">
        <v>237686</v>
      </c>
      <c r="G37" s="295">
        <v>208994</v>
      </c>
      <c r="H37" s="295">
        <v>28692</v>
      </c>
      <c r="I37" s="295">
        <v>237324</v>
      </c>
      <c r="J37" s="295">
        <v>208571</v>
      </c>
      <c r="K37" s="296">
        <v>28753</v>
      </c>
      <c r="M37" s="292"/>
      <c r="N37" s="292"/>
      <c r="O37" s="292"/>
      <c r="Q37" s="292"/>
      <c r="R37" s="292"/>
      <c r="S37" s="292"/>
      <c r="T37" s="292"/>
      <c r="U37" s="292"/>
      <c r="V37" s="292"/>
      <c r="W37" s="292"/>
      <c r="X37" s="292"/>
      <c r="Y37" s="292"/>
      <c r="Z37" s="292"/>
      <c r="AA37" s="292"/>
      <c r="AB37" s="292"/>
      <c r="AC37" s="292"/>
      <c r="AD37" s="292"/>
      <c r="AE37" s="292"/>
      <c r="AF37" s="292"/>
      <c r="AG37" s="292"/>
      <c r="AH37" s="292"/>
      <c r="AI37" s="292"/>
    </row>
    <row r="38" spans="1:35" ht="15.75" customHeight="1" x14ac:dyDescent="0.2">
      <c r="A38" s="293"/>
      <c r="B38" s="1722" t="s">
        <v>223</v>
      </c>
      <c r="C38" s="298">
        <v>182496</v>
      </c>
      <c r="D38" s="298">
        <v>182496</v>
      </c>
      <c r="E38" s="298">
        <v>0</v>
      </c>
      <c r="F38" s="298">
        <v>183299</v>
      </c>
      <c r="G38" s="298">
        <v>183299</v>
      </c>
      <c r="H38" s="298">
        <v>0</v>
      </c>
      <c r="I38" s="298">
        <v>182897</v>
      </c>
      <c r="J38" s="298">
        <v>182897</v>
      </c>
      <c r="K38" s="299">
        <v>0</v>
      </c>
      <c r="M38" s="292"/>
      <c r="N38" s="292"/>
      <c r="O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292"/>
    </row>
    <row r="39" spans="1:35" ht="15.75" customHeight="1" x14ac:dyDescent="0.2">
      <c r="A39" s="301"/>
      <c r="B39" s="1722" t="s">
        <v>224</v>
      </c>
      <c r="C39" s="298">
        <v>31415</v>
      </c>
      <c r="D39" s="298">
        <v>21333</v>
      </c>
      <c r="E39" s="298">
        <v>10082</v>
      </c>
      <c r="F39" s="298">
        <v>31466</v>
      </c>
      <c r="G39" s="298">
        <v>21421</v>
      </c>
      <c r="H39" s="298">
        <v>10045</v>
      </c>
      <c r="I39" s="298">
        <v>31440</v>
      </c>
      <c r="J39" s="298">
        <v>21377</v>
      </c>
      <c r="K39" s="299">
        <v>10063</v>
      </c>
      <c r="M39" s="292"/>
      <c r="N39" s="292"/>
      <c r="O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292"/>
    </row>
    <row r="40" spans="1:35" ht="15.75" customHeight="1" x14ac:dyDescent="0.2">
      <c r="A40" s="1728"/>
      <c r="B40" s="1722" t="s">
        <v>225</v>
      </c>
      <c r="C40" s="298">
        <v>15500</v>
      </c>
      <c r="D40" s="298">
        <v>4319</v>
      </c>
      <c r="E40" s="298">
        <v>11181</v>
      </c>
      <c r="F40" s="298">
        <v>15364</v>
      </c>
      <c r="G40" s="298">
        <v>4274</v>
      </c>
      <c r="H40" s="298">
        <v>11090</v>
      </c>
      <c r="I40" s="298">
        <v>15432</v>
      </c>
      <c r="J40" s="298">
        <v>4297</v>
      </c>
      <c r="K40" s="299">
        <v>11135</v>
      </c>
    </row>
    <row r="41" spans="1:35" ht="15.75" customHeight="1" x14ac:dyDescent="0.2">
      <c r="A41" s="1728"/>
      <c r="B41" s="1722" t="s">
        <v>997</v>
      </c>
      <c r="C41" s="298"/>
      <c r="D41" s="298"/>
      <c r="E41" s="298"/>
      <c r="F41" s="298"/>
      <c r="G41" s="298"/>
      <c r="H41" s="298"/>
      <c r="I41" s="298">
        <v>0</v>
      </c>
      <c r="J41" s="298">
        <v>0</v>
      </c>
      <c r="K41" s="299">
        <v>0</v>
      </c>
    </row>
    <row r="42" spans="1:35" ht="15.75" customHeight="1" x14ac:dyDescent="0.2">
      <c r="A42" s="1728"/>
      <c r="B42" s="1722" t="s">
        <v>998</v>
      </c>
      <c r="C42" s="1516">
        <v>0</v>
      </c>
      <c r="D42" s="1516">
        <v>0</v>
      </c>
      <c r="E42" s="1516">
        <v>0</v>
      </c>
      <c r="F42" s="298">
        <v>421</v>
      </c>
      <c r="G42" s="298">
        <v>0</v>
      </c>
      <c r="H42" s="298">
        <v>421</v>
      </c>
      <c r="I42" s="298">
        <v>423</v>
      </c>
      <c r="J42" s="298">
        <v>0</v>
      </c>
      <c r="K42" s="299">
        <v>423</v>
      </c>
    </row>
    <row r="43" spans="1:35" ht="15.75" customHeight="1" x14ac:dyDescent="0.2">
      <c r="A43" s="1728"/>
      <c r="B43" s="1722" t="s">
        <v>999</v>
      </c>
      <c r="C43" s="1516">
        <v>0</v>
      </c>
      <c r="D43" s="1516">
        <v>0</v>
      </c>
      <c r="E43" s="1516">
        <v>0</v>
      </c>
      <c r="F43" s="298">
        <v>5362</v>
      </c>
      <c r="G43" s="298">
        <v>0</v>
      </c>
      <c r="H43" s="298">
        <v>5362</v>
      </c>
      <c r="I43" s="298">
        <v>5352</v>
      </c>
      <c r="J43" s="298">
        <v>0</v>
      </c>
      <c r="K43" s="299">
        <v>5352</v>
      </c>
    </row>
    <row r="44" spans="1:35" ht="15.75" customHeight="1" x14ac:dyDescent="0.2">
      <c r="A44" s="1728"/>
      <c r="B44" s="1722" t="s">
        <v>1000</v>
      </c>
      <c r="C44" s="1516">
        <v>0</v>
      </c>
      <c r="D44" s="1516">
        <v>0</v>
      </c>
      <c r="E44" s="1516">
        <v>0</v>
      </c>
      <c r="F44" s="298">
        <v>147</v>
      </c>
      <c r="G44" s="298">
        <v>0</v>
      </c>
      <c r="H44" s="298">
        <v>147</v>
      </c>
      <c r="I44" s="298">
        <v>159</v>
      </c>
      <c r="J44" s="298">
        <v>0</v>
      </c>
      <c r="K44" s="299">
        <v>159</v>
      </c>
    </row>
    <row r="45" spans="1:35" ht="15.75" customHeight="1" x14ac:dyDescent="0.2">
      <c r="A45" s="1728"/>
      <c r="B45" s="1722" t="s">
        <v>1001</v>
      </c>
      <c r="C45" s="1516">
        <v>0</v>
      </c>
      <c r="D45" s="1516">
        <v>0</v>
      </c>
      <c r="E45" s="1516">
        <v>0</v>
      </c>
      <c r="F45" s="298">
        <v>95</v>
      </c>
      <c r="G45" s="298">
        <v>0</v>
      </c>
      <c r="H45" s="298">
        <v>95</v>
      </c>
      <c r="I45" s="298">
        <v>96</v>
      </c>
      <c r="J45" s="298">
        <v>0</v>
      </c>
      <c r="K45" s="299">
        <v>96</v>
      </c>
    </row>
    <row r="46" spans="1:35" ht="15.75" customHeight="1" x14ac:dyDescent="0.2">
      <c r="A46" s="1728"/>
      <c r="B46" s="1722" t="s">
        <v>1002</v>
      </c>
      <c r="C46" s="1516">
        <v>0</v>
      </c>
      <c r="D46" s="1516">
        <v>0</v>
      </c>
      <c r="E46" s="1516">
        <v>0</v>
      </c>
      <c r="F46" s="298">
        <v>208</v>
      </c>
      <c r="G46" s="298">
        <v>0</v>
      </c>
      <c r="H46" s="298">
        <v>208</v>
      </c>
      <c r="I46" s="298">
        <v>208</v>
      </c>
      <c r="J46" s="298">
        <v>0</v>
      </c>
      <c r="K46" s="299">
        <v>208</v>
      </c>
    </row>
    <row r="47" spans="1:35" ht="15.75" customHeight="1" x14ac:dyDescent="0.2">
      <c r="A47" s="1728"/>
      <c r="B47" s="1722" t="s">
        <v>1003</v>
      </c>
      <c r="C47" s="1516">
        <v>0</v>
      </c>
      <c r="D47" s="1516">
        <v>0</v>
      </c>
      <c r="E47" s="1516">
        <v>0</v>
      </c>
      <c r="F47" s="298">
        <v>663</v>
      </c>
      <c r="G47" s="298">
        <v>0</v>
      </c>
      <c r="H47" s="298">
        <v>663</v>
      </c>
      <c r="I47" s="298">
        <v>651</v>
      </c>
      <c r="J47" s="298">
        <v>0</v>
      </c>
      <c r="K47" s="299">
        <v>651</v>
      </c>
    </row>
    <row r="48" spans="1:35" ht="15.75" customHeight="1" x14ac:dyDescent="0.2">
      <c r="A48" s="1728"/>
      <c r="B48" s="1722" t="s">
        <v>1004</v>
      </c>
      <c r="C48" s="1516">
        <v>0</v>
      </c>
      <c r="D48" s="1516">
        <v>0</v>
      </c>
      <c r="E48" s="1516">
        <v>0</v>
      </c>
      <c r="F48" s="298">
        <v>206</v>
      </c>
      <c r="G48" s="298">
        <v>0</v>
      </c>
      <c r="H48" s="298">
        <v>206</v>
      </c>
      <c r="I48" s="298">
        <v>202</v>
      </c>
      <c r="J48" s="298">
        <v>0</v>
      </c>
      <c r="K48" s="299">
        <v>202</v>
      </c>
    </row>
    <row r="49" spans="1:11" ht="15.75" customHeight="1" x14ac:dyDescent="0.2">
      <c r="A49" s="1728"/>
      <c r="B49" s="1722" t="s">
        <v>1005</v>
      </c>
      <c r="C49" s="1516">
        <v>0</v>
      </c>
      <c r="D49" s="1516">
        <v>0</v>
      </c>
      <c r="E49" s="1516">
        <v>0</v>
      </c>
      <c r="F49" s="298">
        <v>281</v>
      </c>
      <c r="G49" s="298">
        <v>0</v>
      </c>
      <c r="H49" s="298">
        <v>281</v>
      </c>
      <c r="I49" s="298">
        <v>284</v>
      </c>
      <c r="J49" s="298">
        <v>0</v>
      </c>
      <c r="K49" s="299">
        <v>284</v>
      </c>
    </row>
    <row r="50" spans="1:11" ht="15.75" customHeight="1" x14ac:dyDescent="0.2">
      <c r="A50" s="1728"/>
      <c r="B50" s="1722" t="s">
        <v>1006</v>
      </c>
      <c r="C50" s="1516">
        <v>0</v>
      </c>
      <c r="D50" s="1516">
        <v>0</v>
      </c>
      <c r="E50" s="1516">
        <v>0</v>
      </c>
      <c r="F50" s="298">
        <v>93</v>
      </c>
      <c r="G50" s="298">
        <v>0</v>
      </c>
      <c r="H50" s="298">
        <v>93</v>
      </c>
      <c r="I50" s="298">
        <v>97</v>
      </c>
      <c r="J50" s="298">
        <v>0</v>
      </c>
      <c r="K50" s="299">
        <v>97</v>
      </c>
    </row>
    <row r="51" spans="1:11" ht="15.75" customHeight="1" x14ac:dyDescent="0.2">
      <c r="A51" s="1728"/>
      <c r="B51" s="1722" t="s">
        <v>1007</v>
      </c>
      <c r="C51" s="1516">
        <v>0</v>
      </c>
      <c r="D51" s="1516">
        <v>0</v>
      </c>
      <c r="E51" s="1516">
        <v>0</v>
      </c>
      <c r="F51" s="298">
        <v>81</v>
      </c>
      <c r="G51" s="298">
        <v>0</v>
      </c>
      <c r="H51" s="298">
        <v>81</v>
      </c>
      <c r="I51" s="298">
        <v>83</v>
      </c>
      <c r="J51" s="298">
        <v>0</v>
      </c>
      <c r="K51" s="299">
        <v>83</v>
      </c>
    </row>
    <row r="52" spans="1:11" ht="15.75" customHeight="1" x14ac:dyDescent="0.25">
      <c r="A52" s="1728"/>
      <c r="B52" s="1721" t="s">
        <v>1008</v>
      </c>
      <c r="C52" s="295">
        <v>684668</v>
      </c>
      <c r="D52" s="295">
        <v>627842</v>
      </c>
      <c r="E52" s="295">
        <v>56826</v>
      </c>
      <c r="F52" s="295">
        <v>707057</v>
      </c>
      <c r="G52" s="295">
        <v>624228</v>
      </c>
      <c r="H52" s="295">
        <v>82829</v>
      </c>
      <c r="I52" s="295">
        <v>709355</v>
      </c>
      <c r="J52" s="295">
        <v>626035</v>
      </c>
      <c r="K52" s="296">
        <v>83320</v>
      </c>
    </row>
    <row r="53" spans="1:11" ht="15.75" customHeight="1" x14ac:dyDescent="0.25">
      <c r="A53" s="1728"/>
      <c r="B53" s="1721" t="s">
        <v>141</v>
      </c>
      <c r="C53" s="295">
        <v>640557</v>
      </c>
      <c r="D53" s="295">
        <v>595304</v>
      </c>
      <c r="E53" s="295">
        <v>45253</v>
      </c>
      <c r="F53" s="295">
        <v>662668</v>
      </c>
      <c r="G53" s="295">
        <v>591280</v>
      </c>
      <c r="H53" s="295">
        <v>71388</v>
      </c>
      <c r="I53" s="295">
        <v>665105</v>
      </c>
      <c r="J53" s="295">
        <v>593292</v>
      </c>
      <c r="K53" s="296">
        <v>71813</v>
      </c>
    </row>
    <row r="54" spans="1:11" ht="15.75" customHeight="1" x14ac:dyDescent="0.2">
      <c r="A54" s="1728"/>
      <c r="B54" s="1722" t="s">
        <v>226</v>
      </c>
      <c r="C54" s="298">
        <v>354103</v>
      </c>
      <c r="D54" s="298">
        <v>346979</v>
      </c>
      <c r="E54" s="298">
        <v>7124</v>
      </c>
      <c r="F54" s="298">
        <v>352032</v>
      </c>
      <c r="G54" s="298">
        <v>344927</v>
      </c>
      <c r="H54" s="298">
        <v>7105</v>
      </c>
      <c r="I54" s="298">
        <v>353068</v>
      </c>
      <c r="J54" s="298">
        <v>345953</v>
      </c>
      <c r="K54" s="299">
        <v>7115</v>
      </c>
    </row>
    <row r="55" spans="1:11" ht="15.75" customHeight="1" x14ac:dyDescent="0.2">
      <c r="A55" s="1728"/>
      <c r="B55" s="1722" t="s">
        <v>227</v>
      </c>
      <c r="C55" s="298">
        <v>3367</v>
      </c>
      <c r="D55" s="298">
        <v>2708</v>
      </c>
      <c r="E55" s="298">
        <v>659</v>
      </c>
      <c r="F55" s="298">
        <v>3576</v>
      </c>
      <c r="G55" s="298">
        <v>2861</v>
      </c>
      <c r="H55" s="298">
        <v>715</v>
      </c>
      <c r="I55" s="298">
        <v>3472</v>
      </c>
      <c r="J55" s="298">
        <v>2785</v>
      </c>
      <c r="K55" s="299">
        <v>687</v>
      </c>
    </row>
    <row r="56" spans="1:11" ht="15.75" customHeight="1" x14ac:dyDescent="0.2">
      <c r="A56" s="1728"/>
      <c r="B56" s="1722" t="s">
        <v>228</v>
      </c>
      <c r="C56" s="298">
        <v>37699</v>
      </c>
      <c r="D56" s="298">
        <v>37699</v>
      </c>
      <c r="E56" s="298">
        <v>0</v>
      </c>
      <c r="F56" s="298">
        <v>37256</v>
      </c>
      <c r="G56" s="298">
        <v>37256</v>
      </c>
      <c r="H56" s="298">
        <v>0</v>
      </c>
      <c r="I56" s="298">
        <v>37477</v>
      </c>
      <c r="J56" s="298">
        <v>37477</v>
      </c>
      <c r="K56" s="299">
        <v>0</v>
      </c>
    </row>
    <row r="57" spans="1:11" ht="15.75" customHeight="1" x14ac:dyDescent="0.2">
      <c r="A57" s="1728"/>
      <c r="B57" s="1722" t="s">
        <v>229</v>
      </c>
      <c r="C57" s="298">
        <v>182970</v>
      </c>
      <c r="D57" s="298">
        <v>181990</v>
      </c>
      <c r="E57" s="298">
        <v>980</v>
      </c>
      <c r="F57" s="298">
        <v>181768</v>
      </c>
      <c r="G57" s="298">
        <v>180806</v>
      </c>
      <c r="H57" s="298">
        <v>962</v>
      </c>
      <c r="I57" s="298">
        <v>182369</v>
      </c>
      <c r="J57" s="298">
        <v>181398</v>
      </c>
      <c r="K57" s="299">
        <v>971</v>
      </c>
    </row>
    <row r="58" spans="1:11" ht="15.75" customHeight="1" x14ac:dyDescent="0.2">
      <c r="A58" s="1728"/>
      <c r="B58" s="1722" t="s">
        <v>1009</v>
      </c>
      <c r="C58" s="1516">
        <v>0</v>
      </c>
      <c r="D58" s="1516">
        <v>0</v>
      </c>
      <c r="E58" s="1516">
        <v>0</v>
      </c>
      <c r="F58" s="298">
        <v>5840</v>
      </c>
      <c r="G58" s="298">
        <v>0</v>
      </c>
      <c r="H58" s="298">
        <v>5840</v>
      </c>
      <c r="I58" s="298">
        <v>5944</v>
      </c>
      <c r="J58" s="298">
        <v>0</v>
      </c>
      <c r="K58" s="299">
        <v>5944</v>
      </c>
    </row>
    <row r="59" spans="1:11" ht="15.75" customHeight="1" x14ac:dyDescent="0.2">
      <c r="A59" s="1728"/>
      <c r="B59" s="1722" t="s">
        <v>230</v>
      </c>
      <c r="C59" s="298">
        <v>8294</v>
      </c>
      <c r="D59" s="298">
        <v>5115</v>
      </c>
      <c r="E59" s="298">
        <v>3179</v>
      </c>
      <c r="F59" s="298">
        <v>8127</v>
      </c>
      <c r="G59" s="298">
        <v>5008</v>
      </c>
      <c r="H59" s="298">
        <v>3119</v>
      </c>
      <c r="I59" s="298">
        <v>8211</v>
      </c>
      <c r="J59" s="298">
        <v>5062</v>
      </c>
      <c r="K59" s="299">
        <v>3149</v>
      </c>
    </row>
    <row r="60" spans="1:11" ht="15.75" customHeight="1" x14ac:dyDescent="0.2">
      <c r="A60" s="1728"/>
      <c r="B60" s="1722" t="s">
        <v>231</v>
      </c>
      <c r="C60" s="298">
        <v>29031</v>
      </c>
      <c r="D60" s="298">
        <v>20813</v>
      </c>
      <c r="E60" s="298">
        <v>8218</v>
      </c>
      <c r="F60" s="298">
        <v>28402</v>
      </c>
      <c r="G60" s="298">
        <v>20422</v>
      </c>
      <c r="H60" s="298">
        <v>7980</v>
      </c>
      <c r="I60" s="298">
        <v>28716</v>
      </c>
      <c r="J60" s="298">
        <v>20617</v>
      </c>
      <c r="K60" s="299">
        <v>8099</v>
      </c>
    </row>
    <row r="61" spans="1:11" ht="15.75" customHeight="1" x14ac:dyDescent="0.2">
      <c r="A61" s="1728"/>
      <c r="B61" s="1722" t="s">
        <v>1010</v>
      </c>
      <c r="C61" s="1516">
        <v>0</v>
      </c>
      <c r="D61" s="1516">
        <v>0</v>
      </c>
      <c r="E61" s="1516">
        <v>0</v>
      </c>
      <c r="F61" s="298">
        <v>20496</v>
      </c>
      <c r="G61" s="298">
        <v>0</v>
      </c>
      <c r="H61" s="298">
        <v>20496</v>
      </c>
      <c r="I61" s="298">
        <v>20716</v>
      </c>
      <c r="J61" s="298">
        <v>0</v>
      </c>
      <c r="K61" s="299">
        <v>20716</v>
      </c>
    </row>
    <row r="62" spans="1:11" ht="15.75" customHeight="1" x14ac:dyDescent="0.2">
      <c r="A62" s="1728" t="s">
        <v>233</v>
      </c>
      <c r="B62" s="1722" t="s">
        <v>232</v>
      </c>
      <c r="C62" s="298">
        <v>25093</v>
      </c>
      <c r="D62" s="298">
        <v>0</v>
      </c>
      <c r="E62" s="298">
        <v>25093</v>
      </c>
      <c r="F62" s="298">
        <v>25171</v>
      </c>
      <c r="G62" s="298">
        <v>0</v>
      </c>
      <c r="H62" s="298">
        <v>25171</v>
      </c>
      <c r="I62" s="298">
        <v>25132</v>
      </c>
      <c r="J62" s="298">
        <v>0</v>
      </c>
      <c r="K62" s="299">
        <v>25132</v>
      </c>
    </row>
    <row r="63" spans="1:11" ht="15.75" customHeight="1" x14ac:dyDescent="0.25">
      <c r="A63" s="1728" t="s">
        <v>233</v>
      </c>
      <c r="B63" s="1721" t="s">
        <v>239</v>
      </c>
      <c r="C63" s="295">
        <v>44111</v>
      </c>
      <c r="D63" s="295">
        <v>32538</v>
      </c>
      <c r="E63" s="295">
        <v>11573</v>
      </c>
      <c r="F63" s="295">
        <v>44389</v>
      </c>
      <c r="G63" s="295">
        <v>32948</v>
      </c>
      <c r="H63" s="295">
        <v>11441</v>
      </c>
      <c r="I63" s="295">
        <v>44250</v>
      </c>
      <c r="J63" s="295">
        <v>32743</v>
      </c>
      <c r="K63" s="296">
        <v>11507</v>
      </c>
    </row>
    <row r="64" spans="1:11" ht="15.75" customHeight="1" x14ac:dyDescent="0.25">
      <c r="A64" s="1728" t="s">
        <v>233</v>
      </c>
      <c r="B64" s="1721" t="s">
        <v>65</v>
      </c>
      <c r="C64" s="295">
        <v>741404</v>
      </c>
      <c r="D64" s="295">
        <v>683407</v>
      </c>
      <c r="E64" s="295">
        <v>57997</v>
      </c>
      <c r="F64" s="295">
        <v>732864</v>
      </c>
      <c r="G64" s="295">
        <v>675190</v>
      </c>
      <c r="H64" s="295">
        <v>57674</v>
      </c>
      <c r="I64" s="295">
        <v>737134</v>
      </c>
      <c r="J64" s="295">
        <v>679298</v>
      </c>
      <c r="K64" s="296">
        <v>57836</v>
      </c>
    </row>
    <row r="65" spans="1:11" ht="15.75" customHeight="1" x14ac:dyDescent="0.25">
      <c r="A65" s="1728" t="s">
        <v>233</v>
      </c>
      <c r="B65" s="1721" t="s">
        <v>131</v>
      </c>
      <c r="C65" s="295">
        <v>50288</v>
      </c>
      <c r="D65" s="295">
        <v>35974</v>
      </c>
      <c r="E65" s="295">
        <v>14314</v>
      </c>
      <c r="F65" s="295">
        <v>49527</v>
      </c>
      <c r="G65" s="295">
        <v>35242</v>
      </c>
      <c r="H65" s="295">
        <v>14285</v>
      </c>
      <c r="I65" s="295">
        <v>49908</v>
      </c>
      <c r="J65" s="295">
        <v>35608</v>
      </c>
      <c r="K65" s="296">
        <v>14300</v>
      </c>
    </row>
    <row r="66" spans="1:11" ht="15.75" customHeight="1" x14ac:dyDescent="0.25">
      <c r="A66" s="1729" t="s">
        <v>233</v>
      </c>
      <c r="B66" s="1730" t="s">
        <v>106</v>
      </c>
      <c r="C66" s="1731">
        <v>544444</v>
      </c>
      <c r="D66" s="1731">
        <v>457079</v>
      </c>
      <c r="E66" s="1731">
        <v>87365</v>
      </c>
      <c r="F66" s="1731">
        <v>547010</v>
      </c>
      <c r="G66" s="1731">
        <v>459078</v>
      </c>
      <c r="H66" s="1731">
        <v>87932</v>
      </c>
      <c r="I66" s="1731">
        <v>545727</v>
      </c>
      <c r="J66" s="1731">
        <v>458078</v>
      </c>
      <c r="K66" s="1732">
        <v>87649</v>
      </c>
    </row>
    <row r="67" spans="1:11" ht="15.75" customHeight="1" x14ac:dyDescent="0.2">
      <c r="B67" s="1517"/>
      <c r="C67" s="1518"/>
      <c r="D67" s="1518"/>
      <c r="E67" s="1518"/>
      <c r="F67" s="1518"/>
      <c r="G67" s="1518"/>
      <c r="H67" s="1518"/>
      <c r="I67" s="1518"/>
      <c r="J67" s="1518"/>
      <c r="K67" s="1518"/>
    </row>
    <row r="68" spans="1:11" ht="15.75" customHeight="1" x14ac:dyDescent="0.2">
      <c r="A68" s="302" t="s">
        <v>233</v>
      </c>
      <c r="B68" s="303" t="s">
        <v>234</v>
      </c>
      <c r="C68" s="303"/>
      <c r="D68" s="303"/>
      <c r="E68" s="303"/>
      <c r="F68" s="304"/>
      <c r="G68" s="304"/>
      <c r="H68" s="304"/>
      <c r="I68" s="304"/>
      <c r="J68" s="304"/>
      <c r="K68" s="304"/>
    </row>
    <row r="69" spans="1:11" ht="15.75" customHeight="1" x14ac:dyDescent="0.2">
      <c r="I69" s="282"/>
    </row>
    <row r="70" spans="1:11" ht="15.75" customHeight="1" x14ac:dyDescent="0.2">
      <c r="I70" s="282"/>
    </row>
    <row r="71" spans="1:11" ht="15.75" customHeight="1" x14ac:dyDescent="0.2">
      <c r="I71" s="282"/>
    </row>
    <row r="72" spans="1:11" ht="15.75" customHeight="1" x14ac:dyDescent="0.2">
      <c r="I72" s="282"/>
    </row>
    <row r="73" spans="1:11" ht="15.75" customHeight="1" x14ac:dyDescent="0.2">
      <c r="I73" s="282"/>
    </row>
    <row r="74" spans="1:11" ht="15.75" customHeight="1" x14ac:dyDescent="0.2">
      <c r="I74" s="282"/>
    </row>
    <row r="75" spans="1:11" ht="15.75" customHeight="1" x14ac:dyDescent="0.2">
      <c r="I75" s="282"/>
    </row>
    <row r="76" spans="1:11" ht="15.75" customHeight="1" x14ac:dyDescent="0.2">
      <c r="I76" s="282"/>
    </row>
    <row r="77" spans="1:11" ht="15.75" customHeight="1" x14ac:dyDescent="0.2">
      <c r="I77" s="282"/>
    </row>
    <row r="78" spans="1:11" ht="15.75" customHeight="1" x14ac:dyDescent="0.2">
      <c r="I78" s="282"/>
    </row>
    <row r="79" spans="1:11" ht="15.75" customHeight="1" x14ac:dyDescent="0.2">
      <c r="I79" s="282"/>
    </row>
    <row r="80" spans="1:11" ht="15.75" customHeight="1" x14ac:dyDescent="0.2">
      <c r="I80" s="282"/>
    </row>
    <row r="81" spans="9:9" ht="15.75" customHeight="1" x14ac:dyDescent="0.2">
      <c r="I81" s="282"/>
    </row>
    <row r="82" spans="9:9" ht="15.75" customHeight="1" x14ac:dyDescent="0.2">
      <c r="I82" s="282"/>
    </row>
    <row r="83" spans="9:9" ht="15.75" customHeight="1" x14ac:dyDescent="0.2">
      <c r="I83" s="282"/>
    </row>
    <row r="84" spans="9:9" ht="15.75" customHeight="1" x14ac:dyDescent="0.2">
      <c r="I84" s="282"/>
    </row>
    <row r="85" spans="9:9" ht="15.75" customHeight="1" x14ac:dyDescent="0.2">
      <c r="I85" s="282"/>
    </row>
    <row r="86" spans="9:9" ht="15.75" customHeight="1" x14ac:dyDescent="0.2">
      <c r="I86" s="282"/>
    </row>
    <row r="87" spans="9:9" ht="15.75" customHeight="1" x14ac:dyDescent="0.2">
      <c r="I87" s="282"/>
    </row>
    <row r="88" spans="9:9" ht="15.75" customHeight="1" x14ac:dyDescent="0.2">
      <c r="I88" s="282"/>
    </row>
    <row r="89" spans="9:9" ht="15.75" customHeight="1" x14ac:dyDescent="0.2">
      <c r="I89" s="282"/>
    </row>
    <row r="90" spans="9:9" ht="15.75" customHeight="1" x14ac:dyDescent="0.2">
      <c r="I90" s="282"/>
    </row>
    <row r="91" spans="9:9" ht="15.75" customHeight="1" x14ac:dyDescent="0.2">
      <c r="I91" s="282"/>
    </row>
    <row r="92" spans="9:9" ht="15.75" customHeight="1" x14ac:dyDescent="0.2">
      <c r="I92" s="282"/>
    </row>
    <row r="93" spans="9:9" ht="15.75" customHeight="1" x14ac:dyDescent="0.2">
      <c r="I93" s="282"/>
    </row>
    <row r="94" spans="9:9" ht="15.75" customHeight="1" x14ac:dyDescent="0.2">
      <c r="I94" s="282"/>
    </row>
    <row r="95" spans="9:9" ht="15.75" customHeight="1" x14ac:dyDescent="0.2">
      <c r="I95" s="282"/>
    </row>
    <row r="96" spans="9:9" ht="15.75" customHeight="1" x14ac:dyDescent="0.2">
      <c r="I96" s="282"/>
    </row>
    <row r="97" spans="9:9" ht="15.75" customHeight="1" x14ac:dyDescent="0.2">
      <c r="I97" s="282"/>
    </row>
    <row r="98" spans="9:9" ht="15.75" customHeight="1" x14ac:dyDescent="0.2">
      <c r="I98" s="282"/>
    </row>
    <row r="99" spans="9:9" ht="15.75" customHeight="1" x14ac:dyDescent="0.2">
      <c r="I99" s="282"/>
    </row>
    <row r="100" spans="9:9" ht="15.75" customHeight="1" x14ac:dyDescent="0.2">
      <c r="I100" s="282"/>
    </row>
    <row r="101" spans="9:9" ht="15.75" customHeight="1" x14ac:dyDescent="0.2">
      <c r="I101" s="282"/>
    </row>
    <row r="102" spans="9:9" ht="15.75" customHeight="1" x14ac:dyDescent="0.2">
      <c r="I102" s="282"/>
    </row>
    <row r="103" spans="9:9" ht="15.75" customHeight="1" x14ac:dyDescent="0.2">
      <c r="I103" s="282"/>
    </row>
    <row r="104" spans="9:9" ht="15.75" customHeight="1" x14ac:dyDescent="0.2">
      <c r="I104" s="282"/>
    </row>
    <row r="105" spans="9:9" ht="15.75" customHeight="1" x14ac:dyDescent="0.2">
      <c r="I105" s="282"/>
    </row>
    <row r="106" spans="9:9" ht="15.75" customHeight="1" x14ac:dyDescent="0.2">
      <c r="I106" s="282"/>
    </row>
    <row r="107" spans="9:9" ht="15.75" customHeight="1" x14ac:dyDescent="0.2">
      <c r="I107" s="282"/>
    </row>
    <row r="108" spans="9:9" ht="15.75" customHeight="1" x14ac:dyDescent="0.2">
      <c r="I108" s="282"/>
    </row>
    <row r="109" spans="9:9" ht="15.75" customHeight="1" x14ac:dyDescent="0.2">
      <c r="I109" s="282"/>
    </row>
    <row r="110" spans="9:9" ht="15.75" customHeight="1" x14ac:dyDescent="0.2">
      <c r="I110" s="282"/>
    </row>
    <row r="111" spans="9:9" ht="15.75" customHeight="1" x14ac:dyDescent="0.2">
      <c r="I111" s="282"/>
    </row>
    <row r="112" spans="9:9" ht="15.75" customHeight="1" x14ac:dyDescent="0.2">
      <c r="I112" s="282"/>
    </row>
    <row r="113" spans="9:9" ht="15.75" customHeight="1" x14ac:dyDescent="0.2">
      <c r="I113" s="282"/>
    </row>
    <row r="114" spans="9:9" ht="15.75" customHeight="1" x14ac:dyDescent="0.2">
      <c r="I114" s="282"/>
    </row>
    <row r="115" spans="9:9" ht="15.75" customHeight="1" x14ac:dyDescent="0.2">
      <c r="I115" s="282"/>
    </row>
    <row r="116" spans="9:9" ht="15.75" customHeight="1" x14ac:dyDescent="0.2">
      <c r="I116" s="282"/>
    </row>
    <row r="117" spans="9:9" ht="15.75" customHeight="1" x14ac:dyDescent="0.2">
      <c r="I117" s="282"/>
    </row>
    <row r="118" spans="9:9" ht="15.75" customHeight="1" x14ac:dyDescent="0.2">
      <c r="I118" s="282"/>
    </row>
    <row r="119" spans="9:9" ht="15.75" customHeight="1" x14ac:dyDescent="0.2">
      <c r="I119" s="282"/>
    </row>
    <row r="120" spans="9:9" ht="15.75" customHeight="1" x14ac:dyDescent="0.2">
      <c r="I120" s="282"/>
    </row>
    <row r="121" spans="9:9" ht="15.75" customHeight="1" x14ac:dyDescent="0.2">
      <c r="I121" s="282"/>
    </row>
    <row r="122" spans="9:9" ht="15.75" customHeight="1" x14ac:dyDescent="0.2">
      <c r="I122" s="282"/>
    </row>
    <row r="123" spans="9:9" ht="15.75" customHeight="1" x14ac:dyDescent="0.2">
      <c r="I123" s="282"/>
    </row>
    <row r="124" spans="9:9" ht="15.75" customHeight="1" x14ac:dyDescent="0.2">
      <c r="I124" s="282"/>
    </row>
    <row r="125" spans="9:9" ht="15.75" customHeight="1" x14ac:dyDescent="0.2">
      <c r="I125" s="282"/>
    </row>
    <row r="126" spans="9:9" ht="15.75" customHeight="1" x14ac:dyDescent="0.2">
      <c r="I126" s="282"/>
    </row>
    <row r="127" spans="9:9" ht="15.75" customHeight="1" x14ac:dyDescent="0.2">
      <c r="I127" s="282"/>
    </row>
    <row r="128" spans="9:9" ht="15.75" customHeight="1" x14ac:dyDescent="0.2">
      <c r="I128" s="282"/>
    </row>
    <row r="129" spans="9:9" ht="15.75" customHeight="1" x14ac:dyDescent="0.2">
      <c r="I129" s="282"/>
    </row>
    <row r="130" spans="9:9" ht="15.75" customHeight="1" x14ac:dyDescent="0.2">
      <c r="I130" s="282"/>
    </row>
    <row r="131" spans="9:9" ht="15.75" customHeight="1" x14ac:dyDescent="0.2">
      <c r="I131" s="282"/>
    </row>
    <row r="132" spans="9:9" ht="15.75" customHeight="1" x14ac:dyDescent="0.2">
      <c r="I132" s="282"/>
    </row>
    <row r="133" spans="9:9" ht="15.75" customHeight="1" x14ac:dyDescent="0.2">
      <c r="I133" s="282"/>
    </row>
    <row r="134" spans="9:9" ht="15.75" customHeight="1" x14ac:dyDescent="0.2">
      <c r="I134" s="282"/>
    </row>
    <row r="135" spans="9:9" ht="15.75" customHeight="1" x14ac:dyDescent="0.2">
      <c r="I135" s="282"/>
    </row>
    <row r="136" spans="9:9" ht="15.75" customHeight="1" x14ac:dyDescent="0.2">
      <c r="I136" s="282"/>
    </row>
    <row r="137" spans="9:9" ht="15.75" customHeight="1" x14ac:dyDescent="0.2">
      <c r="I137" s="282"/>
    </row>
    <row r="138" spans="9:9" ht="15.75" customHeight="1" x14ac:dyDescent="0.2">
      <c r="I138" s="282"/>
    </row>
    <row r="139" spans="9:9" ht="15.75" customHeight="1" x14ac:dyDescent="0.2">
      <c r="I139" s="282"/>
    </row>
    <row r="140" spans="9:9" ht="15.75" customHeight="1" x14ac:dyDescent="0.2">
      <c r="I140" s="282"/>
    </row>
    <row r="141" spans="9:9" ht="15.75" customHeight="1" x14ac:dyDescent="0.2">
      <c r="I141" s="282"/>
    </row>
    <row r="142" spans="9:9" ht="15.75" customHeight="1" x14ac:dyDescent="0.2">
      <c r="I142" s="282"/>
    </row>
    <row r="143" spans="9:9" ht="15.75" customHeight="1" x14ac:dyDescent="0.2">
      <c r="I143" s="282"/>
    </row>
    <row r="144" spans="9:9" ht="15.75" customHeight="1" x14ac:dyDescent="0.2">
      <c r="I144" s="282"/>
    </row>
    <row r="145" spans="9:9" ht="15.75" customHeight="1" x14ac:dyDescent="0.2">
      <c r="I145" s="282"/>
    </row>
    <row r="146" spans="9:9" ht="15.75" customHeight="1" x14ac:dyDescent="0.2">
      <c r="I146" s="282"/>
    </row>
    <row r="147" spans="9:9" ht="15.75" customHeight="1" x14ac:dyDescent="0.2">
      <c r="I147" s="282"/>
    </row>
    <row r="148" spans="9:9" ht="15.75" customHeight="1" x14ac:dyDescent="0.2">
      <c r="I148" s="282"/>
    </row>
    <row r="149" spans="9:9" ht="15.75" customHeight="1" x14ac:dyDescent="0.2"/>
    <row r="150" spans="9:9" ht="15.75" customHeight="1" x14ac:dyDescent="0.2"/>
    <row r="151" spans="9:9" ht="15.75" customHeight="1" x14ac:dyDescent="0.2"/>
    <row r="152" spans="9:9" ht="15.75" customHeight="1" x14ac:dyDescent="0.2"/>
    <row r="153" spans="9:9" ht="15.75" customHeight="1" x14ac:dyDescent="0.2"/>
    <row r="154" spans="9:9" ht="15.75" customHeight="1" x14ac:dyDescent="0.2"/>
    <row r="155" spans="9:9" ht="15.75" customHeight="1" x14ac:dyDescent="0.2"/>
    <row r="156" spans="9:9" ht="15.75" customHeight="1" x14ac:dyDescent="0.2"/>
    <row r="157" spans="9:9" ht="15.75" customHeight="1" x14ac:dyDescent="0.2"/>
    <row r="158" spans="9:9" ht="15.75" customHeight="1" x14ac:dyDescent="0.2"/>
  </sheetData>
  <mergeCells count="11">
    <mergeCell ref="D8:E8"/>
    <mergeCell ref="G8:H8"/>
    <mergeCell ref="J8:K8"/>
    <mergeCell ref="A10:B10"/>
    <mergeCell ref="A1:B1"/>
    <mergeCell ref="A3:K3"/>
    <mergeCell ref="A4:K4"/>
    <mergeCell ref="A5:K5"/>
    <mergeCell ref="C7:E7"/>
    <mergeCell ref="F7:H7"/>
    <mergeCell ref="I7:K7"/>
  </mergeCells>
  <hyperlinks>
    <hyperlink ref="A1" location="Содержание!B1" display="Содержание"/>
    <hyperlink ref="A1:B1" location="Содержание!A1" display="Содержание"/>
  </hyperlinks>
  <printOptions horizontalCentered="1"/>
  <pageMargins left="0.23622047244094491" right="0.23622047244094491" top="0.55118110236220474" bottom="0.35433070866141736" header="0.31496062992125984" footer="0.31496062992125984"/>
  <pageSetup paperSize="9" scale="87" firstPageNumber="39" orientation="landscape" useFirstPageNumber="1" r:id="rId1"/>
  <headerFooter>
    <oddHeader>&amp;C&amp;9&amp;P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Normal="100" workbookViewId="0">
      <selection activeCell="C25" sqref="C25"/>
    </sheetView>
  </sheetViews>
  <sheetFormatPr defaultColWidth="8.7109375" defaultRowHeight="14.25" x14ac:dyDescent="0.2"/>
  <cols>
    <col min="1" max="1" width="2.28515625" style="306" customWidth="1"/>
    <col min="2" max="2" width="51.5703125" style="328" customWidth="1"/>
    <col min="3" max="3" width="11.5703125" style="306" customWidth="1"/>
    <col min="4" max="5" width="10.7109375" style="306" customWidth="1"/>
    <col min="6" max="6" width="11.7109375" style="306" customWidth="1"/>
    <col min="7" max="8" width="10.7109375" style="306" customWidth="1"/>
    <col min="9" max="9" width="11" style="37" customWidth="1"/>
    <col min="10" max="16384" width="8.7109375" style="306"/>
  </cols>
  <sheetData>
    <row r="1" spans="1:21" ht="15" x14ac:dyDescent="0.25">
      <c r="A1" s="1999" t="s">
        <v>875</v>
      </c>
      <c r="B1" s="1999"/>
    </row>
    <row r="3" spans="1:21" ht="15" x14ac:dyDescent="0.25">
      <c r="A3" s="1434"/>
      <c r="B3" s="1434" t="s">
        <v>923</v>
      </c>
      <c r="C3" s="1434"/>
      <c r="D3" s="1434"/>
      <c r="E3" s="1434"/>
      <c r="F3" s="1434"/>
      <c r="G3" s="1434"/>
      <c r="H3" s="1434"/>
      <c r="I3" s="1434"/>
    </row>
    <row r="4" spans="1:21" s="37" customFormat="1" x14ac:dyDescent="0.2">
      <c r="B4" s="2008" t="s">
        <v>235</v>
      </c>
      <c r="C4" s="2008"/>
      <c r="D4" s="2008"/>
      <c r="E4" s="2008"/>
      <c r="F4" s="2008"/>
      <c r="G4" s="2008"/>
      <c r="H4" s="1488"/>
    </row>
    <row r="5" spans="1:21" s="37" customFormat="1" ht="7.5" customHeight="1" x14ac:dyDescent="0.2"/>
    <row r="6" spans="1:21" ht="14.25" customHeight="1" x14ac:dyDescent="0.2">
      <c r="A6" s="307"/>
      <c r="B6" s="308"/>
      <c r="C6" s="2009" t="s">
        <v>931</v>
      </c>
      <c r="D6" s="2010"/>
      <c r="E6" s="2011"/>
      <c r="F6" s="2009" t="s">
        <v>932</v>
      </c>
      <c r="G6" s="2010"/>
      <c r="H6" s="2011"/>
    </row>
    <row r="7" spans="1:21" ht="12.75" customHeight="1" x14ac:dyDescent="0.25">
      <c r="A7" s="309" t="s">
        <v>236</v>
      </c>
      <c r="B7" s="310"/>
      <c r="C7" s="2012" t="s">
        <v>136</v>
      </c>
      <c r="D7" s="2009" t="s">
        <v>137</v>
      </c>
      <c r="E7" s="2011"/>
      <c r="F7" s="2014" t="s">
        <v>136</v>
      </c>
      <c r="G7" s="2009" t="s">
        <v>137</v>
      </c>
      <c r="H7" s="2011"/>
    </row>
    <row r="8" spans="1:21" ht="16.5" customHeight="1" x14ac:dyDescent="0.25">
      <c r="A8" s="311"/>
      <c r="B8" s="312"/>
      <c r="C8" s="2013"/>
      <c r="D8" s="313" t="s">
        <v>138</v>
      </c>
      <c r="E8" s="313" t="s">
        <v>139</v>
      </c>
      <c r="F8" s="2015"/>
      <c r="G8" s="314" t="s">
        <v>138</v>
      </c>
      <c r="H8" s="314" t="s">
        <v>139</v>
      </c>
    </row>
    <row r="9" spans="1:21" s="37" customFormat="1" ht="29.25" customHeight="1" x14ac:dyDescent="0.25">
      <c r="A9" s="2005" t="s">
        <v>237</v>
      </c>
      <c r="B9" s="2006"/>
      <c r="C9" s="294">
        <v>9833550</v>
      </c>
      <c r="D9" s="295">
        <v>7802189</v>
      </c>
      <c r="E9" s="296">
        <v>2031361</v>
      </c>
      <c r="F9" s="294">
        <v>9846041</v>
      </c>
      <c r="G9" s="295">
        <v>7807194</v>
      </c>
      <c r="H9" s="296">
        <v>2038847</v>
      </c>
      <c r="P9" s="1496"/>
      <c r="Q9" s="1496"/>
      <c r="R9" s="1496"/>
      <c r="S9" s="1496"/>
      <c r="T9" s="1496"/>
      <c r="U9" s="1496"/>
    </row>
    <row r="10" spans="1:21" s="37" customFormat="1" ht="15" customHeight="1" x14ac:dyDescent="0.2">
      <c r="A10" s="315"/>
      <c r="B10" s="316" t="s">
        <v>110</v>
      </c>
      <c r="C10" s="297">
        <v>31887</v>
      </c>
      <c r="D10" s="298">
        <v>0</v>
      </c>
      <c r="E10" s="299">
        <v>31887</v>
      </c>
      <c r="F10" s="297">
        <v>31632</v>
      </c>
      <c r="G10" s="298">
        <v>0</v>
      </c>
      <c r="H10" s="299">
        <v>31632</v>
      </c>
      <c r="P10" s="1496"/>
      <c r="Q10" s="1496"/>
      <c r="R10" s="1496"/>
      <c r="S10" s="1496"/>
      <c r="T10" s="1496"/>
      <c r="U10" s="1496"/>
    </row>
    <row r="11" spans="1:21" s="37" customFormat="1" ht="15" customHeight="1" x14ac:dyDescent="0.2">
      <c r="A11" s="317"/>
      <c r="B11" s="318" t="s">
        <v>121</v>
      </c>
      <c r="C11" s="297">
        <v>92252</v>
      </c>
      <c r="D11" s="298">
        <v>46824</v>
      </c>
      <c r="E11" s="299">
        <v>45428</v>
      </c>
      <c r="F11" s="297">
        <v>92520</v>
      </c>
      <c r="G11" s="298">
        <v>46887</v>
      </c>
      <c r="H11" s="299">
        <v>45633</v>
      </c>
      <c r="P11" s="1496"/>
      <c r="Q11" s="1496"/>
      <c r="R11" s="1496"/>
      <c r="S11" s="1496"/>
      <c r="T11" s="1496"/>
      <c r="U11" s="1496"/>
    </row>
    <row r="12" spans="1:21" s="37" customFormat="1" ht="15" customHeight="1" x14ac:dyDescent="0.2">
      <c r="A12" s="317" t="s">
        <v>233</v>
      </c>
      <c r="B12" s="318" t="s">
        <v>57</v>
      </c>
      <c r="C12" s="297">
        <v>609071</v>
      </c>
      <c r="D12" s="298">
        <v>494545</v>
      </c>
      <c r="E12" s="299">
        <v>114526</v>
      </c>
      <c r="F12" s="297">
        <v>611567</v>
      </c>
      <c r="G12" s="298">
        <v>495941</v>
      </c>
      <c r="H12" s="299">
        <v>115626</v>
      </c>
      <c r="P12" s="1496"/>
      <c r="Q12" s="1496"/>
      <c r="R12" s="1496"/>
      <c r="S12" s="1496"/>
      <c r="T12" s="1496"/>
      <c r="U12" s="1496"/>
    </row>
    <row r="13" spans="1:21" s="37" customFormat="1" ht="15" customHeight="1" x14ac:dyDescent="0.2">
      <c r="A13" s="317" t="s">
        <v>233</v>
      </c>
      <c r="B13" s="318" t="s">
        <v>58</v>
      </c>
      <c r="C13" s="297">
        <v>813590</v>
      </c>
      <c r="D13" s="298">
        <v>637072</v>
      </c>
      <c r="E13" s="299">
        <v>176518</v>
      </c>
      <c r="F13" s="297">
        <v>817032</v>
      </c>
      <c r="G13" s="298">
        <v>639397</v>
      </c>
      <c r="H13" s="299">
        <v>177635</v>
      </c>
      <c r="P13" s="1496"/>
      <c r="Q13" s="1496"/>
      <c r="R13" s="1496"/>
      <c r="S13" s="1496"/>
      <c r="T13" s="1496"/>
      <c r="U13" s="1496"/>
    </row>
    <row r="14" spans="1:21" s="37" customFormat="1" ht="15" customHeight="1" x14ac:dyDescent="0.2">
      <c r="A14" s="317" t="s">
        <v>233</v>
      </c>
      <c r="B14" s="318" t="s">
        <v>122</v>
      </c>
      <c r="C14" s="297">
        <v>981971</v>
      </c>
      <c r="D14" s="298">
        <v>651070</v>
      </c>
      <c r="E14" s="299">
        <v>330901</v>
      </c>
      <c r="F14" s="297">
        <v>976983</v>
      </c>
      <c r="G14" s="298">
        <v>646889</v>
      </c>
      <c r="H14" s="299">
        <v>330094</v>
      </c>
      <c r="P14" s="1496"/>
      <c r="Q14" s="1496"/>
      <c r="R14" s="1496"/>
      <c r="S14" s="1496"/>
      <c r="T14" s="1496"/>
      <c r="U14" s="1496"/>
    </row>
    <row r="15" spans="1:21" s="37" customFormat="1" ht="15" customHeight="1" x14ac:dyDescent="0.2">
      <c r="A15" s="317" t="s">
        <v>233</v>
      </c>
      <c r="B15" s="318" t="s">
        <v>111</v>
      </c>
      <c r="C15" s="297">
        <v>330368</v>
      </c>
      <c r="D15" s="298">
        <v>179471</v>
      </c>
      <c r="E15" s="299">
        <v>150897</v>
      </c>
      <c r="F15" s="297">
        <v>328875</v>
      </c>
      <c r="G15" s="298">
        <v>178618</v>
      </c>
      <c r="H15" s="299">
        <v>150257</v>
      </c>
      <c r="P15" s="1496"/>
      <c r="Q15" s="1496"/>
      <c r="R15" s="1496"/>
      <c r="S15" s="1496"/>
      <c r="T15" s="1496"/>
      <c r="U15" s="1496"/>
    </row>
    <row r="16" spans="1:21" s="37" customFormat="1" ht="15" customHeight="1" x14ac:dyDescent="0.2">
      <c r="A16" s="317"/>
      <c r="B16" s="318" t="s">
        <v>123</v>
      </c>
      <c r="C16" s="297">
        <v>19972</v>
      </c>
      <c r="D16" s="298">
        <v>8857</v>
      </c>
      <c r="E16" s="299">
        <v>11115</v>
      </c>
      <c r="F16" s="297">
        <v>20103</v>
      </c>
      <c r="G16" s="298">
        <v>8918</v>
      </c>
      <c r="H16" s="299">
        <v>11185</v>
      </c>
      <c r="P16" s="1496"/>
      <c r="Q16" s="1496"/>
      <c r="R16" s="1496"/>
      <c r="S16" s="1496"/>
      <c r="T16" s="1496"/>
      <c r="U16" s="1496"/>
    </row>
    <row r="17" spans="1:21" s="37" customFormat="1" ht="15" customHeight="1" x14ac:dyDescent="0.2">
      <c r="A17" s="317" t="s">
        <v>233</v>
      </c>
      <c r="B17" s="318" t="s">
        <v>124</v>
      </c>
      <c r="C17" s="297">
        <v>311667</v>
      </c>
      <c r="D17" s="298">
        <v>245188</v>
      </c>
      <c r="E17" s="299">
        <v>66479</v>
      </c>
      <c r="F17" s="297">
        <v>312342</v>
      </c>
      <c r="G17" s="298">
        <v>245398</v>
      </c>
      <c r="H17" s="299">
        <v>66944</v>
      </c>
      <c r="P17" s="1496"/>
      <c r="Q17" s="1496"/>
      <c r="R17" s="1496"/>
      <c r="S17" s="1496"/>
      <c r="T17" s="1496"/>
      <c r="U17" s="1496"/>
    </row>
    <row r="18" spans="1:21" s="37" customFormat="1" ht="15" customHeight="1" x14ac:dyDescent="0.2">
      <c r="A18" s="315"/>
      <c r="B18" s="318" t="s">
        <v>114</v>
      </c>
      <c r="C18" s="297">
        <v>436833</v>
      </c>
      <c r="D18" s="298">
        <v>323267</v>
      </c>
      <c r="E18" s="299">
        <v>113566</v>
      </c>
      <c r="F18" s="297">
        <v>437271</v>
      </c>
      <c r="G18" s="298">
        <v>323155</v>
      </c>
      <c r="H18" s="299">
        <v>114116</v>
      </c>
      <c r="P18" s="1496"/>
      <c r="Q18" s="1496"/>
      <c r="R18" s="1496"/>
      <c r="S18" s="1496"/>
      <c r="T18" s="1496"/>
      <c r="U18" s="1496"/>
    </row>
    <row r="19" spans="1:21" s="37" customFormat="1" ht="15" customHeight="1" x14ac:dyDescent="0.2">
      <c r="A19" s="317"/>
      <c r="B19" s="318" t="s">
        <v>93</v>
      </c>
      <c r="C19" s="297">
        <v>27572</v>
      </c>
      <c r="D19" s="298">
        <v>0</v>
      </c>
      <c r="E19" s="299">
        <v>27572</v>
      </c>
      <c r="F19" s="297">
        <v>27685</v>
      </c>
      <c r="G19" s="298">
        <v>0</v>
      </c>
      <c r="H19" s="299">
        <v>27685</v>
      </c>
      <c r="P19" s="1496"/>
      <c r="Q19" s="1496"/>
      <c r="R19" s="1496"/>
      <c r="S19" s="1496"/>
      <c r="T19" s="1496"/>
      <c r="U19" s="1496"/>
    </row>
    <row r="20" spans="1:21" s="37" customFormat="1" ht="15" customHeight="1" x14ac:dyDescent="0.2">
      <c r="A20" s="317"/>
      <c r="B20" s="318" t="s">
        <v>125</v>
      </c>
      <c r="C20" s="297">
        <v>95018</v>
      </c>
      <c r="D20" s="298">
        <v>66222</v>
      </c>
      <c r="E20" s="299">
        <v>28796</v>
      </c>
      <c r="F20" s="297">
        <v>95516</v>
      </c>
      <c r="G20" s="298">
        <v>66523</v>
      </c>
      <c r="H20" s="299">
        <v>28993</v>
      </c>
      <c r="P20" s="1496"/>
      <c r="Q20" s="1496"/>
      <c r="R20" s="1496"/>
      <c r="S20" s="1496"/>
      <c r="T20" s="1496"/>
      <c r="U20" s="1496"/>
    </row>
    <row r="21" spans="1:21" s="37" customFormat="1" ht="15" customHeight="1" x14ac:dyDescent="0.2">
      <c r="A21" s="317"/>
      <c r="B21" s="318" t="s">
        <v>126</v>
      </c>
      <c r="C21" s="297">
        <v>498720</v>
      </c>
      <c r="D21" s="298">
        <v>403516</v>
      </c>
      <c r="E21" s="299">
        <v>95204</v>
      </c>
      <c r="F21" s="297">
        <v>502078</v>
      </c>
      <c r="G21" s="298">
        <v>406157</v>
      </c>
      <c r="H21" s="299">
        <v>95921</v>
      </c>
      <c r="P21" s="1496"/>
      <c r="Q21" s="1496"/>
      <c r="R21" s="1496"/>
      <c r="S21" s="1496"/>
      <c r="T21" s="1496"/>
      <c r="U21" s="1496"/>
    </row>
    <row r="22" spans="1:21" s="37" customFormat="1" ht="15" customHeight="1" x14ac:dyDescent="0.2">
      <c r="A22" s="317"/>
      <c r="B22" s="318" t="s">
        <v>127</v>
      </c>
      <c r="C22" s="297">
        <v>91324</v>
      </c>
      <c r="D22" s="298">
        <v>61859</v>
      </c>
      <c r="E22" s="299">
        <v>29465</v>
      </c>
      <c r="F22" s="297">
        <v>91989</v>
      </c>
      <c r="G22" s="298">
        <v>62178</v>
      </c>
      <c r="H22" s="299">
        <v>29811</v>
      </c>
      <c r="P22" s="1496"/>
      <c r="Q22" s="1496"/>
      <c r="R22" s="1496"/>
      <c r="S22" s="1496"/>
      <c r="T22" s="1496"/>
      <c r="U22" s="1496"/>
    </row>
    <row r="23" spans="1:21" s="37" customFormat="1" ht="26.25" customHeight="1" x14ac:dyDescent="0.2">
      <c r="A23" s="317" t="s">
        <v>233</v>
      </c>
      <c r="B23" s="319" t="s">
        <v>238</v>
      </c>
      <c r="C23" s="297">
        <v>1127051</v>
      </c>
      <c r="D23" s="298">
        <v>888896</v>
      </c>
      <c r="E23" s="299">
        <v>238155</v>
      </c>
      <c r="F23" s="297">
        <v>1131793</v>
      </c>
      <c r="G23" s="298">
        <v>891101</v>
      </c>
      <c r="H23" s="299">
        <v>240692</v>
      </c>
      <c r="P23" s="1496"/>
      <c r="Q23" s="1496"/>
      <c r="R23" s="1496"/>
      <c r="S23" s="1496"/>
      <c r="T23" s="1496"/>
      <c r="U23" s="1496"/>
    </row>
    <row r="24" spans="1:21" s="37" customFormat="1" ht="15" customHeight="1" x14ac:dyDescent="0.2">
      <c r="A24" s="315" t="s">
        <v>233</v>
      </c>
      <c r="B24" s="320" t="s">
        <v>239</v>
      </c>
      <c r="C24" s="1519">
        <v>44389</v>
      </c>
      <c r="D24" s="1520">
        <v>32948</v>
      </c>
      <c r="E24" s="1521">
        <v>11441</v>
      </c>
      <c r="F24" s="1519">
        <v>44250</v>
      </c>
      <c r="G24" s="1520">
        <v>32743</v>
      </c>
      <c r="H24" s="1521">
        <v>11507</v>
      </c>
      <c r="P24" s="1496"/>
      <c r="Q24" s="1496"/>
      <c r="R24" s="1496"/>
      <c r="S24" s="1496"/>
      <c r="T24" s="1496"/>
      <c r="U24" s="1496"/>
    </row>
    <row r="25" spans="1:21" s="37" customFormat="1" ht="15" customHeight="1" x14ac:dyDescent="0.2">
      <c r="A25" s="315" t="s">
        <v>233</v>
      </c>
      <c r="B25" s="321" t="s">
        <v>240</v>
      </c>
      <c r="C25" s="297">
        <v>1082662</v>
      </c>
      <c r="D25" s="298">
        <v>855948</v>
      </c>
      <c r="E25" s="299">
        <v>226714</v>
      </c>
      <c r="F25" s="297">
        <v>1087543</v>
      </c>
      <c r="G25" s="298">
        <v>858358</v>
      </c>
      <c r="H25" s="299">
        <v>229185</v>
      </c>
      <c r="P25" s="1496"/>
      <c r="Q25" s="1496"/>
      <c r="R25" s="1496"/>
      <c r="S25" s="1496"/>
      <c r="T25" s="1496"/>
      <c r="U25" s="1496"/>
    </row>
    <row r="26" spans="1:21" s="37" customFormat="1" ht="15" customHeight="1" x14ac:dyDescent="0.2">
      <c r="A26" s="317"/>
      <c r="B26" s="318" t="s">
        <v>115</v>
      </c>
      <c r="C26" s="297">
        <v>518193</v>
      </c>
      <c r="D26" s="298">
        <v>456209</v>
      </c>
      <c r="E26" s="299">
        <v>61984</v>
      </c>
      <c r="F26" s="297">
        <v>520871</v>
      </c>
      <c r="G26" s="298">
        <v>458212</v>
      </c>
      <c r="H26" s="299">
        <v>62659</v>
      </c>
      <c r="P26" s="1496"/>
      <c r="Q26" s="1496"/>
      <c r="R26" s="1496"/>
      <c r="S26" s="1496"/>
      <c r="T26" s="1496"/>
      <c r="U26" s="1496"/>
    </row>
    <row r="27" spans="1:21" s="37" customFormat="1" ht="15" customHeight="1" x14ac:dyDescent="0.2">
      <c r="A27" s="317" t="s">
        <v>233</v>
      </c>
      <c r="B27" s="318" t="s">
        <v>128</v>
      </c>
      <c r="C27" s="297">
        <v>139034</v>
      </c>
      <c r="D27" s="298">
        <v>133607</v>
      </c>
      <c r="E27" s="299">
        <v>5427</v>
      </c>
      <c r="F27" s="297">
        <v>139592</v>
      </c>
      <c r="G27" s="298">
        <v>134124</v>
      </c>
      <c r="H27" s="299">
        <v>5468</v>
      </c>
      <c r="P27" s="1496"/>
      <c r="Q27" s="1496"/>
      <c r="R27" s="1496"/>
      <c r="S27" s="1496"/>
      <c r="T27" s="1496"/>
      <c r="U27" s="1496"/>
    </row>
    <row r="28" spans="1:21" s="37" customFormat="1" ht="15" customHeight="1" x14ac:dyDescent="0.2">
      <c r="A28" s="317" t="s">
        <v>233</v>
      </c>
      <c r="B28" s="318" t="s">
        <v>65</v>
      </c>
      <c r="C28" s="297">
        <v>732864</v>
      </c>
      <c r="D28" s="298">
        <v>675190</v>
      </c>
      <c r="E28" s="299">
        <v>57674</v>
      </c>
      <c r="F28" s="297">
        <v>737134</v>
      </c>
      <c r="G28" s="298">
        <v>679298</v>
      </c>
      <c r="H28" s="299">
        <v>57836</v>
      </c>
      <c r="P28" s="1496"/>
      <c r="Q28" s="1496"/>
      <c r="R28" s="1496"/>
      <c r="S28" s="1496"/>
      <c r="T28" s="1496"/>
      <c r="U28" s="1496"/>
    </row>
    <row r="29" spans="1:21" s="37" customFormat="1" ht="15" customHeight="1" x14ac:dyDescent="0.2">
      <c r="A29" s="317" t="s">
        <v>233</v>
      </c>
      <c r="B29" s="318" t="s">
        <v>129</v>
      </c>
      <c r="C29" s="297">
        <v>485621</v>
      </c>
      <c r="D29" s="298">
        <v>400322</v>
      </c>
      <c r="E29" s="299">
        <v>85299</v>
      </c>
      <c r="F29" s="297">
        <v>486939</v>
      </c>
      <c r="G29" s="298">
        <v>401192</v>
      </c>
      <c r="H29" s="299">
        <v>85747</v>
      </c>
      <c r="P29" s="1496"/>
      <c r="Q29" s="1496"/>
      <c r="R29" s="1496"/>
      <c r="S29" s="1496"/>
      <c r="T29" s="1496"/>
      <c r="U29" s="1496"/>
    </row>
    <row r="30" spans="1:21" s="37" customFormat="1" ht="15" customHeight="1" x14ac:dyDescent="0.2">
      <c r="A30" s="317"/>
      <c r="B30" s="318" t="s">
        <v>119</v>
      </c>
      <c r="C30" s="297">
        <v>187108</v>
      </c>
      <c r="D30" s="298">
        <v>72734</v>
      </c>
      <c r="E30" s="299">
        <v>114374</v>
      </c>
      <c r="F30" s="297">
        <v>188030</v>
      </c>
      <c r="G30" s="298">
        <v>73353</v>
      </c>
      <c r="H30" s="299">
        <v>114677</v>
      </c>
      <c r="P30" s="1496"/>
      <c r="Q30" s="1496"/>
      <c r="R30" s="1496"/>
      <c r="S30" s="1496"/>
      <c r="T30" s="1496"/>
      <c r="U30" s="1496"/>
    </row>
    <row r="31" spans="1:21" s="37" customFormat="1" ht="15" customHeight="1" x14ac:dyDescent="0.2">
      <c r="A31" s="322"/>
      <c r="B31" s="323" t="s">
        <v>241</v>
      </c>
      <c r="C31" s="297">
        <v>2253907</v>
      </c>
      <c r="D31" s="298">
        <v>2022098</v>
      </c>
      <c r="E31" s="299">
        <v>231809</v>
      </c>
      <c r="F31" s="297">
        <v>2246181</v>
      </c>
      <c r="G31" s="298">
        <v>2014245</v>
      </c>
      <c r="H31" s="299">
        <v>231936</v>
      </c>
      <c r="P31" s="1496"/>
      <c r="Q31" s="1496"/>
      <c r="R31" s="1496"/>
      <c r="S31" s="1496"/>
      <c r="T31" s="1496"/>
      <c r="U31" s="1496"/>
    </row>
    <row r="32" spans="1:21" s="37" customFormat="1" ht="15" customHeight="1" x14ac:dyDescent="0.2">
      <c r="A32" s="315" t="s">
        <v>233</v>
      </c>
      <c r="B32" s="320" t="s">
        <v>242</v>
      </c>
      <c r="C32" s="1519">
        <v>1687654</v>
      </c>
      <c r="D32" s="1520">
        <v>1563020</v>
      </c>
      <c r="E32" s="1521">
        <v>124634</v>
      </c>
      <c r="F32" s="1519">
        <v>1681165</v>
      </c>
      <c r="G32" s="1520">
        <v>1556167</v>
      </c>
      <c r="H32" s="1521">
        <v>124998</v>
      </c>
      <c r="P32" s="1496"/>
      <c r="Q32" s="1496"/>
      <c r="R32" s="1496"/>
      <c r="S32" s="1496"/>
      <c r="T32" s="1496"/>
      <c r="U32" s="1496"/>
    </row>
    <row r="33" spans="1:21" s="37" customFormat="1" ht="15" customHeight="1" x14ac:dyDescent="0.2">
      <c r="A33" s="317" t="s">
        <v>233</v>
      </c>
      <c r="B33" s="320" t="s">
        <v>243</v>
      </c>
      <c r="C33" s="297">
        <v>547010</v>
      </c>
      <c r="D33" s="298">
        <v>459078</v>
      </c>
      <c r="E33" s="299">
        <v>87932</v>
      </c>
      <c r="F33" s="297">
        <v>545727</v>
      </c>
      <c r="G33" s="298">
        <v>458078</v>
      </c>
      <c r="H33" s="299">
        <v>87649</v>
      </c>
      <c r="P33" s="1496"/>
      <c r="Q33" s="1496"/>
      <c r="R33" s="1496"/>
      <c r="S33" s="1496"/>
      <c r="T33" s="1496"/>
      <c r="U33" s="1496"/>
    </row>
    <row r="34" spans="1:21" s="37" customFormat="1" ht="15" customHeight="1" x14ac:dyDescent="0.2">
      <c r="A34" s="324"/>
      <c r="B34" s="320" t="s">
        <v>244</v>
      </c>
      <c r="C34" s="1522">
        <v>19243</v>
      </c>
      <c r="D34" s="1523">
        <v>0</v>
      </c>
      <c r="E34" s="1524">
        <v>19243</v>
      </c>
      <c r="F34" s="1522">
        <v>19289</v>
      </c>
      <c r="G34" s="1523">
        <v>0</v>
      </c>
      <c r="H34" s="1524">
        <v>19289</v>
      </c>
      <c r="P34" s="1496"/>
      <c r="Q34" s="1496"/>
      <c r="R34" s="1496"/>
      <c r="S34" s="1496"/>
      <c r="T34" s="1496"/>
      <c r="U34" s="1496"/>
    </row>
    <row r="35" spans="1:21" s="37" customFormat="1" ht="15" customHeight="1" x14ac:dyDescent="0.2">
      <c r="A35" s="325" t="s">
        <v>233</v>
      </c>
      <c r="B35" s="326" t="s">
        <v>245</v>
      </c>
      <c r="C35" s="1525">
        <v>49527</v>
      </c>
      <c r="D35" s="1526">
        <v>35242</v>
      </c>
      <c r="E35" s="1527">
        <v>14285</v>
      </c>
      <c r="F35" s="1525">
        <v>49908</v>
      </c>
      <c r="G35" s="1526">
        <v>35608</v>
      </c>
      <c r="H35" s="1527">
        <v>14300</v>
      </c>
      <c r="P35" s="1496"/>
      <c r="Q35" s="1496"/>
      <c r="R35" s="1496"/>
      <c r="S35" s="1496"/>
      <c r="T35" s="1496"/>
      <c r="U35" s="1496"/>
    </row>
    <row r="36" spans="1:21" x14ac:dyDescent="0.2">
      <c r="B36" s="2007" t="s">
        <v>246</v>
      </c>
      <c r="C36" s="2007"/>
      <c r="D36" s="2007"/>
      <c r="E36" s="2007"/>
      <c r="F36" s="2007"/>
      <c r="G36" s="2007"/>
      <c r="H36" s="2007"/>
      <c r="I36" s="306"/>
    </row>
    <row r="37" spans="1:21" ht="15" x14ac:dyDescent="0.25">
      <c r="A37" s="327"/>
      <c r="B37" s="306"/>
      <c r="I37" s="306"/>
    </row>
  </sheetData>
  <mergeCells count="10">
    <mergeCell ref="A9:B9"/>
    <mergeCell ref="B36:H36"/>
    <mergeCell ref="A1:B1"/>
    <mergeCell ref="B4:G4"/>
    <mergeCell ref="C6:E6"/>
    <mergeCell ref="F6:H6"/>
    <mergeCell ref="C7:C8"/>
    <mergeCell ref="D7:E7"/>
    <mergeCell ref="F7:F8"/>
    <mergeCell ref="G7:H7"/>
  </mergeCells>
  <hyperlinks>
    <hyperlink ref="A1" location="Содержание!B1" display="Содержание"/>
    <hyperlink ref="A1:B1" location="Содержание!A1" display="Содержание"/>
  </hyperlinks>
  <printOptions horizontalCentered="1" verticalCentered="1"/>
  <pageMargins left="0.78740157480314965" right="0.78740157480314965" top="0.51181102362204722" bottom="0.51181102362204722" header="0.51181102362204722" footer="0.31496062992125984"/>
  <pageSetup paperSize="9" scale="95" firstPageNumber="40" orientation="landscape" useFirstPageNumber="1" r:id="rId1"/>
  <headerFooter alignWithMargins="0">
    <oddHeader>&amp;C&amp;9&amp;P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zoomScaleNormal="10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H26" sqref="H26"/>
    </sheetView>
  </sheetViews>
  <sheetFormatPr defaultColWidth="9.28515625" defaultRowHeight="12.75" x14ac:dyDescent="0.2"/>
  <cols>
    <col min="1" max="1" width="2.5703125" style="220" customWidth="1"/>
    <col min="2" max="2" width="49" style="305" customWidth="1"/>
    <col min="3" max="3" width="14.5703125" style="220" customWidth="1"/>
    <col min="4" max="4" width="11.42578125" style="220" customWidth="1"/>
    <col min="5" max="5" width="12.5703125" style="220" customWidth="1"/>
    <col min="6" max="6" width="14.85546875" style="220" customWidth="1"/>
    <col min="7" max="7" width="5.7109375" style="220" customWidth="1"/>
    <col min="8" max="8" width="13" style="220" customWidth="1"/>
    <col min="9" max="9" width="11.5703125" style="282" customWidth="1"/>
    <col min="10" max="10" width="9.28515625" style="220"/>
    <col min="11" max="11" width="6.85546875" style="220" customWidth="1"/>
    <col min="12" max="16384" width="9.28515625" style="220"/>
  </cols>
  <sheetData>
    <row r="1" spans="1:10" x14ac:dyDescent="0.2">
      <c r="B1" s="1455" t="s">
        <v>875</v>
      </c>
    </row>
    <row r="3" spans="1:10" ht="13.5" customHeight="1" x14ac:dyDescent="0.25">
      <c r="A3" s="2000" t="s">
        <v>247</v>
      </c>
      <c r="B3" s="2000"/>
      <c r="C3" s="2000"/>
      <c r="D3" s="2000"/>
      <c r="E3" s="2000"/>
      <c r="F3" s="2000"/>
      <c r="G3" s="2000"/>
      <c r="H3" s="2000"/>
      <c r="I3" s="2000"/>
    </row>
    <row r="4" spans="1:10" s="282" customFormat="1" ht="12" customHeight="1" x14ac:dyDescent="0.25">
      <c r="A4" s="2000" t="s">
        <v>248</v>
      </c>
      <c r="B4" s="2000"/>
      <c r="C4" s="2000"/>
      <c r="D4" s="2000"/>
      <c r="E4" s="2000"/>
      <c r="F4" s="2000"/>
      <c r="G4" s="2000"/>
      <c r="H4" s="2000"/>
      <c r="I4" s="2000"/>
    </row>
    <row r="5" spans="1:10" s="282" customFormat="1" ht="9.75" customHeight="1" x14ac:dyDescent="0.2">
      <c r="A5" s="2002" t="s">
        <v>134</v>
      </c>
      <c r="B5" s="2002"/>
      <c r="C5" s="2002"/>
      <c r="D5" s="2002"/>
      <c r="E5" s="2002"/>
      <c r="F5" s="2002"/>
      <c r="G5" s="2002"/>
      <c r="H5" s="2002"/>
      <c r="I5" s="2002"/>
    </row>
    <row r="6" spans="1:10" s="282" customFormat="1" ht="7.5" customHeight="1" x14ac:dyDescent="0.2"/>
    <row r="7" spans="1:10" ht="12" customHeight="1" x14ac:dyDescent="0.2">
      <c r="A7" s="329"/>
      <c r="B7" s="303"/>
      <c r="C7" s="330" t="s">
        <v>148</v>
      </c>
      <c r="D7" s="2003" t="s">
        <v>933</v>
      </c>
      <c r="E7" s="2019"/>
      <c r="F7" s="2019"/>
      <c r="G7" s="2020"/>
      <c r="H7" s="331" t="s">
        <v>148</v>
      </c>
      <c r="I7" s="332" t="s">
        <v>934</v>
      </c>
    </row>
    <row r="8" spans="1:10" s="282" customFormat="1" ht="12" customHeight="1" x14ac:dyDescent="0.2">
      <c r="A8" s="286"/>
      <c r="B8" s="302" t="s">
        <v>250</v>
      </c>
      <c r="C8" s="333" t="s">
        <v>150</v>
      </c>
      <c r="D8" s="330" t="s">
        <v>151</v>
      </c>
      <c r="E8" s="1995" t="s">
        <v>152</v>
      </c>
      <c r="F8" s="2004"/>
      <c r="G8" s="1996"/>
      <c r="H8" s="334" t="s">
        <v>150</v>
      </c>
      <c r="I8" s="335" t="s">
        <v>943</v>
      </c>
    </row>
    <row r="9" spans="1:10" s="282" customFormat="1" ht="12" customHeight="1" x14ac:dyDescent="0.2">
      <c r="A9" s="286"/>
      <c r="B9" s="336" t="s">
        <v>136</v>
      </c>
      <c r="C9" s="333" t="s">
        <v>153</v>
      </c>
      <c r="D9" s="333" t="s">
        <v>154</v>
      </c>
      <c r="E9" s="330" t="s">
        <v>155</v>
      </c>
      <c r="F9" s="284" t="s">
        <v>156</v>
      </c>
      <c r="G9" s="235" t="s">
        <v>157</v>
      </c>
      <c r="H9" s="334" t="s">
        <v>153</v>
      </c>
      <c r="I9" s="337"/>
    </row>
    <row r="10" spans="1:10" s="282" customFormat="1" ht="12" customHeight="1" x14ac:dyDescent="0.2">
      <c r="A10" s="289"/>
      <c r="B10" s="290"/>
      <c r="C10" s="291" t="s">
        <v>925</v>
      </c>
      <c r="D10" s="338"/>
      <c r="E10" s="339" t="s">
        <v>154</v>
      </c>
      <c r="F10" s="340" t="s">
        <v>158</v>
      </c>
      <c r="G10" s="341" t="s">
        <v>251</v>
      </c>
      <c r="H10" s="342" t="s">
        <v>934</v>
      </c>
      <c r="I10" s="338"/>
    </row>
    <row r="11" spans="1:10" ht="27.75" customHeight="1" x14ac:dyDescent="0.25">
      <c r="A11" s="2017" t="s">
        <v>237</v>
      </c>
      <c r="B11" s="2018"/>
      <c r="C11" s="343">
        <v>9858531</v>
      </c>
      <c r="D11" s="344">
        <v>-24981</v>
      </c>
      <c r="E11" s="345">
        <v>-11790</v>
      </c>
      <c r="F11" s="346">
        <v>-13191</v>
      </c>
      <c r="G11" s="347">
        <v>0</v>
      </c>
      <c r="H11" s="348">
        <v>9833550</v>
      </c>
      <c r="I11" s="1528">
        <v>99.746605249808511</v>
      </c>
      <c r="J11" s="349"/>
    </row>
    <row r="12" spans="1:10" ht="13.9" customHeight="1" x14ac:dyDescent="0.2">
      <c r="A12" s="315"/>
      <c r="B12" s="316" t="s">
        <v>110</v>
      </c>
      <c r="C12" s="350">
        <v>31377</v>
      </c>
      <c r="D12" s="351">
        <v>510</v>
      </c>
      <c r="E12" s="352">
        <v>306</v>
      </c>
      <c r="F12" s="353">
        <v>204</v>
      </c>
      <c r="G12" s="354">
        <v>0</v>
      </c>
      <c r="H12" s="355">
        <v>31887</v>
      </c>
      <c r="I12" s="1529">
        <v>101.62539439716991</v>
      </c>
      <c r="J12" s="349"/>
    </row>
    <row r="13" spans="1:10" ht="13.9" customHeight="1" x14ac:dyDescent="0.2">
      <c r="A13" s="317"/>
      <c r="B13" s="318" t="s">
        <v>121</v>
      </c>
      <c r="C13" s="356">
        <v>92788</v>
      </c>
      <c r="D13" s="351">
        <v>-536</v>
      </c>
      <c r="E13" s="352">
        <v>-128</v>
      </c>
      <c r="F13" s="353">
        <v>-408</v>
      </c>
      <c r="G13" s="357">
        <v>0</v>
      </c>
      <c r="H13" s="355">
        <v>92252</v>
      </c>
      <c r="I13" s="1530">
        <v>99.422339095572696</v>
      </c>
      <c r="J13" s="349"/>
    </row>
    <row r="14" spans="1:10" ht="13.9" customHeight="1" x14ac:dyDescent="0.2">
      <c r="A14" s="317" t="s">
        <v>233</v>
      </c>
      <c r="B14" s="318" t="s">
        <v>57</v>
      </c>
      <c r="C14" s="356">
        <v>614064</v>
      </c>
      <c r="D14" s="351">
        <v>-4993</v>
      </c>
      <c r="E14" s="352">
        <v>-4944</v>
      </c>
      <c r="F14" s="353">
        <v>-49</v>
      </c>
      <c r="G14" s="357"/>
      <c r="H14" s="355">
        <v>609071</v>
      </c>
      <c r="I14" s="1530">
        <v>99.186892571458358</v>
      </c>
      <c r="J14" s="349"/>
    </row>
    <row r="15" spans="1:10" ht="13.9" customHeight="1" x14ac:dyDescent="0.2">
      <c r="A15" s="317" t="s">
        <v>233</v>
      </c>
      <c r="B15" s="318" t="s">
        <v>58</v>
      </c>
      <c r="C15" s="356">
        <v>820473</v>
      </c>
      <c r="D15" s="351">
        <v>-6883</v>
      </c>
      <c r="E15" s="352">
        <v>-3479</v>
      </c>
      <c r="F15" s="353">
        <v>-3404</v>
      </c>
      <c r="G15" s="357"/>
      <c r="H15" s="355">
        <v>813590</v>
      </c>
      <c r="I15" s="1530">
        <v>99.161093661826769</v>
      </c>
      <c r="J15" s="349"/>
    </row>
    <row r="16" spans="1:10" ht="13.9" customHeight="1" x14ac:dyDescent="0.2">
      <c r="A16" s="317" t="s">
        <v>233</v>
      </c>
      <c r="B16" s="318" t="s">
        <v>122</v>
      </c>
      <c r="C16" s="356">
        <v>971996</v>
      </c>
      <c r="D16" s="351">
        <v>9975</v>
      </c>
      <c r="E16" s="352">
        <v>4016</v>
      </c>
      <c r="F16" s="353">
        <v>5959</v>
      </c>
      <c r="G16" s="357">
        <v>0</v>
      </c>
      <c r="H16" s="355">
        <v>981971</v>
      </c>
      <c r="I16" s="1530">
        <v>101.02623879110612</v>
      </c>
      <c r="J16" s="349"/>
    </row>
    <row r="17" spans="1:10" ht="13.9" customHeight="1" x14ac:dyDescent="0.2">
      <c r="A17" s="317" t="s">
        <v>233</v>
      </c>
      <c r="B17" s="318" t="s">
        <v>111</v>
      </c>
      <c r="C17" s="356">
        <v>327383</v>
      </c>
      <c r="D17" s="351">
        <v>2985</v>
      </c>
      <c r="E17" s="352">
        <v>3570</v>
      </c>
      <c r="F17" s="353">
        <v>-585</v>
      </c>
      <c r="G17" s="357"/>
      <c r="H17" s="355">
        <v>330368</v>
      </c>
      <c r="I17" s="1530">
        <v>100.91177611543667</v>
      </c>
      <c r="J17" s="349"/>
    </row>
    <row r="18" spans="1:10" ht="13.9" customHeight="1" x14ac:dyDescent="0.2">
      <c r="A18" s="317"/>
      <c r="B18" s="318" t="s">
        <v>123</v>
      </c>
      <c r="C18" s="356">
        <v>20234</v>
      </c>
      <c r="D18" s="351">
        <v>-262</v>
      </c>
      <c r="E18" s="352">
        <v>-41</v>
      </c>
      <c r="F18" s="353">
        <v>-221</v>
      </c>
      <c r="G18" s="357">
        <v>0</v>
      </c>
      <c r="H18" s="355">
        <v>19972</v>
      </c>
      <c r="I18" s="1530">
        <v>98.705149747948994</v>
      </c>
      <c r="J18" s="349"/>
    </row>
    <row r="19" spans="1:10" ht="13.9" customHeight="1" x14ac:dyDescent="0.2">
      <c r="A19" s="317" t="s">
        <v>233</v>
      </c>
      <c r="B19" s="318" t="s">
        <v>124</v>
      </c>
      <c r="C19" s="356">
        <v>313016</v>
      </c>
      <c r="D19" s="351">
        <v>-1349</v>
      </c>
      <c r="E19" s="352">
        <v>-733</v>
      </c>
      <c r="F19" s="353">
        <v>-616</v>
      </c>
      <c r="G19" s="357"/>
      <c r="H19" s="355">
        <v>311667</v>
      </c>
      <c r="I19" s="1530">
        <v>99.569031614997314</v>
      </c>
      <c r="J19" s="349"/>
    </row>
    <row r="20" spans="1:10" ht="13.9" customHeight="1" x14ac:dyDescent="0.2">
      <c r="A20" s="315"/>
      <c r="B20" s="318" t="s">
        <v>114</v>
      </c>
      <c r="C20" s="350">
        <v>437708</v>
      </c>
      <c r="D20" s="351">
        <v>-875</v>
      </c>
      <c r="E20" s="352">
        <v>321</v>
      </c>
      <c r="F20" s="353">
        <v>-1196</v>
      </c>
      <c r="G20" s="357">
        <v>0</v>
      </c>
      <c r="H20" s="355">
        <v>436833</v>
      </c>
      <c r="I20" s="1529">
        <v>99.8000950405293</v>
      </c>
      <c r="J20" s="349"/>
    </row>
    <row r="21" spans="1:10" ht="13.9" customHeight="1" x14ac:dyDescent="0.2">
      <c r="A21" s="317"/>
      <c r="B21" s="318" t="s">
        <v>93</v>
      </c>
      <c r="C21" s="356">
        <v>27798</v>
      </c>
      <c r="D21" s="351">
        <v>-226</v>
      </c>
      <c r="E21" s="352">
        <v>-89</v>
      </c>
      <c r="F21" s="353">
        <v>-137</v>
      </c>
      <c r="G21" s="357">
        <v>0</v>
      </c>
      <c r="H21" s="355">
        <v>27572</v>
      </c>
      <c r="I21" s="1530">
        <v>99.1869918699187</v>
      </c>
      <c r="J21" s="349"/>
    </row>
    <row r="22" spans="1:10" ht="13.9" customHeight="1" x14ac:dyDescent="0.2">
      <c r="A22" s="317"/>
      <c r="B22" s="318" t="s">
        <v>125</v>
      </c>
      <c r="C22" s="356">
        <v>96014</v>
      </c>
      <c r="D22" s="351">
        <v>-996</v>
      </c>
      <c r="E22" s="352">
        <v>-954</v>
      </c>
      <c r="F22" s="353">
        <v>-42</v>
      </c>
      <c r="G22" s="357">
        <v>0</v>
      </c>
      <c r="H22" s="355">
        <v>95018</v>
      </c>
      <c r="I22" s="1530">
        <v>98.96265128002166</v>
      </c>
      <c r="J22" s="349"/>
    </row>
    <row r="23" spans="1:10" ht="13.9" customHeight="1" x14ac:dyDescent="0.2">
      <c r="A23" s="317"/>
      <c r="B23" s="318" t="s">
        <v>126</v>
      </c>
      <c r="C23" s="356">
        <v>505437</v>
      </c>
      <c r="D23" s="351">
        <v>-6717</v>
      </c>
      <c r="E23" s="352">
        <v>-3933</v>
      </c>
      <c r="F23" s="353">
        <v>-2784</v>
      </c>
      <c r="G23" s="357">
        <v>0</v>
      </c>
      <c r="H23" s="355">
        <v>498720</v>
      </c>
      <c r="I23" s="1530">
        <v>98.671050991518229</v>
      </c>
      <c r="J23" s="349"/>
    </row>
    <row r="24" spans="1:10" ht="13.9" customHeight="1" x14ac:dyDescent="0.2">
      <c r="A24" s="317"/>
      <c r="B24" s="318" t="s">
        <v>127</v>
      </c>
      <c r="C24" s="356">
        <v>92653</v>
      </c>
      <c r="D24" s="351">
        <v>-1329</v>
      </c>
      <c r="E24" s="352">
        <v>-672</v>
      </c>
      <c r="F24" s="353">
        <v>-657</v>
      </c>
      <c r="G24" s="357">
        <v>0</v>
      </c>
      <c r="H24" s="355">
        <v>91324</v>
      </c>
      <c r="I24" s="1530">
        <v>98.565615792257134</v>
      </c>
      <c r="J24" s="349"/>
    </row>
    <row r="25" spans="1:10" ht="28.5" x14ac:dyDescent="0.2">
      <c r="A25" s="317" t="s">
        <v>233</v>
      </c>
      <c r="B25" s="319" t="s">
        <v>59</v>
      </c>
      <c r="C25" s="356">
        <v>1136535</v>
      </c>
      <c r="D25" s="351">
        <v>-9484</v>
      </c>
      <c r="E25" s="352">
        <v>-7147</v>
      </c>
      <c r="F25" s="353">
        <v>-2337</v>
      </c>
      <c r="G25" s="357"/>
      <c r="H25" s="355">
        <v>1127051</v>
      </c>
      <c r="I25" s="1530">
        <v>99.165533837497307</v>
      </c>
      <c r="J25" s="349"/>
    </row>
    <row r="26" spans="1:10" ht="13.9" customHeight="1" x14ac:dyDescent="0.2">
      <c r="A26" s="315" t="s">
        <v>233</v>
      </c>
      <c r="B26" s="320" t="s">
        <v>60</v>
      </c>
      <c r="C26" s="350">
        <v>44111</v>
      </c>
      <c r="D26" s="358">
        <v>278</v>
      </c>
      <c r="E26" s="359">
        <v>150</v>
      </c>
      <c r="F26" s="360">
        <v>128</v>
      </c>
      <c r="G26" s="354"/>
      <c r="H26" s="361">
        <v>44389</v>
      </c>
      <c r="I26" s="1529">
        <v>100.63022828772867</v>
      </c>
      <c r="J26" s="349"/>
    </row>
    <row r="27" spans="1:10" ht="13.9" customHeight="1" x14ac:dyDescent="0.2">
      <c r="A27" s="315" t="s">
        <v>233</v>
      </c>
      <c r="B27" s="321" t="s">
        <v>252</v>
      </c>
      <c r="C27" s="356">
        <v>1092424</v>
      </c>
      <c r="D27" s="351">
        <v>-9762</v>
      </c>
      <c r="E27" s="352">
        <v>-7297</v>
      </c>
      <c r="F27" s="353">
        <v>-2465</v>
      </c>
      <c r="G27" s="357">
        <v>0</v>
      </c>
      <c r="H27" s="355">
        <v>1082662</v>
      </c>
      <c r="I27" s="1530">
        <v>99.106390925135287</v>
      </c>
      <c r="J27" s="349"/>
    </row>
    <row r="28" spans="1:10" ht="13.9" customHeight="1" x14ac:dyDescent="0.2">
      <c r="A28" s="317"/>
      <c r="B28" s="318" t="s">
        <v>115</v>
      </c>
      <c r="C28" s="356">
        <v>523550</v>
      </c>
      <c r="D28" s="351">
        <v>-5357</v>
      </c>
      <c r="E28" s="352">
        <v>-3553</v>
      </c>
      <c r="F28" s="353">
        <v>-1804</v>
      </c>
      <c r="G28" s="357"/>
      <c r="H28" s="355">
        <v>518193</v>
      </c>
      <c r="I28" s="1530">
        <v>98.976793047464426</v>
      </c>
      <c r="J28" s="349"/>
    </row>
    <row r="29" spans="1:10" ht="13.9" customHeight="1" x14ac:dyDescent="0.2">
      <c r="A29" s="317" t="s">
        <v>233</v>
      </c>
      <c r="B29" s="362" t="s">
        <v>128</v>
      </c>
      <c r="C29" s="356">
        <v>140149</v>
      </c>
      <c r="D29" s="351">
        <v>-1115</v>
      </c>
      <c r="E29" s="352">
        <v>-439</v>
      </c>
      <c r="F29" s="353">
        <v>-676</v>
      </c>
      <c r="G29" s="357">
        <v>0</v>
      </c>
      <c r="H29" s="355">
        <v>139034</v>
      </c>
      <c r="I29" s="1530">
        <v>99.204418154963648</v>
      </c>
      <c r="J29" s="349"/>
    </row>
    <row r="30" spans="1:10" ht="13.9" customHeight="1" x14ac:dyDescent="0.2">
      <c r="A30" s="317" t="s">
        <v>233</v>
      </c>
      <c r="B30" s="318" t="s">
        <v>65</v>
      </c>
      <c r="C30" s="356">
        <v>741404</v>
      </c>
      <c r="D30" s="351">
        <v>-8540</v>
      </c>
      <c r="E30" s="352">
        <v>-3437</v>
      </c>
      <c r="F30" s="353">
        <v>-5103</v>
      </c>
      <c r="G30" s="357"/>
      <c r="H30" s="355">
        <v>732864</v>
      </c>
      <c r="I30" s="1530">
        <v>98.848131383159526</v>
      </c>
      <c r="J30" s="349"/>
    </row>
    <row r="31" spans="1:10" ht="13.9" customHeight="1" x14ac:dyDescent="0.2">
      <c r="A31" s="317" t="s">
        <v>233</v>
      </c>
      <c r="B31" s="318" t="s">
        <v>129</v>
      </c>
      <c r="C31" s="356">
        <v>488257</v>
      </c>
      <c r="D31" s="351">
        <v>-2636</v>
      </c>
      <c r="E31" s="352">
        <v>-1104</v>
      </c>
      <c r="F31" s="353">
        <v>-1532</v>
      </c>
      <c r="G31" s="357">
        <v>0</v>
      </c>
      <c r="H31" s="355">
        <v>485621</v>
      </c>
      <c r="I31" s="1530">
        <v>99.460120387418911</v>
      </c>
      <c r="J31" s="349"/>
    </row>
    <row r="32" spans="1:10" ht="13.9" customHeight="1" x14ac:dyDescent="0.2">
      <c r="A32" s="317"/>
      <c r="B32" s="318" t="s">
        <v>119</v>
      </c>
      <c r="C32" s="356">
        <v>188952</v>
      </c>
      <c r="D32" s="363">
        <v>-1844</v>
      </c>
      <c r="E32" s="352">
        <v>-851</v>
      </c>
      <c r="F32" s="353">
        <v>-993</v>
      </c>
      <c r="G32" s="357">
        <v>0</v>
      </c>
      <c r="H32" s="355">
        <v>187108</v>
      </c>
      <c r="I32" s="1530">
        <v>99.02409077437656</v>
      </c>
      <c r="J32" s="349"/>
    </row>
    <row r="33" spans="1:10" ht="13.9" customHeight="1" x14ac:dyDescent="0.2">
      <c r="A33" s="322"/>
      <c r="B33" s="323" t="s">
        <v>253</v>
      </c>
      <c r="C33" s="356">
        <v>2238455</v>
      </c>
      <c r="D33" s="358">
        <v>15452</v>
      </c>
      <c r="E33" s="359">
        <v>11477</v>
      </c>
      <c r="F33" s="360">
        <v>3975</v>
      </c>
      <c r="G33" s="357"/>
      <c r="H33" s="361">
        <v>2253907</v>
      </c>
      <c r="I33" s="1530">
        <v>100.69029754897909</v>
      </c>
      <c r="J33" s="349"/>
    </row>
    <row r="34" spans="1:10" ht="13.9" customHeight="1" x14ac:dyDescent="0.2">
      <c r="A34" s="315" t="s">
        <v>233</v>
      </c>
      <c r="B34" s="320" t="s">
        <v>143</v>
      </c>
      <c r="C34" s="350">
        <v>1674676</v>
      </c>
      <c r="D34" s="358">
        <v>12978</v>
      </c>
      <c r="E34" s="359">
        <v>7739</v>
      </c>
      <c r="F34" s="360">
        <v>5239</v>
      </c>
      <c r="G34" s="358"/>
      <c r="H34" s="361">
        <v>1687654</v>
      </c>
      <c r="I34" s="1529">
        <v>100.77495587206123</v>
      </c>
      <c r="J34" s="349"/>
    </row>
    <row r="35" spans="1:10" ht="13.9" customHeight="1" x14ac:dyDescent="0.2">
      <c r="A35" s="317" t="s">
        <v>233</v>
      </c>
      <c r="B35" s="320" t="s">
        <v>106</v>
      </c>
      <c r="C35" s="356">
        <v>544444</v>
      </c>
      <c r="D35" s="351">
        <v>2566</v>
      </c>
      <c r="E35" s="352">
        <v>3744</v>
      </c>
      <c r="F35" s="353">
        <v>-1178</v>
      </c>
      <c r="G35" s="357"/>
      <c r="H35" s="355">
        <v>547010</v>
      </c>
      <c r="I35" s="1530">
        <v>100.47130650718898</v>
      </c>
      <c r="J35" s="349"/>
    </row>
    <row r="36" spans="1:10" ht="13.9" customHeight="1" x14ac:dyDescent="0.2">
      <c r="A36" s="324"/>
      <c r="B36" s="320" t="s">
        <v>254</v>
      </c>
      <c r="C36" s="356">
        <v>19335</v>
      </c>
      <c r="D36" s="351">
        <v>-92</v>
      </c>
      <c r="E36" s="352">
        <v>-6</v>
      </c>
      <c r="F36" s="353">
        <v>-86</v>
      </c>
      <c r="G36" s="357"/>
      <c r="H36" s="355">
        <v>19243</v>
      </c>
      <c r="I36" s="1530">
        <v>99.524178950090516</v>
      </c>
      <c r="J36" s="349"/>
    </row>
    <row r="37" spans="1:10" ht="13.9" customHeight="1" x14ac:dyDescent="0.2">
      <c r="A37" s="325" t="s">
        <v>233</v>
      </c>
      <c r="B37" s="326" t="s">
        <v>131</v>
      </c>
      <c r="C37" s="364">
        <v>50288</v>
      </c>
      <c r="D37" s="365">
        <v>-761</v>
      </c>
      <c r="E37" s="366">
        <v>24</v>
      </c>
      <c r="F37" s="367">
        <v>-785</v>
      </c>
      <c r="G37" s="365"/>
      <c r="H37" s="368">
        <v>49527</v>
      </c>
      <c r="I37" s="1531">
        <v>98.486716512885778</v>
      </c>
      <c r="J37" s="349"/>
    </row>
    <row r="38" spans="1:10" x14ac:dyDescent="0.2">
      <c r="C38" s="282"/>
    </row>
    <row r="39" spans="1:10" x14ac:dyDescent="0.2">
      <c r="B39" s="2016" t="s">
        <v>246</v>
      </c>
      <c r="C39" s="2016"/>
      <c r="D39" s="2016"/>
      <c r="E39" s="2016"/>
      <c r="F39" s="2016"/>
      <c r="G39" s="2016"/>
      <c r="H39" s="2016"/>
      <c r="I39" s="369"/>
    </row>
    <row r="40" spans="1:10" x14ac:dyDescent="0.2">
      <c r="C40" s="282"/>
    </row>
    <row r="41" spans="1:10" x14ac:dyDescent="0.2">
      <c r="C41" s="282"/>
    </row>
    <row r="42" spans="1:10" x14ac:dyDescent="0.2">
      <c r="C42" s="282"/>
    </row>
    <row r="43" spans="1:10" x14ac:dyDescent="0.2">
      <c r="C43" s="282"/>
    </row>
    <row r="44" spans="1:10" x14ac:dyDescent="0.2">
      <c r="C44" s="282"/>
    </row>
    <row r="45" spans="1:10" x14ac:dyDescent="0.2">
      <c r="C45" s="282"/>
    </row>
    <row r="46" spans="1:10" x14ac:dyDescent="0.2">
      <c r="C46" s="282"/>
    </row>
    <row r="47" spans="1:10" x14ac:dyDescent="0.2">
      <c r="C47" s="282"/>
    </row>
    <row r="48" spans="1:10" x14ac:dyDescent="0.2">
      <c r="C48" s="282"/>
    </row>
    <row r="49" spans="3:3" x14ac:dyDescent="0.2">
      <c r="C49" s="282"/>
    </row>
    <row r="50" spans="3:3" x14ac:dyDescent="0.2">
      <c r="C50" s="282"/>
    </row>
    <row r="51" spans="3:3" x14ac:dyDescent="0.2">
      <c r="C51" s="282"/>
    </row>
    <row r="52" spans="3:3" x14ac:dyDescent="0.2">
      <c r="C52" s="282"/>
    </row>
    <row r="53" spans="3:3" x14ac:dyDescent="0.2">
      <c r="C53" s="282"/>
    </row>
    <row r="54" spans="3:3" x14ac:dyDescent="0.2">
      <c r="C54" s="282"/>
    </row>
    <row r="55" spans="3:3" x14ac:dyDescent="0.2">
      <c r="C55" s="282"/>
    </row>
    <row r="56" spans="3:3" x14ac:dyDescent="0.2">
      <c r="C56" s="282"/>
    </row>
    <row r="57" spans="3:3" x14ac:dyDescent="0.2">
      <c r="C57" s="282"/>
    </row>
    <row r="58" spans="3:3" x14ac:dyDescent="0.2">
      <c r="C58" s="282"/>
    </row>
    <row r="59" spans="3:3" x14ac:dyDescent="0.2">
      <c r="C59" s="282"/>
    </row>
    <row r="60" spans="3:3" x14ac:dyDescent="0.2">
      <c r="C60" s="282"/>
    </row>
    <row r="61" spans="3:3" x14ac:dyDescent="0.2">
      <c r="C61" s="282"/>
    </row>
    <row r="62" spans="3:3" x14ac:dyDescent="0.2">
      <c r="C62" s="282"/>
    </row>
    <row r="63" spans="3:3" x14ac:dyDescent="0.2">
      <c r="C63" s="282"/>
    </row>
    <row r="64" spans="3:3" x14ac:dyDescent="0.2">
      <c r="C64" s="282"/>
    </row>
    <row r="65" spans="3:3" x14ac:dyDescent="0.2">
      <c r="C65" s="282"/>
    </row>
    <row r="66" spans="3:3" x14ac:dyDescent="0.2">
      <c r="C66" s="282"/>
    </row>
    <row r="67" spans="3:3" x14ac:dyDescent="0.2">
      <c r="C67" s="282"/>
    </row>
    <row r="68" spans="3:3" x14ac:dyDescent="0.2">
      <c r="C68" s="282"/>
    </row>
    <row r="69" spans="3:3" x14ac:dyDescent="0.2">
      <c r="C69" s="282"/>
    </row>
    <row r="70" spans="3:3" x14ac:dyDescent="0.2">
      <c r="C70" s="282"/>
    </row>
    <row r="71" spans="3:3" x14ac:dyDescent="0.2">
      <c r="C71" s="282"/>
    </row>
    <row r="72" spans="3:3" x14ac:dyDescent="0.2">
      <c r="C72" s="282"/>
    </row>
    <row r="73" spans="3:3" x14ac:dyDescent="0.2">
      <c r="C73" s="282"/>
    </row>
    <row r="74" spans="3:3" x14ac:dyDescent="0.2">
      <c r="C74" s="282"/>
    </row>
    <row r="75" spans="3:3" x14ac:dyDescent="0.2">
      <c r="C75" s="282"/>
    </row>
    <row r="76" spans="3:3" x14ac:dyDescent="0.2">
      <c r="C76" s="282"/>
    </row>
    <row r="77" spans="3:3" x14ac:dyDescent="0.2">
      <c r="C77" s="282"/>
    </row>
    <row r="78" spans="3:3" x14ac:dyDescent="0.2">
      <c r="C78" s="282"/>
    </row>
    <row r="79" spans="3:3" x14ac:dyDescent="0.2">
      <c r="C79" s="282"/>
    </row>
    <row r="80" spans="3:3" x14ac:dyDescent="0.2">
      <c r="C80" s="282"/>
    </row>
    <row r="81" spans="3:3" x14ac:dyDescent="0.2">
      <c r="C81" s="282"/>
    </row>
    <row r="82" spans="3:3" x14ac:dyDescent="0.2">
      <c r="C82" s="282"/>
    </row>
    <row r="83" spans="3:3" x14ac:dyDescent="0.2">
      <c r="C83" s="282"/>
    </row>
    <row r="84" spans="3:3" x14ac:dyDescent="0.2">
      <c r="C84" s="282"/>
    </row>
    <row r="85" spans="3:3" x14ac:dyDescent="0.2">
      <c r="C85" s="282"/>
    </row>
    <row r="86" spans="3:3" x14ac:dyDescent="0.2">
      <c r="C86" s="282"/>
    </row>
    <row r="87" spans="3:3" x14ac:dyDescent="0.2">
      <c r="C87" s="282"/>
    </row>
    <row r="88" spans="3:3" x14ac:dyDescent="0.2">
      <c r="C88" s="282"/>
    </row>
    <row r="89" spans="3:3" x14ac:dyDescent="0.2">
      <c r="C89" s="282"/>
    </row>
    <row r="90" spans="3:3" x14ac:dyDescent="0.2">
      <c r="C90" s="282"/>
    </row>
    <row r="91" spans="3:3" x14ac:dyDescent="0.2">
      <c r="C91" s="282"/>
    </row>
    <row r="92" spans="3:3" x14ac:dyDescent="0.2">
      <c r="C92" s="282"/>
    </row>
    <row r="93" spans="3:3" x14ac:dyDescent="0.2">
      <c r="C93" s="282"/>
    </row>
    <row r="94" spans="3:3" x14ac:dyDescent="0.2">
      <c r="C94" s="282"/>
    </row>
    <row r="95" spans="3:3" x14ac:dyDescent="0.2">
      <c r="C95" s="282"/>
    </row>
    <row r="96" spans="3:3" x14ac:dyDescent="0.2">
      <c r="C96" s="282"/>
    </row>
    <row r="97" spans="3:3" x14ac:dyDescent="0.2">
      <c r="C97" s="282"/>
    </row>
    <row r="98" spans="3:3" x14ac:dyDescent="0.2">
      <c r="C98" s="282"/>
    </row>
    <row r="99" spans="3:3" x14ac:dyDescent="0.2">
      <c r="C99" s="282"/>
    </row>
    <row r="100" spans="3:3" x14ac:dyDescent="0.2">
      <c r="C100" s="282"/>
    </row>
    <row r="101" spans="3:3" x14ac:dyDescent="0.2">
      <c r="C101" s="282"/>
    </row>
    <row r="102" spans="3:3" x14ac:dyDescent="0.2">
      <c r="C102" s="282"/>
    </row>
    <row r="103" spans="3:3" x14ac:dyDescent="0.2">
      <c r="C103" s="282"/>
    </row>
    <row r="104" spans="3:3" x14ac:dyDescent="0.2">
      <c r="C104" s="282"/>
    </row>
    <row r="105" spans="3:3" x14ac:dyDescent="0.2">
      <c r="C105" s="282"/>
    </row>
    <row r="106" spans="3:3" x14ac:dyDescent="0.2">
      <c r="C106" s="282"/>
    </row>
    <row r="107" spans="3:3" x14ac:dyDescent="0.2">
      <c r="C107" s="282"/>
    </row>
    <row r="108" spans="3:3" x14ac:dyDescent="0.2">
      <c r="C108" s="282"/>
    </row>
    <row r="109" spans="3:3" x14ac:dyDescent="0.2">
      <c r="C109" s="282"/>
    </row>
    <row r="110" spans="3:3" x14ac:dyDescent="0.2">
      <c r="C110" s="282"/>
    </row>
    <row r="111" spans="3:3" x14ac:dyDescent="0.2">
      <c r="C111" s="282"/>
    </row>
    <row r="112" spans="3:3" x14ac:dyDescent="0.2">
      <c r="C112" s="282"/>
    </row>
    <row r="113" spans="3:3" x14ac:dyDescent="0.2">
      <c r="C113" s="282"/>
    </row>
    <row r="114" spans="3:3" x14ac:dyDescent="0.2">
      <c r="C114" s="282"/>
    </row>
    <row r="115" spans="3:3" x14ac:dyDescent="0.2">
      <c r="C115" s="282"/>
    </row>
    <row r="116" spans="3:3" x14ac:dyDescent="0.2">
      <c r="C116" s="282"/>
    </row>
    <row r="117" spans="3:3" x14ac:dyDescent="0.2">
      <c r="C117" s="282"/>
    </row>
    <row r="118" spans="3:3" x14ac:dyDescent="0.2">
      <c r="C118" s="282"/>
    </row>
    <row r="119" spans="3:3" x14ac:dyDescent="0.2">
      <c r="C119" s="282"/>
    </row>
    <row r="120" spans="3:3" x14ac:dyDescent="0.2">
      <c r="C120" s="282"/>
    </row>
    <row r="121" spans="3:3" x14ac:dyDescent="0.2">
      <c r="C121" s="282"/>
    </row>
    <row r="122" spans="3:3" x14ac:dyDescent="0.2">
      <c r="C122" s="282"/>
    </row>
    <row r="123" spans="3:3" x14ac:dyDescent="0.2">
      <c r="C123" s="282"/>
    </row>
    <row r="124" spans="3:3" x14ac:dyDescent="0.2">
      <c r="C124" s="282"/>
    </row>
    <row r="125" spans="3:3" x14ac:dyDescent="0.2">
      <c r="C125" s="282"/>
    </row>
    <row r="126" spans="3:3" x14ac:dyDescent="0.2">
      <c r="C126" s="282"/>
    </row>
    <row r="127" spans="3:3" x14ac:dyDescent="0.2">
      <c r="C127" s="282"/>
    </row>
    <row r="128" spans="3:3" x14ac:dyDescent="0.2">
      <c r="C128" s="282"/>
    </row>
    <row r="129" spans="3:3" x14ac:dyDescent="0.2">
      <c r="C129" s="282"/>
    </row>
    <row r="130" spans="3:3" x14ac:dyDescent="0.2">
      <c r="C130" s="282"/>
    </row>
    <row r="131" spans="3:3" x14ac:dyDescent="0.2">
      <c r="C131" s="282"/>
    </row>
    <row r="132" spans="3:3" x14ac:dyDescent="0.2">
      <c r="C132" s="282"/>
    </row>
    <row r="133" spans="3:3" x14ac:dyDescent="0.2">
      <c r="C133" s="282"/>
    </row>
    <row r="134" spans="3:3" x14ac:dyDescent="0.2">
      <c r="C134" s="282"/>
    </row>
    <row r="135" spans="3:3" x14ac:dyDescent="0.2">
      <c r="C135" s="282"/>
    </row>
    <row r="136" spans="3:3" x14ac:dyDescent="0.2">
      <c r="C136" s="282"/>
    </row>
    <row r="137" spans="3:3" x14ac:dyDescent="0.2">
      <c r="C137" s="282"/>
    </row>
    <row r="138" spans="3:3" x14ac:dyDescent="0.2">
      <c r="C138" s="282"/>
    </row>
    <row r="139" spans="3:3" x14ac:dyDescent="0.2">
      <c r="C139" s="282"/>
    </row>
    <row r="140" spans="3:3" x14ac:dyDescent="0.2">
      <c r="C140" s="282"/>
    </row>
    <row r="141" spans="3:3" x14ac:dyDescent="0.2">
      <c r="C141" s="282"/>
    </row>
    <row r="142" spans="3:3" x14ac:dyDescent="0.2">
      <c r="C142" s="282"/>
    </row>
    <row r="143" spans="3:3" x14ac:dyDescent="0.2">
      <c r="C143" s="282"/>
    </row>
    <row r="144" spans="3:3" x14ac:dyDescent="0.2">
      <c r="C144" s="282"/>
    </row>
    <row r="145" spans="3:3" x14ac:dyDescent="0.2">
      <c r="C145" s="282"/>
    </row>
    <row r="146" spans="3:3" x14ac:dyDescent="0.2">
      <c r="C146" s="282"/>
    </row>
  </sheetData>
  <mergeCells count="7">
    <mergeCell ref="B39:H39"/>
    <mergeCell ref="A11:B11"/>
    <mergeCell ref="A3:I3"/>
    <mergeCell ref="A4:I4"/>
    <mergeCell ref="A5:I5"/>
    <mergeCell ref="D7:G7"/>
    <mergeCell ref="E8:G8"/>
  </mergeCells>
  <hyperlinks>
    <hyperlink ref="B1" location="Содержание!A1" display="Содержание"/>
  </hyperlinks>
  <printOptions horizontalCentered="1" verticalCentered="1"/>
  <pageMargins left="0.78740157480314965" right="0.51181102362204722" top="0.59055118110236227" bottom="0.51181102362204722" header="0.31496062992125984" footer="0.31496062992125984"/>
  <pageSetup paperSize="9" scale="99" firstPageNumber="41" orientation="landscape" useFirstPageNumber="1" r:id="rId1"/>
  <headerFooter alignWithMargins="0">
    <oddHeader>&amp;C&amp;9&amp;P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25" sqref="I25"/>
    </sheetView>
  </sheetViews>
  <sheetFormatPr defaultRowHeight="12.75" x14ac:dyDescent="0.2"/>
  <cols>
    <col min="1" max="1" width="3.28515625" style="8" customWidth="1"/>
    <col min="2" max="2" width="50.140625" style="70" customWidth="1"/>
    <col min="3" max="3" width="12.7109375" style="10" customWidth="1"/>
    <col min="4" max="4" width="9.140625" style="8" bestFit="1" customWidth="1"/>
    <col min="5" max="5" width="12.28515625" style="8" customWidth="1"/>
    <col min="6" max="6" width="13.28515625" style="8" customWidth="1"/>
    <col min="7" max="7" width="8.42578125" style="8" customWidth="1"/>
    <col min="8" max="8" width="12.7109375" style="8" customWidth="1"/>
    <col min="9" max="9" width="11.5703125" style="12" customWidth="1"/>
    <col min="10" max="12" width="9.140625" style="8"/>
    <col min="13" max="13" width="9.5703125" style="8" bestFit="1" customWidth="1"/>
    <col min="14" max="16384" width="9.140625" style="8"/>
  </cols>
  <sheetData>
    <row r="1" spans="1:14" ht="12" customHeight="1" x14ac:dyDescent="0.2">
      <c r="B1" s="1455" t="s">
        <v>875</v>
      </c>
      <c r="I1" s="8"/>
    </row>
    <row r="2" spans="1:14" s="23" customFormat="1" ht="12.75" customHeight="1" x14ac:dyDescent="0.2">
      <c r="B2" s="22"/>
      <c r="C2" s="10"/>
      <c r="D2" s="8"/>
      <c r="E2" s="8"/>
      <c r="F2" s="8"/>
      <c r="G2" s="8"/>
      <c r="H2" s="8"/>
    </row>
    <row r="3" spans="1:14" s="23" customFormat="1" ht="15" customHeight="1" x14ac:dyDescent="0.2">
      <c r="B3" s="22"/>
      <c r="C3" s="10"/>
      <c r="D3" s="8"/>
      <c r="E3" s="8"/>
      <c r="F3" s="8"/>
      <c r="G3" s="8"/>
      <c r="H3" s="8"/>
    </row>
    <row r="4" spans="1:14" s="23" customFormat="1" ht="13.5" customHeight="1" x14ac:dyDescent="0.2">
      <c r="A4" s="370"/>
      <c r="B4" s="371"/>
      <c r="C4" s="330" t="s">
        <v>148</v>
      </c>
      <c r="D4" s="2003" t="s">
        <v>933</v>
      </c>
      <c r="E4" s="2019"/>
      <c r="F4" s="2019"/>
      <c r="G4" s="2020"/>
      <c r="H4" s="331" t="s">
        <v>148</v>
      </c>
      <c r="I4" s="372" t="s">
        <v>934</v>
      </c>
    </row>
    <row r="5" spans="1:14" ht="11.65" customHeight="1" x14ac:dyDescent="0.2">
      <c r="A5" s="373"/>
      <c r="B5" s="302" t="s">
        <v>250</v>
      </c>
      <c r="C5" s="333" t="s">
        <v>150</v>
      </c>
      <c r="D5" s="330" t="s">
        <v>151</v>
      </c>
      <c r="E5" s="1995" t="s">
        <v>152</v>
      </c>
      <c r="F5" s="2004"/>
      <c r="G5" s="1996"/>
      <c r="H5" s="334" t="s">
        <v>150</v>
      </c>
      <c r="I5" s="288" t="s">
        <v>943</v>
      </c>
    </row>
    <row r="6" spans="1:14" s="12" customFormat="1" ht="11.65" customHeight="1" x14ac:dyDescent="0.2">
      <c r="A6" s="373"/>
      <c r="B6" s="374" t="s">
        <v>160</v>
      </c>
      <c r="C6" s="333" t="s">
        <v>153</v>
      </c>
      <c r="D6" s="333" t="s">
        <v>154</v>
      </c>
      <c r="E6" s="330" t="s">
        <v>155</v>
      </c>
      <c r="F6" s="284" t="s">
        <v>156</v>
      </c>
      <c r="G6" s="235" t="s">
        <v>157</v>
      </c>
      <c r="H6" s="334" t="s">
        <v>153</v>
      </c>
      <c r="I6" s="337"/>
    </row>
    <row r="7" spans="1:14" s="12" customFormat="1" ht="11.65" customHeight="1" x14ac:dyDescent="0.2">
      <c r="A7" s="375"/>
      <c r="B7" s="376"/>
      <c r="C7" s="291" t="s">
        <v>925</v>
      </c>
      <c r="D7" s="338"/>
      <c r="E7" s="339" t="s">
        <v>154</v>
      </c>
      <c r="F7" s="340" t="s">
        <v>158</v>
      </c>
      <c r="G7" s="341" t="s">
        <v>251</v>
      </c>
      <c r="H7" s="342" t="s">
        <v>934</v>
      </c>
      <c r="I7" s="338"/>
    </row>
    <row r="8" spans="1:14" ht="29.25" customHeight="1" x14ac:dyDescent="0.25">
      <c r="A8" s="2021" t="s">
        <v>237</v>
      </c>
      <c r="B8" s="2022"/>
      <c r="C8" s="377">
        <v>7812198</v>
      </c>
      <c r="D8" s="344">
        <v>-10009</v>
      </c>
      <c r="E8" s="345">
        <v>-6418</v>
      </c>
      <c r="F8" s="346">
        <v>-3591</v>
      </c>
      <c r="G8" s="347">
        <v>0</v>
      </c>
      <c r="H8" s="348">
        <v>7802189</v>
      </c>
      <c r="I8" s="1528">
        <v>99.871879847387376</v>
      </c>
      <c r="M8" s="1495"/>
      <c r="N8" s="1495"/>
    </row>
    <row r="9" spans="1:14" ht="13.9" customHeight="1" x14ac:dyDescent="0.2">
      <c r="A9" s="378"/>
      <c r="B9" s="379" t="s">
        <v>110</v>
      </c>
      <c r="C9" s="380">
        <v>0</v>
      </c>
      <c r="D9" s="351">
        <v>0</v>
      </c>
      <c r="E9" s="352">
        <v>0</v>
      </c>
      <c r="F9" s="353">
        <v>0</v>
      </c>
      <c r="G9" s="354">
        <v>0</v>
      </c>
      <c r="H9" s="355">
        <v>0</v>
      </c>
      <c r="I9" s="1529">
        <v>0</v>
      </c>
      <c r="M9" s="1495"/>
      <c r="N9" s="1495"/>
    </row>
    <row r="10" spans="1:14" ht="13.9" customHeight="1" x14ac:dyDescent="0.2">
      <c r="A10" s="381"/>
      <c r="B10" s="362" t="s">
        <v>121</v>
      </c>
      <c r="C10" s="380">
        <v>46951</v>
      </c>
      <c r="D10" s="351">
        <v>-127</v>
      </c>
      <c r="E10" s="352">
        <v>-80</v>
      </c>
      <c r="F10" s="353">
        <v>-47</v>
      </c>
      <c r="G10" s="357">
        <v>0</v>
      </c>
      <c r="H10" s="355">
        <v>46824</v>
      </c>
      <c r="I10" s="1530">
        <v>99.729505228855615</v>
      </c>
      <c r="M10" s="1495"/>
      <c r="N10" s="1495"/>
    </row>
    <row r="11" spans="1:14" ht="13.9" customHeight="1" x14ac:dyDescent="0.2">
      <c r="A11" s="381" t="s">
        <v>233</v>
      </c>
      <c r="B11" s="362" t="s">
        <v>57</v>
      </c>
      <c r="C11" s="380">
        <v>497337</v>
      </c>
      <c r="D11" s="351">
        <v>-2792</v>
      </c>
      <c r="E11" s="352">
        <v>-3215</v>
      </c>
      <c r="F11" s="353">
        <v>423</v>
      </c>
      <c r="G11" s="357"/>
      <c r="H11" s="355">
        <v>494545</v>
      </c>
      <c r="I11" s="1530">
        <v>99.438610037057359</v>
      </c>
      <c r="M11" s="1495"/>
      <c r="N11" s="1495"/>
    </row>
    <row r="12" spans="1:14" ht="13.9" customHeight="1" x14ac:dyDescent="0.2">
      <c r="A12" s="381" t="s">
        <v>233</v>
      </c>
      <c r="B12" s="362" t="s">
        <v>58</v>
      </c>
      <c r="C12" s="380">
        <v>641721</v>
      </c>
      <c r="D12" s="351">
        <v>-4649</v>
      </c>
      <c r="E12" s="352">
        <v>-2276</v>
      </c>
      <c r="F12" s="353">
        <v>-2373</v>
      </c>
      <c r="G12" s="357"/>
      <c r="H12" s="355">
        <v>637072</v>
      </c>
      <c r="I12" s="1530">
        <v>99.27554186320846</v>
      </c>
      <c r="M12" s="1495"/>
      <c r="N12" s="1495"/>
    </row>
    <row r="13" spans="1:14" ht="13.9" customHeight="1" x14ac:dyDescent="0.2">
      <c r="A13" s="381" t="s">
        <v>233</v>
      </c>
      <c r="B13" s="362" t="s">
        <v>122</v>
      </c>
      <c r="C13" s="380">
        <v>642708</v>
      </c>
      <c r="D13" s="351">
        <v>8362</v>
      </c>
      <c r="E13" s="352">
        <v>2207</v>
      </c>
      <c r="F13" s="353">
        <v>6155</v>
      </c>
      <c r="G13" s="357">
        <v>0</v>
      </c>
      <c r="H13" s="355">
        <v>651070</v>
      </c>
      <c r="I13" s="1530">
        <v>101.30105740087257</v>
      </c>
      <c r="M13" s="1495"/>
      <c r="N13" s="1495"/>
    </row>
    <row r="14" spans="1:14" ht="13.9" customHeight="1" x14ac:dyDescent="0.2">
      <c r="A14" s="381" t="s">
        <v>233</v>
      </c>
      <c r="B14" s="362" t="s">
        <v>111</v>
      </c>
      <c r="C14" s="380">
        <v>177765</v>
      </c>
      <c r="D14" s="351">
        <v>1706</v>
      </c>
      <c r="E14" s="352">
        <v>2660</v>
      </c>
      <c r="F14" s="353">
        <v>-954</v>
      </c>
      <c r="G14" s="357"/>
      <c r="H14" s="355">
        <v>179471</v>
      </c>
      <c r="I14" s="1530">
        <v>100.95969397800467</v>
      </c>
      <c r="M14" s="1495"/>
      <c r="N14" s="1495"/>
    </row>
    <row r="15" spans="1:14" ht="13.9" customHeight="1" x14ac:dyDescent="0.2">
      <c r="A15" s="381"/>
      <c r="B15" s="362" t="s">
        <v>123</v>
      </c>
      <c r="C15" s="380">
        <v>8979</v>
      </c>
      <c r="D15" s="351">
        <v>-122</v>
      </c>
      <c r="E15" s="352">
        <v>-12</v>
      </c>
      <c r="F15" s="353">
        <v>-110</v>
      </c>
      <c r="G15" s="357">
        <v>0</v>
      </c>
      <c r="H15" s="355">
        <v>8857</v>
      </c>
      <c r="I15" s="1530">
        <v>98.641274083973713</v>
      </c>
      <c r="M15" s="1495"/>
      <c r="N15" s="1495"/>
    </row>
    <row r="16" spans="1:14" ht="13.9" customHeight="1" x14ac:dyDescent="0.2">
      <c r="A16" s="381" t="s">
        <v>233</v>
      </c>
      <c r="B16" s="362" t="s">
        <v>124</v>
      </c>
      <c r="C16" s="380">
        <v>245607</v>
      </c>
      <c r="D16" s="351">
        <v>-419</v>
      </c>
      <c r="E16" s="352">
        <v>-262</v>
      </c>
      <c r="F16" s="353">
        <v>-157</v>
      </c>
      <c r="G16" s="357"/>
      <c r="H16" s="355">
        <v>245188</v>
      </c>
      <c r="I16" s="1530">
        <v>99.829402256450351</v>
      </c>
      <c r="M16" s="1495"/>
      <c r="N16" s="1495"/>
    </row>
    <row r="17" spans="1:14" ht="13.9" customHeight="1" x14ac:dyDescent="0.2">
      <c r="A17" s="378"/>
      <c r="B17" s="362" t="s">
        <v>114</v>
      </c>
      <c r="C17" s="380">
        <v>323043</v>
      </c>
      <c r="D17" s="351">
        <v>224</v>
      </c>
      <c r="E17" s="352">
        <v>573</v>
      </c>
      <c r="F17" s="353">
        <v>-349</v>
      </c>
      <c r="G17" s="357">
        <v>0</v>
      </c>
      <c r="H17" s="355">
        <v>323267</v>
      </c>
      <c r="I17" s="1529">
        <v>100.06934061409783</v>
      </c>
      <c r="M17" s="1495"/>
      <c r="N17" s="1495"/>
    </row>
    <row r="18" spans="1:14" ht="13.9" customHeight="1" x14ac:dyDescent="0.2">
      <c r="A18" s="381"/>
      <c r="B18" s="362" t="s">
        <v>93</v>
      </c>
      <c r="C18" s="380">
        <v>0</v>
      </c>
      <c r="D18" s="351">
        <v>0</v>
      </c>
      <c r="E18" s="352">
        <v>0</v>
      </c>
      <c r="F18" s="353">
        <v>0</v>
      </c>
      <c r="G18" s="357">
        <v>0</v>
      </c>
      <c r="H18" s="355">
        <v>0</v>
      </c>
      <c r="I18" s="1530">
        <v>0</v>
      </c>
      <c r="M18" s="1495"/>
      <c r="N18" s="1495"/>
    </row>
    <row r="19" spans="1:14" ht="13.9" customHeight="1" x14ac:dyDescent="0.2">
      <c r="A19" s="381"/>
      <c r="B19" s="362" t="s">
        <v>125</v>
      </c>
      <c r="C19" s="380">
        <v>66823</v>
      </c>
      <c r="D19" s="351">
        <v>-601</v>
      </c>
      <c r="E19" s="352">
        <v>-620</v>
      </c>
      <c r="F19" s="353">
        <v>19</v>
      </c>
      <c r="G19" s="357">
        <v>0</v>
      </c>
      <c r="H19" s="355">
        <v>66222</v>
      </c>
      <c r="I19" s="1530">
        <v>99.100609071726794</v>
      </c>
      <c r="M19" s="1495"/>
      <c r="N19" s="1495"/>
    </row>
    <row r="20" spans="1:14" ht="13.9" customHeight="1" x14ac:dyDescent="0.2">
      <c r="A20" s="381"/>
      <c r="B20" s="362" t="s">
        <v>126</v>
      </c>
      <c r="C20" s="380">
        <v>408799</v>
      </c>
      <c r="D20" s="351">
        <v>-5283</v>
      </c>
      <c r="E20" s="352">
        <v>-3468</v>
      </c>
      <c r="F20" s="353">
        <v>-1815</v>
      </c>
      <c r="G20" s="357">
        <v>0</v>
      </c>
      <c r="H20" s="355">
        <v>403516</v>
      </c>
      <c r="I20" s="1530">
        <v>98.707677856354834</v>
      </c>
      <c r="M20" s="1495"/>
      <c r="N20" s="1495"/>
    </row>
    <row r="21" spans="1:14" ht="13.9" customHeight="1" x14ac:dyDescent="0.2">
      <c r="A21" s="381"/>
      <c r="B21" s="362" t="s">
        <v>127</v>
      </c>
      <c r="C21" s="380">
        <v>62496</v>
      </c>
      <c r="D21" s="351">
        <v>-637</v>
      </c>
      <c r="E21" s="352">
        <v>-385</v>
      </c>
      <c r="F21" s="353">
        <v>-252</v>
      </c>
      <c r="G21" s="357">
        <v>0</v>
      </c>
      <c r="H21" s="355">
        <v>61859</v>
      </c>
      <c r="I21" s="1530">
        <v>98.980734767025098</v>
      </c>
      <c r="M21" s="1495"/>
      <c r="N21" s="1495"/>
    </row>
    <row r="22" spans="1:14" ht="13.9" customHeight="1" x14ac:dyDescent="0.2">
      <c r="A22" s="381" t="s">
        <v>233</v>
      </c>
      <c r="B22" s="319" t="s">
        <v>59</v>
      </c>
      <c r="C22" s="380">
        <v>893306</v>
      </c>
      <c r="D22" s="351">
        <v>-4410</v>
      </c>
      <c r="E22" s="352">
        <v>-4501</v>
      </c>
      <c r="F22" s="353">
        <v>91</v>
      </c>
      <c r="G22" s="357"/>
      <c r="H22" s="355">
        <v>888896</v>
      </c>
      <c r="I22" s="1530">
        <v>99.506328178697999</v>
      </c>
      <c r="M22" s="1495"/>
      <c r="N22" s="1495"/>
    </row>
    <row r="23" spans="1:14" ht="13.9" customHeight="1" x14ac:dyDescent="0.2">
      <c r="A23" s="381" t="s">
        <v>233</v>
      </c>
      <c r="B23" s="320" t="s">
        <v>60</v>
      </c>
      <c r="C23" s="382">
        <v>32538</v>
      </c>
      <c r="D23" s="358">
        <v>410</v>
      </c>
      <c r="E23" s="359">
        <v>125</v>
      </c>
      <c r="F23" s="360">
        <v>285</v>
      </c>
      <c r="G23" s="354"/>
      <c r="H23" s="361">
        <v>32948</v>
      </c>
      <c r="I23" s="1529">
        <v>101.26006515458847</v>
      </c>
      <c r="M23" s="1495"/>
      <c r="N23" s="1495"/>
    </row>
    <row r="24" spans="1:14" ht="13.9" customHeight="1" x14ac:dyDescent="0.2">
      <c r="A24" s="381" t="s">
        <v>233</v>
      </c>
      <c r="B24" s="321" t="s">
        <v>252</v>
      </c>
      <c r="C24" s="380">
        <v>860768</v>
      </c>
      <c r="D24" s="351">
        <v>-4820</v>
      </c>
      <c r="E24" s="352">
        <v>-4626</v>
      </c>
      <c r="F24" s="353">
        <v>-194</v>
      </c>
      <c r="G24" s="357">
        <v>0</v>
      </c>
      <c r="H24" s="355">
        <v>855948</v>
      </c>
      <c r="I24" s="1530">
        <v>99.440034945537008</v>
      </c>
      <c r="M24" s="1495"/>
      <c r="N24" s="1495"/>
    </row>
    <row r="25" spans="1:14" ht="13.9" customHeight="1" x14ac:dyDescent="0.2">
      <c r="A25" s="381"/>
      <c r="B25" s="362" t="s">
        <v>115</v>
      </c>
      <c r="C25" s="380">
        <v>460215</v>
      </c>
      <c r="D25" s="351">
        <v>-4006</v>
      </c>
      <c r="E25" s="352">
        <v>-3035</v>
      </c>
      <c r="F25" s="353">
        <v>-971</v>
      </c>
      <c r="G25" s="357"/>
      <c r="H25" s="355">
        <v>456209</v>
      </c>
      <c r="I25" s="1530">
        <v>99.129537281487998</v>
      </c>
      <c r="M25" s="1495"/>
      <c r="N25" s="1495"/>
    </row>
    <row r="26" spans="1:14" ht="13.9" customHeight="1" x14ac:dyDescent="0.2">
      <c r="A26" s="381" t="s">
        <v>233</v>
      </c>
      <c r="B26" s="362" t="s">
        <v>128</v>
      </c>
      <c r="C26" s="380">
        <v>134641</v>
      </c>
      <c r="D26" s="351">
        <v>-1034</v>
      </c>
      <c r="E26" s="352">
        <v>-369</v>
      </c>
      <c r="F26" s="353">
        <v>-665</v>
      </c>
      <c r="G26" s="357">
        <v>0</v>
      </c>
      <c r="H26" s="355">
        <v>133607</v>
      </c>
      <c r="I26" s="1530">
        <v>99.232031847654127</v>
      </c>
      <c r="M26" s="1495"/>
      <c r="N26" s="1495"/>
    </row>
    <row r="27" spans="1:14" ht="13.9" customHeight="1" x14ac:dyDescent="0.2">
      <c r="A27" s="381" t="s">
        <v>233</v>
      </c>
      <c r="B27" s="362" t="s">
        <v>65</v>
      </c>
      <c r="C27" s="380">
        <v>683407</v>
      </c>
      <c r="D27" s="351">
        <v>-8217</v>
      </c>
      <c r="E27" s="352">
        <v>-3395</v>
      </c>
      <c r="F27" s="353">
        <v>-4822</v>
      </c>
      <c r="G27" s="357"/>
      <c r="H27" s="355">
        <v>675190</v>
      </c>
      <c r="I27" s="1530">
        <v>98.797641815199427</v>
      </c>
      <c r="M27" s="1495"/>
      <c r="N27" s="1495"/>
    </row>
    <row r="28" spans="1:14" ht="13.9" customHeight="1" x14ac:dyDescent="0.2">
      <c r="A28" s="381" t="s">
        <v>233</v>
      </c>
      <c r="B28" s="362" t="s">
        <v>129</v>
      </c>
      <c r="C28" s="380">
        <v>402063</v>
      </c>
      <c r="D28" s="351">
        <v>-1741</v>
      </c>
      <c r="E28" s="352">
        <v>-466</v>
      </c>
      <c r="F28" s="353">
        <v>-1275</v>
      </c>
      <c r="G28" s="357">
        <v>0</v>
      </c>
      <c r="H28" s="355">
        <v>400322</v>
      </c>
      <c r="I28" s="1530">
        <v>99.566983283714237</v>
      </c>
      <c r="M28" s="1495"/>
      <c r="N28" s="1495"/>
    </row>
    <row r="29" spans="1:14" ht="13.9" customHeight="1" x14ac:dyDescent="0.2">
      <c r="A29" s="381"/>
      <c r="B29" s="362" t="s">
        <v>119</v>
      </c>
      <c r="C29" s="380">
        <v>73971</v>
      </c>
      <c r="D29" s="363">
        <v>-1237</v>
      </c>
      <c r="E29" s="352">
        <v>-235</v>
      </c>
      <c r="F29" s="353">
        <v>-1002</v>
      </c>
      <c r="G29" s="357">
        <v>0</v>
      </c>
      <c r="H29" s="355">
        <v>72734</v>
      </c>
      <c r="I29" s="1530">
        <v>98.327723026591514</v>
      </c>
      <c r="M29" s="1495"/>
      <c r="N29" s="1495"/>
    </row>
    <row r="30" spans="1:14" ht="13.9" customHeight="1" x14ac:dyDescent="0.2">
      <c r="A30" s="383"/>
      <c r="B30" s="323" t="s">
        <v>253</v>
      </c>
      <c r="C30" s="382">
        <v>2006392</v>
      </c>
      <c r="D30" s="358">
        <v>15706</v>
      </c>
      <c r="E30" s="359">
        <v>10403</v>
      </c>
      <c r="F30" s="360">
        <v>5303</v>
      </c>
      <c r="G30" s="358"/>
      <c r="H30" s="361">
        <v>2022098</v>
      </c>
      <c r="I30" s="1530">
        <v>100.78279817702622</v>
      </c>
      <c r="M30" s="1495"/>
      <c r="N30" s="1495"/>
    </row>
    <row r="31" spans="1:14" ht="13.9" customHeight="1" x14ac:dyDescent="0.2">
      <c r="A31" s="378" t="s">
        <v>233</v>
      </c>
      <c r="B31" s="320" t="s">
        <v>143</v>
      </c>
      <c r="C31" s="382">
        <v>1549313</v>
      </c>
      <c r="D31" s="358">
        <v>13707</v>
      </c>
      <c r="E31" s="359">
        <v>7509</v>
      </c>
      <c r="F31" s="360">
        <v>6198</v>
      </c>
      <c r="G31" s="358"/>
      <c r="H31" s="361">
        <v>1563020</v>
      </c>
      <c r="I31" s="1529">
        <v>100.88471470903555</v>
      </c>
      <c r="M31" s="1495"/>
      <c r="N31" s="1495"/>
    </row>
    <row r="32" spans="1:14" ht="13.9" customHeight="1" x14ac:dyDescent="0.2">
      <c r="A32" s="381" t="s">
        <v>233</v>
      </c>
      <c r="B32" s="320" t="s">
        <v>106</v>
      </c>
      <c r="C32" s="380">
        <v>457079</v>
      </c>
      <c r="D32" s="351">
        <v>1999</v>
      </c>
      <c r="E32" s="352">
        <v>2894</v>
      </c>
      <c r="F32" s="353">
        <v>-895</v>
      </c>
      <c r="G32" s="357"/>
      <c r="H32" s="355">
        <v>459078</v>
      </c>
      <c r="I32" s="1530">
        <v>100.4373423412583</v>
      </c>
      <c r="M32" s="1495"/>
      <c r="N32" s="1495"/>
    </row>
    <row r="33" spans="1:14" ht="13.9" customHeight="1" x14ac:dyDescent="0.2">
      <c r="A33" s="384"/>
      <c r="B33" s="320" t="s">
        <v>254</v>
      </c>
      <c r="C33" s="380">
        <v>0</v>
      </c>
      <c r="D33" s="351">
        <v>0</v>
      </c>
      <c r="E33" s="352">
        <v>0</v>
      </c>
      <c r="F33" s="353">
        <v>0</v>
      </c>
      <c r="G33" s="357">
        <v>0</v>
      </c>
      <c r="H33" s="355">
        <v>0</v>
      </c>
      <c r="I33" s="1530">
        <v>0</v>
      </c>
      <c r="M33" s="1495"/>
      <c r="N33" s="1495"/>
    </row>
    <row r="34" spans="1:14" ht="13.9" customHeight="1" x14ac:dyDescent="0.2">
      <c r="A34" s="385" t="s">
        <v>233</v>
      </c>
      <c r="B34" s="386" t="s">
        <v>131</v>
      </c>
      <c r="C34" s="387">
        <v>35974</v>
      </c>
      <c r="D34" s="365">
        <v>-732</v>
      </c>
      <c r="E34" s="366">
        <v>58</v>
      </c>
      <c r="F34" s="367">
        <v>-790</v>
      </c>
      <c r="G34" s="365"/>
      <c r="H34" s="368">
        <v>35242</v>
      </c>
      <c r="I34" s="1531">
        <v>97.965197086784912</v>
      </c>
      <c r="M34" s="1495"/>
      <c r="N34" s="1495"/>
    </row>
    <row r="35" spans="1:14" x14ac:dyDescent="0.2">
      <c r="C35" s="388"/>
      <c r="D35" s="389"/>
      <c r="E35" s="390"/>
      <c r="F35" s="391"/>
      <c r="G35" s="392"/>
      <c r="H35" s="388"/>
      <c r="I35" s="393"/>
    </row>
    <row r="36" spans="1:14" ht="15" x14ac:dyDescent="0.25">
      <c r="B36" s="2016" t="s">
        <v>246</v>
      </c>
      <c r="C36" s="2016"/>
      <c r="D36" s="2016"/>
      <c r="E36" s="2016"/>
      <c r="F36" s="2016"/>
      <c r="G36" s="2016"/>
      <c r="H36" s="2016"/>
      <c r="I36" s="394"/>
    </row>
    <row r="37" spans="1:14" x14ac:dyDescent="0.2">
      <c r="C37" s="388"/>
      <c r="D37" s="388"/>
      <c r="E37" s="388"/>
      <c r="F37" s="388"/>
      <c r="G37" s="388"/>
      <c r="H37" s="388"/>
      <c r="I37" s="388"/>
    </row>
    <row r="38" spans="1:14" x14ac:dyDescent="0.2">
      <c r="C38" s="388"/>
      <c r="D38" s="388"/>
      <c r="E38" s="388"/>
      <c r="F38" s="388"/>
      <c r="G38" s="388"/>
      <c r="H38" s="388"/>
      <c r="I38" s="388"/>
    </row>
    <row r="39" spans="1:14" x14ac:dyDescent="0.2">
      <c r="C39" s="388"/>
      <c r="D39" s="388"/>
      <c r="E39" s="388"/>
      <c r="F39" s="388"/>
      <c r="G39" s="388"/>
      <c r="H39" s="388"/>
      <c r="I39" s="388"/>
    </row>
    <row r="40" spans="1:14" x14ac:dyDescent="0.2">
      <c r="C40" s="388"/>
      <c r="D40" s="389"/>
      <c r="E40" s="390"/>
      <c r="F40" s="391"/>
      <c r="G40" s="392"/>
      <c r="H40" s="388"/>
      <c r="I40" s="393"/>
    </row>
    <row r="41" spans="1:14" x14ac:dyDescent="0.2">
      <c r="C41" s="388"/>
      <c r="D41" s="389"/>
      <c r="E41" s="390"/>
      <c r="F41" s="391"/>
      <c r="G41" s="395"/>
      <c r="H41" s="388"/>
      <c r="I41" s="393"/>
    </row>
    <row r="42" spans="1:14" x14ac:dyDescent="0.2">
      <c r="C42" s="388"/>
      <c r="D42" s="389"/>
      <c r="E42" s="390"/>
      <c r="F42" s="391"/>
      <c r="G42" s="392"/>
      <c r="H42" s="388"/>
      <c r="I42" s="393"/>
    </row>
    <row r="43" spans="1:14" x14ac:dyDescent="0.2">
      <c r="C43" s="396"/>
      <c r="D43" s="397"/>
      <c r="E43" s="398"/>
      <c r="F43" s="399"/>
      <c r="G43" s="400"/>
      <c r="H43" s="396"/>
      <c r="I43" s="401"/>
    </row>
    <row r="44" spans="1:14" x14ac:dyDescent="0.2">
      <c r="C44" s="388"/>
      <c r="D44" s="389"/>
      <c r="E44" s="390"/>
      <c r="F44" s="391"/>
      <c r="G44" s="392"/>
      <c r="H44" s="388"/>
      <c r="I44" s="393"/>
    </row>
    <row r="45" spans="1:14" x14ac:dyDescent="0.2">
      <c r="C45" s="388"/>
      <c r="D45" s="389"/>
      <c r="E45" s="390"/>
      <c r="F45" s="391"/>
      <c r="G45" s="392"/>
      <c r="H45" s="388"/>
      <c r="I45" s="393"/>
    </row>
    <row r="46" spans="1:14" x14ac:dyDescent="0.2">
      <c r="C46" s="388"/>
      <c r="D46" s="389"/>
      <c r="E46" s="390"/>
      <c r="F46" s="391"/>
      <c r="G46" s="395"/>
      <c r="H46" s="388"/>
      <c r="I46" s="393"/>
    </row>
    <row r="47" spans="1:14" x14ac:dyDescent="0.2">
      <c r="C47" s="388"/>
      <c r="D47" s="389"/>
      <c r="E47" s="390"/>
      <c r="F47" s="391"/>
      <c r="G47" s="395"/>
      <c r="H47" s="388"/>
      <c r="I47" s="393"/>
    </row>
    <row r="48" spans="1:14" x14ac:dyDescent="0.2">
      <c r="C48" s="388"/>
      <c r="D48" s="389"/>
      <c r="E48" s="390"/>
      <c r="F48" s="391"/>
      <c r="G48" s="392"/>
      <c r="H48" s="388"/>
      <c r="I48" s="393"/>
    </row>
    <row r="49" spans="3:9" x14ac:dyDescent="0.2">
      <c r="C49" s="388"/>
      <c r="D49" s="389"/>
      <c r="E49" s="390"/>
      <c r="F49" s="391"/>
      <c r="G49" s="392"/>
      <c r="H49" s="388"/>
      <c r="I49" s="393"/>
    </row>
    <row r="50" spans="3:9" x14ac:dyDescent="0.2">
      <c r="C50" s="388"/>
      <c r="D50" s="389"/>
      <c r="E50" s="390"/>
      <c r="F50" s="391"/>
      <c r="G50" s="392"/>
      <c r="H50" s="388"/>
      <c r="I50" s="393"/>
    </row>
    <row r="51" spans="3:9" x14ac:dyDescent="0.2">
      <c r="C51" s="388"/>
      <c r="D51" s="389"/>
      <c r="E51" s="390"/>
      <c r="F51" s="391"/>
      <c r="G51" s="392"/>
      <c r="H51" s="388"/>
      <c r="I51" s="393"/>
    </row>
    <row r="52" spans="3:9" x14ac:dyDescent="0.2">
      <c r="C52" s="388"/>
      <c r="D52" s="389"/>
      <c r="E52" s="390"/>
      <c r="F52" s="391"/>
      <c r="G52" s="392"/>
      <c r="H52" s="388"/>
      <c r="I52" s="393"/>
    </row>
    <row r="53" spans="3:9" x14ac:dyDescent="0.2">
      <c r="C53" s="388"/>
      <c r="D53" s="389"/>
      <c r="E53" s="390"/>
      <c r="F53" s="391"/>
      <c r="G53" s="392"/>
      <c r="H53" s="388"/>
      <c r="I53" s="393"/>
    </row>
    <row r="54" spans="3:9" x14ac:dyDescent="0.2">
      <c r="C54" s="388"/>
      <c r="D54" s="389"/>
      <c r="E54" s="390"/>
      <c r="F54" s="391"/>
      <c r="G54" s="392"/>
      <c r="H54" s="388"/>
      <c r="I54" s="393"/>
    </row>
    <row r="55" spans="3:9" x14ac:dyDescent="0.2">
      <c r="C55" s="388"/>
      <c r="D55" s="389"/>
      <c r="E55" s="390"/>
      <c r="F55" s="391"/>
      <c r="G55" s="392"/>
      <c r="H55" s="388"/>
      <c r="I55" s="393"/>
    </row>
    <row r="56" spans="3:9" x14ac:dyDescent="0.2">
      <c r="C56" s="388"/>
      <c r="D56" s="389"/>
      <c r="E56" s="390"/>
      <c r="F56" s="391"/>
      <c r="G56" s="392"/>
      <c r="H56" s="388"/>
      <c r="I56" s="393"/>
    </row>
    <row r="57" spans="3:9" x14ac:dyDescent="0.2">
      <c r="C57" s="388"/>
      <c r="D57" s="389"/>
      <c r="E57" s="390"/>
      <c r="F57" s="391"/>
      <c r="G57" s="395"/>
      <c r="H57" s="388"/>
      <c r="I57" s="393"/>
    </row>
    <row r="58" spans="3:9" x14ac:dyDescent="0.2">
      <c r="C58" s="388"/>
      <c r="D58" s="389"/>
      <c r="E58" s="390"/>
      <c r="F58" s="391"/>
      <c r="G58" s="395"/>
      <c r="H58" s="388"/>
      <c r="I58" s="393"/>
    </row>
    <row r="59" spans="3:9" x14ac:dyDescent="0.2">
      <c r="C59" s="396"/>
      <c r="D59" s="397"/>
      <c r="E59" s="398"/>
      <c r="F59" s="399"/>
      <c r="G59" s="400"/>
      <c r="H59" s="396"/>
      <c r="I59" s="401"/>
    </row>
    <row r="60" spans="3:9" x14ac:dyDescent="0.2">
      <c r="C60" s="388"/>
      <c r="D60" s="389"/>
      <c r="E60" s="390"/>
      <c r="F60" s="391"/>
      <c r="G60" s="392"/>
      <c r="H60" s="388"/>
      <c r="I60" s="393"/>
    </row>
    <row r="61" spans="3:9" x14ac:dyDescent="0.2">
      <c r="C61" s="388"/>
      <c r="D61" s="389"/>
      <c r="E61" s="390"/>
      <c r="F61" s="391"/>
      <c r="G61" s="392"/>
      <c r="H61" s="388"/>
      <c r="I61" s="393"/>
    </row>
    <row r="62" spans="3:9" x14ac:dyDescent="0.2">
      <c r="C62" s="388"/>
      <c r="D62" s="389"/>
      <c r="E62" s="390"/>
      <c r="F62" s="391"/>
      <c r="G62" s="392"/>
      <c r="H62" s="388"/>
      <c r="I62" s="393"/>
    </row>
    <row r="63" spans="3:9" x14ac:dyDescent="0.2">
      <c r="C63" s="388"/>
      <c r="D63" s="389"/>
      <c r="E63" s="390"/>
      <c r="F63" s="391"/>
      <c r="G63" s="392"/>
      <c r="H63" s="388"/>
      <c r="I63" s="393"/>
    </row>
    <row r="64" spans="3:9" x14ac:dyDescent="0.2">
      <c r="C64" s="388"/>
      <c r="D64" s="389"/>
      <c r="E64" s="390"/>
      <c r="F64" s="391"/>
      <c r="G64" s="392"/>
      <c r="H64" s="388"/>
      <c r="I64" s="393"/>
    </row>
    <row r="65" spans="3:9" x14ac:dyDescent="0.2">
      <c r="C65" s="388"/>
      <c r="D65" s="389"/>
      <c r="E65" s="390"/>
      <c r="F65" s="391"/>
      <c r="G65" s="392"/>
      <c r="H65" s="388"/>
      <c r="I65" s="393"/>
    </row>
    <row r="66" spans="3:9" x14ac:dyDescent="0.2">
      <c r="C66" s="388"/>
      <c r="D66" s="389"/>
      <c r="E66" s="390"/>
      <c r="F66" s="391"/>
      <c r="G66" s="392"/>
      <c r="H66" s="388"/>
      <c r="I66" s="393"/>
    </row>
    <row r="67" spans="3:9" x14ac:dyDescent="0.2">
      <c r="C67" s="396"/>
      <c r="D67" s="397"/>
      <c r="E67" s="398"/>
      <c r="F67" s="399"/>
      <c r="G67" s="400"/>
      <c r="H67" s="396"/>
      <c r="I67" s="401"/>
    </row>
    <row r="68" spans="3:9" x14ac:dyDescent="0.2">
      <c r="C68" s="388"/>
      <c r="D68" s="389"/>
      <c r="E68" s="390"/>
      <c r="F68" s="391"/>
      <c r="G68" s="392"/>
      <c r="H68" s="388"/>
      <c r="I68" s="393"/>
    </row>
    <row r="69" spans="3:9" x14ac:dyDescent="0.2">
      <c r="C69" s="388"/>
      <c r="D69" s="389"/>
      <c r="E69" s="390"/>
      <c r="F69" s="391"/>
      <c r="G69" s="395"/>
      <c r="H69" s="388"/>
      <c r="I69" s="393"/>
    </row>
    <row r="70" spans="3:9" x14ac:dyDescent="0.2">
      <c r="C70" s="388"/>
      <c r="D70" s="389"/>
      <c r="E70" s="390"/>
      <c r="F70" s="391"/>
      <c r="G70" s="392"/>
      <c r="H70" s="388"/>
      <c r="I70" s="393"/>
    </row>
    <row r="71" spans="3:9" x14ac:dyDescent="0.2">
      <c r="C71" s="388"/>
      <c r="D71" s="389"/>
      <c r="E71" s="390"/>
      <c r="F71" s="391"/>
      <c r="G71" s="392"/>
      <c r="H71" s="388"/>
      <c r="I71" s="393"/>
    </row>
    <row r="72" spans="3:9" x14ac:dyDescent="0.2">
      <c r="C72" s="388"/>
      <c r="D72" s="389"/>
      <c r="E72" s="390"/>
      <c r="F72" s="391"/>
      <c r="G72" s="395"/>
      <c r="H72" s="388"/>
      <c r="I72" s="393"/>
    </row>
    <row r="73" spans="3:9" x14ac:dyDescent="0.2">
      <c r="C73" s="388"/>
      <c r="D73" s="389"/>
      <c r="E73" s="390"/>
      <c r="F73" s="391"/>
      <c r="G73" s="395"/>
      <c r="H73" s="388"/>
      <c r="I73" s="393"/>
    </row>
    <row r="74" spans="3:9" x14ac:dyDescent="0.2">
      <c r="C74" s="388"/>
      <c r="D74" s="389"/>
      <c r="E74" s="390"/>
      <c r="F74" s="391"/>
      <c r="G74" s="392"/>
      <c r="H74" s="388"/>
      <c r="I74" s="393"/>
    </row>
    <row r="75" spans="3:9" x14ac:dyDescent="0.2">
      <c r="C75" s="388"/>
      <c r="D75" s="389"/>
      <c r="E75" s="390"/>
      <c r="F75" s="391"/>
      <c r="G75" s="392"/>
      <c r="H75" s="388"/>
      <c r="I75" s="393"/>
    </row>
    <row r="76" spans="3:9" x14ac:dyDescent="0.2">
      <c r="C76" s="388"/>
      <c r="D76" s="389"/>
      <c r="E76" s="390"/>
      <c r="F76" s="391"/>
      <c r="G76" s="392"/>
      <c r="H76" s="388"/>
      <c r="I76" s="393"/>
    </row>
    <row r="77" spans="3:9" x14ac:dyDescent="0.2">
      <c r="C77" s="388"/>
      <c r="D77" s="389"/>
      <c r="E77" s="390"/>
      <c r="F77" s="391"/>
      <c r="G77" s="392"/>
      <c r="H77" s="388"/>
      <c r="I77" s="393"/>
    </row>
    <row r="78" spans="3:9" x14ac:dyDescent="0.2">
      <c r="C78" s="402"/>
      <c r="D78" s="392"/>
      <c r="E78" s="403"/>
      <c r="F78" s="404"/>
      <c r="G78" s="392"/>
      <c r="H78" s="402"/>
      <c r="I78" s="402"/>
    </row>
    <row r="79" spans="3:9" x14ac:dyDescent="0.2">
      <c r="C79" s="388"/>
      <c r="D79" s="389"/>
      <c r="E79" s="390"/>
      <c r="F79" s="391"/>
      <c r="G79" s="392"/>
      <c r="H79" s="388"/>
      <c r="I79" s="393"/>
    </row>
    <row r="80" spans="3:9" x14ac:dyDescent="0.2">
      <c r="C80" s="388"/>
      <c r="D80" s="389"/>
      <c r="E80" s="390"/>
      <c r="F80" s="391"/>
      <c r="G80" s="392"/>
      <c r="H80" s="388"/>
      <c r="I80" s="393"/>
    </row>
    <row r="81" spans="3:9" x14ac:dyDescent="0.2">
      <c r="C81" s="388"/>
      <c r="D81" s="389"/>
      <c r="E81" s="390"/>
      <c r="F81" s="391"/>
      <c r="G81" s="392"/>
      <c r="H81" s="388"/>
      <c r="I81" s="393"/>
    </row>
    <row r="82" spans="3:9" x14ac:dyDescent="0.2">
      <c r="C82" s="388"/>
      <c r="D82" s="389"/>
      <c r="E82" s="390"/>
      <c r="F82" s="391"/>
      <c r="G82" s="392"/>
      <c r="H82" s="388"/>
      <c r="I82" s="393"/>
    </row>
    <row r="83" spans="3:9" x14ac:dyDescent="0.2">
      <c r="C83" s="388"/>
      <c r="D83" s="389"/>
      <c r="E83" s="390"/>
      <c r="F83" s="391"/>
      <c r="G83" s="395"/>
      <c r="H83" s="388"/>
      <c r="I83" s="393"/>
    </row>
    <row r="84" spans="3:9" x14ac:dyDescent="0.2">
      <c r="C84" s="388"/>
      <c r="D84" s="389"/>
      <c r="E84" s="390"/>
      <c r="F84" s="391"/>
      <c r="G84" s="392"/>
      <c r="H84" s="388"/>
      <c r="I84" s="393"/>
    </row>
    <row r="85" spans="3:9" x14ac:dyDescent="0.2">
      <c r="C85" s="396"/>
      <c r="D85" s="397"/>
      <c r="E85" s="398"/>
      <c r="F85" s="399"/>
      <c r="G85" s="400"/>
      <c r="H85" s="396"/>
      <c r="I85" s="401"/>
    </row>
    <row r="86" spans="3:9" x14ac:dyDescent="0.2">
      <c r="C86" s="388"/>
      <c r="D86" s="389"/>
      <c r="E86" s="390"/>
      <c r="F86" s="391"/>
      <c r="G86" s="392"/>
      <c r="H86" s="388"/>
      <c r="I86" s="393"/>
    </row>
    <row r="87" spans="3:9" x14ac:dyDescent="0.2">
      <c r="C87" s="388"/>
      <c r="D87" s="389"/>
      <c r="E87" s="390"/>
      <c r="F87" s="391"/>
      <c r="G87" s="392"/>
      <c r="H87" s="388"/>
      <c r="I87" s="393"/>
    </row>
    <row r="88" spans="3:9" x14ac:dyDescent="0.2">
      <c r="C88" s="388"/>
      <c r="D88" s="389"/>
      <c r="E88" s="390"/>
      <c r="F88" s="391"/>
      <c r="G88" s="392"/>
      <c r="H88" s="388"/>
      <c r="I88" s="393"/>
    </row>
    <row r="89" spans="3:9" x14ac:dyDescent="0.2">
      <c r="C89" s="388"/>
      <c r="D89" s="389"/>
      <c r="E89" s="390"/>
      <c r="F89" s="391"/>
      <c r="G89" s="392"/>
      <c r="H89" s="388"/>
      <c r="I89" s="393"/>
    </row>
    <row r="90" spans="3:9" x14ac:dyDescent="0.2">
      <c r="C90" s="388"/>
      <c r="D90" s="389"/>
      <c r="E90" s="390"/>
      <c r="F90" s="391"/>
      <c r="G90" s="392"/>
      <c r="H90" s="388"/>
      <c r="I90" s="393"/>
    </row>
    <row r="91" spans="3:9" x14ac:dyDescent="0.2">
      <c r="C91" s="388"/>
      <c r="D91" s="389"/>
      <c r="E91" s="390"/>
      <c r="F91" s="391"/>
      <c r="G91" s="392"/>
      <c r="H91" s="388"/>
      <c r="I91" s="393"/>
    </row>
    <row r="92" spans="3:9" x14ac:dyDescent="0.2">
      <c r="C92" s="388"/>
      <c r="D92" s="389"/>
      <c r="E92" s="390"/>
      <c r="F92" s="391"/>
      <c r="G92" s="392"/>
      <c r="H92" s="388"/>
      <c r="I92" s="393"/>
    </row>
    <row r="93" spans="3:9" x14ac:dyDescent="0.2">
      <c r="C93" s="388"/>
      <c r="D93" s="389"/>
      <c r="E93" s="390"/>
      <c r="F93" s="391"/>
      <c r="G93" s="392"/>
      <c r="H93" s="388"/>
      <c r="I93" s="393"/>
    </row>
    <row r="94" spans="3:9" x14ac:dyDescent="0.2">
      <c r="C94" s="388"/>
      <c r="D94" s="389"/>
      <c r="E94" s="390"/>
      <c r="F94" s="391"/>
      <c r="G94" s="392"/>
      <c r="H94" s="388"/>
      <c r="I94" s="393"/>
    </row>
    <row r="95" spans="3:9" x14ac:dyDescent="0.2">
      <c r="C95" s="388"/>
      <c r="D95" s="389"/>
      <c r="E95" s="390"/>
      <c r="F95" s="391"/>
      <c r="G95" s="392"/>
      <c r="H95" s="388"/>
      <c r="I95" s="393"/>
    </row>
  </sheetData>
  <mergeCells count="4">
    <mergeCell ref="D4:G4"/>
    <mergeCell ref="E5:G5"/>
    <mergeCell ref="A8:B8"/>
    <mergeCell ref="B36:H36"/>
  </mergeCells>
  <hyperlinks>
    <hyperlink ref="B1" location="Содержание!A1" display="Содержание"/>
  </hyperlinks>
  <printOptions horizontalCentered="1" verticalCentered="1"/>
  <pageMargins left="0.70866141732283472" right="0.70866141732283472" top="0.70866141732283472" bottom="0.70866141732283472" header="0.51181102362204722" footer="0.51181102362204722"/>
  <pageSetup paperSize="9" firstPageNumber="42" orientation="landscape" useFirstPageNumber="1" r:id="rId1"/>
  <headerFooter alignWithMargins="0">
    <oddHeader>&amp;C&amp;9&amp;P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zoomScale="86" zoomScaleNormal="86" workbookViewId="0">
      <selection activeCell="Y21" sqref="Y21"/>
    </sheetView>
  </sheetViews>
  <sheetFormatPr defaultRowHeight="15" x14ac:dyDescent="0.25"/>
  <cols>
    <col min="1" max="1" width="3.5703125" customWidth="1"/>
    <col min="12" max="12" width="6.28515625" customWidth="1"/>
    <col min="13" max="13" width="6.140625" customWidth="1"/>
    <col min="23" max="23" width="13.28515625" customWidth="1"/>
    <col min="24" max="24" width="13.85546875" customWidth="1"/>
  </cols>
  <sheetData>
    <row r="1" spans="1:24" ht="18.75" x14ac:dyDescent="0.3">
      <c r="A1" s="1920" t="s">
        <v>908</v>
      </c>
      <c r="B1" s="1920"/>
      <c r="C1" s="1920"/>
      <c r="D1" s="1920"/>
      <c r="E1" s="1920"/>
      <c r="F1" s="1920"/>
      <c r="G1" s="1920"/>
      <c r="H1" s="1920"/>
      <c r="I1" s="1920"/>
      <c r="J1" s="1920"/>
      <c r="K1" s="1920"/>
      <c r="L1" s="1920"/>
      <c r="M1" s="1920"/>
      <c r="N1" s="1920"/>
      <c r="O1" s="1920"/>
      <c r="P1" s="1920"/>
      <c r="Q1" s="1920"/>
      <c r="R1" s="1920"/>
      <c r="S1" s="1920"/>
      <c r="T1" s="1920"/>
      <c r="U1" s="1920"/>
      <c r="V1" s="1920"/>
      <c r="W1" s="1920"/>
      <c r="X1" s="1920"/>
    </row>
    <row r="2" spans="1:24" ht="17.25" customHeight="1" x14ac:dyDescent="0.25"/>
    <row r="3" spans="1:24" ht="13.5" customHeight="1" x14ac:dyDescent="0.25">
      <c r="B3" s="1921" t="s">
        <v>1060</v>
      </c>
      <c r="C3" s="1921"/>
      <c r="D3" s="1921"/>
      <c r="E3" s="1921"/>
      <c r="F3" s="1921"/>
      <c r="G3" s="1921"/>
      <c r="H3" s="1921"/>
      <c r="I3" s="1921"/>
      <c r="J3" s="1921"/>
      <c r="K3" s="1921"/>
      <c r="L3" s="1921"/>
      <c r="M3" s="1457"/>
      <c r="N3" s="1921" t="s">
        <v>1061</v>
      </c>
      <c r="O3" s="1921"/>
      <c r="P3" s="1921"/>
      <c r="Q3" s="1921"/>
      <c r="R3" s="1921"/>
      <c r="S3" s="1921"/>
      <c r="T3" s="1921"/>
      <c r="U3" s="1921"/>
      <c r="V3" s="1921"/>
      <c r="W3" s="1921"/>
      <c r="X3" s="1921"/>
    </row>
    <row r="4" spans="1:24" x14ac:dyDescent="0.25">
      <c r="B4" s="1921"/>
      <c r="C4" s="1921"/>
      <c r="D4" s="1921"/>
      <c r="E4" s="1921"/>
      <c r="F4" s="1921"/>
      <c r="G4" s="1921"/>
      <c r="H4" s="1921"/>
      <c r="I4" s="1921"/>
      <c r="J4" s="1921"/>
      <c r="K4" s="1921"/>
      <c r="L4" s="1921"/>
      <c r="M4" s="1457"/>
      <c r="N4" s="1921"/>
      <c r="O4" s="1921"/>
      <c r="P4" s="1921"/>
      <c r="Q4" s="1921"/>
      <c r="R4" s="1921"/>
      <c r="S4" s="1921"/>
      <c r="T4" s="1921"/>
      <c r="U4" s="1921"/>
      <c r="V4" s="1921"/>
      <c r="W4" s="1921"/>
      <c r="X4" s="1921"/>
    </row>
    <row r="5" spans="1:24" x14ac:dyDescent="0.25">
      <c r="B5" s="1921"/>
      <c r="C5" s="1921"/>
      <c r="D5" s="1921"/>
      <c r="E5" s="1921"/>
      <c r="F5" s="1921"/>
      <c r="G5" s="1921"/>
      <c r="H5" s="1921"/>
      <c r="I5" s="1921"/>
      <c r="J5" s="1921"/>
      <c r="K5" s="1921"/>
      <c r="L5" s="1921"/>
      <c r="M5" s="1457"/>
      <c r="N5" s="1921"/>
      <c r="O5" s="1921"/>
      <c r="P5" s="1921"/>
      <c r="Q5" s="1921"/>
      <c r="R5" s="1921"/>
      <c r="S5" s="1921"/>
      <c r="T5" s="1921"/>
      <c r="U5" s="1921"/>
      <c r="V5" s="1921"/>
      <c r="W5" s="1921"/>
      <c r="X5" s="1921"/>
    </row>
    <row r="6" spans="1:24" x14ac:dyDescent="0.25">
      <c r="B6" s="1921"/>
      <c r="C6" s="1921"/>
      <c r="D6" s="1921"/>
      <c r="E6" s="1921"/>
      <c r="F6" s="1921"/>
      <c r="G6" s="1921"/>
      <c r="H6" s="1921"/>
      <c r="I6" s="1921"/>
      <c r="J6" s="1921"/>
      <c r="K6" s="1921"/>
      <c r="L6" s="1921"/>
      <c r="M6" s="1457"/>
      <c r="N6" s="1921"/>
      <c r="O6" s="1921"/>
      <c r="P6" s="1921"/>
      <c r="Q6" s="1921"/>
      <c r="R6" s="1921"/>
      <c r="S6" s="1921"/>
      <c r="T6" s="1921"/>
      <c r="U6" s="1921"/>
      <c r="V6" s="1921"/>
      <c r="W6" s="1921"/>
      <c r="X6" s="1921"/>
    </row>
    <row r="7" spans="1:24" x14ac:dyDescent="0.25">
      <c r="B7" s="1921"/>
      <c r="C7" s="1921"/>
      <c r="D7" s="1921"/>
      <c r="E7" s="1921"/>
      <c r="F7" s="1921"/>
      <c r="G7" s="1921"/>
      <c r="H7" s="1921"/>
      <c r="I7" s="1921"/>
      <c r="J7" s="1921"/>
      <c r="K7" s="1921"/>
      <c r="L7" s="1921"/>
      <c r="M7" s="1457"/>
      <c r="N7" s="1921"/>
      <c r="O7" s="1921"/>
      <c r="P7" s="1921"/>
      <c r="Q7" s="1921"/>
      <c r="R7" s="1921"/>
      <c r="S7" s="1921"/>
      <c r="T7" s="1921"/>
      <c r="U7" s="1921"/>
      <c r="V7" s="1921"/>
      <c r="W7" s="1921"/>
      <c r="X7" s="1921"/>
    </row>
    <row r="8" spans="1:24" x14ac:dyDescent="0.25">
      <c r="B8" s="1921"/>
      <c r="C8" s="1921"/>
      <c r="D8" s="1921"/>
      <c r="E8" s="1921"/>
      <c r="F8" s="1921"/>
      <c r="G8" s="1921"/>
      <c r="H8" s="1921"/>
      <c r="I8" s="1921"/>
      <c r="J8" s="1921"/>
      <c r="K8" s="1921"/>
      <c r="L8" s="1921"/>
      <c r="M8" s="1457"/>
      <c r="N8" s="1921"/>
      <c r="O8" s="1921"/>
      <c r="P8" s="1921"/>
      <c r="Q8" s="1921"/>
      <c r="R8" s="1921"/>
      <c r="S8" s="1921"/>
      <c r="T8" s="1921"/>
      <c r="U8" s="1921"/>
      <c r="V8" s="1921"/>
      <c r="W8" s="1921"/>
      <c r="X8" s="1921"/>
    </row>
    <row r="9" spans="1:24" x14ac:dyDescent="0.25">
      <c r="B9" s="1921"/>
      <c r="C9" s="1921"/>
      <c r="D9" s="1921"/>
      <c r="E9" s="1921"/>
      <c r="F9" s="1921"/>
      <c r="G9" s="1921"/>
      <c r="H9" s="1921"/>
      <c r="I9" s="1921"/>
      <c r="J9" s="1921"/>
      <c r="K9" s="1921"/>
      <c r="L9" s="1921"/>
      <c r="M9" s="1457"/>
      <c r="N9" s="1921"/>
      <c r="O9" s="1921"/>
      <c r="P9" s="1921"/>
      <c r="Q9" s="1921"/>
      <c r="R9" s="1921"/>
      <c r="S9" s="1921"/>
      <c r="T9" s="1921"/>
      <c r="U9" s="1921"/>
      <c r="V9" s="1921"/>
      <c r="W9" s="1921"/>
      <c r="X9" s="1921"/>
    </row>
    <row r="10" spans="1:24" x14ac:dyDescent="0.25">
      <c r="B10" s="1921"/>
      <c r="C10" s="1921"/>
      <c r="D10" s="1921"/>
      <c r="E10" s="1921"/>
      <c r="F10" s="1921"/>
      <c r="G10" s="1921"/>
      <c r="H10" s="1921"/>
      <c r="I10" s="1921"/>
      <c r="J10" s="1921"/>
      <c r="K10" s="1921"/>
      <c r="L10" s="1921"/>
      <c r="M10" s="1457"/>
      <c r="N10" s="1921"/>
      <c r="O10" s="1921"/>
      <c r="P10" s="1921"/>
      <c r="Q10" s="1921"/>
      <c r="R10" s="1921"/>
      <c r="S10" s="1921"/>
      <c r="T10" s="1921"/>
      <c r="U10" s="1921"/>
      <c r="V10" s="1921"/>
      <c r="W10" s="1921"/>
      <c r="X10" s="1921"/>
    </row>
    <row r="11" spans="1:24" x14ac:dyDescent="0.25">
      <c r="B11" s="1921"/>
      <c r="C11" s="1921"/>
      <c r="D11" s="1921"/>
      <c r="E11" s="1921"/>
      <c r="F11" s="1921"/>
      <c r="G11" s="1921"/>
      <c r="H11" s="1921"/>
      <c r="I11" s="1921"/>
      <c r="J11" s="1921"/>
      <c r="K11" s="1921"/>
      <c r="L11" s="1921"/>
      <c r="M11" s="1457"/>
      <c r="N11" s="1921"/>
      <c r="O11" s="1921"/>
      <c r="P11" s="1921"/>
      <c r="Q11" s="1921"/>
      <c r="R11" s="1921"/>
      <c r="S11" s="1921"/>
      <c r="T11" s="1921"/>
      <c r="U11" s="1921"/>
      <c r="V11" s="1921"/>
      <c r="W11" s="1921"/>
      <c r="X11" s="1921"/>
    </row>
    <row r="12" spans="1:24" x14ac:dyDescent="0.25">
      <c r="B12" s="1921"/>
      <c r="C12" s="1921"/>
      <c r="D12" s="1921"/>
      <c r="E12" s="1921"/>
      <c r="F12" s="1921"/>
      <c r="G12" s="1921"/>
      <c r="H12" s="1921"/>
      <c r="I12" s="1921"/>
      <c r="J12" s="1921"/>
      <c r="K12" s="1921"/>
      <c r="L12" s="1921"/>
      <c r="M12" s="1457"/>
      <c r="N12" s="1921"/>
      <c r="O12" s="1921"/>
      <c r="P12" s="1921"/>
      <c r="Q12" s="1921"/>
      <c r="R12" s="1921"/>
      <c r="S12" s="1921"/>
      <c r="T12" s="1921"/>
      <c r="U12" s="1921"/>
      <c r="V12" s="1921"/>
      <c r="W12" s="1921"/>
      <c r="X12" s="1921"/>
    </row>
    <row r="13" spans="1:24" x14ac:dyDescent="0.25">
      <c r="B13" s="1921"/>
      <c r="C13" s="1921"/>
      <c r="D13" s="1921"/>
      <c r="E13" s="1921"/>
      <c r="F13" s="1921"/>
      <c r="G13" s="1921"/>
      <c r="H13" s="1921"/>
      <c r="I13" s="1921"/>
      <c r="J13" s="1921"/>
      <c r="K13" s="1921"/>
      <c r="L13" s="1921"/>
      <c r="M13" s="1457"/>
      <c r="N13" s="1921"/>
      <c r="O13" s="1921"/>
      <c r="P13" s="1921"/>
      <c r="Q13" s="1921"/>
      <c r="R13" s="1921"/>
      <c r="S13" s="1921"/>
      <c r="T13" s="1921"/>
      <c r="U13" s="1921"/>
      <c r="V13" s="1921"/>
      <c r="W13" s="1921"/>
      <c r="X13" s="1921"/>
    </row>
    <row r="14" spans="1:24" x14ac:dyDescent="0.25">
      <c r="B14" s="1921"/>
      <c r="C14" s="1921"/>
      <c r="D14" s="1921"/>
      <c r="E14" s="1921"/>
      <c r="F14" s="1921"/>
      <c r="G14" s="1921"/>
      <c r="H14" s="1921"/>
      <c r="I14" s="1921"/>
      <c r="J14" s="1921"/>
      <c r="K14" s="1921"/>
      <c r="L14" s="1921"/>
      <c r="M14" s="1457"/>
      <c r="N14" s="1921"/>
      <c r="O14" s="1921"/>
      <c r="P14" s="1921"/>
      <c r="Q14" s="1921"/>
      <c r="R14" s="1921"/>
      <c r="S14" s="1921"/>
      <c r="T14" s="1921"/>
      <c r="U14" s="1921"/>
      <c r="V14" s="1921"/>
      <c r="W14" s="1921"/>
      <c r="X14" s="1921"/>
    </row>
    <row r="15" spans="1:24" x14ac:dyDescent="0.25">
      <c r="B15" s="1921"/>
      <c r="C15" s="1921"/>
      <c r="D15" s="1921"/>
      <c r="E15" s="1921"/>
      <c r="F15" s="1921"/>
      <c r="G15" s="1921"/>
      <c r="H15" s="1921"/>
      <c r="I15" s="1921"/>
      <c r="J15" s="1921"/>
      <c r="K15" s="1921"/>
      <c r="L15" s="1921"/>
      <c r="M15" s="1457"/>
      <c r="N15" s="1921"/>
      <c r="O15" s="1921"/>
      <c r="P15" s="1921"/>
      <c r="Q15" s="1921"/>
      <c r="R15" s="1921"/>
      <c r="S15" s="1921"/>
      <c r="T15" s="1921"/>
      <c r="U15" s="1921"/>
      <c r="V15" s="1921"/>
      <c r="W15" s="1921"/>
      <c r="X15" s="1921"/>
    </row>
    <row r="16" spans="1:24" x14ac:dyDescent="0.25">
      <c r="B16" s="1921"/>
      <c r="C16" s="1921"/>
      <c r="D16" s="1921"/>
      <c r="E16" s="1921"/>
      <c r="F16" s="1921"/>
      <c r="G16" s="1921"/>
      <c r="H16" s="1921"/>
      <c r="I16" s="1921"/>
      <c r="J16" s="1921"/>
      <c r="K16" s="1921"/>
      <c r="L16" s="1921"/>
      <c r="M16" s="1457"/>
      <c r="N16" s="1921"/>
      <c r="O16" s="1921"/>
      <c r="P16" s="1921"/>
      <c r="Q16" s="1921"/>
      <c r="R16" s="1921"/>
      <c r="S16" s="1921"/>
      <c r="T16" s="1921"/>
      <c r="U16" s="1921"/>
      <c r="V16" s="1921"/>
      <c r="W16" s="1921"/>
      <c r="X16" s="1921"/>
    </row>
    <row r="17" spans="2:24" x14ac:dyDescent="0.25">
      <c r="B17" s="1921"/>
      <c r="C17" s="1921"/>
      <c r="D17" s="1921"/>
      <c r="E17" s="1921"/>
      <c r="F17" s="1921"/>
      <c r="G17" s="1921"/>
      <c r="H17" s="1921"/>
      <c r="I17" s="1921"/>
      <c r="J17" s="1921"/>
      <c r="K17" s="1921"/>
      <c r="L17" s="1921"/>
      <c r="M17" s="1457"/>
      <c r="N17" s="1921"/>
      <c r="O17" s="1921"/>
      <c r="P17" s="1921"/>
      <c r="Q17" s="1921"/>
      <c r="R17" s="1921"/>
      <c r="S17" s="1921"/>
      <c r="T17" s="1921"/>
      <c r="U17" s="1921"/>
      <c r="V17" s="1921"/>
      <c r="W17" s="1921"/>
      <c r="X17" s="1921"/>
    </row>
    <row r="18" spans="2:24" x14ac:dyDescent="0.25">
      <c r="B18" s="1921"/>
      <c r="C18" s="1921"/>
      <c r="D18" s="1921"/>
      <c r="E18" s="1921"/>
      <c r="F18" s="1921"/>
      <c r="G18" s="1921"/>
      <c r="H18" s="1921"/>
      <c r="I18" s="1921"/>
      <c r="J18" s="1921"/>
      <c r="K18" s="1921"/>
      <c r="L18" s="1921"/>
      <c r="M18" s="1457"/>
      <c r="N18" s="1921"/>
      <c r="O18" s="1921"/>
      <c r="P18" s="1921"/>
      <c r="Q18" s="1921"/>
      <c r="R18" s="1921"/>
      <c r="S18" s="1921"/>
      <c r="T18" s="1921"/>
      <c r="U18" s="1921"/>
      <c r="V18" s="1921"/>
      <c r="W18" s="1921"/>
      <c r="X18" s="1921"/>
    </row>
    <row r="19" spans="2:24" x14ac:dyDescent="0.25">
      <c r="B19" s="1921"/>
      <c r="C19" s="1921"/>
      <c r="D19" s="1921"/>
      <c r="E19" s="1921"/>
      <c r="F19" s="1921"/>
      <c r="G19" s="1921"/>
      <c r="H19" s="1921"/>
      <c r="I19" s="1921"/>
      <c r="J19" s="1921"/>
      <c r="K19" s="1921"/>
      <c r="L19" s="1921"/>
      <c r="M19" s="1457"/>
      <c r="N19" s="1921"/>
      <c r="O19" s="1921"/>
      <c r="P19" s="1921"/>
      <c r="Q19" s="1921"/>
      <c r="R19" s="1921"/>
      <c r="S19" s="1921"/>
      <c r="T19" s="1921"/>
      <c r="U19" s="1921"/>
      <c r="V19" s="1921"/>
      <c r="W19" s="1921"/>
      <c r="X19" s="1921"/>
    </row>
    <row r="20" spans="2:24" x14ac:dyDescent="0.25">
      <c r="B20" s="1921"/>
      <c r="C20" s="1921"/>
      <c r="D20" s="1921"/>
      <c r="E20" s="1921"/>
      <c r="F20" s="1921"/>
      <c r="G20" s="1921"/>
      <c r="H20" s="1921"/>
      <c r="I20" s="1921"/>
      <c r="J20" s="1921"/>
      <c r="K20" s="1921"/>
      <c r="L20" s="1921"/>
      <c r="M20" s="1457"/>
      <c r="N20" s="1921"/>
      <c r="O20" s="1921"/>
      <c r="P20" s="1921"/>
      <c r="Q20" s="1921"/>
      <c r="R20" s="1921"/>
      <c r="S20" s="1921"/>
      <c r="T20" s="1921"/>
      <c r="U20" s="1921"/>
      <c r="V20" s="1921"/>
      <c r="W20" s="1921"/>
      <c r="X20" s="1921"/>
    </row>
    <row r="21" spans="2:24" x14ac:dyDescent="0.25">
      <c r="B21" s="1921"/>
      <c r="C21" s="1921"/>
      <c r="D21" s="1921"/>
      <c r="E21" s="1921"/>
      <c r="F21" s="1921"/>
      <c r="G21" s="1921"/>
      <c r="H21" s="1921"/>
      <c r="I21" s="1921"/>
      <c r="J21" s="1921"/>
      <c r="K21" s="1921"/>
      <c r="L21" s="1921"/>
      <c r="M21" s="1457"/>
      <c r="N21" s="1921"/>
      <c r="O21" s="1921"/>
      <c r="P21" s="1921"/>
      <c r="Q21" s="1921"/>
      <c r="R21" s="1921"/>
      <c r="S21" s="1921"/>
      <c r="T21" s="1921"/>
      <c r="U21" s="1921"/>
      <c r="V21" s="1921"/>
      <c r="W21" s="1921"/>
      <c r="X21" s="1921"/>
    </row>
    <row r="22" spans="2:24" x14ac:dyDescent="0.25">
      <c r="B22" s="1921"/>
      <c r="C22" s="1921"/>
      <c r="D22" s="1921"/>
      <c r="E22" s="1921"/>
      <c r="F22" s="1921"/>
      <c r="G22" s="1921"/>
      <c r="H22" s="1921"/>
      <c r="I22" s="1921"/>
      <c r="J22" s="1921"/>
      <c r="K22" s="1921"/>
      <c r="L22" s="1921"/>
      <c r="M22" s="1457"/>
      <c r="N22" s="1921"/>
      <c r="O22" s="1921"/>
      <c r="P22" s="1921"/>
      <c r="Q22" s="1921"/>
      <c r="R22" s="1921"/>
      <c r="S22" s="1921"/>
      <c r="T22" s="1921"/>
      <c r="U22" s="1921"/>
      <c r="V22" s="1921"/>
      <c r="W22" s="1921"/>
      <c r="X22" s="1921"/>
    </row>
    <row r="23" spans="2:24" x14ac:dyDescent="0.25">
      <c r="B23" s="1921"/>
      <c r="C23" s="1921"/>
      <c r="D23" s="1921"/>
      <c r="E23" s="1921"/>
      <c r="F23" s="1921"/>
      <c r="G23" s="1921"/>
      <c r="H23" s="1921"/>
      <c r="I23" s="1921"/>
      <c r="J23" s="1921"/>
      <c r="K23" s="1921"/>
      <c r="L23" s="1921"/>
      <c r="M23" s="1457"/>
      <c r="N23" s="1921"/>
      <c r="O23" s="1921"/>
      <c r="P23" s="1921"/>
      <c r="Q23" s="1921"/>
      <c r="R23" s="1921"/>
      <c r="S23" s="1921"/>
      <c r="T23" s="1921"/>
      <c r="U23" s="1921"/>
      <c r="V23" s="1921"/>
      <c r="W23" s="1921"/>
      <c r="X23" s="1921"/>
    </row>
    <row r="24" spans="2:24" x14ac:dyDescent="0.25">
      <c r="B24" s="1921"/>
      <c r="C24" s="1921"/>
      <c r="D24" s="1921"/>
      <c r="E24" s="1921"/>
      <c r="F24" s="1921"/>
      <c r="G24" s="1921"/>
      <c r="H24" s="1921"/>
      <c r="I24" s="1921"/>
      <c r="J24" s="1921"/>
      <c r="K24" s="1921"/>
      <c r="L24" s="1921"/>
      <c r="M24" s="1457"/>
      <c r="N24" s="1921"/>
      <c r="O24" s="1921"/>
      <c r="P24" s="1921"/>
      <c r="Q24" s="1921"/>
      <c r="R24" s="1921"/>
      <c r="S24" s="1921"/>
      <c r="T24" s="1921"/>
      <c r="U24" s="1921"/>
      <c r="V24" s="1921"/>
      <c r="W24" s="1921"/>
      <c r="X24" s="1921"/>
    </row>
    <row r="25" spans="2:24" x14ac:dyDescent="0.25">
      <c r="B25" s="1921"/>
      <c r="C25" s="1921"/>
      <c r="D25" s="1921"/>
      <c r="E25" s="1921"/>
      <c r="F25" s="1921"/>
      <c r="G25" s="1921"/>
      <c r="H25" s="1921"/>
      <c r="I25" s="1921"/>
      <c r="J25" s="1921"/>
      <c r="K25" s="1921"/>
      <c r="L25" s="1921"/>
      <c r="M25" s="1457"/>
      <c r="N25" s="1921"/>
      <c r="O25" s="1921"/>
      <c r="P25" s="1921"/>
      <c r="Q25" s="1921"/>
      <c r="R25" s="1921"/>
      <c r="S25" s="1921"/>
      <c r="T25" s="1921"/>
      <c r="U25" s="1921"/>
      <c r="V25" s="1921"/>
      <c r="W25" s="1921"/>
      <c r="X25" s="1921"/>
    </row>
    <row r="26" spans="2:24" x14ac:dyDescent="0.25">
      <c r="B26" s="1921"/>
      <c r="C26" s="1921"/>
      <c r="D26" s="1921"/>
      <c r="E26" s="1921"/>
      <c r="F26" s="1921"/>
      <c r="G26" s="1921"/>
      <c r="H26" s="1921"/>
      <c r="I26" s="1921"/>
      <c r="J26" s="1921"/>
      <c r="K26" s="1921"/>
      <c r="L26" s="1921"/>
      <c r="M26" s="1457"/>
      <c r="N26" s="1921"/>
      <c r="O26" s="1921"/>
      <c r="P26" s="1921"/>
      <c r="Q26" s="1921"/>
      <c r="R26" s="1921"/>
      <c r="S26" s="1921"/>
      <c r="T26" s="1921"/>
      <c r="U26" s="1921"/>
      <c r="V26" s="1921"/>
      <c r="W26" s="1921"/>
      <c r="X26" s="1921"/>
    </row>
    <row r="27" spans="2:24" x14ac:dyDescent="0.25">
      <c r="B27" s="1921"/>
      <c r="C27" s="1921"/>
      <c r="D27" s="1921"/>
      <c r="E27" s="1921"/>
      <c r="F27" s="1921"/>
      <c r="G27" s="1921"/>
      <c r="H27" s="1921"/>
      <c r="I27" s="1921"/>
      <c r="J27" s="1921"/>
      <c r="K27" s="1921"/>
      <c r="L27" s="1921"/>
      <c r="M27" s="1457"/>
      <c r="N27" s="1921"/>
      <c r="O27" s="1921"/>
      <c r="P27" s="1921"/>
      <c r="Q27" s="1921"/>
      <c r="R27" s="1921"/>
      <c r="S27" s="1921"/>
      <c r="T27" s="1921"/>
      <c r="U27" s="1921"/>
      <c r="V27" s="1921"/>
      <c r="W27" s="1921"/>
      <c r="X27" s="1921"/>
    </row>
    <row r="28" spans="2:24" x14ac:dyDescent="0.25">
      <c r="B28" s="1921"/>
      <c r="C28" s="1921"/>
      <c r="D28" s="1921"/>
      <c r="E28" s="1921"/>
      <c r="F28" s="1921"/>
      <c r="G28" s="1921"/>
      <c r="H28" s="1921"/>
      <c r="I28" s="1921"/>
      <c r="J28" s="1921"/>
      <c r="K28" s="1921"/>
      <c r="L28" s="1921"/>
      <c r="M28" s="1457"/>
      <c r="N28" s="1921"/>
      <c r="O28" s="1921"/>
      <c r="P28" s="1921"/>
      <c r="Q28" s="1921"/>
      <c r="R28" s="1921"/>
      <c r="S28" s="1921"/>
      <c r="T28" s="1921"/>
      <c r="U28" s="1921"/>
      <c r="V28" s="1921"/>
      <c r="W28" s="1921"/>
      <c r="X28" s="1921"/>
    </row>
    <row r="29" spans="2:24" x14ac:dyDescent="0.25">
      <c r="B29" s="1921"/>
      <c r="C29" s="1921"/>
      <c r="D29" s="1921"/>
      <c r="E29" s="1921"/>
      <c r="F29" s="1921"/>
      <c r="G29" s="1921"/>
      <c r="H29" s="1921"/>
      <c r="I29" s="1921"/>
      <c r="J29" s="1921"/>
      <c r="K29" s="1921"/>
      <c r="L29" s="1921"/>
      <c r="M29" s="1457"/>
      <c r="N29" s="1921"/>
      <c r="O29" s="1921"/>
      <c r="P29" s="1921"/>
      <c r="Q29" s="1921"/>
      <c r="R29" s="1921"/>
      <c r="S29" s="1921"/>
      <c r="T29" s="1921"/>
      <c r="U29" s="1921"/>
      <c r="V29" s="1921"/>
      <c r="W29" s="1921"/>
      <c r="X29" s="1921"/>
    </row>
    <row r="30" spans="2:24" x14ac:dyDescent="0.25">
      <c r="B30" s="1921"/>
      <c r="C30" s="1921"/>
      <c r="D30" s="1921"/>
      <c r="E30" s="1921"/>
      <c r="F30" s="1921"/>
      <c r="G30" s="1921"/>
      <c r="H30" s="1921"/>
      <c r="I30" s="1921"/>
      <c r="J30" s="1921"/>
      <c r="K30" s="1921"/>
      <c r="L30" s="1921"/>
      <c r="N30" s="1921"/>
      <c r="O30" s="1921"/>
      <c r="P30" s="1921"/>
      <c r="Q30" s="1921"/>
      <c r="R30" s="1921"/>
      <c r="S30" s="1921"/>
      <c r="T30" s="1921"/>
      <c r="U30" s="1921"/>
      <c r="V30" s="1921"/>
      <c r="W30" s="1921"/>
      <c r="X30" s="1921"/>
    </row>
    <row r="31" spans="2:24" ht="32.25" customHeight="1" x14ac:dyDescent="0.25">
      <c r="B31" s="1921"/>
      <c r="C31" s="1921"/>
      <c r="D31" s="1921"/>
      <c r="E31" s="1921"/>
      <c r="F31" s="1921"/>
      <c r="G31" s="1921"/>
      <c r="H31" s="1921"/>
      <c r="I31" s="1921"/>
      <c r="J31" s="1921"/>
      <c r="K31" s="1921"/>
      <c r="L31" s="1921"/>
      <c r="N31" s="1921"/>
      <c r="O31" s="1921"/>
      <c r="P31" s="1921"/>
      <c r="Q31" s="1921"/>
      <c r="R31" s="1921"/>
      <c r="S31" s="1921"/>
      <c r="T31" s="1921"/>
      <c r="U31" s="1921"/>
      <c r="V31" s="1921"/>
      <c r="W31" s="1921"/>
      <c r="X31" s="1921"/>
    </row>
  </sheetData>
  <mergeCells count="3">
    <mergeCell ref="A1:X1"/>
    <mergeCell ref="B3:L31"/>
    <mergeCell ref="N3:X31"/>
  </mergeCells>
  <pageMargins left="0.25" right="0.25" top="0.75" bottom="0.75" header="0.3" footer="0.3"/>
  <pageSetup paperSize="9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22" sqref="C22"/>
    </sheetView>
  </sheetViews>
  <sheetFormatPr defaultRowHeight="12.75" x14ac:dyDescent="0.2"/>
  <cols>
    <col min="1" max="1" width="2.7109375" style="8" customWidth="1"/>
    <col min="2" max="2" width="50.28515625" style="70" customWidth="1"/>
    <col min="3" max="3" width="12.7109375" style="10" customWidth="1"/>
    <col min="4" max="4" width="9.28515625" style="8" customWidth="1"/>
    <col min="5" max="5" width="12.28515625" style="8" customWidth="1"/>
    <col min="6" max="6" width="13.28515625" style="8" customWidth="1"/>
    <col min="7" max="7" width="8.28515625" style="8" customWidth="1"/>
    <col min="8" max="8" width="12.7109375" style="8" customWidth="1"/>
    <col min="9" max="9" width="11.5703125" style="12" customWidth="1"/>
    <col min="10" max="10" width="9.140625" style="8"/>
    <col min="11" max="11" width="26.85546875" style="8" customWidth="1"/>
    <col min="12" max="16384" width="9.140625" style="8"/>
  </cols>
  <sheetData>
    <row r="1" spans="1:10" ht="12.75" customHeight="1" x14ac:dyDescent="0.2">
      <c r="B1" s="1455" t="s">
        <v>875</v>
      </c>
      <c r="I1" s="8"/>
    </row>
    <row r="2" spans="1:10" s="23" customFormat="1" ht="11.25" customHeight="1" x14ac:dyDescent="0.2">
      <c r="B2" s="22"/>
      <c r="C2" s="10"/>
      <c r="D2" s="8"/>
      <c r="E2" s="8"/>
      <c r="F2" s="8"/>
      <c r="G2" s="8"/>
      <c r="H2" s="8"/>
    </row>
    <row r="3" spans="1:10" s="23" customFormat="1" ht="12.75" customHeight="1" x14ac:dyDescent="0.2">
      <c r="B3" s="22"/>
      <c r="C3" s="10"/>
      <c r="D3" s="8"/>
      <c r="E3" s="8"/>
      <c r="F3" s="8"/>
      <c r="G3" s="8"/>
      <c r="H3" s="8"/>
    </row>
    <row r="4" spans="1:10" s="23" customFormat="1" ht="11.25" customHeight="1" x14ac:dyDescent="0.2">
      <c r="A4" s="370"/>
      <c r="B4" s="371"/>
      <c r="C4" s="330" t="s">
        <v>148</v>
      </c>
      <c r="D4" s="2003" t="s">
        <v>933</v>
      </c>
      <c r="E4" s="2019"/>
      <c r="F4" s="2019"/>
      <c r="G4" s="2020"/>
      <c r="H4" s="331" t="s">
        <v>148</v>
      </c>
      <c r="I4" s="332" t="s">
        <v>934</v>
      </c>
    </row>
    <row r="5" spans="1:10" s="10" customFormat="1" ht="11.65" customHeight="1" x14ac:dyDescent="0.2">
      <c r="A5" s="405"/>
      <c r="B5" s="302" t="s">
        <v>250</v>
      </c>
      <c r="C5" s="333" t="s">
        <v>150</v>
      </c>
      <c r="D5" s="330" t="s">
        <v>151</v>
      </c>
      <c r="E5" s="1995" t="s">
        <v>152</v>
      </c>
      <c r="F5" s="2004"/>
      <c r="G5" s="1996"/>
      <c r="H5" s="334" t="s">
        <v>150</v>
      </c>
      <c r="I5" s="335" t="s">
        <v>943</v>
      </c>
    </row>
    <row r="6" spans="1:10" s="23" customFormat="1" ht="11.65" customHeight="1" x14ac:dyDescent="0.2">
      <c r="A6" s="405"/>
      <c r="B6" s="374" t="s">
        <v>161</v>
      </c>
      <c r="C6" s="333" t="s">
        <v>153</v>
      </c>
      <c r="D6" s="333" t="s">
        <v>154</v>
      </c>
      <c r="E6" s="330" t="s">
        <v>155</v>
      </c>
      <c r="F6" s="284" t="s">
        <v>156</v>
      </c>
      <c r="G6" s="235" t="s">
        <v>157</v>
      </c>
      <c r="H6" s="334" t="s">
        <v>153</v>
      </c>
      <c r="I6" s="337"/>
    </row>
    <row r="7" spans="1:10" s="23" customFormat="1" ht="11.65" customHeight="1" x14ac:dyDescent="0.2">
      <c r="A7" s="406"/>
      <c r="B7" s="407"/>
      <c r="C7" s="291" t="s">
        <v>925</v>
      </c>
      <c r="D7" s="338"/>
      <c r="E7" s="339" t="s">
        <v>154</v>
      </c>
      <c r="F7" s="340" t="s">
        <v>158</v>
      </c>
      <c r="G7" s="341" t="s">
        <v>251</v>
      </c>
      <c r="H7" s="342" t="s">
        <v>934</v>
      </c>
      <c r="I7" s="338"/>
    </row>
    <row r="8" spans="1:10" s="10" customFormat="1" ht="30.75" customHeight="1" x14ac:dyDescent="0.25">
      <c r="A8" s="2021" t="s">
        <v>237</v>
      </c>
      <c r="B8" s="2022"/>
      <c r="C8" s="377">
        <v>2046333</v>
      </c>
      <c r="D8" s="344">
        <v>-14972</v>
      </c>
      <c r="E8" s="345">
        <v>-5372</v>
      </c>
      <c r="F8" s="346">
        <v>-9600</v>
      </c>
      <c r="G8" s="347">
        <v>0</v>
      </c>
      <c r="H8" s="348">
        <v>2031361</v>
      </c>
      <c r="I8" s="1528">
        <v>99.268349774938883</v>
      </c>
      <c r="J8" s="349"/>
    </row>
    <row r="9" spans="1:10" s="10" customFormat="1" ht="13.9" customHeight="1" x14ac:dyDescent="0.2">
      <c r="A9" s="378"/>
      <c r="B9" s="379" t="s">
        <v>110</v>
      </c>
      <c r="C9" s="380">
        <v>31377</v>
      </c>
      <c r="D9" s="351">
        <v>510</v>
      </c>
      <c r="E9" s="352">
        <v>306</v>
      </c>
      <c r="F9" s="353">
        <v>204</v>
      </c>
      <c r="G9" s="354">
        <v>0</v>
      </c>
      <c r="H9" s="355">
        <v>31887</v>
      </c>
      <c r="I9" s="1529">
        <v>101.62539439716991</v>
      </c>
      <c r="J9" s="349"/>
    </row>
    <row r="10" spans="1:10" s="10" customFormat="1" ht="13.9" customHeight="1" x14ac:dyDescent="0.2">
      <c r="A10" s="381"/>
      <c r="B10" s="362" t="s">
        <v>121</v>
      </c>
      <c r="C10" s="380">
        <v>45837</v>
      </c>
      <c r="D10" s="351">
        <v>-409</v>
      </c>
      <c r="E10" s="352">
        <v>-48</v>
      </c>
      <c r="F10" s="353">
        <v>-361</v>
      </c>
      <c r="G10" s="357">
        <v>0</v>
      </c>
      <c r="H10" s="355">
        <v>45428</v>
      </c>
      <c r="I10" s="1530">
        <v>99.107707747016605</v>
      </c>
      <c r="J10" s="349"/>
    </row>
    <row r="11" spans="1:10" s="10" customFormat="1" ht="13.9" customHeight="1" x14ac:dyDescent="0.2">
      <c r="A11" s="381" t="s">
        <v>233</v>
      </c>
      <c r="B11" s="362" t="s">
        <v>57</v>
      </c>
      <c r="C11" s="380">
        <v>116727</v>
      </c>
      <c r="D11" s="351">
        <v>-2201</v>
      </c>
      <c r="E11" s="352">
        <v>-1729</v>
      </c>
      <c r="F11" s="353">
        <v>-472</v>
      </c>
      <c r="G11" s="357"/>
      <c r="H11" s="355">
        <v>114526</v>
      </c>
      <c r="I11" s="1530">
        <v>98.114403694089631</v>
      </c>
      <c r="J11" s="349"/>
    </row>
    <row r="12" spans="1:10" s="10" customFormat="1" ht="13.9" customHeight="1" x14ac:dyDescent="0.2">
      <c r="A12" s="381" t="s">
        <v>233</v>
      </c>
      <c r="B12" s="362" t="s">
        <v>58</v>
      </c>
      <c r="C12" s="380">
        <v>178752</v>
      </c>
      <c r="D12" s="351">
        <v>-2234</v>
      </c>
      <c r="E12" s="352">
        <v>-1203</v>
      </c>
      <c r="F12" s="353">
        <v>-1031</v>
      </c>
      <c r="G12" s="357"/>
      <c r="H12" s="355">
        <v>176518</v>
      </c>
      <c r="I12" s="1530">
        <v>98.750223773720009</v>
      </c>
      <c r="J12" s="349"/>
    </row>
    <row r="13" spans="1:10" s="10" customFormat="1" ht="13.9" customHeight="1" x14ac:dyDescent="0.2">
      <c r="A13" s="381" t="s">
        <v>233</v>
      </c>
      <c r="B13" s="362" t="s">
        <v>122</v>
      </c>
      <c r="C13" s="380">
        <v>329288</v>
      </c>
      <c r="D13" s="351">
        <v>1613</v>
      </c>
      <c r="E13" s="352">
        <v>1809</v>
      </c>
      <c r="F13" s="353">
        <v>-196</v>
      </c>
      <c r="G13" s="357">
        <v>0</v>
      </c>
      <c r="H13" s="355">
        <v>330901</v>
      </c>
      <c r="I13" s="1530">
        <v>100.4898447559583</v>
      </c>
      <c r="J13" s="349"/>
    </row>
    <row r="14" spans="1:10" s="10" customFormat="1" ht="13.9" customHeight="1" x14ac:dyDescent="0.2">
      <c r="A14" s="381" t="s">
        <v>233</v>
      </c>
      <c r="B14" s="362" t="s">
        <v>111</v>
      </c>
      <c r="C14" s="380">
        <v>149618</v>
      </c>
      <c r="D14" s="351">
        <v>1279</v>
      </c>
      <c r="E14" s="352">
        <v>910</v>
      </c>
      <c r="F14" s="353">
        <v>369</v>
      </c>
      <c r="G14" s="357"/>
      <c r="H14" s="355">
        <v>150897</v>
      </c>
      <c r="I14" s="1530">
        <v>100.85484366854256</v>
      </c>
      <c r="J14" s="349"/>
    </row>
    <row r="15" spans="1:10" s="10" customFormat="1" ht="13.9" customHeight="1" x14ac:dyDescent="0.2">
      <c r="A15" s="381"/>
      <c r="B15" s="362" t="s">
        <v>123</v>
      </c>
      <c r="C15" s="380">
        <v>11255</v>
      </c>
      <c r="D15" s="351">
        <v>-140</v>
      </c>
      <c r="E15" s="352">
        <v>-29</v>
      </c>
      <c r="F15" s="353">
        <v>-111</v>
      </c>
      <c r="G15" s="357">
        <v>0</v>
      </c>
      <c r="H15" s="355">
        <v>11115</v>
      </c>
      <c r="I15" s="1530">
        <v>98.756108396268331</v>
      </c>
      <c r="J15" s="349"/>
    </row>
    <row r="16" spans="1:10" s="10" customFormat="1" ht="13.9" customHeight="1" x14ac:dyDescent="0.2">
      <c r="A16" s="381" t="s">
        <v>233</v>
      </c>
      <c r="B16" s="362" t="s">
        <v>124</v>
      </c>
      <c r="C16" s="380">
        <v>67409</v>
      </c>
      <c r="D16" s="351">
        <v>-930</v>
      </c>
      <c r="E16" s="352">
        <v>-471</v>
      </c>
      <c r="F16" s="353">
        <v>-459</v>
      </c>
      <c r="G16" s="357"/>
      <c r="H16" s="355">
        <v>66479</v>
      </c>
      <c r="I16" s="1530">
        <v>98.620362266166239</v>
      </c>
      <c r="J16" s="349"/>
    </row>
    <row r="17" spans="1:10" s="10" customFormat="1" ht="13.9" customHeight="1" x14ac:dyDescent="0.2">
      <c r="A17" s="378"/>
      <c r="B17" s="362" t="s">
        <v>114</v>
      </c>
      <c r="C17" s="380">
        <v>114665</v>
      </c>
      <c r="D17" s="351">
        <v>-1099</v>
      </c>
      <c r="E17" s="352">
        <v>-252</v>
      </c>
      <c r="F17" s="353">
        <v>-847</v>
      </c>
      <c r="G17" s="357">
        <v>0</v>
      </c>
      <c r="H17" s="355">
        <v>113566</v>
      </c>
      <c r="I17" s="1529">
        <v>99.041555836567397</v>
      </c>
      <c r="J17" s="349"/>
    </row>
    <row r="18" spans="1:10" s="10" customFormat="1" ht="13.9" customHeight="1" x14ac:dyDescent="0.2">
      <c r="A18" s="381"/>
      <c r="B18" s="362" t="s">
        <v>93</v>
      </c>
      <c r="C18" s="380">
        <v>27798</v>
      </c>
      <c r="D18" s="351">
        <v>-226</v>
      </c>
      <c r="E18" s="352">
        <v>-89</v>
      </c>
      <c r="F18" s="353">
        <v>-137</v>
      </c>
      <c r="G18" s="357">
        <v>0</v>
      </c>
      <c r="H18" s="355">
        <v>27572</v>
      </c>
      <c r="I18" s="1530">
        <v>99.1869918699187</v>
      </c>
      <c r="J18" s="349"/>
    </row>
    <row r="19" spans="1:10" s="10" customFormat="1" ht="13.9" customHeight="1" x14ac:dyDescent="0.2">
      <c r="A19" s="381"/>
      <c r="B19" s="362" t="s">
        <v>125</v>
      </c>
      <c r="C19" s="380">
        <v>29191</v>
      </c>
      <c r="D19" s="351">
        <v>-395</v>
      </c>
      <c r="E19" s="352">
        <v>-334</v>
      </c>
      <c r="F19" s="353">
        <v>-61</v>
      </c>
      <c r="G19" s="357">
        <v>0</v>
      </c>
      <c r="H19" s="355">
        <v>28796</v>
      </c>
      <c r="I19" s="1530">
        <v>98.646843205097454</v>
      </c>
      <c r="J19" s="349"/>
    </row>
    <row r="20" spans="1:10" s="10" customFormat="1" ht="13.9" customHeight="1" x14ac:dyDescent="0.2">
      <c r="A20" s="381"/>
      <c r="B20" s="362" t="s">
        <v>126</v>
      </c>
      <c r="C20" s="380">
        <v>96638</v>
      </c>
      <c r="D20" s="351">
        <v>-1434</v>
      </c>
      <c r="E20" s="352">
        <v>-465</v>
      </c>
      <c r="F20" s="353">
        <v>-969</v>
      </c>
      <c r="G20" s="357">
        <v>0</v>
      </c>
      <c r="H20" s="355">
        <v>95204</v>
      </c>
      <c r="I20" s="1530">
        <v>98.516111674496571</v>
      </c>
      <c r="J20" s="349"/>
    </row>
    <row r="21" spans="1:10" s="10" customFormat="1" ht="13.9" customHeight="1" x14ac:dyDescent="0.2">
      <c r="A21" s="381"/>
      <c r="B21" s="362" t="s">
        <v>127</v>
      </c>
      <c r="C21" s="380">
        <v>30157</v>
      </c>
      <c r="D21" s="351">
        <v>-692</v>
      </c>
      <c r="E21" s="352">
        <v>-287</v>
      </c>
      <c r="F21" s="353">
        <v>-405</v>
      </c>
      <c r="G21" s="357">
        <v>0</v>
      </c>
      <c r="H21" s="355">
        <v>29465</v>
      </c>
      <c r="I21" s="1530">
        <v>97.7053420433067</v>
      </c>
      <c r="J21" s="349"/>
    </row>
    <row r="22" spans="1:10" s="10" customFormat="1" ht="13.9" customHeight="1" x14ac:dyDescent="0.2">
      <c r="A22" s="381" t="s">
        <v>233</v>
      </c>
      <c r="B22" s="319" t="s">
        <v>59</v>
      </c>
      <c r="C22" s="380">
        <v>243229</v>
      </c>
      <c r="D22" s="351">
        <v>-5074</v>
      </c>
      <c r="E22" s="352">
        <v>-2646</v>
      </c>
      <c r="F22" s="353">
        <v>-2428</v>
      </c>
      <c r="G22" s="357"/>
      <c r="H22" s="355">
        <v>238155</v>
      </c>
      <c r="I22" s="1530">
        <v>97.913900069481855</v>
      </c>
      <c r="J22" s="349"/>
    </row>
    <row r="23" spans="1:10" s="10" customFormat="1" ht="13.9" customHeight="1" x14ac:dyDescent="0.2">
      <c r="A23" s="381" t="s">
        <v>233</v>
      </c>
      <c r="B23" s="320" t="s">
        <v>60</v>
      </c>
      <c r="C23" s="382">
        <v>11573</v>
      </c>
      <c r="D23" s="358">
        <v>-132</v>
      </c>
      <c r="E23" s="359">
        <v>25</v>
      </c>
      <c r="F23" s="360">
        <v>-157</v>
      </c>
      <c r="G23" s="354"/>
      <c r="H23" s="361">
        <v>11441</v>
      </c>
      <c r="I23" s="1529">
        <v>98.859414153633466</v>
      </c>
      <c r="J23" s="349"/>
    </row>
    <row r="24" spans="1:10" s="10" customFormat="1" ht="13.9" customHeight="1" x14ac:dyDescent="0.2">
      <c r="A24" s="381" t="s">
        <v>233</v>
      </c>
      <c r="B24" s="321" t="s">
        <v>252</v>
      </c>
      <c r="C24" s="380">
        <v>231656</v>
      </c>
      <c r="D24" s="351">
        <v>-4942</v>
      </c>
      <c r="E24" s="352">
        <v>-2671</v>
      </c>
      <c r="F24" s="353">
        <v>-2271</v>
      </c>
      <c r="G24" s="357">
        <v>0</v>
      </c>
      <c r="H24" s="355">
        <v>226714</v>
      </c>
      <c r="I24" s="1530">
        <v>97.866664364402396</v>
      </c>
      <c r="J24" s="349"/>
    </row>
    <row r="25" spans="1:10" s="10" customFormat="1" ht="13.9" customHeight="1" x14ac:dyDescent="0.2">
      <c r="A25" s="381"/>
      <c r="B25" s="362" t="s">
        <v>115</v>
      </c>
      <c r="C25" s="380">
        <v>63335</v>
      </c>
      <c r="D25" s="351">
        <v>-1351</v>
      </c>
      <c r="E25" s="352">
        <v>-518</v>
      </c>
      <c r="F25" s="353">
        <v>-833</v>
      </c>
      <c r="G25" s="357"/>
      <c r="H25" s="355">
        <v>61984</v>
      </c>
      <c r="I25" s="1530">
        <v>97.866898239520012</v>
      </c>
      <c r="J25" s="349"/>
    </row>
    <row r="26" spans="1:10" s="10" customFormat="1" ht="13.9" customHeight="1" x14ac:dyDescent="0.2">
      <c r="A26" s="381" t="s">
        <v>233</v>
      </c>
      <c r="B26" s="362" t="s">
        <v>128</v>
      </c>
      <c r="C26" s="380">
        <v>5508</v>
      </c>
      <c r="D26" s="351">
        <v>-81</v>
      </c>
      <c r="E26" s="352">
        <v>-70</v>
      </c>
      <c r="F26" s="353">
        <v>-11</v>
      </c>
      <c r="G26" s="357">
        <v>0</v>
      </c>
      <c r="H26" s="355">
        <v>5427</v>
      </c>
      <c r="I26" s="1530">
        <v>98.529411764705884</v>
      </c>
      <c r="J26" s="349"/>
    </row>
    <row r="27" spans="1:10" s="10" customFormat="1" ht="13.9" customHeight="1" x14ac:dyDescent="0.2">
      <c r="A27" s="381" t="s">
        <v>233</v>
      </c>
      <c r="B27" s="362" t="s">
        <v>65</v>
      </c>
      <c r="C27" s="380">
        <v>57997</v>
      </c>
      <c r="D27" s="351">
        <v>-323</v>
      </c>
      <c r="E27" s="352">
        <v>-42</v>
      </c>
      <c r="F27" s="353">
        <v>-281</v>
      </c>
      <c r="G27" s="357"/>
      <c r="H27" s="355">
        <v>57674</v>
      </c>
      <c r="I27" s="1530">
        <v>99.443074641791824</v>
      </c>
      <c r="J27" s="349"/>
    </row>
    <row r="28" spans="1:10" s="10" customFormat="1" ht="13.9" customHeight="1" x14ac:dyDescent="0.2">
      <c r="A28" s="381" t="s">
        <v>233</v>
      </c>
      <c r="B28" s="362" t="s">
        <v>129</v>
      </c>
      <c r="C28" s="380">
        <v>86194</v>
      </c>
      <c r="D28" s="351">
        <v>-895</v>
      </c>
      <c r="E28" s="352">
        <v>-638</v>
      </c>
      <c r="F28" s="353">
        <v>-257</v>
      </c>
      <c r="G28" s="357">
        <v>0</v>
      </c>
      <c r="H28" s="355">
        <v>85299</v>
      </c>
      <c r="I28" s="1530">
        <v>98.961644662041437</v>
      </c>
      <c r="J28" s="349"/>
    </row>
    <row r="29" spans="1:10" s="10" customFormat="1" ht="13.9" customHeight="1" x14ac:dyDescent="0.2">
      <c r="A29" s="381"/>
      <c r="B29" s="362" t="s">
        <v>119</v>
      </c>
      <c r="C29" s="380">
        <v>114981</v>
      </c>
      <c r="D29" s="363">
        <v>-607</v>
      </c>
      <c r="E29" s="352">
        <v>-616</v>
      </c>
      <c r="F29" s="353">
        <v>9</v>
      </c>
      <c r="G29" s="357">
        <v>0</v>
      </c>
      <c r="H29" s="355">
        <v>114374</v>
      </c>
      <c r="I29" s="1530">
        <v>99.472086692584</v>
      </c>
      <c r="J29" s="349"/>
    </row>
    <row r="30" spans="1:10" s="10" customFormat="1" ht="13.9" customHeight="1" x14ac:dyDescent="0.2">
      <c r="A30" s="383"/>
      <c r="B30" s="323" t="s">
        <v>253</v>
      </c>
      <c r="C30" s="382">
        <v>232063</v>
      </c>
      <c r="D30" s="358">
        <v>-254</v>
      </c>
      <c r="E30" s="359">
        <v>1074</v>
      </c>
      <c r="F30" s="360">
        <v>-1328</v>
      </c>
      <c r="G30" s="357"/>
      <c r="H30" s="361">
        <v>231809</v>
      </c>
      <c r="I30" s="1530">
        <v>99.890546963540075</v>
      </c>
      <c r="J30" s="349"/>
    </row>
    <row r="31" spans="1:10" s="10" customFormat="1" ht="13.9" customHeight="1" x14ac:dyDescent="0.2">
      <c r="A31" s="378" t="s">
        <v>233</v>
      </c>
      <c r="B31" s="320" t="s">
        <v>143</v>
      </c>
      <c r="C31" s="382">
        <v>125363</v>
      </c>
      <c r="D31" s="358">
        <v>-729</v>
      </c>
      <c r="E31" s="359">
        <v>230</v>
      </c>
      <c r="F31" s="360">
        <v>-959</v>
      </c>
      <c r="G31" s="358"/>
      <c r="H31" s="361">
        <v>124634</v>
      </c>
      <c r="I31" s="1529">
        <v>99.418488708789681</v>
      </c>
      <c r="J31" s="349"/>
    </row>
    <row r="32" spans="1:10" s="10" customFormat="1" ht="13.9" customHeight="1" x14ac:dyDescent="0.2">
      <c r="A32" s="381" t="s">
        <v>233</v>
      </c>
      <c r="B32" s="320" t="s">
        <v>106</v>
      </c>
      <c r="C32" s="380">
        <v>87365</v>
      </c>
      <c r="D32" s="351">
        <v>567</v>
      </c>
      <c r="E32" s="352">
        <v>850</v>
      </c>
      <c r="F32" s="353">
        <v>-283</v>
      </c>
      <c r="G32" s="357"/>
      <c r="H32" s="355">
        <v>87932</v>
      </c>
      <c r="I32" s="1530">
        <v>100.6490013163166</v>
      </c>
      <c r="J32" s="349"/>
    </row>
    <row r="33" spans="1:10" s="10" customFormat="1" ht="13.9" customHeight="1" x14ac:dyDescent="0.2">
      <c r="A33" s="384"/>
      <c r="B33" s="320" t="s">
        <v>254</v>
      </c>
      <c r="C33" s="380">
        <v>19335</v>
      </c>
      <c r="D33" s="351">
        <v>-92</v>
      </c>
      <c r="E33" s="352">
        <v>-6</v>
      </c>
      <c r="F33" s="353">
        <v>-86</v>
      </c>
      <c r="G33" s="357"/>
      <c r="H33" s="355">
        <v>19243</v>
      </c>
      <c r="I33" s="1530">
        <v>99.524178950090516</v>
      </c>
      <c r="J33" s="349"/>
    </row>
    <row r="34" spans="1:10" s="10" customFormat="1" ht="13.9" customHeight="1" x14ac:dyDescent="0.2">
      <c r="A34" s="385" t="s">
        <v>233</v>
      </c>
      <c r="B34" s="386" t="s">
        <v>131</v>
      </c>
      <c r="C34" s="387">
        <v>14314</v>
      </c>
      <c r="D34" s="365">
        <v>-29</v>
      </c>
      <c r="E34" s="366">
        <v>-34</v>
      </c>
      <c r="F34" s="367">
        <v>5</v>
      </c>
      <c r="G34" s="365"/>
      <c r="H34" s="368">
        <v>14285</v>
      </c>
      <c r="I34" s="1531">
        <v>99.797401145731456</v>
      </c>
      <c r="J34" s="349"/>
    </row>
    <row r="35" spans="1:10" s="10" customFormat="1" x14ac:dyDescent="0.2">
      <c r="B35" s="70"/>
      <c r="C35" s="408"/>
      <c r="D35" s="409"/>
      <c r="E35" s="410"/>
      <c r="F35" s="411"/>
      <c r="G35" s="412"/>
      <c r="H35" s="408"/>
      <c r="I35" s="413"/>
    </row>
    <row r="36" spans="1:10" s="10" customFormat="1" x14ac:dyDescent="0.2">
      <c r="B36" s="2016" t="s">
        <v>246</v>
      </c>
      <c r="C36" s="2016"/>
      <c r="D36" s="2016"/>
      <c r="E36" s="2016"/>
      <c r="F36" s="2016"/>
      <c r="G36" s="2016"/>
      <c r="H36" s="2016"/>
      <c r="I36" s="413"/>
    </row>
    <row r="37" spans="1:10" s="10" customFormat="1" x14ac:dyDescent="0.2">
      <c r="B37" s="70"/>
      <c r="C37" s="408"/>
      <c r="D37" s="409"/>
      <c r="E37" s="410"/>
      <c r="F37" s="411"/>
      <c r="G37" s="414"/>
      <c r="H37" s="408"/>
      <c r="I37" s="413"/>
    </row>
    <row r="38" spans="1:10" s="10" customFormat="1" x14ac:dyDescent="0.2">
      <c r="B38" s="70"/>
      <c r="C38" s="408"/>
      <c r="D38" s="409"/>
      <c r="E38" s="410"/>
      <c r="F38" s="411"/>
      <c r="G38" s="414"/>
      <c r="H38" s="408"/>
      <c r="I38" s="413"/>
    </row>
    <row r="39" spans="1:10" x14ac:dyDescent="0.2">
      <c r="C39" s="388"/>
      <c r="D39" s="389"/>
      <c r="E39" s="390"/>
      <c r="F39" s="391"/>
      <c r="G39" s="392"/>
      <c r="H39" s="388"/>
      <c r="I39" s="393"/>
    </row>
    <row r="40" spans="1:10" x14ac:dyDescent="0.2">
      <c r="C40" s="388"/>
      <c r="D40" s="389"/>
      <c r="E40" s="390"/>
      <c r="F40" s="391"/>
      <c r="G40" s="392"/>
      <c r="H40" s="388"/>
      <c r="I40" s="393"/>
    </row>
    <row r="41" spans="1:10" x14ac:dyDescent="0.2">
      <c r="C41" s="388"/>
      <c r="D41" s="389"/>
      <c r="E41" s="390"/>
      <c r="F41" s="391"/>
      <c r="G41" s="392"/>
      <c r="H41" s="388"/>
      <c r="I41" s="393"/>
    </row>
    <row r="42" spans="1:10" x14ac:dyDescent="0.2">
      <c r="C42" s="388"/>
      <c r="D42" s="389"/>
      <c r="E42" s="390"/>
      <c r="F42" s="391"/>
      <c r="G42" s="392"/>
      <c r="H42" s="388"/>
      <c r="I42" s="393"/>
    </row>
    <row r="43" spans="1:10" x14ac:dyDescent="0.2">
      <c r="C43" s="388"/>
      <c r="D43" s="389"/>
      <c r="E43" s="390"/>
      <c r="F43" s="391"/>
      <c r="G43" s="395"/>
      <c r="H43" s="388"/>
      <c r="I43" s="393"/>
    </row>
    <row r="44" spans="1:10" x14ac:dyDescent="0.2">
      <c r="C44" s="388"/>
      <c r="D44" s="389"/>
      <c r="E44" s="390"/>
      <c r="F44" s="391"/>
      <c r="G44" s="392"/>
      <c r="H44" s="388"/>
      <c r="I44" s="393"/>
    </row>
    <row r="45" spans="1:10" x14ac:dyDescent="0.2">
      <c r="C45" s="396"/>
      <c r="D45" s="397"/>
      <c r="E45" s="398"/>
      <c r="F45" s="399"/>
      <c r="G45" s="400"/>
      <c r="H45" s="396"/>
      <c r="I45" s="401"/>
    </row>
    <row r="46" spans="1:10" x14ac:dyDescent="0.2">
      <c r="C46" s="388"/>
      <c r="D46" s="389"/>
      <c r="E46" s="390"/>
      <c r="F46" s="391"/>
      <c r="G46" s="392"/>
      <c r="H46" s="388"/>
      <c r="I46" s="393"/>
    </row>
    <row r="47" spans="1:10" x14ac:dyDescent="0.2">
      <c r="C47" s="388"/>
      <c r="D47" s="389"/>
      <c r="E47" s="390"/>
      <c r="F47" s="391"/>
      <c r="G47" s="392"/>
      <c r="H47" s="388"/>
      <c r="I47" s="393"/>
    </row>
    <row r="48" spans="1:10" x14ac:dyDescent="0.2">
      <c r="C48" s="388"/>
      <c r="D48" s="389"/>
      <c r="E48" s="390"/>
      <c r="F48" s="391"/>
      <c r="G48" s="395"/>
      <c r="H48" s="388"/>
      <c r="I48" s="393"/>
    </row>
    <row r="49" spans="3:9" x14ac:dyDescent="0.2">
      <c r="C49" s="388"/>
      <c r="D49" s="389"/>
      <c r="E49" s="390"/>
      <c r="F49" s="391"/>
      <c r="G49" s="395"/>
      <c r="H49" s="388"/>
      <c r="I49" s="393"/>
    </row>
    <row r="50" spans="3:9" x14ac:dyDescent="0.2">
      <c r="C50" s="388"/>
      <c r="D50" s="389"/>
      <c r="E50" s="390"/>
      <c r="F50" s="391"/>
      <c r="G50" s="392"/>
      <c r="H50" s="388"/>
      <c r="I50" s="393"/>
    </row>
    <row r="51" spans="3:9" x14ac:dyDescent="0.2">
      <c r="C51" s="388"/>
      <c r="D51" s="389"/>
      <c r="E51" s="390"/>
      <c r="F51" s="391"/>
      <c r="G51" s="392"/>
      <c r="H51" s="388"/>
      <c r="I51" s="393"/>
    </row>
    <row r="52" spans="3:9" x14ac:dyDescent="0.2">
      <c r="C52" s="388"/>
      <c r="D52" s="389"/>
      <c r="E52" s="390"/>
      <c r="F52" s="391"/>
      <c r="G52" s="392"/>
      <c r="H52" s="388"/>
      <c r="I52" s="393"/>
    </row>
    <row r="53" spans="3:9" x14ac:dyDescent="0.2">
      <c r="C53" s="388"/>
      <c r="D53" s="389"/>
      <c r="E53" s="390"/>
      <c r="F53" s="391"/>
      <c r="G53" s="392"/>
      <c r="H53" s="388"/>
      <c r="I53" s="393"/>
    </row>
    <row r="54" spans="3:9" x14ac:dyDescent="0.2">
      <c r="C54" s="388"/>
      <c r="D54" s="389"/>
      <c r="E54" s="390"/>
      <c r="F54" s="391"/>
      <c r="G54" s="392"/>
      <c r="H54" s="388"/>
      <c r="I54" s="393"/>
    </row>
    <row r="55" spans="3:9" x14ac:dyDescent="0.2">
      <c r="C55" s="388"/>
      <c r="D55" s="389"/>
      <c r="E55" s="390"/>
      <c r="F55" s="391"/>
      <c r="G55" s="392"/>
      <c r="H55" s="388"/>
      <c r="I55" s="393"/>
    </row>
    <row r="56" spans="3:9" x14ac:dyDescent="0.2">
      <c r="C56" s="388"/>
      <c r="D56" s="389"/>
      <c r="E56" s="390"/>
      <c r="F56" s="391"/>
      <c r="G56" s="392"/>
      <c r="H56" s="388"/>
      <c r="I56" s="393"/>
    </row>
    <row r="57" spans="3:9" x14ac:dyDescent="0.2">
      <c r="C57" s="388"/>
      <c r="D57" s="389"/>
      <c r="E57" s="390"/>
      <c r="F57" s="391"/>
      <c r="G57" s="392"/>
      <c r="H57" s="388"/>
      <c r="I57" s="393"/>
    </row>
    <row r="58" spans="3:9" x14ac:dyDescent="0.2">
      <c r="C58" s="388"/>
      <c r="D58" s="389"/>
      <c r="E58" s="390"/>
      <c r="F58" s="391"/>
      <c r="G58" s="392"/>
      <c r="H58" s="388"/>
      <c r="I58" s="393"/>
    </row>
    <row r="59" spans="3:9" x14ac:dyDescent="0.2">
      <c r="C59" s="388"/>
      <c r="D59" s="389"/>
      <c r="E59" s="390"/>
      <c r="F59" s="391"/>
      <c r="G59" s="395"/>
      <c r="H59" s="388"/>
      <c r="I59" s="393"/>
    </row>
    <row r="60" spans="3:9" x14ac:dyDescent="0.2">
      <c r="C60" s="388"/>
      <c r="D60" s="389"/>
      <c r="E60" s="390"/>
      <c r="F60" s="391"/>
      <c r="G60" s="395"/>
      <c r="H60" s="388"/>
      <c r="I60" s="393"/>
    </row>
    <row r="61" spans="3:9" x14ac:dyDescent="0.2">
      <c r="C61" s="396"/>
      <c r="D61" s="397"/>
      <c r="E61" s="398"/>
      <c r="F61" s="399"/>
      <c r="G61" s="400"/>
      <c r="H61" s="396"/>
      <c r="I61" s="401"/>
    </row>
    <row r="62" spans="3:9" x14ac:dyDescent="0.2">
      <c r="C62" s="388"/>
      <c r="D62" s="389"/>
      <c r="E62" s="390"/>
      <c r="F62" s="391"/>
      <c r="G62" s="392"/>
      <c r="H62" s="388"/>
      <c r="I62" s="393"/>
    </row>
    <row r="63" spans="3:9" x14ac:dyDescent="0.2">
      <c r="C63" s="388"/>
      <c r="D63" s="389"/>
      <c r="E63" s="390"/>
      <c r="F63" s="391"/>
      <c r="G63" s="392"/>
      <c r="H63" s="388"/>
      <c r="I63" s="393"/>
    </row>
    <row r="64" spans="3:9" x14ac:dyDescent="0.2">
      <c r="C64" s="388"/>
      <c r="D64" s="389"/>
      <c r="E64" s="390"/>
      <c r="F64" s="391"/>
      <c r="G64" s="392"/>
      <c r="H64" s="388"/>
      <c r="I64" s="393"/>
    </row>
    <row r="65" spans="3:9" x14ac:dyDescent="0.2">
      <c r="C65" s="388"/>
      <c r="D65" s="389"/>
      <c r="E65" s="390"/>
      <c r="F65" s="391"/>
      <c r="G65" s="392"/>
      <c r="H65" s="388"/>
      <c r="I65" s="393"/>
    </row>
    <row r="66" spans="3:9" x14ac:dyDescent="0.2">
      <c r="C66" s="388"/>
      <c r="D66" s="389"/>
      <c r="E66" s="390"/>
      <c r="F66" s="391"/>
      <c r="G66" s="392"/>
      <c r="H66" s="388"/>
      <c r="I66" s="393"/>
    </row>
    <row r="67" spans="3:9" x14ac:dyDescent="0.2">
      <c r="C67" s="388"/>
      <c r="D67" s="389"/>
      <c r="E67" s="390"/>
      <c r="F67" s="391"/>
      <c r="G67" s="392"/>
      <c r="H67" s="388"/>
      <c r="I67" s="393"/>
    </row>
    <row r="68" spans="3:9" x14ac:dyDescent="0.2">
      <c r="C68" s="388"/>
      <c r="D68" s="389"/>
      <c r="E68" s="390"/>
      <c r="F68" s="391"/>
      <c r="G68" s="392"/>
      <c r="H68" s="388"/>
      <c r="I68" s="393"/>
    </row>
    <row r="69" spans="3:9" x14ac:dyDescent="0.2">
      <c r="C69" s="396"/>
      <c r="D69" s="397"/>
      <c r="E69" s="398"/>
      <c r="F69" s="399"/>
      <c r="G69" s="400"/>
      <c r="H69" s="396"/>
      <c r="I69" s="401"/>
    </row>
    <row r="70" spans="3:9" x14ac:dyDescent="0.2">
      <c r="C70" s="388"/>
      <c r="D70" s="389"/>
      <c r="E70" s="390"/>
      <c r="F70" s="391"/>
      <c r="G70" s="392"/>
      <c r="H70" s="388"/>
      <c r="I70" s="393"/>
    </row>
    <row r="71" spans="3:9" x14ac:dyDescent="0.2">
      <c r="C71" s="388"/>
      <c r="D71" s="389"/>
      <c r="E71" s="390"/>
      <c r="F71" s="391"/>
      <c r="G71" s="395"/>
      <c r="H71" s="388"/>
      <c r="I71" s="393"/>
    </row>
    <row r="72" spans="3:9" x14ac:dyDescent="0.2">
      <c r="C72" s="388"/>
      <c r="D72" s="389"/>
      <c r="E72" s="390"/>
      <c r="F72" s="391"/>
      <c r="G72" s="392"/>
      <c r="H72" s="388"/>
      <c r="I72" s="393"/>
    </row>
    <row r="73" spans="3:9" x14ac:dyDescent="0.2">
      <c r="C73" s="388"/>
      <c r="D73" s="389"/>
      <c r="E73" s="390"/>
      <c r="F73" s="391"/>
      <c r="G73" s="392"/>
      <c r="H73" s="388"/>
      <c r="I73" s="393"/>
    </row>
    <row r="74" spans="3:9" x14ac:dyDescent="0.2">
      <c r="C74" s="388"/>
      <c r="D74" s="389"/>
      <c r="E74" s="390"/>
      <c r="F74" s="391"/>
      <c r="G74" s="395"/>
      <c r="H74" s="388"/>
      <c r="I74" s="393"/>
    </row>
    <row r="75" spans="3:9" x14ac:dyDescent="0.2">
      <c r="C75" s="388"/>
      <c r="D75" s="389"/>
      <c r="E75" s="390"/>
      <c r="F75" s="391"/>
      <c r="G75" s="395"/>
      <c r="H75" s="388"/>
      <c r="I75" s="393"/>
    </row>
    <row r="76" spans="3:9" x14ac:dyDescent="0.2">
      <c r="C76" s="388"/>
      <c r="D76" s="389"/>
      <c r="E76" s="390"/>
      <c r="F76" s="391"/>
      <c r="G76" s="392"/>
      <c r="H76" s="388"/>
      <c r="I76" s="393"/>
    </row>
    <row r="77" spans="3:9" x14ac:dyDescent="0.2">
      <c r="C77" s="388"/>
      <c r="D77" s="389"/>
      <c r="E77" s="390"/>
      <c r="F77" s="391"/>
      <c r="G77" s="392"/>
      <c r="H77" s="388"/>
      <c r="I77" s="393"/>
    </row>
    <row r="78" spans="3:9" x14ac:dyDescent="0.2">
      <c r="C78" s="388"/>
      <c r="D78" s="389"/>
      <c r="E78" s="390"/>
      <c r="F78" s="391"/>
      <c r="G78" s="392"/>
      <c r="H78" s="388"/>
      <c r="I78" s="393"/>
    </row>
    <row r="79" spans="3:9" x14ac:dyDescent="0.2">
      <c r="C79" s="388"/>
      <c r="D79" s="389"/>
      <c r="E79" s="390"/>
      <c r="F79" s="391"/>
      <c r="G79" s="392"/>
      <c r="H79" s="388"/>
      <c r="I79" s="393"/>
    </row>
    <row r="80" spans="3:9" x14ac:dyDescent="0.2">
      <c r="C80" s="402"/>
      <c r="D80" s="392"/>
      <c r="E80" s="403"/>
      <c r="F80" s="404"/>
      <c r="G80" s="392"/>
      <c r="H80" s="402"/>
      <c r="I80" s="402"/>
    </row>
    <row r="81" spans="3:9" x14ac:dyDescent="0.2">
      <c r="C81" s="388"/>
      <c r="D81" s="389"/>
      <c r="E81" s="390"/>
      <c r="F81" s="391"/>
      <c r="G81" s="392"/>
      <c r="H81" s="388"/>
      <c r="I81" s="393"/>
    </row>
    <row r="82" spans="3:9" x14ac:dyDescent="0.2">
      <c r="C82" s="388"/>
      <c r="D82" s="389"/>
      <c r="E82" s="390"/>
      <c r="F82" s="391"/>
      <c r="G82" s="392"/>
      <c r="H82" s="388"/>
      <c r="I82" s="393"/>
    </row>
    <row r="83" spans="3:9" x14ac:dyDescent="0.2">
      <c r="C83" s="388"/>
      <c r="D83" s="389"/>
      <c r="E83" s="390"/>
      <c r="F83" s="391"/>
      <c r="G83" s="392"/>
      <c r="H83" s="388"/>
      <c r="I83" s="393"/>
    </row>
    <row r="84" spans="3:9" x14ac:dyDescent="0.2">
      <c r="C84" s="388"/>
      <c r="D84" s="389"/>
      <c r="E84" s="390"/>
      <c r="F84" s="391"/>
      <c r="G84" s="392"/>
      <c r="H84" s="388"/>
      <c r="I84" s="393"/>
    </row>
    <row r="85" spans="3:9" x14ac:dyDescent="0.2">
      <c r="C85" s="388"/>
      <c r="D85" s="389"/>
      <c r="E85" s="390"/>
      <c r="F85" s="391"/>
      <c r="G85" s="395"/>
      <c r="H85" s="388"/>
      <c r="I85" s="393"/>
    </row>
    <row r="86" spans="3:9" x14ac:dyDescent="0.2">
      <c r="C86" s="388"/>
      <c r="D86" s="389"/>
      <c r="E86" s="390"/>
      <c r="F86" s="391"/>
      <c r="G86" s="392"/>
      <c r="H86" s="388"/>
      <c r="I86" s="393"/>
    </row>
    <row r="87" spans="3:9" x14ac:dyDescent="0.2">
      <c r="C87" s="396"/>
      <c r="D87" s="397"/>
      <c r="E87" s="398"/>
      <c r="F87" s="399"/>
      <c r="G87" s="400"/>
      <c r="H87" s="396"/>
      <c r="I87" s="401"/>
    </row>
    <row r="88" spans="3:9" x14ac:dyDescent="0.2">
      <c r="C88" s="388"/>
      <c r="D88" s="389"/>
      <c r="E88" s="390"/>
      <c r="F88" s="391"/>
      <c r="G88" s="392"/>
      <c r="H88" s="388"/>
      <c r="I88" s="393"/>
    </row>
    <row r="89" spans="3:9" x14ac:dyDescent="0.2">
      <c r="C89" s="388"/>
      <c r="D89" s="389"/>
      <c r="E89" s="390"/>
      <c r="F89" s="391"/>
      <c r="G89" s="392"/>
      <c r="H89" s="388"/>
      <c r="I89" s="393"/>
    </row>
    <row r="90" spans="3:9" x14ac:dyDescent="0.2">
      <c r="C90" s="388"/>
      <c r="D90" s="389"/>
      <c r="E90" s="390"/>
      <c r="F90" s="391"/>
      <c r="G90" s="392"/>
      <c r="H90" s="388"/>
      <c r="I90" s="393"/>
    </row>
    <row r="91" spans="3:9" x14ac:dyDescent="0.2">
      <c r="C91" s="388"/>
      <c r="D91" s="389"/>
      <c r="E91" s="390"/>
      <c r="F91" s="391"/>
      <c r="G91" s="392"/>
      <c r="H91" s="388"/>
      <c r="I91" s="393"/>
    </row>
    <row r="92" spans="3:9" x14ac:dyDescent="0.2">
      <c r="C92" s="388"/>
      <c r="D92" s="389"/>
      <c r="E92" s="390"/>
      <c r="F92" s="391"/>
      <c r="G92" s="392"/>
      <c r="H92" s="388"/>
      <c r="I92" s="393"/>
    </row>
    <row r="93" spans="3:9" x14ac:dyDescent="0.2">
      <c r="C93" s="388"/>
      <c r="D93" s="389"/>
      <c r="E93" s="390"/>
      <c r="F93" s="391"/>
      <c r="G93" s="392"/>
      <c r="H93" s="388"/>
      <c r="I93" s="393"/>
    </row>
    <row r="94" spans="3:9" x14ac:dyDescent="0.2">
      <c r="C94" s="388"/>
      <c r="D94" s="389"/>
      <c r="E94" s="390"/>
      <c r="F94" s="391"/>
      <c r="G94" s="392"/>
      <c r="H94" s="388"/>
      <c r="I94" s="393"/>
    </row>
    <row r="95" spans="3:9" x14ac:dyDescent="0.2">
      <c r="C95" s="388"/>
      <c r="D95" s="389"/>
      <c r="E95" s="390"/>
      <c r="F95" s="391"/>
      <c r="G95" s="392"/>
      <c r="H95" s="388"/>
      <c r="I95" s="393"/>
    </row>
    <row r="96" spans="3:9" x14ac:dyDescent="0.2">
      <c r="C96" s="388"/>
      <c r="D96" s="389"/>
      <c r="E96" s="390"/>
      <c r="F96" s="391"/>
      <c r="G96" s="392"/>
      <c r="H96" s="388"/>
      <c r="I96" s="393"/>
    </row>
    <row r="97" spans="3:9" x14ac:dyDescent="0.2">
      <c r="C97" s="388"/>
      <c r="D97" s="389"/>
      <c r="E97" s="390"/>
      <c r="F97" s="391"/>
      <c r="G97" s="392"/>
      <c r="H97" s="388"/>
      <c r="I97" s="393"/>
    </row>
  </sheetData>
  <mergeCells count="4">
    <mergeCell ref="D4:G4"/>
    <mergeCell ref="E5:G5"/>
    <mergeCell ref="A8:B8"/>
    <mergeCell ref="B36:H36"/>
  </mergeCells>
  <hyperlinks>
    <hyperlink ref="B1" location="Содержание!A1" display="Содержание"/>
  </hyperlinks>
  <printOptions horizontalCentered="1" verticalCentered="1"/>
  <pageMargins left="0.70866141732283472" right="0.70866141732283472" top="0.70866141732283472" bottom="0.70866141732283472" header="0.51181102362204722" footer="0.51181102362204722"/>
  <pageSetup paperSize="9" firstPageNumber="43" orientation="landscape" useFirstPageNumber="1" r:id="rId1"/>
  <headerFooter alignWithMargins="0">
    <oddHeader>&amp;C&amp;9&amp;P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58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76" sqref="D76"/>
    </sheetView>
  </sheetViews>
  <sheetFormatPr defaultRowHeight="12.75" x14ac:dyDescent="0.2"/>
  <cols>
    <col min="1" max="1" width="38" style="416" customWidth="1"/>
    <col min="2" max="10" width="10.7109375" style="416" customWidth="1"/>
    <col min="11" max="16384" width="9.140625" style="416"/>
  </cols>
  <sheetData>
    <row r="1" spans="1:12" x14ac:dyDescent="0.2">
      <c r="A1" s="1455" t="s">
        <v>875</v>
      </c>
    </row>
    <row r="3" spans="1:12" ht="17.25" customHeight="1" x14ac:dyDescent="0.25">
      <c r="A3" s="2026" t="s">
        <v>255</v>
      </c>
      <c r="B3" s="2026"/>
      <c r="C3" s="2026"/>
      <c r="D3" s="2026"/>
      <c r="E3" s="2026"/>
      <c r="F3" s="2026"/>
      <c r="G3" s="2026"/>
      <c r="H3" s="2026"/>
      <c r="I3" s="415"/>
      <c r="J3" s="415"/>
    </row>
    <row r="4" spans="1:12" ht="16.5" customHeight="1" x14ac:dyDescent="0.25">
      <c r="A4" s="2026" t="s">
        <v>910</v>
      </c>
      <c r="B4" s="2026"/>
      <c r="C4" s="2026"/>
      <c r="D4" s="2026"/>
      <c r="E4" s="2026"/>
      <c r="F4" s="2026"/>
      <c r="G4" s="2026"/>
      <c r="H4" s="2026"/>
      <c r="I4" s="415"/>
      <c r="J4" s="415"/>
    </row>
    <row r="5" spans="1:12" ht="12.75" customHeight="1" x14ac:dyDescent="0.2">
      <c r="A5" s="2027" t="s">
        <v>134</v>
      </c>
      <c r="B5" s="2027"/>
      <c r="C5" s="2027"/>
      <c r="D5" s="2027"/>
      <c r="E5" s="2027"/>
      <c r="F5" s="2027"/>
      <c r="G5" s="2027"/>
      <c r="H5" s="2027"/>
      <c r="I5" s="417"/>
      <c r="J5" s="417"/>
    </row>
    <row r="6" spans="1:12" s="418" customFormat="1" ht="12" customHeight="1" x14ac:dyDescent="0.2">
      <c r="A6" s="2028" t="s">
        <v>256</v>
      </c>
      <c r="B6" s="2030" t="s">
        <v>257</v>
      </c>
      <c r="C6" s="2030" t="s">
        <v>258</v>
      </c>
      <c r="D6" s="2030" t="s">
        <v>259</v>
      </c>
      <c r="E6" s="2030" t="s">
        <v>260</v>
      </c>
      <c r="F6" s="2030" t="s">
        <v>261</v>
      </c>
      <c r="G6" s="2030" t="s">
        <v>262</v>
      </c>
      <c r="H6" s="2030" t="s">
        <v>263</v>
      </c>
      <c r="I6" s="2030" t="s">
        <v>264</v>
      </c>
      <c r="J6" s="2030" t="s">
        <v>265</v>
      </c>
      <c r="K6" s="2024" t="s">
        <v>926</v>
      </c>
      <c r="L6" s="2024" t="s">
        <v>944</v>
      </c>
    </row>
    <row r="7" spans="1:12" s="418" customFormat="1" ht="10.5" customHeight="1" x14ac:dyDescent="0.2">
      <c r="A7" s="2029"/>
      <c r="B7" s="2031"/>
      <c r="C7" s="2031"/>
      <c r="D7" s="2031"/>
      <c r="E7" s="2031"/>
      <c r="F7" s="2031"/>
      <c r="G7" s="2031"/>
      <c r="H7" s="2031"/>
      <c r="I7" s="2031"/>
      <c r="J7" s="2031"/>
      <c r="K7" s="2025"/>
      <c r="L7" s="2025"/>
    </row>
    <row r="8" spans="1:12" s="420" customFormat="1" ht="14.25" customHeight="1" x14ac:dyDescent="0.2">
      <c r="A8" s="419" t="s">
        <v>266</v>
      </c>
      <c r="B8" s="1735">
        <v>11768</v>
      </c>
      <c r="C8" s="1736">
        <v>29641</v>
      </c>
      <c r="D8" s="1736">
        <v>56647</v>
      </c>
      <c r="E8" s="1736">
        <v>33770</v>
      </c>
      <c r="F8" s="1736">
        <v>105444</v>
      </c>
      <c r="G8" s="1736">
        <v>179660</v>
      </c>
      <c r="H8" s="1736">
        <v>142935</v>
      </c>
      <c r="I8" s="1736">
        <v>115770</v>
      </c>
      <c r="J8" s="1736">
        <v>103344</v>
      </c>
      <c r="K8" s="1736">
        <v>103995</v>
      </c>
      <c r="L8" s="1737">
        <v>56732</v>
      </c>
    </row>
    <row r="9" spans="1:12" s="420" customFormat="1" ht="13.5" customHeight="1" x14ac:dyDescent="0.2">
      <c r="A9" s="421" t="s">
        <v>37</v>
      </c>
      <c r="B9" s="1738">
        <v>5692</v>
      </c>
      <c r="C9" s="1733">
        <v>13538</v>
      </c>
      <c r="D9" s="1733">
        <v>27416</v>
      </c>
      <c r="E9" s="1733">
        <v>16509</v>
      </c>
      <c r="F9" s="1733">
        <v>41081</v>
      </c>
      <c r="G9" s="1733">
        <v>76636</v>
      </c>
      <c r="H9" s="1733">
        <v>67364</v>
      </c>
      <c r="I9" s="1733">
        <v>48090</v>
      </c>
      <c r="J9" s="1733">
        <v>42071</v>
      </c>
      <c r="K9" s="1733">
        <v>39358</v>
      </c>
      <c r="L9" s="1739">
        <v>21588</v>
      </c>
    </row>
    <row r="10" spans="1:12" ht="13.5" customHeight="1" x14ac:dyDescent="0.2">
      <c r="A10" s="422" t="s">
        <v>38</v>
      </c>
      <c r="B10" s="1740">
        <v>0</v>
      </c>
      <c r="C10" s="1734">
        <v>0</v>
      </c>
      <c r="D10" s="1734">
        <v>0</v>
      </c>
      <c r="E10" s="1734">
        <v>0</v>
      </c>
      <c r="F10" s="1734">
        <v>0</v>
      </c>
      <c r="G10" s="1734">
        <v>0</v>
      </c>
      <c r="H10" s="1734">
        <v>0</v>
      </c>
      <c r="I10" s="1734">
        <v>0</v>
      </c>
      <c r="J10" s="1734">
        <v>0</v>
      </c>
      <c r="K10" s="1734">
        <v>0</v>
      </c>
      <c r="L10" s="1741">
        <v>163</v>
      </c>
    </row>
    <row r="11" spans="1:12" ht="13.5" customHeight="1" x14ac:dyDescent="0.2">
      <c r="A11" s="422" t="s">
        <v>39</v>
      </c>
      <c r="B11" s="1740">
        <v>0</v>
      </c>
      <c r="C11" s="1734">
        <v>0</v>
      </c>
      <c r="D11" s="1734">
        <v>0</v>
      </c>
      <c r="E11" s="1734">
        <v>0</v>
      </c>
      <c r="F11" s="1734">
        <v>714</v>
      </c>
      <c r="G11" s="1734">
        <v>3068</v>
      </c>
      <c r="H11" s="1734">
        <v>2463</v>
      </c>
      <c r="I11" s="1734">
        <v>1441</v>
      </c>
      <c r="J11" s="1734">
        <v>1281</v>
      </c>
      <c r="K11" s="1734">
        <v>819</v>
      </c>
      <c r="L11" s="1741">
        <v>387</v>
      </c>
    </row>
    <row r="12" spans="1:12" ht="13.5" customHeight="1" x14ac:dyDescent="0.2">
      <c r="A12" s="422" t="s">
        <v>40</v>
      </c>
      <c r="B12" s="1740">
        <v>0</v>
      </c>
      <c r="C12" s="1734">
        <v>0</v>
      </c>
      <c r="D12" s="1734">
        <v>0</v>
      </c>
      <c r="E12" s="1734">
        <v>0</v>
      </c>
      <c r="F12" s="1734">
        <v>0</v>
      </c>
      <c r="G12" s="1734">
        <v>0</v>
      </c>
      <c r="H12" s="1734">
        <v>0</v>
      </c>
      <c r="I12" s="1734">
        <v>0</v>
      </c>
      <c r="J12" s="1734">
        <v>151</v>
      </c>
      <c r="K12" s="1734">
        <v>650</v>
      </c>
      <c r="L12" s="1741">
        <v>500</v>
      </c>
    </row>
    <row r="13" spans="1:12" ht="13.5" customHeight="1" x14ac:dyDescent="0.2">
      <c r="A13" s="422" t="s">
        <v>41</v>
      </c>
      <c r="B13" s="1740">
        <v>382</v>
      </c>
      <c r="C13" s="1734">
        <v>1326</v>
      </c>
      <c r="D13" s="1734">
        <v>3393</v>
      </c>
      <c r="E13" s="1734">
        <v>2657</v>
      </c>
      <c r="F13" s="1734">
        <v>5655</v>
      </c>
      <c r="G13" s="1734">
        <v>13740</v>
      </c>
      <c r="H13" s="1734">
        <v>15877</v>
      </c>
      <c r="I13" s="1734">
        <v>9377</v>
      </c>
      <c r="J13" s="1734">
        <v>5916</v>
      </c>
      <c r="K13" s="1734">
        <v>5110</v>
      </c>
      <c r="L13" s="1741">
        <v>1966</v>
      </c>
    </row>
    <row r="14" spans="1:12" ht="13.5" customHeight="1" x14ac:dyDescent="0.2">
      <c r="A14" s="422" t="s">
        <v>42</v>
      </c>
      <c r="B14" s="1740">
        <v>0</v>
      </c>
      <c r="C14" s="1734">
        <v>0</v>
      </c>
      <c r="D14" s="1734">
        <v>0</v>
      </c>
      <c r="E14" s="1734">
        <v>0</v>
      </c>
      <c r="F14" s="1734">
        <v>0</v>
      </c>
      <c r="G14" s="1734">
        <v>0</v>
      </c>
      <c r="H14" s="1734">
        <v>0</v>
      </c>
      <c r="I14" s="1734">
        <v>0</v>
      </c>
      <c r="J14" s="1734">
        <v>0</v>
      </c>
      <c r="K14" s="1734">
        <v>613</v>
      </c>
      <c r="L14" s="1741">
        <v>767</v>
      </c>
    </row>
    <row r="15" spans="1:12" ht="13.5" customHeight="1" x14ac:dyDescent="0.2">
      <c r="A15" s="422" t="s">
        <v>43</v>
      </c>
      <c r="B15" s="1740">
        <v>1934</v>
      </c>
      <c r="C15" s="1734">
        <v>4030</v>
      </c>
      <c r="D15" s="1734">
        <v>6947</v>
      </c>
      <c r="E15" s="1734">
        <v>4458</v>
      </c>
      <c r="F15" s="1734">
        <v>10155</v>
      </c>
      <c r="G15" s="1734">
        <v>12506</v>
      </c>
      <c r="H15" s="1734">
        <v>12530</v>
      </c>
      <c r="I15" s="1734">
        <v>8844</v>
      </c>
      <c r="J15" s="1734">
        <v>7076</v>
      </c>
      <c r="K15" s="1734">
        <v>8538</v>
      </c>
      <c r="L15" s="1741">
        <v>4749</v>
      </c>
    </row>
    <row r="16" spans="1:12" ht="13.5" customHeight="1" x14ac:dyDescent="0.2">
      <c r="A16" s="422" t="s">
        <v>44</v>
      </c>
      <c r="B16" s="1740">
        <v>54</v>
      </c>
      <c r="C16" s="1734">
        <v>334</v>
      </c>
      <c r="D16" s="1734">
        <v>661</v>
      </c>
      <c r="E16" s="1734">
        <v>215</v>
      </c>
      <c r="F16" s="1734">
        <v>731</v>
      </c>
      <c r="G16" s="1734">
        <v>1253</v>
      </c>
      <c r="H16" s="1734">
        <v>662</v>
      </c>
      <c r="I16" s="1734">
        <v>737</v>
      </c>
      <c r="J16" s="1734">
        <v>504</v>
      </c>
      <c r="K16" s="1734">
        <v>441</v>
      </c>
      <c r="L16" s="1741">
        <v>270</v>
      </c>
    </row>
    <row r="17" spans="1:12" ht="13.5" customHeight="1" x14ac:dyDescent="0.2">
      <c r="A17" s="422" t="s">
        <v>45</v>
      </c>
      <c r="B17" s="1740">
        <v>572</v>
      </c>
      <c r="C17" s="1734">
        <v>1942</v>
      </c>
      <c r="D17" s="1734">
        <v>4140</v>
      </c>
      <c r="E17" s="1734">
        <v>1816</v>
      </c>
      <c r="F17" s="1734">
        <v>3014</v>
      </c>
      <c r="G17" s="1734">
        <v>6871</v>
      </c>
      <c r="H17" s="1734">
        <v>4062</v>
      </c>
      <c r="I17" s="1734">
        <v>1380</v>
      </c>
      <c r="J17" s="1734">
        <v>909</v>
      </c>
      <c r="K17" s="1734">
        <v>760</v>
      </c>
      <c r="L17" s="1741">
        <v>460</v>
      </c>
    </row>
    <row r="18" spans="1:12" ht="13.5" customHeight="1" x14ac:dyDescent="0.2">
      <c r="A18" s="422" t="s">
        <v>46</v>
      </c>
      <c r="B18" s="1740">
        <v>2053</v>
      </c>
      <c r="C18" s="1734">
        <v>4060</v>
      </c>
      <c r="D18" s="1734">
        <v>6874</v>
      </c>
      <c r="E18" s="1734">
        <v>3282</v>
      </c>
      <c r="F18" s="1734">
        <v>5343</v>
      </c>
      <c r="G18" s="1734">
        <v>11745</v>
      </c>
      <c r="H18" s="1734">
        <v>9786</v>
      </c>
      <c r="I18" s="1734">
        <v>6546</v>
      </c>
      <c r="J18" s="1734">
        <v>6421</v>
      </c>
      <c r="K18" s="1734">
        <v>4510</v>
      </c>
      <c r="L18" s="1741">
        <v>1256</v>
      </c>
    </row>
    <row r="19" spans="1:12" s="420" customFormat="1" ht="13.5" customHeight="1" x14ac:dyDescent="0.2">
      <c r="A19" s="422" t="s">
        <v>47</v>
      </c>
      <c r="B19" s="1738">
        <v>0</v>
      </c>
      <c r="C19" s="1733">
        <v>0</v>
      </c>
      <c r="D19" s="1733">
        <v>0</v>
      </c>
      <c r="E19" s="1733">
        <v>0</v>
      </c>
      <c r="F19" s="1733">
        <v>0</v>
      </c>
      <c r="G19" s="1733">
        <v>0</v>
      </c>
      <c r="H19" s="1733">
        <v>0</v>
      </c>
      <c r="I19" s="1733">
        <v>0</v>
      </c>
      <c r="J19" s="1733">
        <v>0</v>
      </c>
      <c r="K19" s="1733">
        <v>0</v>
      </c>
      <c r="L19" s="1739">
        <v>0</v>
      </c>
    </row>
    <row r="20" spans="1:12" ht="13.5" customHeight="1" x14ac:dyDescent="0.2">
      <c r="A20" s="422" t="s">
        <v>48</v>
      </c>
      <c r="B20" s="1740">
        <v>0</v>
      </c>
      <c r="C20" s="1734">
        <v>0</v>
      </c>
      <c r="D20" s="1734">
        <v>0</v>
      </c>
      <c r="E20" s="1734">
        <v>0</v>
      </c>
      <c r="F20" s="1734">
        <v>46</v>
      </c>
      <c r="G20" s="1734">
        <v>1175</v>
      </c>
      <c r="H20" s="1734">
        <v>1067</v>
      </c>
      <c r="I20" s="1734">
        <v>919</v>
      </c>
      <c r="J20" s="1734">
        <v>520</v>
      </c>
      <c r="K20" s="1734">
        <v>484</v>
      </c>
      <c r="L20" s="1741">
        <v>127</v>
      </c>
    </row>
    <row r="21" spans="1:12" ht="13.5" customHeight="1" x14ac:dyDescent="0.2">
      <c r="A21" s="422" t="s">
        <v>49</v>
      </c>
      <c r="B21" s="1740">
        <v>0</v>
      </c>
      <c r="C21" s="1734">
        <v>0</v>
      </c>
      <c r="D21" s="1734">
        <v>0</v>
      </c>
      <c r="E21" s="1734">
        <v>0</v>
      </c>
      <c r="F21" s="1734">
        <v>0</v>
      </c>
      <c r="G21" s="1734">
        <v>1431</v>
      </c>
      <c r="H21" s="1734">
        <v>3656</v>
      </c>
      <c r="I21" s="1734">
        <v>2254</v>
      </c>
      <c r="J21" s="1734">
        <v>1931</v>
      </c>
      <c r="K21" s="1734">
        <v>2399</v>
      </c>
      <c r="L21" s="1741">
        <v>1002</v>
      </c>
    </row>
    <row r="22" spans="1:12" ht="13.5" customHeight="1" x14ac:dyDescent="0.2">
      <c r="A22" s="422" t="s">
        <v>50</v>
      </c>
      <c r="B22" s="1740">
        <v>12</v>
      </c>
      <c r="C22" s="1734">
        <v>98</v>
      </c>
      <c r="D22" s="1734">
        <v>446</v>
      </c>
      <c r="E22" s="1734">
        <v>373</v>
      </c>
      <c r="F22" s="1734">
        <v>993</v>
      </c>
      <c r="G22" s="1734">
        <v>3755</v>
      </c>
      <c r="H22" s="1734">
        <v>2283</v>
      </c>
      <c r="I22" s="1734">
        <v>1421</v>
      </c>
      <c r="J22" s="1734">
        <v>1744</v>
      </c>
      <c r="K22" s="1734">
        <v>583</v>
      </c>
      <c r="L22" s="1741">
        <v>1443</v>
      </c>
    </row>
    <row r="23" spans="1:12" ht="13.5" customHeight="1" x14ac:dyDescent="0.2">
      <c r="A23" s="422" t="s">
        <v>51</v>
      </c>
      <c r="B23" s="1740">
        <v>263</v>
      </c>
      <c r="C23" s="1734">
        <v>382</v>
      </c>
      <c r="D23" s="1734">
        <v>1040</v>
      </c>
      <c r="E23" s="1734">
        <v>563</v>
      </c>
      <c r="F23" s="1734">
        <v>3233</v>
      </c>
      <c r="G23" s="1734">
        <v>2585</v>
      </c>
      <c r="H23" s="1734">
        <v>1966</v>
      </c>
      <c r="I23" s="1734">
        <v>2259</v>
      </c>
      <c r="J23" s="1734">
        <v>2353</v>
      </c>
      <c r="K23" s="1734">
        <v>2490</v>
      </c>
      <c r="L23" s="1741">
        <v>912</v>
      </c>
    </row>
    <row r="24" spans="1:12" ht="13.5" customHeight="1" x14ac:dyDescent="0.2">
      <c r="A24" s="422" t="s">
        <v>52</v>
      </c>
      <c r="B24" s="1740">
        <v>422</v>
      </c>
      <c r="C24" s="1734">
        <v>1068</v>
      </c>
      <c r="D24" s="1734">
        <v>2929</v>
      </c>
      <c r="E24" s="1734">
        <v>2313</v>
      </c>
      <c r="F24" s="1734">
        <v>3024</v>
      </c>
      <c r="G24" s="1734">
        <v>4321</v>
      </c>
      <c r="H24" s="1734">
        <v>1926</v>
      </c>
      <c r="I24" s="1734">
        <v>2244</v>
      </c>
      <c r="J24" s="1734">
        <v>1550</v>
      </c>
      <c r="K24" s="1734">
        <v>1387</v>
      </c>
      <c r="L24" s="1741">
        <v>913</v>
      </c>
    </row>
    <row r="25" spans="1:12" ht="13.5" customHeight="1" x14ac:dyDescent="0.2">
      <c r="A25" s="422" t="s">
        <v>53</v>
      </c>
      <c r="B25" s="1740">
        <v>0</v>
      </c>
      <c r="C25" s="1734">
        <v>298</v>
      </c>
      <c r="D25" s="1734">
        <v>986</v>
      </c>
      <c r="E25" s="1734">
        <v>832</v>
      </c>
      <c r="F25" s="1734">
        <v>7657</v>
      </c>
      <c r="G25" s="1734">
        <v>11843</v>
      </c>
      <c r="H25" s="1734">
        <v>9684</v>
      </c>
      <c r="I25" s="1734">
        <v>9992</v>
      </c>
      <c r="J25" s="1734">
        <v>11004</v>
      </c>
      <c r="K25" s="1734">
        <v>9893</v>
      </c>
      <c r="L25" s="1741">
        <v>5998</v>
      </c>
    </row>
    <row r="26" spans="1:12" ht="13.5" customHeight="1" x14ac:dyDescent="0.2">
      <c r="A26" s="422" t="s">
        <v>54</v>
      </c>
      <c r="B26" s="1740">
        <v>0</v>
      </c>
      <c r="C26" s="1734">
        <v>0</v>
      </c>
      <c r="D26" s="1734">
        <v>0</v>
      </c>
      <c r="E26" s="1734">
        <v>0</v>
      </c>
      <c r="F26" s="1734">
        <v>516</v>
      </c>
      <c r="G26" s="1734">
        <v>2343</v>
      </c>
      <c r="H26" s="1734">
        <v>1402</v>
      </c>
      <c r="I26" s="1734">
        <v>676</v>
      </c>
      <c r="J26" s="1734">
        <v>711</v>
      </c>
      <c r="K26" s="1734">
        <v>681</v>
      </c>
      <c r="L26" s="1741">
        <v>675</v>
      </c>
    </row>
    <row r="27" spans="1:12" ht="13.5" customHeight="1" x14ac:dyDescent="0.2">
      <c r="A27" s="422" t="s">
        <v>267</v>
      </c>
      <c r="B27" s="1740">
        <v>0</v>
      </c>
      <c r="C27" s="1734">
        <v>0</v>
      </c>
      <c r="D27" s="1734">
        <v>0</v>
      </c>
      <c r="E27" s="1734">
        <v>0</v>
      </c>
      <c r="F27" s="1734">
        <v>0</v>
      </c>
      <c r="G27" s="1734">
        <v>0</v>
      </c>
      <c r="H27" s="1734">
        <v>0</v>
      </c>
      <c r="I27" s="1734">
        <v>0</v>
      </c>
      <c r="J27" s="1734">
        <v>0</v>
      </c>
      <c r="K27" s="1734">
        <v>0</v>
      </c>
      <c r="L27" s="1741">
        <v>0</v>
      </c>
    </row>
    <row r="28" spans="1:12" s="420" customFormat="1" ht="13.5" customHeight="1" x14ac:dyDescent="0.2">
      <c r="A28" s="421" t="s">
        <v>56</v>
      </c>
      <c r="B28" s="1738">
        <v>2767</v>
      </c>
      <c r="C28" s="1733">
        <v>4365</v>
      </c>
      <c r="D28" s="1733">
        <v>7765</v>
      </c>
      <c r="E28" s="1733">
        <v>4880</v>
      </c>
      <c r="F28" s="1733">
        <v>11409</v>
      </c>
      <c r="G28" s="1733">
        <v>14481</v>
      </c>
      <c r="H28" s="1733">
        <v>11126</v>
      </c>
      <c r="I28" s="1733">
        <v>11364</v>
      </c>
      <c r="J28" s="1733">
        <v>7433</v>
      </c>
      <c r="K28" s="1733">
        <v>7889</v>
      </c>
      <c r="L28" s="1739">
        <v>4913</v>
      </c>
    </row>
    <row r="29" spans="1:12" s="420" customFormat="1" ht="13.5" customHeight="1" x14ac:dyDescent="0.2">
      <c r="A29" s="422" t="s">
        <v>57</v>
      </c>
      <c r="B29" s="1740">
        <v>0</v>
      </c>
      <c r="C29" s="1734">
        <v>6</v>
      </c>
      <c r="D29" s="1734">
        <v>524</v>
      </c>
      <c r="E29" s="1734">
        <v>417</v>
      </c>
      <c r="F29" s="1734">
        <v>1394</v>
      </c>
      <c r="G29" s="1734">
        <v>1187</v>
      </c>
      <c r="H29" s="1734">
        <v>541</v>
      </c>
      <c r="I29" s="1734">
        <v>322</v>
      </c>
      <c r="J29" s="1734">
        <v>295</v>
      </c>
      <c r="K29" s="1734">
        <v>289</v>
      </c>
      <c r="L29" s="1741">
        <v>247</v>
      </c>
    </row>
    <row r="30" spans="1:12" s="420" customFormat="1" ht="13.5" customHeight="1" x14ac:dyDescent="0.2">
      <c r="A30" s="422" t="s">
        <v>58</v>
      </c>
      <c r="B30" s="1740">
        <v>0</v>
      </c>
      <c r="C30" s="1734">
        <v>0</v>
      </c>
      <c r="D30" s="1734">
        <v>0</v>
      </c>
      <c r="E30" s="1734">
        <v>0</v>
      </c>
      <c r="F30" s="1734">
        <v>0</v>
      </c>
      <c r="G30" s="1734">
        <v>0</v>
      </c>
      <c r="H30" s="1734">
        <v>0</v>
      </c>
      <c r="I30" s="1734">
        <v>0</v>
      </c>
      <c r="J30" s="1734">
        <v>2</v>
      </c>
      <c r="K30" s="1734">
        <v>63</v>
      </c>
      <c r="L30" s="1741">
        <v>47</v>
      </c>
    </row>
    <row r="31" spans="1:12" s="420" customFormat="1" ht="25.5" x14ac:dyDescent="0.2">
      <c r="A31" s="422" t="s">
        <v>268</v>
      </c>
      <c r="B31" s="1740">
        <v>14</v>
      </c>
      <c r="C31" s="1734">
        <v>150</v>
      </c>
      <c r="D31" s="1734">
        <v>165</v>
      </c>
      <c r="E31" s="1734">
        <v>74</v>
      </c>
      <c r="F31" s="1734">
        <v>776</v>
      </c>
      <c r="G31" s="1734">
        <v>923</v>
      </c>
      <c r="H31" s="1734">
        <v>809</v>
      </c>
      <c r="I31" s="1734">
        <v>1002</v>
      </c>
      <c r="J31" s="1734">
        <v>265</v>
      </c>
      <c r="K31" s="1734">
        <v>310</v>
      </c>
      <c r="L31" s="1741">
        <v>33</v>
      </c>
    </row>
    <row r="32" spans="1:12" ht="13.5" customHeight="1" x14ac:dyDescent="0.2">
      <c r="A32" s="423" t="s">
        <v>60</v>
      </c>
      <c r="B32" s="1740">
        <v>0</v>
      </c>
      <c r="C32" s="1734">
        <v>0</v>
      </c>
      <c r="D32" s="1734">
        <v>0</v>
      </c>
      <c r="E32" s="1734">
        <v>0</v>
      </c>
      <c r="F32" s="1734">
        <v>121</v>
      </c>
      <c r="G32" s="1734">
        <v>127</v>
      </c>
      <c r="H32" s="1734">
        <v>75</v>
      </c>
      <c r="I32" s="1734">
        <v>72</v>
      </c>
      <c r="J32" s="1734">
        <v>64</v>
      </c>
      <c r="K32" s="1734">
        <v>39</v>
      </c>
      <c r="L32" s="1741">
        <v>35</v>
      </c>
    </row>
    <row r="33" spans="1:12" ht="25.5" x14ac:dyDescent="0.2">
      <c r="A33" s="423" t="s">
        <v>252</v>
      </c>
      <c r="B33" s="1740">
        <v>14</v>
      </c>
      <c r="C33" s="1734">
        <v>150</v>
      </c>
      <c r="D33" s="1734">
        <v>165</v>
      </c>
      <c r="E33" s="1734">
        <v>74</v>
      </c>
      <c r="F33" s="1734">
        <v>655</v>
      </c>
      <c r="G33" s="1734">
        <v>796</v>
      </c>
      <c r="H33" s="1734">
        <v>734</v>
      </c>
      <c r="I33" s="1734">
        <v>930</v>
      </c>
      <c r="J33" s="1734">
        <v>201</v>
      </c>
      <c r="K33" s="1734">
        <v>271</v>
      </c>
      <c r="L33" s="1741">
        <v>-2</v>
      </c>
    </row>
    <row r="34" spans="1:12" s="420" customFormat="1" ht="13.5" customHeight="1" x14ac:dyDescent="0.2">
      <c r="A34" s="422" t="s">
        <v>62</v>
      </c>
      <c r="B34" s="1740">
        <v>0</v>
      </c>
      <c r="C34" s="1734">
        <v>0</v>
      </c>
      <c r="D34" s="1734">
        <v>0</v>
      </c>
      <c r="E34" s="1734">
        <v>0</v>
      </c>
      <c r="F34" s="1734">
        <v>0</v>
      </c>
      <c r="G34" s="1734">
        <v>668</v>
      </c>
      <c r="H34" s="1734">
        <v>739</v>
      </c>
      <c r="I34" s="1734">
        <v>323</v>
      </c>
      <c r="J34" s="1734">
        <v>-516</v>
      </c>
      <c r="K34" s="1734">
        <v>224</v>
      </c>
      <c r="L34" s="1741">
        <v>155</v>
      </c>
    </row>
    <row r="35" spans="1:12" s="420" customFormat="1" ht="13.5" customHeight="1" x14ac:dyDescent="0.2">
      <c r="A35" s="422" t="s">
        <v>63</v>
      </c>
      <c r="B35" s="1740">
        <v>2684</v>
      </c>
      <c r="C35" s="1734">
        <v>3622</v>
      </c>
      <c r="D35" s="1734">
        <v>5513</v>
      </c>
      <c r="E35" s="1734">
        <v>3222</v>
      </c>
      <c r="F35" s="1734">
        <v>5360</v>
      </c>
      <c r="G35" s="1734">
        <v>5162</v>
      </c>
      <c r="H35" s="1734">
        <v>4368</v>
      </c>
      <c r="I35" s="1734">
        <v>4224</v>
      </c>
      <c r="J35" s="1734">
        <v>2752</v>
      </c>
      <c r="K35" s="1734">
        <v>2904</v>
      </c>
      <c r="L35" s="1741">
        <v>2575</v>
      </c>
    </row>
    <row r="36" spans="1:12" s="420" customFormat="1" ht="13.5" customHeight="1" x14ac:dyDescent="0.2">
      <c r="A36" s="422" t="s">
        <v>64</v>
      </c>
      <c r="B36" s="1740">
        <v>0</v>
      </c>
      <c r="C36" s="1734">
        <v>0</v>
      </c>
      <c r="D36" s="1734">
        <v>0</v>
      </c>
      <c r="E36" s="1734">
        <v>0</v>
      </c>
      <c r="F36" s="1734">
        <v>0</v>
      </c>
      <c r="G36" s="1734">
        <v>328</v>
      </c>
      <c r="H36" s="1734">
        <v>1735</v>
      </c>
      <c r="I36" s="1734">
        <v>2340</v>
      </c>
      <c r="J36" s="1734">
        <v>2477</v>
      </c>
      <c r="K36" s="1734">
        <v>2128</v>
      </c>
      <c r="L36" s="1741">
        <v>633</v>
      </c>
    </row>
    <row r="37" spans="1:12" s="420" customFormat="1" ht="13.5" customHeight="1" x14ac:dyDescent="0.2">
      <c r="A37" s="422" t="s">
        <v>65</v>
      </c>
      <c r="B37" s="1740">
        <v>47</v>
      </c>
      <c r="C37" s="1734">
        <v>244</v>
      </c>
      <c r="D37" s="1734">
        <v>478</v>
      </c>
      <c r="E37" s="1734">
        <v>218</v>
      </c>
      <c r="F37" s="1734">
        <v>1073</v>
      </c>
      <c r="G37" s="1734">
        <v>2506</v>
      </c>
      <c r="H37" s="1734">
        <v>874</v>
      </c>
      <c r="I37" s="1734">
        <v>746</v>
      </c>
      <c r="J37" s="1734">
        <v>514</v>
      </c>
      <c r="K37" s="1734">
        <v>344</v>
      </c>
      <c r="L37" s="1741">
        <v>174</v>
      </c>
    </row>
    <row r="38" spans="1:12" s="420" customFormat="1" ht="13.5" customHeight="1" x14ac:dyDescent="0.2">
      <c r="A38" s="422" t="s">
        <v>66</v>
      </c>
      <c r="B38" s="1740">
        <v>22</v>
      </c>
      <c r="C38" s="1734">
        <v>309</v>
      </c>
      <c r="D38" s="1734">
        <v>664</v>
      </c>
      <c r="E38" s="1734">
        <v>381</v>
      </c>
      <c r="F38" s="1734">
        <v>1339</v>
      </c>
      <c r="G38" s="1734">
        <v>1884</v>
      </c>
      <c r="H38" s="1734">
        <v>940</v>
      </c>
      <c r="I38" s="1734">
        <v>1246</v>
      </c>
      <c r="J38" s="1734">
        <v>487</v>
      </c>
      <c r="K38" s="1734">
        <v>657</v>
      </c>
      <c r="L38" s="1741">
        <v>626</v>
      </c>
    </row>
    <row r="39" spans="1:12" s="420" customFormat="1" ht="13.5" customHeight="1" x14ac:dyDescent="0.2">
      <c r="A39" s="422" t="s">
        <v>67</v>
      </c>
      <c r="B39" s="1740">
        <v>0</v>
      </c>
      <c r="C39" s="1734">
        <v>34</v>
      </c>
      <c r="D39" s="1734">
        <v>421</v>
      </c>
      <c r="E39" s="1734">
        <v>568</v>
      </c>
      <c r="F39" s="1734">
        <v>1467</v>
      </c>
      <c r="G39" s="1734">
        <v>1823</v>
      </c>
      <c r="H39" s="1734">
        <v>1120</v>
      </c>
      <c r="I39" s="1734">
        <v>1161</v>
      </c>
      <c r="J39" s="1734">
        <v>1157</v>
      </c>
      <c r="K39" s="1734">
        <v>970</v>
      </c>
      <c r="L39" s="1741">
        <v>423</v>
      </c>
    </row>
    <row r="40" spans="1:12" ht="13.5" customHeight="1" x14ac:dyDescent="0.2">
      <c r="A40" s="425" t="s">
        <v>269</v>
      </c>
      <c r="B40" s="1745">
        <v>0</v>
      </c>
      <c r="C40" s="1746">
        <v>0</v>
      </c>
      <c r="D40" s="1746">
        <v>0</v>
      </c>
      <c r="E40" s="1746">
        <v>0</v>
      </c>
      <c r="F40" s="1746">
        <v>0</v>
      </c>
      <c r="G40" s="1746">
        <v>0</v>
      </c>
      <c r="H40" s="1746">
        <v>0</v>
      </c>
      <c r="I40" s="1746">
        <v>0</v>
      </c>
      <c r="J40" s="1746">
        <v>0</v>
      </c>
      <c r="K40" s="1746">
        <v>0</v>
      </c>
      <c r="L40" s="1747">
        <v>0</v>
      </c>
    </row>
    <row r="41" spans="1:12" ht="17.25" customHeight="1" x14ac:dyDescent="0.2">
      <c r="A41" s="421" t="s">
        <v>69</v>
      </c>
      <c r="B41" s="1735">
        <v>0</v>
      </c>
      <c r="C41" s="1736">
        <v>0</v>
      </c>
      <c r="D41" s="1736">
        <v>437</v>
      </c>
      <c r="E41" s="1736">
        <v>709</v>
      </c>
      <c r="F41" s="1736">
        <v>3270</v>
      </c>
      <c r="G41" s="1736">
        <v>6909</v>
      </c>
      <c r="H41" s="1736">
        <v>6497</v>
      </c>
      <c r="I41" s="1736">
        <v>4701</v>
      </c>
      <c r="J41" s="1736">
        <v>3901</v>
      </c>
      <c r="K41" s="1736">
        <v>3218</v>
      </c>
      <c r="L41" s="1737">
        <v>1622</v>
      </c>
    </row>
    <row r="42" spans="1:12" ht="14.25" customHeight="1" x14ac:dyDescent="0.2">
      <c r="A42" s="422" t="s">
        <v>70</v>
      </c>
      <c r="B42" s="1740">
        <v>0</v>
      </c>
      <c r="C42" s="1734">
        <v>0</v>
      </c>
      <c r="D42" s="1734">
        <v>0</v>
      </c>
      <c r="E42" s="1734">
        <v>0</v>
      </c>
      <c r="F42" s="1734">
        <v>0</v>
      </c>
      <c r="G42" s="1734">
        <v>0</v>
      </c>
      <c r="H42" s="1734">
        <v>0</v>
      </c>
      <c r="I42" s="1734">
        <v>0</v>
      </c>
      <c r="J42" s="1734">
        <v>0</v>
      </c>
      <c r="K42" s="1734">
        <v>11</v>
      </c>
      <c r="L42" s="1741">
        <v>35</v>
      </c>
    </row>
    <row r="43" spans="1:12" ht="14.25" customHeight="1" x14ac:dyDescent="0.2">
      <c r="A43" s="422" t="s">
        <v>71</v>
      </c>
      <c r="B43" s="1740">
        <v>0</v>
      </c>
      <c r="C43" s="1734">
        <v>0</v>
      </c>
      <c r="D43" s="1734">
        <v>0</v>
      </c>
      <c r="E43" s="1734">
        <v>0</v>
      </c>
      <c r="F43" s="1734">
        <v>0</v>
      </c>
      <c r="G43" s="1734">
        <v>0</v>
      </c>
      <c r="H43" s="1734">
        <v>0</v>
      </c>
      <c r="I43" s="1734">
        <v>0</v>
      </c>
      <c r="J43" s="1734">
        <v>0</v>
      </c>
      <c r="K43" s="1734">
        <v>24</v>
      </c>
      <c r="L43" s="1741">
        <v>46</v>
      </c>
    </row>
    <row r="44" spans="1:12" ht="14.25" customHeight="1" x14ac:dyDescent="0.2">
      <c r="A44" s="422" t="s">
        <v>72</v>
      </c>
      <c r="B44" s="1740">
        <v>0</v>
      </c>
      <c r="C44" s="1734">
        <v>0</v>
      </c>
      <c r="D44" s="1734">
        <v>0</v>
      </c>
      <c r="E44" s="1734">
        <v>0</v>
      </c>
      <c r="F44" s="1734">
        <v>0</v>
      </c>
      <c r="G44" s="1734">
        <v>0</v>
      </c>
      <c r="H44" s="1734">
        <v>0</v>
      </c>
      <c r="I44" s="1734">
        <v>0</v>
      </c>
      <c r="J44" s="1734">
        <v>0</v>
      </c>
      <c r="K44" s="1734">
        <v>0</v>
      </c>
      <c r="L44" s="1741">
        <v>0</v>
      </c>
    </row>
    <row r="45" spans="1:12" ht="14.25" customHeight="1" x14ac:dyDescent="0.2">
      <c r="A45" s="422" t="s">
        <v>73</v>
      </c>
      <c r="B45" s="1740">
        <v>0</v>
      </c>
      <c r="C45" s="1734">
        <v>0</v>
      </c>
      <c r="D45" s="1734">
        <v>0</v>
      </c>
      <c r="E45" s="1734">
        <v>0</v>
      </c>
      <c r="F45" s="1734">
        <v>0</v>
      </c>
      <c r="G45" s="1734">
        <v>0</v>
      </c>
      <c r="H45" s="1734">
        <v>86</v>
      </c>
      <c r="I45" s="1734">
        <v>588</v>
      </c>
      <c r="J45" s="1734">
        <v>547</v>
      </c>
      <c r="K45" s="1734">
        <v>419</v>
      </c>
      <c r="L45" s="1741">
        <v>139</v>
      </c>
    </row>
    <row r="46" spans="1:12" ht="14.25" customHeight="1" x14ac:dyDescent="0.2">
      <c r="A46" s="422" t="s">
        <v>74</v>
      </c>
      <c r="B46" s="1740">
        <v>0</v>
      </c>
      <c r="C46" s="1734">
        <v>0</v>
      </c>
      <c r="D46" s="1734">
        <v>0</v>
      </c>
      <c r="E46" s="1734">
        <v>0</v>
      </c>
      <c r="F46" s="1734">
        <v>0</v>
      </c>
      <c r="G46" s="1734">
        <v>552</v>
      </c>
      <c r="H46" s="1734">
        <v>724</v>
      </c>
      <c r="I46" s="1734">
        <v>581</v>
      </c>
      <c r="J46" s="1734">
        <v>240</v>
      </c>
      <c r="K46" s="1734">
        <v>175</v>
      </c>
      <c r="L46" s="1741">
        <v>140</v>
      </c>
    </row>
    <row r="47" spans="1:12" ht="14.25" customHeight="1" x14ac:dyDescent="0.2">
      <c r="A47" s="422" t="s">
        <v>75</v>
      </c>
      <c r="B47" s="1740">
        <v>0</v>
      </c>
      <c r="C47" s="1734">
        <v>0</v>
      </c>
      <c r="D47" s="1734">
        <v>437</v>
      </c>
      <c r="E47" s="1734">
        <v>709</v>
      </c>
      <c r="F47" s="1734">
        <v>2753</v>
      </c>
      <c r="G47" s="1734">
        <v>5165</v>
      </c>
      <c r="H47" s="1734">
        <v>2732</v>
      </c>
      <c r="I47" s="1734">
        <v>1521</v>
      </c>
      <c r="J47" s="1734">
        <v>1117</v>
      </c>
      <c r="K47" s="1734">
        <v>1309</v>
      </c>
      <c r="L47" s="1741">
        <v>888</v>
      </c>
    </row>
    <row r="48" spans="1:12" ht="14.25" customHeight="1" x14ac:dyDescent="0.2">
      <c r="A48" s="422" t="s">
        <v>76</v>
      </c>
      <c r="B48" s="1740">
        <v>0</v>
      </c>
      <c r="C48" s="1734">
        <v>0</v>
      </c>
      <c r="D48" s="1734">
        <v>0</v>
      </c>
      <c r="E48" s="1734">
        <v>0</v>
      </c>
      <c r="F48" s="1734">
        <v>517</v>
      </c>
      <c r="G48" s="1734">
        <v>1192</v>
      </c>
      <c r="H48" s="1734">
        <v>2955</v>
      </c>
      <c r="I48" s="1734">
        <v>2011</v>
      </c>
      <c r="J48" s="1734">
        <v>1997</v>
      </c>
      <c r="K48" s="1734">
        <v>1280</v>
      </c>
      <c r="L48" s="1741">
        <v>374</v>
      </c>
    </row>
    <row r="49" spans="1:12" ht="14.25" customHeight="1" x14ac:dyDescent="0.2">
      <c r="A49" s="422" t="s">
        <v>77</v>
      </c>
      <c r="B49" s="1740">
        <v>0</v>
      </c>
      <c r="C49" s="1734">
        <v>0</v>
      </c>
      <c r="D49" s="1734">
        <v>0</v>
      </c>
      <c r="E49" s="1734">
        <v>0</v>
      </c>
      <c r="F49" s="1734">
        <v>0</v>
      </c>
      <c r="G49" s="1734">
        <v>0</v>
      </c>
      <c r="H49" s="1734">
        <v>0</v>
      </c>
      <c r="I49" s="1734">
        <v>0</v>
      </c>
      <c r="J49" s="1734">
        <v>0</v>
      </c>
      <c r="K49" s="1734">
        <v>0</v>
      </c>
      <c r="L49" s="1741">
        <v>0</v>
      </c>
    </row>
    <row r="50" spans="1:12" ht="27" customHeight="1" x14ac:dyDescent="0.2">
      <c r="A50" s="421" t="s">
        <v>78</v>
      </c>
      <c r="B50" s="1738">
        <v>0</v>
      </c>
      <c r="C50" s="1733">
        <v>0</v>
      </c>
      <c r="D50" s="1733">
        <v>0</v>
      </c>
      <c r="E50" s="1733">
        <v>0</v>
      </c>
      <c r="F50" s="1733">
        <v>981</v>
      </c>
      <c r="G50" s="1733">
        <v>2568</v>
      </c>
      <c r="H50" s="1733">
        <v>914</v>
      </c>
      <c r="I50" s="1733">
        <v>991</v>
      </c>
      <c r="J50" s="1733">
        <v>526</v>
      </c>
      <c r="K50" s="1733">
        <v>538</v>
      </c>
      <c r="L50" s="1739">
        <v>588</v>
      </c>
    </row>
    <row r="51" spans="1:12" ht="14.25" customHeight="1" x14ac:dyDescent="0.2">
      <c r="A51" s="422" t="s">
        <v>79</v>
      </c>
      <c r="B51" s="1740">
        <v>0</v>
      </c>
      <c r="C51" s="1734">
        <v>0</v>
      </c>
      <c r="D51" s="1734">
        <v>0</v>
      </c>
      <c r="E51" s="1734">
        <v>0</v>
      </c>
      <c r="F51" s="1734">
        <v>0</v>
      </c>
      <c r="G51" s="1734">
        <v>0</v>
      </c>
      <c r="H51" s="1734">
        <v>0</v>
      </c>
      <c r="I51" s="1734">
        <v>0</v>
      </c>
      <c r="J51" s="1734">
        <v>0</v>
      </c>
      <c r="K51" s="1734">
        <v>141</v>
      </c>
      <c r="L51" s="1741">
        <v>160</v>
      </c>
    </row>
    <row r="52" spans="1:12" ht="14.25" customHeight="1" x14ac:dyDescent="0.2">
      <c r="A52" s="422" t="s">
        <v>80</v>
      </c>
      <c r="B52" s="1740">
        <v>0</v>
      </c>
      <c r="C52" s="1734">
        <v>0</v>
      </c>
      <c r="D52" s="1734">
        <v>0</v>
      </c>
      <c r="E52" s="1734">
        <v>0</v>
      </c>
      <c r="F52" s="1734">
        <v>0</v>
      </c>
      <c r="G52" s="1734">
        <v>0</v>
      </c>
      <c r="H52" s="1734">
        <v>0</v>
      </c>
      <c r="I52" s="1734">
        <v>0</v>
      </c>
      <c r="J52" s="1734">
        <v>0</v>
      </c>
      <c r="K52" s="1734">
        <v>3</v>
      </c>
      <c r="L52" s="1741">
        <v>19</v>
      </c>
    </row>
    <row r="53" spans="1:12" ht="14.25" customHeight="1" x14ac:dyDescent="0.2">
      <c r="A53" s="422" t="s">
        <v>81</v>
      </c>
      <c r="B53" s="1740">
        <v>0</v>
      </c>
      <c r="C53" s="1734">
        <v>0</v>
      </c>
      <c r="D53" s="1734">
        <v>0</v>
      </c>
      <c r="E53" s="1734">
        <v>0</v>
      </c>
      <c r="F53" s="1734">
        <v>0</v>
      </c>
      <c r="G53" s="1734">
        <v>0</v>
      </c>
      <c r="H53" s="1734">
        <v>0</v>
      </c>
      <c r="I53" s="1734">
        <v>0</v>
      </c>
      <c r="J53" s="1734">
        <v>0</v>
      </c>
      <c r="K53" s="1734">
        <v>0</v>
      </c>
      <c r="L53" s="1741">
        <v>1</v>
      </c>
    </row>
    <row r="54" spans="1:12" ht="14.25" customHeight="1" x14ac:dyDescent="0.2">
      <c r="A54" s="422" t="s">
        <v>82</v>
      </c>
      <c r="B54" s="1740">
        <v>0</v>
      </c>
      <c r="C54" s="1734">
        <v>0</v>
      </c>
      <c r="D54" s="1734">
        <v>0</v>
      </c>
      <c r="E54" s="1734">
        <v>0</v>
      </c>
      <c r="F54" s="1734">
        <v>0</v>
      </c>
      <c r="G54" s="1734">
        <v>0</v>
      </c>
      <c r="H54" s="1734">
        <v>0</v>
      </c>
      <c r="I54" s="1734">
        <v>0</v>
      </c>
      <c r="J54" s="1734">
        <v>0</v>
      </c>
      <c r="K54" s="1734">
        <v>4</v>
      </c>
      <c r="L54" s="1741">
        <v>23</v>
      </c>
    </row>
    <row r="55" spans="1:12" ht="14.25" customHeight="1" x14ac:dyDescent="0.2">
      <c r="A55" s="422" t="s">
        <v>270</v>
      </c>
      <c r="B55" s="1740">
        <v>0</v>
      </c>
      <c r="C55" s="1734">
        <v>0</v>
      </c>
      <c r="D55" s="1734">
        <v>0</v>
      </c>
      <c r="E55" s="1734">
        <v>0</v>
      </c>
      <c r="F55" s="1734">
        <v>0</v>
      </c>
      <c r="G55" s="1734">
        <v>0</v>
      </c>
      <c r="H55" s="1734">
        <v>0</v>
      </c>
      <c r="I55" s="1734">
        <v>0</v>
      </c>
      <c r="J55" s="1734">
        <v>0</v>
      </c>
      <c r="K55" s="1734">
        <v>0</v>
      </c>
      <c r="L55" s="1741">
        <v>0</v>
      </c>
    </row>
    <row r="56" spans="1:12" ht="14.25" customHeight="1" x14ac:dyDescent="0.2">
      <c r="A56" s="422" t="s">
        <v>84</v>
      </c>
      <c r="B56" s="1740">
        <v>0</v>
      </c>
      <c r="C56" s="1734">
        <v>0</v>
      </c>
      <c r="D56" s="1734">
        <v>0</v>
      </c>
      <c r="E56" s="1734">
        <v>0</v>
      </c>
      <c r="F56" s="1734">
        <v>0</v>
      </c>
      <c r="G56" s="1734">
        <v>0</v>
      </c>
      <c r="H56" s="1734">
        <v>0</v>
      </c>
      <c r="I56" s="1734">
        <v>0</v>
      </c>
      <c r="J56" s="1734">
        <v>0</v>
      </c>
      <c r="K56" s="1734">
        <v>18</v>
      </c>
      <c r="L56" s="1741">
        <v>1</v>
      </c>
    </row>
    <row r="57" spans="1:12" ht="14.25" customHeight="1" x14ac:dyDescent="0.2">
      <c r="A57" s="422" t="s">
        <v>85</v>
      </c>
      <c r="B57" s="1740">
        <v>0</v>
      </c>
      <c r="C57" s="1734">
        <v>0</v>
      </c>
      <c r="D57" s="1734">
        <v>0</v>
      </c>
      <c r="E57" s="1734">
        <v>0</v>
      </c>
      <c r="F57" s="1734">
        <v>981</v>
      </c>
      <c r="G57" s="1734">
        <v>2568</v>
      </c>
      <c r="H57" s="1734">
        <v>914</v>
      </c>
      <c r="I57" s="1734">
        <v>991</v>
      </c>
      <c r="J57" s="1734">
        <v>526</v>
      </c>
      <c r="K57" s="1734">
        <v>372</v>
      </c>
      <c r="L57" s="1741">
        <v>384</v>
      </c>
    </row>
    <row r="58" spans="1:12" ht="16.5" customHeight="1" x14ac:dyDescent="0.2">
      <c r="A58" s="421" t="s">
        <v>86</v>
      </c>
      <c r="B58" s="1738">
        <v>418</v>
      </c>
      <c r="C58" s="1733">
        <v>1955</v>
      </c>
      <c r="D58" s="1733">
        <v>3730</v>
      </c>
      <c r="E58" s="1733">
        <v>2021</v>
      </c>
      <c r="F58" s="1733">
        <v>10564</v>
      </c>
      <c r="G58" s="1733">
        <v>21237</v>
      </c>
      <c r="H58" s="1733">
        <v>16334</v>
      </c>
      <c r="I58" s="1733">
        <v>13303</v>
      </c>
      <c r="J58" s="1733">
        <v>11917</v>
      </c>
      <c r="K58" s="1733">
        <v>13618</v>
      </c>
      <c r="L58" s="1739">
        <v>7638</v>
      </c>
    </row>
    <row r="59" spans="1:12" ht="14.25" customHeight="1" x14ac:dyDescent="0.2">
      <c r="A59" s="422" t="s">
        <v>87</v>
      </c>
      <c r="B59" s="1740">
        <v>0</v>
      </c>
      <c r="C59" s="1734">
        <v>0</v>
      </c>
      <c r="D59" s="1734">
        <v>0</v>
      </c>
      <c r="E59" s="1734">
        <v>0</v>
      </c>
      <c r="F59" s="1734">
        <v>0</v>
      </c>
      <c r="G59" s="1734">
        <v>0</v>
      </c>
      <c r="H59" s="1734">
        <v>0</v>
      </c>
      <c r="I59" s="1734">
        <v>0</v>
      </c>
      <c r="J59" s="1734">
        <v>53</v>
      </c>
      <c r="K59" s="1734">
        <v>63</v>
      </c>
      <c r="L59" s="1741">
        <v>158</v>
      </c>
    </row>
    <row r="60" spans="1:12" ht="14.25" customHeight="1" x14ac:dyDescent="0.2">
      <c r="A60" s="422" t="s">
        <v>271</v>
      </c>
      <c r="B60" s="1740">
        <v>0</v>
      </c>
      <c r="C60" s="1734">
        <v>0</v>
      </c>
      <c r="D60" s="1734">
        <v>12</v>
      </c>
      <c r="E60" s="1734">
        <v>10</v>
      </c>
      <c r="F60" s="1734">
        <v>239</v>
      </c>
      <c r="G60" s="1734">
        <v>345</v>
      </c>
      <c r="H60" s="1734">
        <v>81</v>
      </c>
      <c r="I60" s="1734">
        <v>58</v>
      </c>
      <c r="J60" s="1734">
        <v>67</v>
      </c>
      <c r="K60" s="1734">
        <v>50</v>
      </c>
      <c r="L60" s="1741">
        <v>31</v>
      </c>
    </row>
    <row r="61" spans="1:12" ht="14.25" customHeight="1" x14ac:dyDescent="0.2">
      <c r="A61" s="422" t="s">
        <v>89</v>
      </c>
      <c r="B61" s="1740">
        <v>0</v>
      </c>
      <c r="C61" s="1734">
        <v>0</v>
      </c>
      <c r="D61" s="1734">
        <v>145</v>
      </c>
      <c r="E61" s="1734">
        <v>146</v>
      </c>
      <c r="F61" s="1734">
        <v>1167</v>
      </c>
      <c r="G61" s="1734">
        <v>902</v>
      </c>
      <c r="H61" s="1734">
        <v>328</v>
      </c>
      <c r="I61" s="1734">
        <v>398</v>
      </c>
      <c r="J61" s="1734">
        <v>393</v>
      </c>
      <c r="K61" s="1734">
        <v>631</v>
      </c>
      <c r="L61" s="1741">
        <v>285</v>
      </c>
    </row>
    <row r="62" spans="1:12" ht="14.25" customHeight="1" x14ac:dyDescent="0.2">
      <c r="A62" s="422" t="s">
        <v>90</v>
      </c>
      <c r="B62" s="1740">
        <v>0</v>
      </c>
      <c r="C62" s="1734">
        <v>0</v>
      </c>
      <c r="D62" s="1734">
        <v>0</v>
      </c>
      <c r="E62" s="1734">
        <v>0</v>
      </c>
      <c r="F62" s="1734">
        <v>0</v>
      </c>
      <c r="G62" s="1734">
        <v>0</v>
      </c>
      <c r="H62" s="1734">
        <v>0</v>
      </c>
      <c r="I62" s="1734">
        <v>0</v>
      </c>
      <c r="J62" s="1734">
        <v>657</v>
      </c>
      <c r="K62" s="1734">
        <v>685</v>
      </c>
      <c r="L62" s="1741">
        <v>695</v>
      </c>
    </row>
    <row r="63" spans="1:12" ht="14.25" customHeight="1" x14ac:dyDescent="0.2">
      <c r="A63" s="422" t="s">
        <v>91</v>
      </c>
      <c r="B63" s="1740">
        <v>0</v>
      </c>
      <c r="C63" s="1734">
        <v>0</v>
      </c>
      <c r="D63" s="1734">
        <v>0</v>
      </c>
      <c r="E63" s="1734">
        <v>0</v>
      </c>
      <c r="F63" s="1734">
        <v>0</v>
      </c>
      <c r="G63" s="1734">
        <v>149</v>
      </c>
      <c r="H63" s="1734">
        <v>302</v>
      </c>
      <c r="I63" s="1734">
        <v>129</v>
      </c>
      <c r="J63" s="1734">
        <v>126</v>
      </c>
      <c r="K63" s="1734">
        <v>134</v>
      </c>
      <c r="L63" s="1741">
        <v>99</v>
      </c>
    </row>
    <row r="64" spans="1:12" ht="14.25" customHeight="1" x14ac:dyDescent="0.2">
      <c r="A64" s="422" t="s">
        <v>92</v>
      </c>
      <c r="B64" s="1740">
        <v>0</v>
      </c>
      <c r="C64" s="1734">
        <v>0</v>
      </c>
      <c r="D64" s="1734">
        <v>0</v>
      </c>
      <c r="E64" s="1734">
        <v>0</v>
      </c>
      <c r="F64" s="1734">
        <v>296</v>
      </c>
      <c r="G64" s="1734">
        <v>1220</v>
      </c>
      <c r="H64" s="1734">
        <v>470</v>
      </c>
      <c r="I64" s="1734">
        <v>149</v>
      </c>
      <c r="J64" s="1734">
        <v>226</v>
      </c>
      <c r="K64" s="1734">
        <v>81</v>
      </c>
      <c r="L64" s="1741">
        <v>80</v>
      </c>
    </row>
    <row r="65" spans="1:12" ht="14.25" customHeight="1" x14ac:dyDescent="0.2">
      <c r="A65" s="422" t="s">
        <v>93</v>
      </c>
      <c r="B65" s="1740">
        <v>0</v>
      </c>
      <c r="C65" s="1734">
        <v>0</v>
      </c>
      <c r="D65" s="1734">
        <v>0</v>
      </c>
      <c r="E65" s="1734">
        <v>0</v>
      </c>
      <c r="F65" s="1734">
        <v>849</v>
      </c>
      <c r="G65" s="1734">
        <v>1424</v>
      </c>
      <c r="H65" s="1734">
        <v>859</v>
      </c>
      <c r="I65" s="1734">
        <v>300</v>
      </c>
      <c r="J65" s="1734">
        <v>319</v>
      </c>
      <c r="K65" s="1734">
        <v>471</v>
      </c>
      <c r="L65" s="1741">
        <v>875</v>
      </c>
    </row>
    <row r="66" spans="1:12" ht="14.25" customHeight="1" x14ac:dyDescent="0.2">
      <c r="A66" s="422" t="s">
        <v>94</v>
      </c>
      <c r="B66" s="1740">
        <v>0</v>
      </c>
      <c r="C66" s="1734">
        <v>0</v>
      </c>
      <c r="D66" s="1734">
        <v>0</v>
      </c>
      <c r="E66" s="1734">
        <v>0</v>
      </c>
      <c r="F66" s="1734">
        <v>0</v>
      </c>
      <c r="G66" s="1734">
        <v>0</v>
      </c>
      <c r="H66" s="1734">
        <v>0</v>
      </c>
      <c r="I66" s="1734">
        <v>0</v>
      </c>
      <c r="J66" s="1734">
        <v>44</v>
      </c>
      <c r="K66" s="1734">
        <v>186</v>
      </c>
      <c r="L66" s="1741">
        <v>163</v>
      </c>
    </row>
    <row r="67" spans="1:12" ht="14.25" customHeight="1" x14ac:dyDescent="0.2">
      <c r="A67" s="422" t="s">
        <v>95</v>
      </c>
      <c r="B67" s="1740">
        <v>216</v>
      </c>
      <c r="C67" s="1734">
        <v>445</v>
      </c>
      <c r="D67" s="1734">
        <v>406</v>
      </c>
      <c r="E67" s="1734">
        <v>35</v>
      </c>
      <c r="F67" s="1734">
        <v>1452</v>
      </c>
      <c r="G67" s="1734">
        <v>4477</v>
      </c>
      <c r="H67" s="1734">
        <v>3006</v>
      </c>
      <c r="I67" s="1734">
        <v>784</v>
      </c>
      <c r="J67" s="1734">
        <v>428</v>
      </c>
      <c r="K67" s="1734">
        <v>2137</v>
      </c>
      <c r="L67" s="1741">
        <v>348</v>
      </c>
    </row>
    <row r="68" spans="1:12" ht="14.25" customHeight="1" x14ac:dyDescent="0.2">
      <c r="A68" s="422" t="s">
        <v>96</v>
      </c>
      <c r="B68" s="1740">
        <v>0</v>
      </c>
      <c r="C68" s="1734">
        <v>0</v>
      </c>
      <c r="D68" s="1734">
        <v>0</v>
      </c>
      <c r="E68" s="1734">
        <v>0</v>
      </c>
      <c r="F68" s="1734">
        <v>568</v>
      </c>
      <c r="G68" s="1734">
        <v>1092</v>
      </c>
      <c r="H68" s="1734">
        <v>1173</v>
      </c>
      <c r="I68" s="1734">
        <v>683</v>
      </c>
      <c r="J68" s="1734">
        <v>1914</v>
      </c>
      <c r="K68" s="1734">
        <v>1396</v>
      </c>
      <c r="L68" s="1741">
        <v>866</v>
      </c>
    </row>
    <row r="69" spans="1:12" ht="14.25" customHeight="1" x14ac:dyDescent="0.2">
      <c r="A69" s="422" t="s">
        <v>97</v>
      </c>
      <c r="B69" s="1740">
        <v>184</v>
      </c>
      <c r="C69" s="1734">
        <v>768</v>
      </c>
      <c r="D69" s="1734">
        <v>917</v>
      </c>
      <c r="E69" s="1734">
        <v>483</v>
      </c>
      <c r="F69" s="1734">
        <v>1744</v>
      </c>
      <c r="G69" s="1734">
        <v>2548</v>
      </c>
      <c r="H69" s="1734">
        <v>1253</v>
      </c>
      <c r="I69" s="1734">
        <v>1016</v>
      </c>
      <c r="J69" s="1734">
        <v>653</v>
      </c>
      <c r="K69" s="1734">
        <v>494</v>
      </c>
      <c r="L69" s="1741">
        <v>252</v>
      </c>
    </row>
    <row r="70" spans="1:12" ht="14.25" customHeight="1" x14ac:dyDescent="0.2">
      <c r="A70" s="422" t="s">
        <v>98</v>
      </c>
      <c r="B70" s="1740">
        <v>0</v>
      </c>
      <c r="C70" s="1734">
        <v>0</v>
      </c>
      <c r="D70" s="1734">
        <v>0</v>
      </c>
      <c r="E70" s="1734">
        <v>0</v>
      </c>
      <c r="F70" s="1734">
        <v>584</v>
      </c>
      <c r="G70" s="1734">
        <v>1504</v>
      </c>
      <c r="H70" s="1734">
        <v>4825</v>
      </c>
      <c r="I70" s="1734">
        <v>6310</v>
      </c>
      <c r="J70" s="1734">
        <v>3443</v>
      </c>
      <c r="K70" s="1734">
        <v>3314</v>
      </c>
      <c r="L70" s="1741">
        <v>1463</v>
      </c>
    </row>
    <row r="71" spans="1:12" ht="14.25" customHeight="1" x14ac:dyDescent="0.2">
      <c r="A71" s="422" t="s">
        <v>99</v>
      </c>
      <c r="B71" s="1740">
        <v>18</v>
      </c>
      <c r="C71" s="1734">
        <v>742</v>
      </c>
      <c r="D71" s="1734">
        <v>2250</v>
      </c>
      <c r="E71" s="1734">
        <v>1347</v>
      </c>
      <c r="F71" s="1734">
        <v>2792</v>
      </c>
      <c r="G71" s="1734">
        <v>5670</v>
      </c>
      <c r="H71" s="1734">
        <v>3091</v>
      </c>
      <c r="I71" s="1734">
        <v>2621</v>
      </c>
      <c r="J71" s="1734">
        <v>2700</v>
      </c>
      <c r="K71" s="1734">
        <v>3156</v>
      </c>
      <c r="L71" s="1741">
        <v>1830</v>
      </c>
    </row>
    <row r="72" spans="1:12" ht="14.25" customHeight="1" x14ac:dyDescent="0.2">
      <c r="A72" s="425" t="s">
        <v>100</v>
      </c>
      <c r="B72" s="1745">
        <v>0</v>
      </c>
      <c r="C72" s="1746">
        <v>0</v>
      </c>
      <c r="D72" s="1746">
        <v>0</v>
      </c>
      <c r="E72" s="1746">
        <v>0</v>
      </c>
      <c r="F72" s="1746">
        <v>873</v>
      </c>
      <c r="G72" s="1746">
        <v>1906</v>
      </c>
      <c r="H72" s="1746">
        <v>946</v>
      </c>
      <c r="I72" s="1746">
        <v>855</v>
      </c>
      <c r="J72" s="1746">
        <v>894</v>
      </c>
      <c r="K72" s="1746">
        <v>820</v>
      </c>
      <c r="L72" s="1747">
        <v>493</v>
      </c>
    </row>
    <row r="73" spans="1:12" ht="16.5" customHeight="1" x14ac:dyDescent="0.2">
      <c r="A73" s="426" t="s">
        <v>101</v>
      </c>
      <c r="B73" s="1735">
        <v>182</v>
      </c>
      <c r="C73" s="1736">
        <v>325</v>
      </c>
      <c r="D73" s="1736">
        <v>1086</v>
      </c>
      <c r="E73" s="1736">
        <v>1009</v>
      </c>
      <c r="F73" s="1736">
        <v>8776</v>
      </c>
      <c r="G73" s="1736">
        <v>20264</v>
      </c>
      <c r="H73" s="1736">
        <v>15184</v>
      </c>
      <c r="I73" s="1736">
        <v>13701</v>
      </c>
      <c r="J73" s="1736">
        <v>13058</v>
      </c>
      <c r="K73" s="1736">
        <v>14018</v>
      </c>
      <c r="L73" s="1737">
        <v>6843</v>
      </c>
    </row>
    <row r="74" spans="1:12" ht="14.25" customHeight="1" x14ac:dyDescent="0.2">
      <c r="A74" s="422" t="s">
        <v>102</v>
      </c>
      <c r="B74" s="1740">
        <v>13</v>
      </c>
      <c r="C74" s="1734">
        <v>36</v>
      </c>
      <c r="D74" s="1734">
        <v>19</v>
      </c>
      <c r="E74" s="1734">
        <v>163</v>
      </c>
      <c r="F74" s="1734">
        <v>661</v>
      </c>
      <c r="G74" s="1734">
        <v>745</v>
      </c>
      <c r="H74" s="1734">
        <v>388</v>
      </c>
      <c r="I74" s="1734">
        <v>333</v>
      </c>
      <c r="J74" s="1734">
        <v>264</v>
      </c>
      <c r="K74" s="1734">
        <v>214</v>
      </c>
      <c r="L74" s="1741">
        <v>134</v>
      </c>
    </row>
    <row r="75" spans="1:12" ht="14.25" customHeight="1" x14ac:dyDescent="0.2">
      <c r="A75" s="422" t="s">
        <v>103</v>
      </c>
      <c r="B75" s="1740">
        <v>0</v>
      </c>
      <c r="C75" s="1734">
        <v>0</v>
      </c>
      <c r="D75" s="1734">
        <v>100</v>
      </c>
      <c r="E75" s="1734">
        <v>488</v>
      </c>
      <c r="F75" s="1734">
        <v>3164</v>
      </c>
      <c r="G75" s="1734">
        <v>6587</v>
      </c>
      <c r="H75" s="1734">
        <v>5224</v>
      </c>
      <c r="I75" s="1734">
        <v>4793</v>
      </c>
      <c r="J75" s="1734">
        <v>4154</v>
      </c>
      <c r="K75" s="1734">
        <v>4160</v>
      </c>
      <c r="L75" s="1741">
        <v>1666</v>
      </c>
    </row>
    <row r="76" spans="1:12" ht="25.5" x14ac:dyDescent="0.2">
      <c r="A76" s="422" t="s">
        <v>272</v>
      </c>
      <c r="B76" s="1740">
        <v>169</v>
      </c>
      <c r="C76" s="1734">
        <v>289</v>
      </c>
      <c r="D76" s="1734">
        <v>587</v>
      </c>
      <c r="E76" s="1734">
        <v>151</v>
      </c>
      <c r="F76" s="1734">
        <v>1806</v>
      </c>
      <c r="G76" s="1734">
        <v>5424</v>
      </c>
      <c r="H76" s="1734">
        <v>4309</v>
      </c>
      <c r="I76" s="1734">
        <v>2920</v>
      </c>
      <c r="J76" s="1734">
        <v>1647</v>
      </c>
      <c r="K76" s="1734">
        <v>1226</v>
      </c>
      <c r="L76" s="1741">
        <v>990</v>
      </c>
    </row>
    <row r="77" spans="1:12" ht="25.5" x14ac:dyDescent="0.2">
      <c r="A77" s="423" t="s">
        <v>143</v>
      </c>
      <c r="B77" s="1740">
        <v>0</v>
      </c>
      <c r="C77" s="1734">
        <v>0</v>
      </c>
      <c r="D77" s="1734">
        <v>0</v>
      </c>
      <c r="E77" s="1734">
        <v>27</v>
      </c>
      <c r="F77" s="1734">
        <v>713</v>
      </c>
      <c r="G77" s="1734">
        <v>4337</v>
      </c>
      <c r="H77" s="1734">
        <v>3275</v>
      </c>
      <c r="I77" s="1734">
        <v>2369</v>
      </c>
      <c r="J77" s="1734">
        <v>1186</v>
      </c>
      <c r="K77" s="1734">
        <v>885</v>
      </c>
      <c r="L77" s="1741">
        <v>698</v>
      </c>
    </row>
    <row r="78" spans="1:12" ht="14.25" customHeight="1" x14ac:dyDescent="0.2">
      <c r="A78" s="427" t="s">
        <v>106</v>
      </c>
      <c r="B78" s="1740">
        <v>0</v>
      </c>
      <c r="C78" s="1734">
        <v>0</v>
      </c>
      <c r="D78" s="1734">
        <v>83</v>
      </c>
      <c r="E78" s="1734">
        <v>32</v>
      </c>
      <c r="F78" s="1734">
        <v>592</v>
      </c>
      <c r="G78" s="1734">
        <v>502</v>
      </c>
      <c r="H78" s="1734">
        <v>402</v>
      </c>
      <c r="I78" s="1734">
        <v>292</v>
      </c>
      <c r="J78" s="1734">
        <v>233</v>
      </c>
      <c r="K78" s="1734">
        <v>107</v>
      </c>
      <c r="L78" s="1741">
        <v>81</v>
      </c>
    </row>
    <row r="79" spans="1:12" ht="25.5" x14ac:dyDescent="0.2">
      <c r="A79" s="427" t="s">
        <v>144</v>
      </c>
      <c r="B79" s="1740">
        <v>169</v>
      </c>
      <c r="C79" s="1734">
        <v>289</v>
      </c>
      <c r="D79" s="1734">
        <v>504</v>
      </c>
      <c r="E79" s="1734">
        <v>92</v>
      </c>
      <c r="F79" s="1734">
        <v>501</v>
      </c>
      <c r="G79" s="1734">
        <v>585</v>
      </c>
      <c r="H79" s="1734">
        <v>632</v>
      </c>
      <c r="I79" s="1734">
        <v>259</v>
      </c>
      <c r="J79" s="1734">
        <v>228</v>
      </c>
      <c r="K79" s="1734">
        <v>234</v>
      </c>
      <c r="L79" s="1741">
        <v>211</v>
      </c>
    </row>
    <row r="80" spans="1:12" ht="14.25" customHeight="1" x14ac:dyDescent="0.2">
      <c r="A80" s="422" t="s">
        <v>108</v>
      </c>
      <c r="B80" s="1740">
        <v>0</v>
      </c>
      <c r="C80" s="1734">
        <v>0</v>
      </c>
      <c r="D80" s="1734">
        <v>380</v>
      </c>
      <c r="E80" s="1734">
        <v>207</v>
      </c>
      <c r="F80" s="1734">
        <v>3145</v>
      </c>
      <c r="G80" s="1734">
        <v>7508</v>
      </c>
      <c r="H80" s="1734">
        <v>5263</v>
      </c>
      <c r="I80" s="1734">
        <v>5655</v>
      </c>
      <c r="J80" s="1734">
        <v>6993</v>
      </c>
      <c r="K80" s="1734">
        <v>8418</v>
      </c>
      <c r="L80" s="1741">
        <v>4053</v>
      </c>
    </row>
    <row r="81" spans="1:12" ht="15.75" customHeight="1" x14ac:dyDescent="0.2">
      <c r="A81" s="426" t="s">
        <v>109</v>
      </c>
      <c r="B81" s="1738">
        <v>1930</v>
      </c>
      <c r="C81" s="1733">
        <v>6194</v>
      </c>
      <c r="D81" s="1733">
        <v>11475</v>
      </c>
      <c r="E81" s="1733">
        <v>7603</v>
      </c>
      <c r="F81" s="1733">
        <v>20882</v>
      </c>
      <c r="G81" s="1733">
        <v>26954</v>
      </c>
      <c r="H81" s="1733">
        <v>18414</v>
      </c>
      <c r="I81" s="1733">
        <v>17866</v>
      </c>
      <c r="J81" s="1733">
        <v>19969</v>
      </c>
      <c r="K81" s="1733">
        <v>19934</v>
      </c>
      <c r="L81" s="1739">
        <v>10334</v>
      </c>
    </row>
    <row r="82" spans="1:12" ht="14.25" customHeight="1" x14ac:dyDescent="0.2">
      <c r="A82" s="422" t="s">
        <v>110</v>
      </c>
      <c r="B82" s="1740">
        <v>0</v>
      </c>
      <c r="C82" s="1734">
        <v>0</v>
      </c>
      <c r="D82" s="1734">
        <v>0</v>
      </c>
      <c r="E82" s="1734">
        <v>0</v>
      </c>
      <c r="F82" s="1734">
        <v>0</v>
      </c>
      <c r="G82" s="1734">
        <v>0</v>
      </c>
      <c r="H82" s="1734">
        <v>0</v>
      </c>
      <c r="I82" s="1734">
        <v>0</v>
      </c>
      <c r="J82" s="1734">
        <v>0</v>
      </c>
      <c r="K82" s="1734">
        <v>0</v>
      </c>
      <c r="L82" s="1741">
        <v>11</v>
      </c>
    </row>
    <row r="83" spans="1:12" ht="14.25" customHeight="1" x14ac:dyDescent="0.2">
      <c r="A83" s="422" t="s">
        <v>111</v>
      </c>
      <c r="B83" s="1740">
        <v>0</v>
      </c>
      <c r="C83" s="1734">
        <v>0</v>
      </c>
      <c r="D83" s="1734">
        <v>0</v>
      </c>
      <c r="E83" s="1734">
        <v>0</v>
      </c>
      <c r="F83" s="1734">
        <v>0</v>
      </c>
      <c r="G83" s="1734">
        <v>0</v>
      </c>
      <c r="H83" s="1734">
        <v>0</v>
      </c>
      <c r="I83" s="1734">
        <v>0</v>
      </c>
      <c r="J83" s="1734">
        <v>0</v>
      </c>
      <c r="K83" s="1734">
        <v>0</v>
      </c>
      <c r="L83" s="1741">
        <v>0</v>
      </c>
    </row>
    <row r="84" spans="1:12" ht="14.25" customHeight="1" x14ac:dyDescent="0.2">
      <c r="A84" s="422" t="s">
        <v>112</v>
      </c>
      <c r="B84" s="1740">
        <v>0</v>
      </c>
      <c r="C84" s="1734">
        <v>0</v>
      </c>
      <c r="D84" s="1734">
        <v>0</v>
      </c>
      <c r="E84" s="1734">
        <v>0</v>
      </c>
      <c r="F84" s="1734">
        <v>93</v>
      </c>
      <c r="G84" s="1734">
        <v>359</v>
      </c>
      <c r="H84" s="1734">
        <v>266</v>
      </c>
      <c r="I84" s="1734">
        <v>102</v>
      </c>
      <c r="J84" s="1734">
        <v>210</v>
      </c>
      <c r="K84" s="1734">
        <v>194</v>
      </c>
      <c r="L84" s="1741">
        <v>174</v>
      </c>
    </row>
    <row r="85" spans="1:12" ht="14.25" customHeight="1" x14ac:dyDescent="0.2">
      <c r="A85" s="422" t="s">
        <v>113</v>
      </c>
      <c r="B85" s="1740">
        <v>38</v>
      </c>
      <c r="C85" s="1734">
        <v>297</v>
      </c>
      <c r="D85" s="1734">
        <v>960</v>
      </c>
      <c r="E85" s="1734">
        <v>1070</v>
      </c>
      <c r="F85" s="1734">
        <v>2224</v>
      </c>
      <c r="G85" s="1734">
        <v>2370</v>
      </c>
      <c r="H85" s="1734">
        <v>1644</v>
      </c>
      <c r="I85" s="1734">
        <v>1777</v>
      </c>
      <c r="J85" s="1734">
        <v>1941</v>
      </c>
      <c r="K85" s="1734">
        <v>1592</v>
      </c>
      <c r="L85" s="1741">
        <v>994</v>
      </c>
    </row>
    <row r="86" spans="1:12" ht="14.25" customHeight="1" x14ac:dyDescent="0.2">
      <c r="A86" s="422" t="s">
        <v>114</v>
      </c>
      <c r="B86" s="1740">
        <v>175</v>
      </c>
      <c r="C86" s="1734">
        <v>765</v>
      </c>
      <c r="D86" s="1734">
        <v>1378</v>
      </c>
      <c r="E86" s="1734">
        <v>452</v>
      </c>
      <c r="F86" s="1734">
        <v>1497</v>
      </c>
      <c r="G86" s="1734">
        <v>3491</v>
      </c>
      <c r="H86" s="1734">
        <v>1973</v>
      </c>
      <c r="I86" s="1734">
        <v>1191</v>
      </c>
      <c r="J86" s="1734">
        <v>919</v>
      </c>
      <c r="K86" s="1734">
        <v>1202</v>
      </c>
      <c r="L86" s="1741">
        <v>1165</v>
      </c>
    </row>
    <row r="87" spans="1:12" ht="14.25" customHeight="1" x14ac:dyDescent="0.2">
      <c r="A87" s="422" t="s">
        <v>115</v>
      </c>
      <c r="B87" s="1740">
        <v>245</v>
      </c>
      <c r="C87" s="1734">
        <v>1582</v>
      </c>
      <c r="D87" s="1734">
        <v>1466</v>
      </c>
      <c r="E87" s="1734">
        <v>448</v>
      </c>
      <c r="F87" s="1734">
        <v>1688</v>
      </c>
      <c r="G87" s="1734">
        <v>2814</v>
      </c>
      <c r="H87" s="1734">
        <v>991</v>
      </c>
      <c r="I87" s="1734">
        <v>745</v>
      </c>
      <c r="J87" s="1734">
        <v>950</v>
      </c>
      <c r="K87" s="1734">
        <v>817</v>
      </c>
      <c r="L87" s="1741">
        <v>669</v>
      </c>
    </row>
    <row r="88" spans="1:12" ht="14.25" customHeight="1" x14ac:dyDescent="0.2">
      <c r="A88" s="422" t="s">
        <v>116</v>
      </c>
      <c r="B88" s="1740">
        <v>107</v>
      </c>
      <c r="C88" s="1734">
        <v>225</v>
      </c>
      <c r="D88" s="1734">
        <v>569</v>
      </c>
      <c r="E88" s="1734">
        <v>793</v>
      </c>
      <c r="F88" s="1734">
        <v>4300</v>
      </c>
      <c r="G88" s="1734">
        <v>3787</v>
      </c>
      <c r="H88" s="1734">
        <v>1895</v>
      </c>
      <c r="I88" s="1734">
        <v>1780</v>
      </c>
      <c r="J88" s="1734">
        <v>1928</v>
      </c>
      <c r="K88" s="1734">
        <v>2399</v>
      </c>
      <c r="L88" s="1741">
        <v>1853</v>
      </c>
    </row>
    <row r="89" spans="1:12" ht="14.25" customHeight="1" x14ac:dyDescent="0.2">
      <c r="A89" s="422" t="s">
        <v>117</v>
      </c>
      <c r="B89" s="1740">
        <v>725</v>
      </c>
      <c r="C89" s="1734">
        <v>1585</v>
      </c>
      <c r="D89" s="1734">
        <v>2921</v>
      </c>
      <c r="E89" s="1734">
        <v>1865</v>
      </c>
      <c r="F89" s="1734">
        <v>5302</v>
      </c>
      <c r="G89" s="1734">
        <v>8122</v>
      </c>
      <c r="H89" s="1734">
        <v>7063</v>
      </c>
      <c r="I89" s="1734">
        <v>7760</v>
      </c>
      <c r="J89" s="1734">
        <v>8932</v>
      </c>
      <c r="K89" s="1734">
        <v>8520</v>
      </c>
      <c r="L89" s="1741">
        <v>3079</v>
      </c>
    </row>
    <row r="90" spans="1:12" ht="14.25" customHeight="1" x14ac:dyDescent="0.2">
      <c r="A90" s="422" t="s">
        <v>118</v>
      </c>
      <c r="B90" s="1740">
        <v>640</v>
      </c>
      <c r="C90" s="1734">
        <v>1740</v>
      </c>
      <c r="D90" s="1734">
        <v>4181</v>
      </c>
      <c r="E90" s="1734">
        <v>2975</v>
      </c>
      <c r="F90" s="1734">
        <v>5778</v>
      </c>
      <c r="G90" s="1734">
        <v>6011</v>
      </c>
      <c r="H90" s="1734">
        <v>3939</v>
      </c>
      <c r="I90" s="1734">
        <v>3921</v>
      </c>
      <c r="J90" s="1734">
        <v>4532</v>
      </c>
      <c r="K90" s="1734">
        <v>4730</v>
      </c>
      <c r="L90" s="1741">
        <v>2091</v>
      </c>
    </row>
    <row r="91" spans="1:12" ht="14.25" customHeight="1" x14ac:dyDescent="0.2">
      <c r="A91" s="422" t="s">
        <v>119</v>
      </c>
      <c r="B91" s="1740">
        <v>0</v>
      </c>
      <c r="C91" s="1734">
        <v>0</v>
      </c>
      <c r="D91" s="1734">
        <v>0</v>
      </c>
      <c r="E91" s="1734">
        <v>0</v>
      </c>
      <c r="F91" s="1734">
        <v>0</v>
      </c>
      <c r="G91" s="1734">
        <v>0</v>
      </c>
      <c r="H91" s="1734">
        <v>643</v>
      </c>
      <c r="I91" s="1734">
        <v>590</v>
      </c>
      <c r="J91" s="1734">
        <v>557</v>
      </c>
      <c r="K91" s="1734">
        <v>480</v>
      </c>
      <c r="L91" s="1741">
        <v>298</v>
      </c>
    </row>
    <row r="92" spans="1:12" ht="17.25" customHeight="1" x14ac:dyDescent="0.2">
      <c r="A92" s="421" t="s">
        <v>120</v>
      </c>
      <c r="B92" s="1738">
        <v>779</v>
      </c>
      <c r="C92" s="1733">
        <v>3264</v>
      </c>
      <c r="D92" s="1733">
        <v>4738</v>
      </c>
      <c r="E92" s="1733">
        <v>1039</v>
      </c>
      <c r="F92" s="1733">
        <v>8481</v>
      </c>
      <c r="G92" s="1733">
        <v>10611</v>
      </c>
      <c r="H92" s="1733">
        <v>7102</v>
      </c>
      <c r="I92" s="1733">
        <v>5754</v>
      </c>
      <c r="J92" s="1733">
        <v>4469</v>
      </c>
      <c r="K92" s="1733">
        <v>5422</v>
      </c>
      <c r="L92" s="1739">
        <v>3206</v>
      </c>
    </row>
    <row r="93" spans="1:12" ht="14.25" customHeight="1" x14ac:dyDescent="0.2">
      <c r="A93" s="422" t="s">
        <v>121</v>
      </c>
      <c r="B93" s="1740">
        <v>0</v>
      </c>
      <c r="C93" s="1734">
        <v>0</v>
      </c>
      <c r="D93" s="1734">
        <v>105</v>
      </c>
      <c r="E93" s="1734">
        <v>58</v>
      </c>
      <c r="F93" s="1734">
        <v>476</v>
      </c>
      <c r="G93" s="1734">
        <v>234</v>
      </c>
      <c r="H93" s="1734">
        <v>181</v>
      </c>
      <c r="I93" s="1734">
        <v>207</v>
      </c>
      <c r="J93" s="1734">
        <v>164</v>
      </c>
      <c r="K93" s="1734">
        <v>145</v>
      </c>
      <c r="L93" s="1741">
        <v>86</v>
      </c>
    </row>
    <row r="94" spans="1:12" ht="14.25" customHeight="1" x14ac:dyDescent="0.2">
      <c r="A94" s="422" t="s">
        <v>122</v>
      </c>
      <c r="B94" s="1740">
        <v>0</v>
      </c>
      <c r="C94" s="1734">
        <v>0</v>
      </c>
      <c r="D94" s="1734">
        <v>0</v>
      </c>
      <c r="E94" s="1734">
        <v>0</v>
      </c>
      <c r="F94" s="1734">
        <v>0</v>
      </c>
      <c r="G94" s="1734">
        <v>0</v>
      </c>
      <c r="H94" s="1734">
        <v>0</v>
      </c>
      <c r="I94" s="1734">
        <v>0</v>
      </c>
      <c r="J94" s="1734">
        <v>92</v>
      </c>
      <c r="K94" s="1734">
        <v>130</v>
      </c>
      <c r="L94" s="1741">
        <v>104</v>
      </c>
    </row>
    <row r="95" spans="1:12" ht="14.25" customHeight="1" x14ac:dyDescent="0.2">
      <c r="A95" s="422" t="s">
        <v>123</v>
      </c>
      <c r="B95" s="1740">
        <v>53</v>
      </c>
      <c r="C95" s="1734">
        <v>170</v>
      </c>
      <c r="D95" s="1734">
        <v>331</v>
      </c>
      <c r="E95" s="1734">
        <v>47</v>
      </c>
      <c r="F95" s="1734">
        <v>698</v>
      </c>
      <c r="G95" s="1734">
        <v>350</v>
      </c>
      <c r="H95" s="1734">
        <v>247</v>
      </c>
      <c r="I95" s="1734">
        <v>223</v>
      </c>
      <c r="J95" s="1734">
        <v>256</v>
      </c>
      <c r="K95" s="1734">
        <v>271</v>
      </c>
      <c r="L95" s="1741">
        <v>183</v>
      </c>
    </row>
    <row r="96" spans="1:12" ht="14.25" customHeight="1" x14ac:dyDescent="0.2">
      <c r="A96" s="422" t="s">
        <v>124</v>
      </c>
      <c r="B96" s="1740">
        <v>127</v>
      </c>
      <c r="C96" s="1734">
        <v>345</v>
      </c>
      <c r="D96" s="1734">
        <v>567</v>
      </c>
      <c r="E96" s="1734">
        <v>178</v>
      </c>
      <c r="F96" s="1734">
        <v>539</v>
      </c>
      <c r="G96" s="1734">
        <v>468</v>
      </c>
      <c r="H96" s="1734">
        <v>369</v>
      </c>
      <c r="I96" s="1734">
        <v>351</v>
      </c>
      <c r="J96" s="1734">
        <v>235</v>
      </c>
      <c r="K96" s="1734">
        <v>452</v>
      </c>
      <c r="L96" s="1741">
        <v>315</v>
      </c>
    </row>
    <row r="97" spans="1:12" ht="14.25" customHeight="1" x14ac:dyDescent="0.2">
      <c r="A97" s="422" t="s">
        <v>125</v>
      </c>
      <c r="B97" s="1740">
        <v>235</v>
      </c>
      <c r="C97" s="1734">
        <v>1271</v>
      </c>
      <c r="D97" s="1734">
        <v>1611</v>
      </c>
      <c r="E97" s="1734">
        <v>136</v>
      </c>
      <c r="F97" s="1734">
        <v>2292</v>
      </c>
      <c r="G97" s="1734">
        <v>4087</v>
      </c>
      <c r="H97" s="1734">
        <v>2176</v>
      </c>
      <c r="I97" s="1734">
        <v>1514</v>
      </c>
      <c r="J97" s="1734">
        <v>1007</v>
      </c>
      <c r="K97" s="1734">
        <v>1416</v>
      </c>
      <c r="L97" s="1741">
        <v>817</v>
      </c>
    </row>
    <row r="98" spans="1:12" ht="14.25" customHeight="1" x14ac:dyDescent="0.2">
      <c r="A98" s="422" t="s">
        <v>126</v>
      </c>
      <c r="B98" s="1740">
        <v>218</v>
      </c>
      <c r="C98" s="1734">
        <v>719</v>
      </c>
      <c r="D98" s="1734">
        <v>911</v>
      </c>
      <c r="E98" s="1734">
        <v>236</v>
      </c>
      <c r="F98" s="1734">
        <v>2154</v>
      </c>
      <c r="G98" s="1734">
        <v>2663</v>
      </c>
      <c r="H98" s="1734">
        <v>1937</v>
      </c>
      <c r="I98" s="1734">
        <v>2023</v>
      </c>
      <c r="J98" s="1734">
        <v>1769</v>
      </c>
      <c r="K98" s="1734">
        <v>1979</v>
      </c>
      <c r="L98" s="1741">
        <v>832</v>
      </c>
    </row>
    <row r="99" spans="1:12" ht="14.25" customHeight="1" x14ac:dyDescent="0.2">
      <c r="A99" s="422" t="s">
        <v>127</v>
      </c>
      <c r="B99" s="1740">
        <v>123</v>
      </c>
      <c r="C99" s="1734">
        <v>443</v>
      </c>
      <c r="D99" s="1734">
        <v>823</v>
      </c>
      <c r="E99" s="1734">
        <v>158</v>
      </c>
      <c r="F99" s="1734">
        <v>586</v>
      </c>
      <c r="G99" s="1734">
        <v>991</v>
      </c>
      <c r="H99" s="1734">
        <v>465</v>
      </c>
      <c r="I99" s="1734">
        <v>477</v>
      </c>
      <c r="J99" s="1734">
        <v>377</v>
      </c>
      <c r="K99" s="1734">
        <v>491</v>
      </c>
      <c r="L99" s="1741">
        <v>428</v>
      </c>
    </row>
    <row r="100" spans="1:12" ht="14.25" customHeight="1" x14ac:dyDescent="0.2">
      <c r="A100" s="422" t="s">
        <v>128</v>
      </c>
      <c r="B100" s="1740">
        <v>0</v>
      </c>
      <c r="C100" s="1734">
        <v>0</v>
      </c>
      <c r="D100" s="1734">
        <v>0</v>
      </c>
      <c r="E100" s="1734">
        <v>0</v>
      </c>
      <c r="F100" s="1734">
        <v>542</v>
      </c>
      <c r="G100" s="1734">
        <v>822</v>
      </c>
      <c r="H100" s="1734">
        <v>810</v>
      </c>
      <c r="I100" s="1734">
        <v>339</v>
      </c>
      <c r="J100" s="1734">
        <v>344</v>
      </c>
      <c r="K100" s="1734">
        <v>345</v>
      </c>
      <c r="L100" s="1741">
        <v>267</v>
      </c>
    </row>
    <row r="101" spans="1:12" ht="14.25" customHeight="1" x14ac:dyDescent="0.2">
      <c r="A101" s="422" t="s">
        <v>129</v>
      </c>
      <c r="B101" s="1740">
        <v>0</v>
      </c>
      <c r="C101" s="1734">
        <v>29</v>
      </c>
      <c r="D101" s="1734">
        <v>257</v>
      </c>
      <c r="E101" s="1734">
        <v>186</v>
      </c>
      <c r="F101" s="1734">
        <v>902</v>
      </c>
      <c r="G101" s="1734">
        <v>724</v>
      </c>
      <c r="H101" s="1734">
        <v>653</v>
      </c>
      <c r="I101" s="1734">
        <v>361</v>
      </c>
      <c r="J101" s="1734">
        <v>241</v>
      </c>
      <c r="K101" s="1734">
        <v>207</v>
      </c>
      <c r="L101" s="1741">
        <v>140</v>
      </c>
    </row>
    <row r="102" spans="1:12" ht="14.25" customHeight="1" x14ac:dyDescent="0.2">
      <c r="A102" s="422" t="s">
        <v>130</v>
      </c>
      <c r="B102" s="1740">
        <v>23</v>
      </c>
      <c r="C102" s="1734">
        <v>287</v>
      </c>
      <c r="D102" s="1734">
        <v>133</v>
      </c>
      <c r="E102" s="1734">
        <v>40</v>
      </c>
      <c r="F102" s="1734">
        <v>292</v>
      </c>
      <c r="G102" s="1734">
        <v>272</v>
      </c>
      <c r="H102" s="1734">
        <v>264</v>
      </c>
      <c r="I102" s="1734">
        <v>259</v>
      </c>
      <c r="J102" s="1734">
        <v>-16</v>
      </c>
      <c r="K102" s="1734">
        <v>-14</v>
      </c>
      <c r="L102" s="1741">
        <v>25</v>
      </c>
    </row>
    <row r="103" spans="1:12" ht="14.25" customHeight="1" x14ac:dyDescent="0.2">
      <c r="A103" s="425" t="s">
        <v>131</v>
      </c>
      <c r="B103" s="1742">
        <v>0</v>
      </c>
      <c r="C103" s="1743">
        <v>0</v>
      </c>
      <c r="D103" s="1743">
        <v>0</v>
      </c>
      <c r="E103" s="1743">
        <v>0</v>
      </c>
      <c r="F103" s="1743">
        <v>0</v>
      </c>
      <c r="G103" s="1743">
        <v>0</v>
      </c>
      <c r="H103" s="1743">
        <v>0</v>
      </c>
      <c r="I103" s="1743">
        <v>0</v>
      </c>
      <c r="J103" s="1743">
        <v>0</v>
      </c>
      <c r="K103" s="1743">
        <v>0</v>
      </c>
      <c r="L103" s="1744">
        <v>9</v>
      </c>
    </row>
    <row r="104" spans="1:12" ht="14.25" customHeight="1" x14ac:dyDescent="0.2">
      <c r="A104" s="2023" t="s">
        <v>273</v>
      </c>
      <c r="B104" s="2023"/>
      <c r="C104" s="2023"/>
    </row>
    <row r="105" spans="1:12" ht="7.5" customHeight="1" x14ac:dyDescent="0.2"/>
    <row r="106" spans="1:12" ht="14.25" customHeight="1" x14ac:dyDescent="0.2"/>
    <row r="107" spans="1:12" ht="14.25" customHeight="1" x14ac:dyDescent="0.2">
      <c r="B107" s="428"/>
      <c r="C107" s="428"/>
      <c r="D107" s="428"/>
      <c r="E107" s="428"/>
      <c r="F107" s="428"/>
      <c r="G107" s="428"/>
      <c r="H107" s="428"/>
      <c r="I107" s="428"/>
      <c r="J107" s="428"/>
    </row>
    <row r="108" spans="1:12" ht="14.25" customHeight="1" x14ac:dyDescent="0.2">
      <c r="B108" s="428"/>
      <c r="C108" s="428"/>
      <c r="D108" s="428"/>
      <c r="E108" s="428"/>
      <c r="F108" s="428"/>
      <c r="G108" s="428"/>
      <c r="H108" s="428"/>
      <c r="I108" s="428"/>
      <c r="J108" s="428"/>
    </row>
    <row r="109" spans="1:12" ht="14.25" customHeight="1" x14ac:dyDescent="0.2">
      <c r="B109" s="428"/>
      <c r="C109" s="428"/>
      <c r="D109" s="428"/>
      <c r="E109" s="428"/>
      <c r="F109" s="428"/>
      <c r="G109" s="428"/>
      <c r="H109" s="428"/>
      <c r="I109" s="428"/>
      <c r="J109" s="428"/>
    </row>
    <row r="110" spans="1:12" ht="14.25" customHeight="1" x14ac:dyDescent="0.2">
      <c r="B110" s="428"/>
      <c r="C110" s="428"/>
      <c r="D110" s="428"/>
      <c r="E110" s="428"/>
      <c r="F110" s="428"/>
      <c r="G110" s="428"/>
      <c r="H110" s="428"/>
      <c r="I110" s="428"/>
      <c r="J110" s="428"/>
    </row>
    <row r="111" spans="1:12" ht="14.25" customHeight="1" x14ac:dyDescent="0.2">
      <c r="B111" s="428"/>
      <c r="C111" s="428"/>
      <c r="D111" s="428"/>
      <c r="E111" s="428"/>
      <c r="F111" s="428"/>
      <c r="G111" s="428"/>
      <c r="H111" s="428"/>
      <c r="I111" s="428"/>
      <c r="J111" s="428"/>
    </row>
    <row r="112" spans="1:12" ht="14.25" customHeight="1" x14ac:dyDescent="0.2">
      <c r="B112" s="428"/>
      <c r="C112" s="428"/>
      <c r="D112" s="428"/>
      <c r="E112" s="428"/>
      <c r="F112" s="428"/>
      <c r="G112" s="428"/>
      <c r="H112" s="428"/>
      <c r="I112" s="428"/>
      <c r="J112" s="428"/>
    </row>
    <row r="113" spans="2:10" ht="14.25" customHeight="1" x14ac:dyDescent="0.2">
      <c r="B113" s="428"/>
      <c r="C113" s="428"/>
      <c r="D113" s="428"/>
      <c r="E113" s="428"/>
      <c r="F113" s="428"/>
      <c r="G113" s="428"/>
      <c r="H113" s="428"/>
      <c r="I113" s="428"/>
      <c r="J113" s="428"/>
    </row>
    <row r="114" spans="2:10" ht="14.25" customHeight="1" x14ac:dyDescent="0.2">
      <c r="B114" s="428"/>
      <c r="C114" s="428"/>
      <c r="D114" s="428"/>
      <c r="E114" s="428"/>
      <c r="F114" s="428"/>
      <c r="G114" s="428"/>
      <c r="H114" s="428"/>
      <c r="I114" s="428"/>
      <c r="J114" s="428"/>
    </row>
    <row r="115" spans="2:10" ht="14.25" customHeight="1" x14ac:dyDescent="0.2">
      <c r="B115" s="428"/>
      <c r="C115" s="428"/>
      <c r="D115" s="428"/>
      <c r="E115" s="428"/>
      <c r="F115" s="428"/>
      <c r="G115" s="428"/>
      <c r="H115" s="428"/>
      <c r="I115" s="428"/>
      <c r="J115" s="428"/>
    </row>
    <row r="116" spans="2:10" ht="14.25" customHeight="1" x14ac:dyDescent="0.2"/>
    <row r="117" spans="2:10" ht="14.25" customHeight="1" x14ac:dyDescent="0.2"/>
    <row r="118" spans="2:10" ht="14.25" customHeight="1" x14ac:dyDescent="0.2"/>
    <row r="119" spans="2:10" ht="14.25" customHeight="1" x14ac:dyDescent="0.2"/>
    <row r="120" spans="2:10" ht="14.25" customHeight="1" x14ac:dyDescent="0.2"/>
    <row r="121" spans="2:10" ht="14.25" customHeight="1" x14ac:dyDescent="0.2"/>
    <row r="122" spans="2:10" ht="14.25" customHeight="1" x14ac:dyDescent="0.2"/>
    <row r="123" spans="2:10" ht="14.25" customHeight="1" x14ac:dyDescent="0.2"/>
    <row r="124" spans="2:10" ht="14.25" customHeight="1" x14ac:dyDescent="0.2"/>
    <row r="125" spans="2:10" ht="14.25" customHeight="1" x14ac:dyDescent="0.2"/>
    <row r="126" spans="2:10" ht="14.25" customHeight="1" x14ac:dyDescent="0.2"/>
    <row r="127" spans="2:10" ht="14.25" customHeight="1" x14ac:dyDescent="0.2"/>
    <row r="128" spans="2:10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  <row r="1026" ht="14.25" customHeight="1" x14ac:dyDescent="0.2"/>
    <row r="1027" ht="14.25" customHeight="1" x14ac:dyDescent="0.2"/>
    <row r="1028" ht="14.25" customHeight="1" x14ac:dyDescent="0.2"/>
    <row r="1029" ht="14.25" customHeight="1" x14ac:dyDescent="0.2"/>
    <row r="1030" ht="14.25" customHeight="1" x14ac:dyDescent="0.2"/>
    <row r="1031" ht="14.25" customHeight="1" x14ac:dyDescent="0.2"/>
    <row r="1032" ht="14.25" customHeight="1" x14ac:dyDescent="0.2"/>
    <row r="1033" ht="14.25" customHeight="1" x14ac:dyDescent="0.2"/>
    <row r="1034" ht="14.25" customHeight="1" x14ac:dyDescent="0.2"/>
    <row r="1035" ht="14.25" customHeight="1" x14ac:dyDescent="0.2"/>
    <row r="1036" ht="14.25" customHeight="1" x14ac:dyDescent="0.2"/>
    <row r="1037" ht="14.25" customHeight="1" x14ac:dyDescent="0.2"/>
    <row r="1038" ht="14.25" customHeight="1" x14ac:dyDescent="0.2"/>
    <row r="1039" ht="14.25" customHeight="1" x14ac:dyDescent="0.2"/>
    <row r="1040" ht="14.25" customHeight="1" x14ac:dyDescent="0.2"/>
    <row r="1041" ht="14.25" customHeight="1" x14ac:dyDescent="0.2"/>
    <row r="1042" ht="14.25" customHeight="1" x14ac:dyDescent="0.2"/>
    <row r="1043" ht="14.25" customHeight="1" x14ac:dyDescent="0.2"/>
    <row r="1044" ht="14.25" customHeight="1" x14ac:dyDescent="0.2"/>
    <row r="1045" ht="14.25" customHeight="1" x14ac:dyDescent="0.2"/>
    <row r="1046" ht="14.25" customHeight="1" x14ac:dyDescent="0.2"/>
    <row r="1047" ht="14.25" customHeight="1" x14ac:dyDescent="0.2"/>
    <row r="1048" ht="14.25" customHeight="1" x14ac:dyDescent="0.2"/>
    <row r="1049" ht="14.25" customHeight="1" x14ac:dyDescent="0.2"/>
    <row r="1050" ht="14.25" customHeight="1" x14ac:dyDescent="0.2"/>
    <row r="1051" ht="14.25" customHeight="1" x14ac:dyDescent="0.2"/>
    <row r="1052" ht="14.25" customHeight="1" x14ac:dyDescent="0.2"/>
    <row r="1053" ht="14.25" customHeight="1" x14ac:dyDescent="0.2"/>
    <row r="1054" ht="14.25" customHeight="1" x14ac:dyDescent="0.2"/>
    <row r="1055" ht="14.25" customHeight="1" x14ac:dyDescent="0.2"/>
    <row r="1056" ht="14.25" customHeight="1" x14ac:dyDescent="0.2"/>
    <row r="1057" ht="14.25" customHeight="1" x14ac:dyDescent="0.2"/>
    <row r="1058" ht="14.25" customHeight="1" x14ac:dyDescent="0.2"/>
    <row r="1059" ht="14.25" customHeight="1" x14ac:dyDescent="0.2"/>
    <row r="1060" ht="14.25" customHeight="1" x14ac:dyDescent="0.2"/>
    <row r="1061" ht="14.25" customHeight="1" x14ac:dyDescent="0.2"/>
    <row r="1062" ht="14.25" customHeight="1" x14ac:dyDescent="0.2"/>
    <row r="1063" ht="14.25" customHeight="1" x14ac:dyDescent="0.2"/>
    <row r="1064" ht="14.25" customHeight="1" x14ac:dyDescent="0.2"/>
    <row r="1065" ht="14.25" customHeight="1" x14ac:dyDescent="0.2"/>
    <row r="1066" ht="14.25" customHeight="1" x14ac:dyDescent="0.2"/>
    <row r="1067" ht="14.25" customHeight="1" x14ac:dyDescent="0.2"/>
    <row r="1068" ht="14.25" customHeight="1" x14ac:dyDescent="0.2"/>
    <row r="1069" ht="14.25" customHeight="1" x14ac:dyDescent="0.2"/>
    <row r="1070" ht="14.25" customHeight="1" x14ac:dyDescent="0.2"/>
    <row r="1071" ht="14.25" customHeight="1" x14ac:dyDescent="0.2"/>
    <row r="1072" ht="14.25" customHeight="1" x14ac:dyDescent="0.2"/>
    <row r="1073" ht="14.25" customHeight="1" x14ac:dyDescent="0.2"/>
    <row r="1074" ht="14.25" customHeight="1" x14ac:dyDescent="0.2"/>
    <row r="1075" ht="14.25" customHeight="1" x14ac:dyDescent="0.2"/>
    <row r="1076" ht="14.25" customHeight="1" x14ac:dyDescent="0.2"/>
    <row r="1077" ht="14.25" customHeight="1" x14ac:dyDescent="0.2"/>
    <row r="1078" ht="14.25" customHeight="1" x14ac:dyDescent="0.2"/>
    <row r="1079" ht="14.25" customHeight="1" x14ac:dyDescent="0.2"/>
    <row r="1080" ht="14.25" customHeight="1" x14ac:dyDescent="0.2"/>
    <row r="1081" ht="14.25" customHeight="1" x14ac:dyDescent="0.2"/>
    <row r="1082" ht="14.25" customHeight="1" x14ac:dyDescent="0.2"/>
    <row r="1083" ht="14.25" customHeight="1" x14ac:dyDescent="0.2"/>
    <row r="1084" ht="14.25" customHeight="1" x14ac:dyDescent="0.2"/>
    <row r="1085" ht="14.25" customHeight="1" x14ac:dyDescent="0.2"/>
    <row r="1086" ht="14.25" customHeight="1" x14ac:dyDescent="0.2"/>
    <row r="1087" ht="14.25" customHeight="1" x14ac:dyDescent="0.2"/>
    <row r="1088" ht="14.25" customHeight="1" x14ac:dyDescent="0.2"/>
    <row r="1089" ht="14.25" customHeight="1" x14ac:dyDescent="0.2"/>
    <row r="1090" ht="14.25" customHeight="1" x14ac:dyDescent="0.2"/>
    <row r="1091" ht="14.25" customHeight="1" x14ac:dyDescent="0.2"/>
    <row r="1092" ht="14.25" customHeight="1" x14ac:dyDescent="0.2"/>
    <row r="1093" ht="14.25" customHeight="1" x14ac:dyDescent="0.2"/>
    <row r="1094" ht="14.25" customHeight="1" x14ac:dyDescent="0.2"/>
    <row r="1095" ht="14.25" customHeight="1" x14ac:dyDescent="0.2"/>
    <row r="1096" ht="14.25" customHeight="1" x14ac:dyDescent="0.2"/>
    <row r="1097" ht="14.25" customHeight="1" x14ac:dyDescent="0.2"/>
    <row r="1098" ht="14.25" customHeight="1" x14ac:dyDescent="0.2"/>
    <row r="1099" ht="14.25" customHeight="1" x14ac:dyDescent="0.2"/>
    <row r="1100" ht="14.25" customHeight="1" x14ac:dyDescent="0.2"/>
    <row r="1101" ht="14.25" customHeight="1" x14ac:dyDescent="0.2"/>
    <row r="1102" ht="14.25" customHeight="1" x14ac:dyDescent="0.2"/>
    <row r="1103" ht="14.25" customHeight="1" x14ac:dyDescent="0.2"/>
    <row r="1104" ht="14.25" customHeight="1" x14ac:dyDescent="0.2"/>
    <row r="1105" ht="14.25" customHeight="1" x14ac:dyDescent="0.2"/>
    <row r="1106" ht="14.25" customHeight="1" x14ac:dyDescent="0.2"/>
    <row r="1107" ht="14.25" customHeight="1" x14ac:dyDescent="0.2"/>
    <row r="1108" ht="14.25" customHeight="1" x14ac:dyDescent="0.2"/>
    <row r="1109" ht="14.25" customHeight="1" x14ac:dyDescent="0.2"/>
    <row r="1110" ht="14.25" customHeight="1" x14ac:dyDescent="0.2"/>
    <row r="1111" ht="14.25" customHeight="1" x14ac:dyDescent="0.2"/>
    <row r="1112" ht="14.25" customHeight="1" x14ac:dyDescent="0.2"/>
    <row r="1113" ht="14.25" customHeight="1" x14ac:dyDescent="0.2"/>
    <row r="1114" ht="14.25" customHeight="1" x14ac:dyDescent="0.2"/>
    <row r="1115" ht="14.25" customHeight="1" x14ac:dyDescent="0.2"/>
    <row r="1116" ht="14.25" customHeight="1" x14ac:dyDescent="0.2"/>
    <row r="1117" ht="14.25" customHeight="1" x14ac:dyDescent="0.2"/>
    <row r="1118" ht="14.25" customHeight="1" x14ac:dyDescent="0.2"/>
    <row r="1119" ht="14.25" customHeight="1" x14ac:dyDescent="0.2"/>
    <row r="1120" ht="14.25" customHeight="1" x14ac:dyDescent="0.2"/>
    <row r="1121" ht="14.25" customHeight="1" x14ac:dyDescent="0.2"/>
    <row r="1122" ht="14.25" customHeight="1" x14ac:dyDescent="0.2"/>
    <row r="1123" ht="14.25" customHeight="1" x14ac:dyDescent="0.2"/>
    <row r="1124" ht="14.25" customHeight="1" x14ac:dyDescent="0.2"/>
    <row r="1125" ht="14.25" customHeight="1" x14ac:dyDescent="0.2"/>
    <row r="1126" ht="14.25" customHeight="1" x14ac:dyDescent="0.2"/>
    <row r="1127" ht="14.25" customHeight="1" x14ac:dyDescent="0.2"/>
    <row r="1128" ht="14.25" customHeight="1" x14ac:dyDescent="0.2"/>
    <row r="1129" ht="14.25" customHeight="1" x14ac:dyDescent="0.2"/>
    <row r="1130" ht="14.25" customHeight="1" x14ac:dyDescent="0.2"/>
    <row r="1131" ht="14.25" customHeight="1" x14ac:dyDescent="0.2"/>
    <row r="1132" ht="14.25" customHeight="1" x14ac:dyDescent="0.2"/>
    <row r="1133" ht="14.25" customHeight="1" x14ac:dyDescent="0.2"/>
    <row r="1134" ht="14.25" customHeight="1" x14ac:dyDescent="0.2"/>
    <row r="1135" ht="14.25" customHeight="1" x14ac:dyDescent="0.2"/>
    <row r="1136" ht="14.25" customHeight="1" x14ac:dyDescent="0.2"/>
    <row r="1137" ht="14.25" customHeight="1" x14ac:dyDescent="0.2"/>
    <row r="1138" ht="14.25" customHeight="1" x14ac:dyDescent="0.2"/>
    <row r="1139" ht="14.25" customHeight="1" x14ac:dyDescent="0.2"/>
    <row r="1140" ht="14.25" customHeight="1" x14ac:dyDescent="0.2"/>
    <row r="1141" ht="14.25" customHeight="1" x14ac:dyDescent="0.2"/>
    <row r="1142" ht="14.25" customHeight="1" x14ac:dyDescent="0.2"/>
    <row r="1143" ht="14.25" customHeight="1" x14ac:dyDescent="0.2"/>
    <row r="1144" ht="14.25" customHeight="1" x14ac:dyDescent="0.2"/>
    <row r="1145" ht="14.25" customHeight="1" x14ac:dyDescent="0.2"/>
    <row r="1146" ht="14.25" customHeight="1" x14ac:dyDescent="0.2"/>
    <row r="1147" ht="14.25" customHeight="1" x14ac:dyDescent="0.2"/>
    <row r="1148" ht="14.25" customHeight="1" x14ac:dyDescent="0.2"/>
    <row r="1149" ht="14.25" customHeight="1" x14ac:dyDescent="0.2"/>
    <row r="1150" ht="14.25" customHeight="1" x14ac:dyDescent="0.2"/>
    <row r="1151" ht="14.25" customHeight="1" x14ac:dyDescent="0.2"/>
    <row r="1152" ht="14.25" customHeight="1" x14ac:dyDescent="0.2"/>
    <row r="1153" ht="14.25" customHeight="1" x14ac:dyDescent="0.2"/>
    <row r="1154" ht="14.25" customHeight="1" x14ac:dyDescent="0.2"/>
    <row r="1155" ht="14.25" customHeight="1" x14ac:dyDescent="0.2"/>
    <row r="1156" ht="14.25" customHeight="1" x14ac:dyDescent="0.2"/>
    <row r="1157" ht="14.25" customHeight="1" x14ac:dyDescent="0.2"/>
    <row r="1158" ht="14.25" customHeight="1" x14ac:dyDescent="0.2"/>
    <row r="1159" ht="14.25" customHeight="1" x14ac:dyDescent="0.2"/>
    <row r="1160" ht="14.25" customHeight="1" x14ac:dyDescent="0.2"/>
    <row r="1161" ht="14.25" customHeight="1" x14ac:dyDescent="0.2"/>
    <row r="1162" ht="14.25" customHeight="1" x14ac:dyDescent="0.2"/>
    <row r="1163" ht="14.25" customHeight="1" x14ac:dyDescent="0.2"/>
    <row r="1164" ht="14.25" customHeight="1" x14ac:dyDescent="0.2"/>
    <row r="1165" ht="14.25" customHeight="1" x14ac:dyDescent="0.2"/>
    <row r="1166" ht="14.25" customHeight="1" x14ac:dyDescent="0.2"/>
    <row r="1167" ht="14.25" customHeight="1" x14ac:dyDescent="0.2"/>
    <row r="1168" ht="14.25" customHeight="1" x14ac:dyDescent="0.2"/>
    <row r="1169" ht="14.25" customHeight="1" x14ac:dyDescent="0.2"/>
    <row r="1170" ht="14.25" customHeight="1" x14ac:dyDescent="0.2"/>
    <row r="1171" ht="14.25" customHeight="1" x14ac:dyDescent="0.2"/>
    <row r="1172" ht="14.25" customHeight="1" x14ac:dyDescent="0.2"/>
    <row r="1173" ht="14.25" customHeight="1" x14ac:dyDescent="0.2"/>
    <row r="1174" ht="14.25" customHeight="1" x14ac:dyDescent="0.2"/>
    <row r="1175" ht="14.25" customHeight="1" x14ac:dyDescent="0.2"/>
    <row r="1176" ht="14.25" customHeight="1" x14ac:dyDescent="0.2"/>
    <row r="1177" ht="14.25" customHeight="1" x14ac:dyDescent="0.2"/>
    <row r="1178" ht="14.25" customHeight="1" x14ac:dyDescent="0.2"/>
    <row r="1179" ht="14.25" customHeight="1" x14ac:dyDescent="0.2"/>
    <row r="1180" ht="14.25" customHeight="1" x14ac:dyDescent="0.2"/>
    <row r="1181" ht="14.25" customHeight="1" x14ac:dyDescent="0.2"/>
    <row r="1182" ht="14.25" customHeight="1" x14ac:dyDescent="0.2"/>
    <row r="1183" ht="14.25" customHeight="1" x14ac:dyDescent="0.2"/>
    <row r="1184" ht="14.25" customHeight="1" x14ac:dyDescent="0.2"/>
    <row r="1185" ht="14.25" customHeight="1" x14ac:dyDescent="0.2"/>
    <row r="1186" ht="14.25" customHeight="1" x14ac:dyDescent="0.2"/>
    <row r="1187" ht="14.25" customHeight="1" x14ac:dyDescent="0.2"/>
    <row r="1188" ht="14.25" customHeight="1" x14ac:dyDescent="0.2"/>
    <row r="1189" ht="14.25" customHeight="1" x14ac:dyDescent="0.2"/>
    <row r="1190" ht="14.25" customHeight="1" x14ac:dyDescent="0.2"/>
    <row r="1191" ht="14.25" customHeight="1" x14ac:dyDescent="0.2"/>
    <row r="1192" ht="14.25" customHeight="1" x14ac:dyDescent="0.2"/>
    <row r="1193" ht="14.25" customHeight="1" x14ac:dyDescent="0.2"/>
    <row r="1194" ht="14.25" customHeight="1" x14ac:dyDescent="0.2"/>
    <row r="1195" ht="14.25" customHeight="1" x14ac:dyDescent="0.2"/>
    <row r="1196" ht="14.25" customHeight="1" x14ac:dyDescent="0.2"/>
    <row r="1197" ht="14.25" customHeight="1" x14ac:dyDescent="0.2"/>
    <row r="1198" ht="14.25" customHeight="1" x14ac:dyDescent="0.2"/>
    <row r="1199" ht="14.25" customHeight="1" x14ac:dyDescent="0.2"/>
    <row r="1200" ht="14.25" customHeight="1" x14ac:dyDescent="0.2"/>
    <row r="1201" ht="14.25" customHeight="1" x14ac:dyDescent="0.2"/>
    <row r="1202" ht="14.25" customHeight="1" x14ac:dyDescent="0.2"/>
    <row r="1203" ht="14.25" customHeight="1" x14ac:dyDescent="0.2"/>
    <row r="1204" ht="14.25" customHeight="1" x14ac:dyDescent="0.2"/>
    <row r="1205" ht="14.25" customHeight="1" x14ac:dyDescent="0.2"/>
    <row r="1206" ht="14.25" customHeight="1" x14ac:dyDescent="0.2"/>
    <row r="1207" ht="14.25" customHeight="1" x14ac:dyDescent="0.2"/>
    <row r="1208" ht="14.25" customHeight="1" x14ac:dyDescent="0.2"/>
    <row r="1209" ht="14.25" customHeight="1" x14ac:dyDescent="0.2"/>
    <row r="1210" ht="14.25" customHeight="1" x14ac:dyDescent="0.2"/>
    <row r="1211" ht="14.25" customHeight="1" x14ac:dyDescent="0.2"/>
    <row r="1212" ht="14.25" customHeight="1" x14ac:dyDescent="0.2"/>
    <row r="1213" ht="14.25" customHeight="1" x14ac:dyDescent="0.2"/>
    <row r="1214" ht="14.25" customHeight="1" x14ac:dyDescent="0.2"/>
    <row r="1215" ht="14.25" customHeight="1" x14ac:dyDescent="0.2"/>
    <row r="1216" ht="14.25" customHeight="1" x14ac:dyDescent="0.2"/>
    <row r="1217" ht="14.25" customHeight="1" x14ac:dyDescent="0.2"/>
    <row r="1218" ht="14.25" customHeight="1" x14ac:dyDescent="0.2"/>
    <row r="1219" ht="14.25" customHeight="1" x14ac:dyDescent="0.2"/>
    <row r="1220" ht="14.25" customHeight="1" x14ac:dyDescent="0.2"/>
    <row r="1221" ht="14.25" customHeight="1" x14ac:dyDescent="0.2"/>
    <row r="1222" ht="14.25" customHeight="1" x14ac:dyDescent="0.2"/>
    <row r="1223" ht="14.25" customHeight="1" x14ac:dyDescent="0.2"/>
    <row r="1224" ht="14.25" customHeight="1" x14ac:dyDescent="0.2"/>
    <row r="1225" ht="14.25" customHeight="1" x14ac:dyDescent="0.2"/>
    <row r="1226" ht="14.25" customHeight="1" x14ac:dyDescent="0.2"/>
    <row r="1227" ht="14.25" customHeight="1" x14ac:dyDescent="0.2"/>
    <row r="1228" ht="14.25" customHeight="1" x14ac:dyDescent="0.2"/>
    <row r="1229" ht="14.25" customHeight="1" x14ac:dyDescent="0.2"/>
    <row r="1230" ht="14.25" customHeight="1" x14ac:dyDescent="0.2"/>
    <row r="1231" ht="14.25" customHeight="1" x14ac:dyDescent="0.2"/>
    <row r="123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  <row r="1645" ht="14.25" customHeight="1" x14ac:dyDescent="0.2"/>
    <row r="1646" ht="14.25" customHeight="1" x14ac:dyDescent="0.2"/>
    <row r="1647" ht="14.25" customHeight="1" x14ac:dyDescent="0.2"/>
    <row r="1648" ht="14.25" customHeight="1" x14ac:dyDescent="0.2"/>
    <row r="1649" ht="14.25" customHeight="1" x14ac:dyDescent="0.2"/>
    <row r="1650" ht="14.25" customHeight="1" x14ac:dyDescent="0.2"/>
    <row r="1651" ht="14.25" customHeight="1" x14ac:dyDescent="0.2"/>
    <row r="1652" ht="14.25" customHeight="1" x14ac:dyDescent="0.2"/>
    <row r="1653" ht="14.25" customHeight="1" x14ac:dyDescent="0.2"/>
    <row r="1654" ht="14.25" customHeight="1" x14ac:dyDescent="0.2"/>
    <row r="1655" ht="14.25" customHeight="1" x14ac:dyDescent="0.2"/>
    <row r="1656" ht="14.25" customHeight="1" x14ac:dyDescent="0.2"/>
    <row r="1657" ht="14.25" customHeight="1" x14ac:dyDescent="0.2"/>
    <row r="1658" ht="14.25" customHeight="1" x14ac:dyDescent="0.2"/>
    <row r="1659" ht="14.25" customHeight="1" x14ac:dyDescent="0.2"/>
    <row r="1660" ht="14.25" customHeight="1" x14ac:dyDescent="0.2"/>
    <row r="1661" ht="14.25" customHeight="1" x14ac:dyDescent="0.2"/>
    <row r="1662" ht="14.25" customHeight="1" x14ac:dyDescent="0.2"/>
    <row r="1663" ht="14.25" customHeight="1" x14ac:dyDescent="0.2"/>
    <row r="1664" ht="14.25" customHeight="1" x14ac:dyDescent="0.2"/>
    <row r="1665" ht="14.25" customHeight="1" x14ac:dyDescent="0.2"/>
    <row r="1666" ht="14.25" customHeight="1" x14ac:dyDescent="0.2"/>
    <row r="1667" ht="14.25" customHeight="1" x14ac:dyDescent="0.2"/>
    <row r="1668" ht="14.25" customHeight="1" x14ac:dyDescent="0.2"/>
    <row r="1669" ht="14.25" customHeight="1" x14ac:dyDescent="0.2"/>
    <row r="1670" ht="14.25" customHeight="1" x14ac:dyDescent="0.2"/>
    <row r="1671" ht="14.25" customHeight="1" x14ac:dyDescent="0.2"/>
    <row r="1672" ht="14.25" customHeight="1" x14ac:dyDescent="0.2"/>
    <row r="1673" ht="14.25" customHeight="1" x14ac:dyDescent="0.2"/>
    <row r="1674" ht="14.25" customHeight="1" x14ac:dyDescent="0.2"/>
    <row r="1675" ht="14.25" customHeight="1" x14ac:dyDescent="0.2"/>
    <row r="1676" ht="14.25" customHeight="1" x14ac:dyDescent="0.2"/>
    <row r="1677" ht="14.25" customHeight="1" x14ac:dyDescent="0.2"/>
    <row r="1678" ht="14.25" customHeight="1" x14ac:dyDescent="0.2"/>
    <row r="1679" ht="14.25" customHeight="1" x14ac:dyDescent="0.2"/>
    <row r="1680" ht="14.25" customHeight="1" x14ac:dyDescent="0.2"/>
    <row r="1681" ht="14.25" customHeight="1" x14ac:dyDescent="0.2"/>
    <row r="1682" ht="14.25" customHeight="1" x14ac:dyDescent="0.2"/>
    <row r="1683" ht="14.25" customHeight="1" x14ac:dyDescent="0.2"/>
    <row r="1684" ht="14.25" customHeight="1" x14ac:dyDescent="0.2"/>
    <row r="1685" ht="14.25" customHeight="1" x14ac:dyDescent="0.2"/>
    <row r="1686" ht="14.25" customHeight="1" x14ac:dyDescent="0.2"/>
    <row r="1687" ht="14.25" customHeight="1" x14ac:dyDescent="0.2"/>
    <row r="1688" ht="14.25" customHeight="1" x14ac:dyDescent="0.2"/>
    <row r="1689" ht="14.25" customHeight="1" x14ac:dyDescent="0.2"/>
    <row r="1690" ht="14.25" customHeight="1" x14ac:dyDescent="0.2"/>
    <row r="1691" ht="14.25" customHeight="1" x14ac:dyDescent="0.2"/>
    <row r="1692" ht="14.25" customHeight="1" x14ac:dyDescent="0.2"/>
    <row r="1693" ht="14.25" customHeight="1" x14ac:dyDescent="0.2"/>
    <row r="1694" ht="14.25" customHeight="1" x14ac:dyDescent="0.2"/>
    <row r="1695" ht="14.25" customHeight="1" x14ac:dyDescent="0.2"/>
    <row r="1696" ht="14.25" customHeight="1" x14ac:dyDescent="0.2"/>
    <row r="1697" ht="14.25" customHeight="1" x14ac:dyDescent="0.2"/>
    <row r="1698" ht="14.25" customHeight="1" x14ac:dyDescent="0.2"/>
    <row r="1699" ht="14.25" customHeight="1" x14ac:dyDescent="0.2"/>
    <row r="1700" ht="14.25" customHeight="1" x14ac:dyDescent="0.2"/>
    <row r="1701" ht="14.25" customHeight="1" x14ac:dyDescent="0.2"/>
    <row r="1702" ht="14.25" customHeight="1" x14ac:dyDescent="0.2"/>
    <row r="1703" ht="14.25" customHeight="1" x14ac:dyDescent="0.2"/>
    <row r="1704" ht="14.25" customHeight="1" x14ac:dyDescent="0.2"/>
    <row r="1705" ht="14.25" customHeight="1" x14ac:dyDescent="0.2"/>
    <row r="1706" ht="14.25" customHeight="1" x14ac:dyDescent="0.2"/>
    <row r="1707" ht="14.25" customHeight="1" x14ac:dyDescent="0.2"/>
    <row r="1708" ht="14.25" customHeight="1" x14ac:dyDescent="0.2"/>
    <row r="1709" ht="14.25" customHeight="1" x14ac:dyDescent="0.2"/>
    <row r="1710" ht="14.25" customHeight="1" x14ac:dyDescent="0.2"/>
    <row r="1711" ht="14.25" customHeight="1" x14ac:dyDescent="0.2"/>
    <row r="1712" ht="14.25" customHeight="1" x14ac:dyDescent="0.2"/>
    <row r="1713" ht="14.25" customHeight="1" x14ac:dyDescent="0.2"/>
    <row r="1714" ht="14.25" customHeight="1" x14ac:dyDescent="0.2"/>
    <row r="1715" ht="14.25" customHeight="1" x14ac:dyDescent="0.2"/>
    <row r="1716" ht="14.25" customHeight="1" x14ac:dyDescent="0.2"/>
    <row r="1717" ht="14.25" customHeight="1" x14ac:dyDescent="0.2"/>
    <row r="1718" ht="14.25" customHeight="1" x14ac:dyDescent="0.2"/>
    <row r="1719" ht="14.25" customHeight="1" x14ac:dyDescent="0.2"/>
    <row r="1720" ht="14.25" customHeight="1" x14ac:dyDescent="0.2"/>
    <row r="1721" ht="14.25" customHeight="1" x14ac:dyDescent="0.2"/>
    <row r="1722" ht="14.25" customHeight="1" x14ac:dyDescent="0.2"/>
    <row r="1723" ht="14.25" customHeight="1" x14ac:dyDescent="0.2"/>
    <row r="1724" ht="14.25" customHeight="1" x14ac:dyDescent="0.2"/>
    <row r="1725" ht="14.25" customHeight="1" x14ac:dyDescent="0.2"/>
    <row r="1726" ht="14.25" customHeight="1" x14ac:dyDescent="0.2"/>
    <row r="1727" ht="14.25" customHeight="1" x14ac:dyDescent="0.2"/>
    <row r="1728" ht="14.25" customHeight="1" x14ac:dyDescent="0.2"/>
    <row r="1729" ht="14.25" customHeight="1" x14ac:dyDescent="0.2"/>
    <row r="1730" ht="14.25" customHeight="1" x14ac:dyDescent="0.2"/>
    <row r="1731" ht="14.25" customHeight="1" x14ac:dyDescent="0.2"/>
    <row r="1732" ht="14.25" customHeight="1" x14ac:dyDescent="0.2"/>
    <row r="1733" ht="14.25" customHeight="1" x14ac:dyDescent="0.2"/>
    <row r="1734" ht="14.25" customHeight="1" x14ac:dyDescent="0.2"/>
    <row r="1735" ht="14.25" customHeight="1" x14ac:dyDescent="0.2"/>
    <row r="1736" ht="14.25" customHeight="1" x14ac:dyDescent="0.2"/>
    <row r="1737" ht="14.25" customHeight="1" x14ac:dyDescent="0.2"/>
    <row r="1738" ht="14.25" customHeight="1" x14ac:dyDescent="0.2"/>
    <row r="1739" ht="14.25" customHeight="1" x14ac:dyDescent="0.2"/>
    <row r="1740" ht="14.25" customHeight="1" x14ac:dyDescent="0.2"/>
    <row r="1741" ht="14.25" customHeight="1" x14ac:dyDescent="0.2"/>
    <row r="1742" ht="14.25" customHeight="1" x14ac:dyDescent="0.2"/>
    <row r="1743" ht="14.25" customHeight="1" x14ac:dyDescent="0.2"/>
    <row r="1744" ht="14.25" customHeight="1" x14ac:dyDescent="0.2"/>
    <row r="1745" ht="14.25" customHeight="1" x14ac:dyDescent="0.2"/>
    <row r="1746" ht="14.25" customHeight="1" x14ac:dyDescent="0.2"/>
    <row r="1747" ht="14.25" customHeight="1" x14ac:dyDescent="0.2"/>
    <row r="1748" ht="14.25" customHeight="1" x14ac:dyDescent="0.2"/>
    <row r="1749" ht="14.25" customHeight="1" x14ac:dyDescent="0.2"/>
    <row r="1750" ht="14.25" customHeight="1" x14ac:dyDescent="0.2"/>
    <row r="1751" ht="14.25" customHeight="1" x14ac:dyDescent="0.2"/>
    <row r="1752" ht="14.25" customHeight="1" x14ac:dyDescent="0.2"/>
    <row r="1753" ht="14.25" customHeight="1" x14ac:dyDescent="0.2"/>
    <row r="1754" ht="14.25" customHeight="1" x14ac:dyDescent="0.2"/>
    <row r="1755" ht="14.25" customHeight="1" x14ac:dyDescent="0.2"/>
    <row r="1756" ht="14.25" customHeight="1" x14ac:dyDescent="0.2"/>
    <row r="1757" ht="14.25" customHeight="1" x14ac:dyDescent="0.2"/>
    <row r="1758" ht="14.25" customHeight="1" x14ac:dyDescent="0.2"/>
    <row r="1759" ht="14.25" customHeight="1" x14ac:dyDescent="0.2"/>
    <row r="1760" ht="14.25" customHeight="1" x14ac:dyDescent="0.2"/>
    <row r="1761" ht="14.25" customHeight="1" x14ac:dyDescent="0.2"/>
    <row r="1762" ht="14.25" customHeight="1" x14ac:dyDescent="0.2"/>
    <row r="1763" ht="14.25" customHeight="1" x14ac:dyDescent="0.2"/>
    <row r="1764" ht="14.25" customHeight="1" x14ac:dyDescent="0.2"/>
    <row r="1765" ht="14.25" customHeight="1" x14ac:dyDescent="0.2"/>
    <row r="1766" ht="14.25" customHeight="1" x14ac:dyDescent="0.2"/>
    <row r="1767" ht="14.25" customHeight="1" x14ac:dyDescent="0.2"/>
    <row r="1768" ht="14.25" customHeight="1" x14ac:dyDescent="0.2"/>
    <row r="1769" ht="14.25" customHeight="1" x14ac:dyDescent="0.2"/>
    <row r="1770" ht="14.25" customHeight="1" x14ac:dyDescent="0.2"/>
    <row r="1771" ht="14.25" customHeight="1" x14ac:dyDescent="0.2"/>
    <row r="1772" ht="14.25" customHeight="1" x14ac:dyDescent="0.2"/>
    <row r="1773" ht="14.25" customHeight="1" x14ac:dyDescent="0.2"/>
    <row r="1774" ht="14.25" customHeight="1" x14ac:dyDescent="0.2"/>
    <row r="1775" ht="14.25" customHeight="1" x14ac:dyDescent="0.2"/>
    <row r="1776" ht="14.25" customHeight="1" x14ac:dyDescent="0.2"/>
    <row r="1777" ht="14.25" customHeight="1" x14ac:dyDescent="0.2"/>
    <row r="1778" ht="14.25" customHeight="1" x14ac:dyDescent="0.2"/>
    <row r="1779" ht="14.25" customHeight="1" x14ac:dyDescent="0.2"/>
    <row r="1780" ht="14.25" customHeight="1" x14ac:dyDescent="0.2"/>
    <row r="1781" ht="14.25" customHeight="1" x14ac:dyDescent="0.2"/>
    <row r="1782" ht="14.25" customHeight="1" x14ac:dyDescent="0.2"/>
    <row r="1783" ht="14.25" customHeight="1" x14ac:dyDescent="0.2"/>
    <row r="1784" ht="14.25" customHeight="1" x14ac:dyDescent="0.2"/>
    <row r="1785" ht="14.25" customHeight="1" x14ac:dyDescent="0.2"/>
    <row r="1786" ht="14.25" customHeight="1" x14ac:dyDescent="0.2"/>
    <row r="1787" ht="14.25" customHeight="1" x14ac:dyDescent="0.2"/>
    <row r="1788" ht="14.25" customHeight="1" x14ac:dyDescent="0.2"/>
    <row r="1789" ht="14.25" customHeight="1" x14ac:dyDescent="0.2"/>
    <row r="1790" ht="14.25" customHeight="1" x14ac:dyDescent="0.2"/>
    <row r="1791" ht="14.25" customHeight="1" x14ac:dyDescent="0.2"/>
    <row r="1792" ht="14.25" customHeight="1" x14ac:dyDescent="0.2"/>
    <row r="1793" ht="14.25" customHeight="1" x14ac:dyDescent="0.2"/>
    <row r="1794" ht="14.25" customHeight="1" x14ac:dyDescent="0.2"/>
    <row r="1795" ht="14.25" customHeight="1" x14ac:dyDescent="0.2"/>
    <row r="1796" ht="14.25" customHeight="1" x14ac:dyDescent="0.2"/>
    <row r="1797" ht="14.25" customHeight="1" x14ac:dyDescent="0.2"/>
    <row r="1798" ht="14.25" customHeight="1" x14ac:dyDescent="0.2"/>
    <row r="1799" ht="14.25" customHeight="1" x14ac:dyDescent="0.2"/>
    <row r="1800" ht="14.25" customHeight="1" x14ac:dyDescent="0.2"/>
    <row r="1801" ht="14.25" customHeight="1" x14ac:dyDescent="0.2"/>
    <row r="1802" ht="14.25" customHeight="1" x14ac:dyDescent="0.2"/>
    <row r="1803" ht="14.25" customHeight="1" x14ac:dyDescent="0.2"/>
    <row r="1804" ht="14.25" customHeight="1" x14ac:dyDescent="0.2"/>
    <row r="1805" ht="14.25" customHeight="1" x14ac:dyDescent="0.2"/>
    <row r="1806" ht="14.25" customHeight="1" x14ac:dyDescent="0.2"/>
    <row r="1807" ht="14.25" customHeight="1" x14ac:dyDescent="0.2"/>
    <row r="1808" ht="14.25" customHeight="1" x14ac:dyDescent="0.2"/>
    <row r="1809" ht="14.25" customHeight="1" x14ac:dyDescent="0.2"/>
    <row r="1810" ht="14.25" customHeight="1" x14ac:dyDescent="0.2"/>
    <row r="1811" ht="14.25" customHeight="1" x14ac:dyDescent="0.2"/>
    <row r="1812" ht="14.25" customHeight="1" x14ac:dyDescent="0.2"/>
    <row r="1813" ht="14.25" customHeight="1" x14ac:dyDescent="0.2"/>
    <row r="1814" ht="14.25" customHeight="1" x14ac:dyDescent="0.2"/>
    <row r="1815" ht="14.25" customHeight="1" x14ac:dyDescent="0.2"/>
    <row r="1816" ht="14.25" customHeight="1" x14ac:dyDescent="0.2"/>
    <row r="1817" ht="14.25" customHeight="1" x14ac:dyDescent="0.2"/>
    <row r="1818" ht="14.25" customHeight="1" x14ac:dyDescent="0.2"/>
    <row r="1819" ht="14.25" customHeight="1" x14ac:dyDescent="0.2"/>
    <row r="1820" ht="14.25" customHeight="1" x14ac:dyDescent="0.2"/>
    <row r="1821" ht="14.25" customHeight="1" x14ac:dyDescent="0.2"/>
    <row r="1822" ht="14.25" customHeight="1" x14ac:dyDescent="0.2"/>
    <row r="1823" ht="14.25" customHeight="1" x14ac:dyDescent="0.2"/>
    <row r="1824" ht="14.25" customHeight="1" x14ac:dyDescent="0.2"/>
    <row r="1825" ht="14.25" customHeight="1" x14ac:dyDescent="0.2"/>
    <row r="1826" ht="14.25" customHeight="1" x14ac:dyDescent="0.2"/>
    <row r="1827" ht="14.25" customHeight="1" x14ac:dyDescent="0.2"/>
    <row r="1828" ht="14.25" customHeight="1" x14ac:dyDescent="0.2"/>
    <row r="1829" ht="14.25" customHeight="1" x14ac:dyDescent="0.2"/>
    <row r="1830" ht="14.25" customHeight="1" x14ac:dyDescent="0.2"/>
    <row r="1831" ht="14.25" customHeight="1" x14ac:dyDescent="0.2"/>
    <row r="1832" ht="14.25" customHeight="1" x14ac:dyDescent="0.2"/>
    <row r="1833" ht="14.25" customHeight="1" x14ac:dyDescent="0.2"/>
    <row r="1834" ht="14.25" customHeight="1" x14ac:dyDescent="0.2"/>
    <row r="1835" ht="14.25" customHeight="1" x14ac:dyDescent="0.2"/>
    <row r="1836" ht="14.25" customHeight="1" x14ac:dyDescent="0.2"/>
    <row r="1837" ht="14.25" customHeight="1" x14ac:dyDescent="0.2"/>
    <row r="1838" ht="14.25" customHeight="1" x14ac:dyDescent="0.2"/>
    <row r="1839" ht="14.25" customHeight="1" x14ac:dyDescent="0.2"/>
    <row r="1840" ht="14.25" customHeight="1" x14ac:dyDescent="0.2"/>
    <row r="1841" ht="14.25" customHeight="1" x14ac:dyDescent="0.2"/>
    <row r="1842" ht="14.25" customHeight="1" x14ac:dyDescent="0.2"/>
    <row r="1843" ht="14.25" customHeight="1" x14ac:dyDescent="0.2"/>
    <row r="1844" ht="14.25" customHeight="1" x14ac:dyDescent="0.2"/>
    <row r="1845" ht="14.25" customHeight="1" x14ac:dyDescent="0.2"/>
    <row r="1846" ht="14.25" customHeight="1" x14ac:dyDescent="0.2"/>
    <row r="1847" ht="14.25" customHeight="1" x14ac:dyDescent="0.2"/>
    <row r="1848" ht="14.25" customHeight="1" x14ac:dyDescent="0.2"/>
    <row r="1849" ht="14.25" customHeight="1" x14ac:dyDescent="0.2"/>
    <row r="1850" ht="14.25" customHeight="1" x14ac:dyDescent="0.2"/>
    <row r="1851" ht="14.25" customHeight="1" x14ac:dyDescent="0.2"/>
    <row r="1852" ht="14.25" customHeight="1" x14ac:dyDescent="0.2"/>
    <row r="1853" ht="14.25" customHeight="1" x14ac:dyDescent="0.2"/>
    <row r="1854" ht="14.25" customHeight="1" x14ac:dyDescent="0.2"/>
    <row r="1855" ht="14.25" customHeight="1" x14ac:dyDescent="0.2"/>
    <row r="1856" ht="14.25" customHeight="1" x14ac:dyDescent="0.2"/>
    <row r="1857" ht="14.25" customHeight="1" x14ac:dyDescent="0.2"/>
    <row r="1858" ht="14.25" customHeight="1" x14ac:dyDescent="0.2"/>
    <row r="1859" ht="14.25" customHeight="1" x14ac:dyDescent="0.2"/>
    <row r="1860" ht="14.25" customHeight="1" x14ac:dyDescent="0.2"/>
    <row r="1861" ht="14.25" customHeight="1" x14ac:dyDescent="0.2"/>
    <row r="1862" ht="14.25" customHeight="1" x14ac:dyDescent="0.2"/>
    <row r="1863" ht="14.25" customHeight="1" x14ac:dyDescent="0.2"/>
    <row r="1864" ht="14.25" customHeight="1" x14ac:dyDescent="0.2"/>
    <row r="1865" ht="14.25" customHeight="1" x14ac:dyDescent="0.2"/>
    <row r="1866" ht="14.25" customHeight="1" x14ac:dyDescent="0.2"/>
    <row r="1867" ht="14.25" customHeight="1" x14ac:dyDescent="0.2"/>
    <row r="1868" ht="14.25" customHeight="1" x14ac:dyDescent="0.2"/>
    <row r="1869" ht="14.25" customHeight="1" x14ac:dyDescent="0.2"/>
    <row r="1870" ht="14.25" customHeight="1" x14ac:dyDescent="0.2"/>
    <row r="1871" ht="14.25" customHeight="1" x14ac:dyDescent="0.2"/>
    <row r="1872" ht="14.25" customHeight="1" x14ac:dyDescent="0.2"/>
    <row r="1873" ht="14.25" customHeight="1" x14ac:dyDescent="0.2"/>
    <row r="1874" ht="14.25" customHeight="1" x14ac:dyDescent="0.2"/>
    <row r="1875" ht="14.25" customHeight="1" x14ac:dyDescent="0.2"/>
    <row r="1876" ht="14.25" customHeight="1" x14ac:dyDescent="0.2"/>
    <row r="1877" ht="14.25" customHeight="1" x14ac:dyDescent="0.2"/>
    <row r="1878" ht="14.25" customHeight="1" x14ac:dyDescent="0.2"/>
    <row r="1879" ht="14.25" customHeight="1" x14ac:dyDescent="0.2"/>
    <row r="1880" ht="14.25" customHeight="1" x14ac:dyDescent="0.2"/>
    <row r="1881" ht="14.25" customHeight="1" x14ac:dyDescent="0.2"/>
    <row r="1882" ht="14.25" customHeight="1" x14ac:dyDescent="0.2"/>
    <row r="1883" ht="14.25" customHeight="1" x14ac:dyDescent="0.2"/>
    <row r="1884" ht="14.25" customHeight="1" x14ac:dyDescent="0.2"/>
    <row r="1885" ht="14.25" customHeight="1" x14ac:dyDescent="0.2"/>
    <row r="1886" ht="14.25" customHeight="1" x14ac:dyDescent="0.2"/>
    <row r="1887" ht="14.25" customHeight="1" x14ac:dyDescent="0.2"/>
    <row r="1888" ht="14.25" customHeight="1" x14ac:dyDescent="0.2"/>
    <row r="1889" ht="14.25" customHeight="1" x14ac:dyDescent="0.2"/>
    <row r="1890" ht="14.25" customHeight="1" x14ac:dyDescent="0.2"/>
    <row r="1891" ht="14.25" customHeight="1" x14ac:dyDescent="0.2"/>
    <row r="1892" ht="14.25" customHeight="1" x14ac:dyDescent="0.2"/>
    <row r="1893" ht="14.25" customHeight="1" x14ac:dyDescent="0.2"/>
    <row r="1894" ht="14.25" customHeight="1" x14ac:dyDescent="0.2"/>
    <row r="1895" ht="14.25" customHeight="1" x14ac:dyDescent="0.2"/>
    <row r="1896" ht="14.25" customHeight="1" x14ac:dyDescent="0.2"/>
    <row r="1897" ht="14.25" customHeight="1" x14ac:dyDescent="0.2"/>
    <row r="1898" ht="14.25" customHeight="1" x14ac:dyDescent="0.2"/>
    <row r="1899" ht="14.25" customHeight="1" x14ac:dyDescent="0.2"/>
    <row r="1900" ht="14.25" customHeight="1" x14ac:dyDescent="0.2"/>
    <row r="1901" ht="14.25" customHeight="1" x14ac:dyDescent="0.2"/>
    <row r="1902" ht="14.25" customHeight="1" x14ac:dyDescent="0.2"/>
    <row r="1903" ht="14.25" customHeight="1" x14ac:dyDescent="0.2"/>
    <row r="1904" ht="14.25" customHeight="1" x14ac:dyDescent="0.2"/>
    <row r="1905" ht="14.25" customHeight="1" x14ac:dyDescent="0.2"/>
    <row r="1906" ht="14.25" customHeight="1" x14ac:dyDescent="0.2"/>
    <row r="1907" ht="14.25" customHeight="1" x14ac:dyDescent="0.2"/>
    <row r="1908" ht="14.25" customHeight="1" x14ac:dyDescent="0.2"/>
    <row r="1909" ht="14.25" customHeight="1" x14ac:dyDescent="0.2"/>
    <row r="1910" ht="14.25" customHeight="1" x14ac:dyDescent="0.2"/>
    <row r="1911" ht="14.25" customHeight="1" x14ac:dyDescent="0.2"/>
    <row r="1912" ht="14.25" customHeight="1" x14ac:dyDescent="0.2"/>
    <row r="1913" ht="14.25" customHeight="1" x14ac:dyDescent="0.2"/>
    <row r="1914" ht="14.25" customHeight="1" x14ac:dyDescent="0.2"/>
    <row r="1915" ht="14.25" customHeight="1" x14ac:dyDescent="0.2"/>
    <row r="1916" ht="14.25" customHeight="1" x14ac:dyDescent="0.2"/>
    <row r="1917" ht="14.25" customHeight="1" x14ac:dyDescent="0.2"/>
    <row r="1918" ht="14.25" customHeight="1" x14ac:dyDescent="0.2"/>
    <row r="1919" ht="14.25" customHeight="1" x14ac:dyDescent="0.2"/>
    <row r="1920" ht="14.25" customHeight="1" x14ac:dyDescent="0.2"/>
    <row r="1921" ht="14.25" customHeight="1" x14ac:dyDescent="0.2"/>
    <row r="1922" ht="14.25" customHeight="1" x14ac:dyDescent="0.2"/>
    <row r="1923" ht="14.25" customHeight="1" x14ac:dyDescent="0.2"/>
    <row r="1924" ht="14.25" customHeight="1" x14ac:dyDescent="0.2"/>
    <row r="1925" ht="14.25" customHeight="1" x14ac:dyDescent="0.2"/>
    <row r="1926" ht="14.25" customHeight="1" x14ac:dyDescent="0.2"/>
    <row r="1927" ht="14.25" customHeight="1" x14ac:dyDescent="0.2"/>
    <row r="1928" ht="14.25" customHeight="1" x14ac:dyDescent="0.2"/>
    <row r="1929" ht="14.25" customHeight="1" x14ac:dyDescent="0.2"/>
    <row r="1930" ht="14.25" customHeight="1" x14ac:dyDescent="0.2"/>
    <row r="1931" ht="14.25" customHeight="1" x14ac:dyDescent="0.2"/>
    <row r="1932" ht="14.25" customHeight="1" x14ac:dyDescent="0.2"/>
    <row r="1933" ht="14.25" customHeight="1" x14ac:dyDescent="0.2"/>
    <row r="1934" ht="14.25" customHeight="1" x14ac:dyDescent="0.2"/>
    <row r="1935" ht="14.25" customHeight="1" x14ac:dyDescent="0.2"/>
    <row r="1936" ht="14.25" customHeight="1" x14ac:dyDescent="0.2"/>
    <row r="1937" ht="14.25" customHeight="1" x14ac:dyDescent="0.2"/>
    <row r="1938" ht="14.25" customHeight="1" x14ac:dyDescent="0.2"/>
    <row r="1939" ht="14.25" customHeight="1" x14ac:dyDescent="0.2"/>
    <row r="1940" ht="14.25" customHeight="1" x14ac:dyDescent="0.2"/>
    <row r="1941" ht="14.25" customHeight="1" x14ac:dyDescent="0.2"/>
    <row r="1942" ht="14.25" customHeight="1" x14ac:dyDescent="0.2"/>
    <row r="1943" ht="14.25" customHeight="1" x14ac:dyDescent="0.2"/>
    <row r="1944" ht="14.25" customHeight="1" x14ac:dyDescent="0.2"/>
    <row r="1945" ht="14.25" customHeight="1" x14ac:dyDescent="0.2"/>
    <row r="1946" ht="14.25" customHeight="1" x14ac:dyDescent="0.2"/>
    <row r="1947" ht="14.25" customHeight="1" x14ac:dyDescent="0.2"/>
    <row r="1948" ht="14.25" customHeight="1" x14ac:dyDescent="0.2"/>
    <row r="1949" ht="14.25" customHeight="1" x14ac:dyDescent="0.2"/>
    <row r="1950" ht="14.25" customHeight="1" x14ac:dyDescent="0.2"/>
    <row r="1951" ht="14.25" customHeight="1" x14ac:dyDescent="0.2"/>
    <row r="1952" ht="14.25" customHeight="1" x14ac:dyDescent="0.2"/>
    <row r="1953" ht="14.25" customHeight="1" x14ac:dyDescent="0.2"/>
    <row r="1954" ht="14.25" customHeight="1" x14ac:dyDescent="0.2"/>
    <row r="1955" ht="14.25" customHeight="1" x14ac:dyDescent="0.2"/>
    <row r="1956" ht="14.25" customHeight="1" x14ac:dyDescent="0.2"/>
    <row r="1957" ht="14.25" customHeight="1" x14ac:dyDescent="0.2"/>
    <row r="1958" ht="14.25" customHeight="1" x14ac:dyDescent="0.2"/>
    <row r="1959" ht="14.25" customHeight="1" x14ac:dyDescent="0.2"/>
    <row r="1960" ht="14.25" customHeight="1" x14ac:dyDescent="0.2"/>
    <row r="1961" ht="14.25" customHeight="1" x14ac:dyDescent="0.2"/>
    <row r="1962" ht="14.25" customHeight="1" x14ac:dyDescent="0.2"/>
    <row r="1963" ht="14.25" customHeight="1" x14ac:dyDescent="0.2"/>
    <row r="1964" ht="14.25" customHeight="1" x14ac:dyDescent="0.2"/>
    <row r="1965" ht="14.25" customHeight="1" x14ac:dyDescent="0.2"/>
    <row r="1966" ht="14.25" customHeight="1" x14ac:dyDescent="0.2"/>
    <row r="1967" ht="14.25" customHeight="1" x14ac:dyDescent="0.2"/>
    <row r="1968" ht="14.25" customHeight="1" x14ac:dyDescent="0.2"/>
    <row r="1969" ht="14.25" customHeight="1" x14ac:dyDescent="0.2"/>
    <row r="1970" ht="14.25" customHeight="1" x14ac:dyDescent="0.2"/>
    <row r="1971" ht="14.25" customHeight="1" x14ac:dyDescent="0.2"/>
    <row r="1972" ht="14.25" customHeight="1" x14ac:dyDescent="0.2"/>
    <row r="1973" ht="14.25" customHeight="1" x14ac:dyDescent="0.2"/>
    <row r="1974" ht="14.25" customHeight="1" x14ac:dyDescent="0.2"/>
    <row r="1975" ht="14.25" customHeight="1" x14ac:dyDescent="0.2"/>
    <row r="1976" ht="14.25" customHeight="1" x14ac:dyDescent="0.2"/>
    <row r="1977" ht="14.25" customHeight="1" x14ac:dyDescent="0.2"/>
    <row r="1978" ht="14.25" customHeight="1" x14ac:dyDescent="0.2"/>
    <row r="1979" ht="14.25" customHeight="1" x14ac:dyDescent="0.2"/>
    <row r="1980" ht="14.25" customHeight="1" x14ac:dyDescent="0.2"/>
    <row r="1981" ht="14.25" customHeight="1" x14ac:dyDescent="0.2"/>
    <row r="1982" ht="14.25" customHeight="1" x14ac:dyDescent="0.2"/>
    <row r="1983" ht="14.25" customHeight="1" x14ac:dyDescent="0.2"/>
    <row r="1984" ht="14.25" customHeight="1" x14ac:dyDescent="0.2"/>
    <row r="1985" ht="14.25" customHeight="1" x14ac:dyDescent="0.2"/>
    <row r="1986" ht="14.25" customHeight="1" x14ac:dyDescent="0.2"/>
    <row r="1987" ht="14.25" customHeight="1" x14ac:dyDescent="0.2"/>
    <row r="1988" ht="14.25" customHeight="1" x14ac:dyDescent="0.2"/>
    <row r="1989" ht="14.25" customHeight="1" x14ac:dyDescent="0.2"/>
    <row r="1990" ht="14.25" customHeight="1" x14ac:dyDescent="0.2"/>
    <row r="1991" ht="14.25" customHeight="1" x14ac:dyDescent="0.2"/>
    <row r="1992" ht="14.25" customHeight="1" x14ac:dyDescent="0.2"/>
    <row r="1993" ht="14.25" customHeight="1" x14ac:dyDescent="0.2"/>
    <row r="1994" ht="14.25" customHeight="1" x14ac:dyDescent="0.2"/>
    <row r="1995" ht="14.25" customHeight="1" x14ac:dyDescent="0.2"/>
    <row r="1996" ht="14.25" customHeight="1" x14ac:dyDescent="0.2"/>
    <row r="1997" ht="14.25" customHeight="1" x14ac:dyDescent="0.2"/>
    <row r="1998" ht="14.25" customHeight="1" x14ac:dyDescent="0.2"/>
    <row r="1999" ht="14.25" customHeight="1" x14ac:dyDescent="0.2"/>
    <row r="2000" ht="14.25" customHeight="1" x14ac:dyDescent="0.2"/>
    <row r="2001" ht="14.25" customHeight="1" x14ac:dyDescent="0.2"/>
    <row r="2002" ht="14.25" customHeight="1" x14ac:dyDescent="0.2"/>
    <row r="2003" ht="14.25" customHeight="1" x14ac:dyDescent="0.2"/>
    <row r="2004" ht="14.25" customHeight="1" x14ac:dyDescent="0.2"/>
    <row r="2005" ht="14.25" customHeight="1" x14ac:dyDescent="0.2"/>
    <row r="2006" ht="14.25" customHeight="1" x14ac:dyDescent="0.2"/>
    <row r="2007" ht="14.25" customHeight="1" x14ac:dyDescent="0.2"/>
    <row r="2008" ht="14.25" customHeight="1" x14ac:dyDescent="0.2"/>
    <row r="2009" ht="14.25" customHeight="1" x14ac:dyDescent="0.2"/>
    <row r="2010" ht="14.25" customHeight="1" x14ac:dyDescent="0.2"/>
    <row r="2011" ht="14.25" customHeight="1" x14ac:dyDescent="0.2"/>
    <row r="2012" ht="14.25" customHeight="1" x14ac:dyDescent="0.2"/>
    <row r="2013" ht="14.25" customHeight="1" x14ac:dyDescent="0.2"/>
    <row r="2014" ht="14.25" customHeight="1" x14ac:dyDescent="0.2"/>
    <row r="2015" ht="14.25" customHeight="1" x14ac:dyDescent="0.2"/>
    <row r="2016" ht="14.25" customHeight="1" x14ac:dyDescent="0.2"/>
    <row r="2017" ht="14.25" customHeight="1" x14ac:dyDescent="0.2"/>
    <row r="2018" ht="14.25" customHeight="1" x14ac:dyDescent="0.2"/>
    <row r="2019" ht="14.25" customHeight="1" x14ac:dyDescent="0.2"/>
    <row r="2020" ht="14.25" customHeight="1" x14ac:dyDescent="0.2"/>
    <row r="2021" ht="14.25" customHeight="1" x14ac:dyDescent="0.2"/>
    <row r="2022" ht="14.25" customHeight="1" x14ac:dyDescent="0.2"/>
    <row r="2023" ht="14.25" customHeight="1" x14ac:dyDescent="0.2"/>
    <row r="2024" ht="14.25" customHeight="1" x14ac:dyDescent="0.2"/>
    <row r="2025" ht="14.25" customHeight="1" x14ac:dyDescent="0.2"/>
    <row r="2026" ht="14.25" customHeight="1" x14ac:dyDescent="0.2"/>
    <row r="2027" ht="14.25" customHeight="1" x14ac:dyDescent="0.2"/>
    <row r="2028" ht="14.25" customHeight="1" x14ac:dyDescent="0.2"/>
    <row r="2029" ht="14.25" customHeight="1" x14ac:dyDescent="0.2"/>
    <row r="2030" ht="14.25" customHeight="1" x14ac:dyDescent="0.2"/>
    <row r="2031" ht="14.25" customHeight="1" x14ac:dyDescent="0.2"/>
    <row r="2032" ht="14.25" customHeight="1" x14ac:dyDescent="0.2"/>
    <row r="2033" ht="14.25" customHeight="1" x14ac:dyDescent="0.2"/>
    <row r="2034" ht="14.25" customHeight="1" x14ac:dyDescent="0.2"/>
    <row r="2035" ht="14.25" customHeight="1" x14ac:dyDescent="0.2"/>
    <row r="2036" ht="14.25" customHeight="1" x14ac:dyDescent="0.2"/>
    <row r="2037" ht="14.25" customHeight="1" x14ac:dyDescent="0.2"/>
    <row r="2038" ht="14.25" customHeight="1" x14ac:dyDescent="0.2"/>
    <row r="2039" ht="14.25" customHeight="1" x14ac:dyDescent="0.2"/>
    <row r="2040" ht="14.25" customHeight="1" x14ac:dyDescent="0.2"/>
    <row r="2041" ht="14.25" customHeight="1" x14ac:dyDescent="0.2"/>
    <row r="2042" ht="14.25" customHeight="1" x14ac:dyDescent="0.2"/>
    <row r="2043" ht="14.25" customHeight="1" x14ac:dyDescent="0.2"/>
    <row r="2044" ht="14.25" customHeight="1" x14ac:dyDescent="0.2"/>
    <row r="2045" ht="14.25" customHeight="1" x14ac:dyDescent="0.2"/>
    <row r="2046" ht="14.25" customHeight="1" x14ac:dyDescent="0.2"/>
    <row r="2047" ht="14.25" customHeight="1" x14ac:dyDescent="0.2"/>
    <row r="2048" ht="14.25" customHeight="1" x14ac:dyDescent="0.2"/>
    <row r="2049" ht="14.25" customHeight="1" x14ac:dyDescent="0.2"/>
    <row r="2050" ht="14.25" customHeight="1" x14ac:dyDescent="0.2"/>
    <row r="2051" ht="14.25" customHeight="1" x14ac:dyDescent="0.2"/>
    <row r="2052" ht="14.25" customHeight="1" x14ac:dyDescent="0.2"/>
    <row r="2053" ht="14.25" customHeight="1" x14ac:dyDescent="0.2"/>
    <row r="2054" ht="14.25" customHeight="1" x14ac:dyDescent="0.2"/>
    <row r="2055" ht="14.25" customHeight="1" x14ac:dyDescent="0.2"/>
    <row r="2056" ht="14.25" customHeight="1" x14ac:dyDescent="0.2"/>
    <row r="2057" ht="14.25" customHeight="1" x14ac:dyDescent="0.2"/>
    <row r="2058" ht="14.25" customHeight="1" x14ac:dyDescent="0.2"/>
    <row r="2059" ht="14.25" customHeight="1" x14ac:dyDescent="0.2"/>
    <row r="2060" ht="14.25" customHeight="1" x14ac:dyDescent="0.2"/>
    <row r="2061" ht="14.25" customHeight="1" x14ac:dyDescent="0.2"/>
    <row r="2062" ht="14.25" customHeight="1" x14ac:dyDescent="0.2"/>
    <row r="2063" ht="14.25" customHeight="1" x14ac:dyDescent="0.2"/>
    <row r="2064" ht="14.25" customHeight="1" x14ac:dyDescent="0.2"/>
    <row r="2065" ht="14.25" customHeight="1" x14ac:dyDescent="0.2"/>
    <row r="2066" ht="14.25" customHeight="1" x14ac:dyDescent="0.2"/>
    <row r="2067" ht="14.25" customHeight="1" x14ac:dyDescent="0.2"/>
    <row r="2068" ht="14.25" customHeight="1" x14ac:dyDescent="0.2"/>
    <row r="2069" ht="14.25" customHeight="1" x14ac:dyDescent="0.2"/>
    <row r="2070" ht="14.25" customHeight="1" x14ac:dyDescent="0.2"/>
    <row r="2071" ht="14.25" customHeight="1" x14ac:dyDescent="0.2"/>
    <row r="2072" ht="14.25" customHeight="1" x14ac:dyDescent="0.2"/>
    <row r="2073" ht="14.25" customHeight="1" x14ac:dyDescent="0.2"/>
    <row r="2074" ht="14.25" customHeight="1" x14ac:dyDescent="0.2"/>
    <row r="2075" ht="14.25" customHeight="1" x14ac:dyDescent="0.2"/>
    <row r="2076" ht="14.25" customHeight="1" x14ac:dyDescent="0.2"/>
    <row r="2077" ht="14.25" customHeight="1" x14ac:dyDescent="0.2"/>
    <row r="2078" ht="14.25" customHeight="1" x14ac:dyDescent="0.2"/>
    <row r="2079" ht="14.25" customHeight="1" x14ac:dyDescent="0.2"/>
    <row r="2080" ht="14.25" customHeight="1" x14ac:dyDescent="0.2"/>
    <row r="2081" ht="14.25" customHeight="1" x14ac:dyDescent="0.2"/>
    <row r="2082" ht="14.25" customHeight="1" x14ac:dyDescent="0.2"/>
    <row r="2083" ht="14.25" customHeight="1" x14ac:dyDescent="0.2"/>
    <row r="2084" ht="14.25" customHeight="1" x14ac:dyDescent="0.2"/>
    <row r="2085" ht="14.25" customHeight="1" x14ac:dyDescent="0.2"/>
    <row r="2086" ht="14.25" customHeight="1" x14ac:dyDescent="0.2"/>
    <row r="2087" ht="14.25" customHeight="1" x14ac:dyDescent="0.2"/>
    <row r="2088" ht="14.25" customHeight="1" x14ac:dyDescent="0.2"/>
    <row r="2089" ht="14.25" customHeight="1" x14ac:dyDescent="0.2"/>
    <row r="2090" ht="14.25" customHeight="1" x14ac:dyDescent="0.2"/>
    <row r="2091" ht="14.25" customHeight="1" x14ac:dyDescent="0.2"/>
    <row r="2092" ht="14.25" customHeight="1" x14ac:dyDescent="0.2"/>
    <row r="2093" ht="14.25" customHeight="1" x14ac:dyDescent="0.2"/>
    <row r="2094" ht="14.25" customHeight="1" x14ac:dyDescent="0.2"/>
    <row r="2095" ht="14.25" customHeight="1" x14ac:dyDescent="0.2"/>
    <row r="2096" ht="14.25" customHeight="1" x14ac:dyDescent="0.2"/>
    <row r="2097" ht="14.25" customHeight="1" x14ac:dyDescent="0.2"/>
    <row r="2098" ht="14.25" customHeight="1" x14ac:dyDescent="0.2"/>
    <row r="2099" ht="14.25" customHeight="1" x14ac:dyDescent="0.2"/>
    <row r="2100" ht="14.25" customHeight="1" x14ac:dyDescent="0.2"/>
    <row r="2101" ht="14.25" customHeight="1" x14ac:dyDescent="0.2"/>
    <row r="2102" ht="14.25" customHeight="1" x14ac:dyDescent="0.2"/>
    <row r="2103" ht="14.25" customHeight="1" x14ac:dyDescent="0.2"/>
    <row r="2104" ht="14.25" customHeight="1" x14ac:dyDescent="0.2"/>
    <row r="2105" ht="14.25" customHeight="1" x14ac:dyDescent="0.2"/>
    <row r="2106" ht="14.25" customHeight="1" x14ac:dyDescent="0.2"/>
    <row r="2107" ht="14.25" customHeight="1" x14ac:dyDescent="0.2"/>
    <row r="2108" ht="14.25" customHeight="1" x14ac:dyDescent="0.2"/>
    <row r="2109" ht="14.25" customHeight="1" x14ac:dyDescent="0.2"/>
    <row r="2110" ht="14.25" customHeight="1" x14ac:dyDescent="0.2"/>
    <row r="2111" ht="14.25" customHeight="1" x14ac:dyDescent="0.2"/>
    <row r="2112" ht="14.25" customHeight="1" x14ac:dyDescent="0.2"/>
    <row r="2113" ht="14.25" customHeight="1" x14ac:dyDescent="0.2"/>
    <row r="2114" ht="14.25" customHeight="1" x14ac:dyDescent="0.2"/>
    <row r="2115" ht="14.25" customHeight="1" x14ac:dyDescent="0.2"/>
    <row r="2116" ht="14.25" customHeight="1" x14ac:dyDescent="0.2"/>
    <row r="2117" ht="14.25" customHeight="1" x14ac:dyDescent="0.2"/>
    <row r="2118" ht="14.25" customHeight="1" x14ac:dyDescent="0.2"/>
    <row r="2119" ht="14.25" customHeight="1" x14ac:dyDescent="0.2"/>
    <row r="2120" ht="14.25" customHeight="1" x14ac:dyDescent="0.2"/>
    <row r="2121" ht="14.25" customHeight="1" x14ac:dyDescent="0.2"/>
    <row r="2122" ht="14.25" customHeight="1" x14ac:dyDescent="0.2"/>
    <row r="2123" ht="14.25" customHeight="1" x14ac:dyDescent="0.2"/>
    <row r="2124" ht="14.25" customHeight="1" x14ac:dyDescent="0.2"/>
    <row r="2125" ht="14.25" customHeight="1" x14ac:dyDescent="0.2"/>
    <row r="2126" ht="14.25" customHeight="1" x14ac:dyDescent="0.2"/>
    <row r="2127" ht="14.25" customHeight="1" x14ac:dyDescent="0.2"/>
    <row r="2128" ht="14.25" customHeight="1" x14ac:dyDescent="0.2"/>
    <row r="2129" ht="14.25" customHeight="1" x14ac:dyDescent="0.2"/>
    <row r="2130" ht="14.25" customHeight="1" x14ac:dyDescent="0.2"/>
    <row r="2131" ht="14.25" customHeight="1" x14ac:dyDescent="0.2"/>
    <row r="2132" ht="14.25" customHeight="1" x14ac:dyDescent="0.2"/>
    <row r="2133" ht="14.25" customHeight="1" x14ac:dyDescent="0.2"/>
    <row r="2134" ht="14.25" customHeight="1" x14ac:dyDescent="0.2"/>
    <row r="2135" ht="14.25" customHeight="1" x14ac:dyDescent="0.2"/>
    <row r="2136" ht="14.25" customHeight="1" x14ac:dyDescent="0.2"/>
    <row r="2137" ht="14.25" customHeight="1" x14ac:dyDescent="0.2"/>
    <row r="2138" ht="14.25" customHeight="1" x14ac:dyDescent="0.2"/>
    <row r="2139" ht="14.25" customHeight="1" x14ac:dyDescent="0.2"/>
    <row r="2140" ht="14.25" customHeight="1" x14ac:dyDescent="0.2"/>
    <row r="2141" ht="14.25" customHeight="1" x14ac:dyDescent="0.2"/>
    <row r="2142" ht="14.25" customHeight="1" x14ac:dyDescent="0.2"/>
    <row r="2143" ht="14.25" customHeight="1" x14ac:dyDescent="0.2"/>
    <row r="2144" ht="14.25" customHeight="1" x14ac:dyDescent="0.2"/>
    <row r="2145" ht="14.25" customHeight="1" x14ac:dyDescent="0.2"/>
    <row r="2146" ht="14.25" customHeight="1" x14ac:dyDescent="0.2"/>
    <row r="2147" ht="14.25" customHeight="1" x14ac:dyDescent="0.2"/>
    <row r="2148" ht="14.25" customHeight="1" x14ac:dyDescent="0.2"/>
    <row r="2149" ht="14.25" customHeight="1" x14ac:dyDescent="0.2"/>
    <row r="2150" ht="14.25" customHeight="1" x14ac:dyDescent="0.2"/>
    <row r="2151" ht="14.25" customHeight="1" x14ac:dyDescent="0.2"/>
    <row r="2152" ht="14.25" customHeight="1" x14ac:dyDescent="0.2"/>
    <row r="2153" ht="14.25" customHeight="1" x14ac:dyDescent="0.2"/>
    <row r="2154" ht="14.25" customHeight="1" x14ac:dyDescent="0.2"/>
    <row r="2155" ht="14.25" customHeight="1" x14ac:dyDescent="0.2"/>
    <row r="2156" ht="14.25" customHeight="1" x14ac:dyDescent="0.2"/>
    <row r="2157" ht="14.25" customHeight="1" x14ac:dyDescent="0.2"/>
    <row r="2158" ht="14.25" customHeight="1" x14ac:dyDescent="0.2"/>
    <row r="2159" ht="14.25" customHeight="1" x14ac:dyDescent="0.2"/>
    <row r="2160" ht="14.25" customHeight="1" x14ac:dyDescent="0.2"/>
    <row r="2161" ht="14.25" customHeight="1" x14ac:dyDescent="0.2"/>
    <row r="2162" ht="14.25" customHeight="1" x14ac:dyDescent="0.2"/>
    <row r="2163" ht="14.25" customHeight="1" x14ac:dyDescent="0.2"/>
    <row r="2164" ht="14.25" customHeight="1" x14ac:dyDescent="0.2"/>
    <row r="2165" ht="14.25" customHeight="1" x14ac:dyDescent="0.2"/>
    <row r="2166" ht="14.25" customHeight="1" x14ac:dyDescent="0.2"/>
    <row r="2167" ht="14.25" customHeight="1" x14ac:dyDescent="0.2"/>
    <row r="2168" ht="14.25" customHeight="1" x14ac:dyDescent="0.2"/>
    <row r="2169" ht="14.25" customHeight="1" x14ac:dyDescent="0.2"/>
    <row r="2170" ht="14.25" customHeight="1" x14ac:dyDescent="0.2"/>
    <row r="2171" ht="14.25" customHeight="1" x14ac:dyDescent="0.2"/>
    <row r="2172" ht="14.25" customHeight="1" x14ac:dyDescent="0.2"/>
    <row r="2173" ht="14.25" customHeight="1" x14ac:dyDescent="0.2"/>
    <row r="2174" ht="14.25" customHeight="1" x14ac:dyDescent="0.2"/>
    <row r="2175" ht="14.25" customHeight="1" x14ac:dyDescent="0.2"/>
    <row r="2176" ht="14.25" customHeight="1" x14ac:dyDescent="0.2"/>
    <row r="2177" ht="14.25" customHeight="1" x14ac:dyDescent="0.2"/>
    <row r="2178" ht="14.25" customHeight="1" x14ac:dyDescent="0.2"/>
    <row r="2179" ht="14.25" customHeight="1" x14ac:dyDescent="0.2"/>
    <row r="2180" ht="14.25" customHeight="1" x14ac:dyDescent="0.2"/>
    <row r="2181" ht="14.25" customHeight="1" x14ac:dyDescent="0.2"/>
    <row r="2182" ht="14.25" customHeight="1" x14ac:dyDescent="0.2"/>
    <row r="2183" ht="14.25" customHeight="1" x14ac:dyDescent="0.2"/>
    <row r="2184" ht="14.25" customHeight="1" x14ac:dyDescent="0.2"/>
    <row r="2185" ht="14.25" customHeight="1" x14ac:dyDescent="0.2"/>
    <row r="2186" ht="14.25" customHeight="1" x14ac:dyDescent="0.2"/>
    <row r="2187" ht="14.25" customHeight="1" x14ac:dyDescent="0.2"/>
    <row r="2188" ht="14.25" customHeight="1" x14ac:dyDescent="0.2"/>
    <row r="2189" ht="14.25" customHeight="1" x14ac:dyDescent="0.2"/>
    <row r="2190" ht="14.25" customHeight="1" x14ac:dyDescent="0.2"/>
    <row r="2191" ht="14.25" customHeight="1" x14ac:dyDescent="0.2"/>
    <row r="2192" ht="14.25" customHeight="1" x14ac:dyDescent="0.2"/>
    <row r="2193" ht="14.25" customHeight="1" x14ac:dyDescent="0.2"/>
    <row r="2194" ht="14.25" customHeight="1" x14ac:dyDescent="0.2"/>
    <row r="2195" ht="14.25" customHeight="1" x14ac:dyDescent="0.2"/>
    <row r="2196" ht="14.25" customHeight="1" x14ac:dyDescent="0.2"/>
    <row r="2197" ht="14.25" customHeight="1" x14ac:dyDescent="0.2"/>
    <row r="2198" ht="14.25" customHeight="1" x14ac:dyDescent="0.2"/>
    <row r="2199" ht="14.25" customHeight="1" x14ac:dyDescent="0.2"/>
    <row r="2200" ht="14.25" customHeight="1" x14ac:dyDescent="0.2"/>
    <row r="2201" ht="14.25" customHeight="1" x14ac:dyDescent="0.2"/>
    <row r="2202" ht="14.25" customHeight="1" x14ac:dyDescent="0.2"/>
    <row r="2203" ht="14.25" customHeight="1" x14ac:dyDescent="0.2"/>
    <row r="2204" ht="14.25" customHeight="1" x14ac:dyDescent="0.2"/>
    <row r="2205" ht="14.25" customHeight="1" x14ac:dyDescent="0.2"/>
    <row r="2206" ht="14.25" customHeight="1" x14ac:dyDescent="0.2"/>
    <row r="2207" ht="14.25" customHeight="1" x14ac:dyDescent="0.2"/>
    <row r="2208" ht="14.25" customHeight="1" x14ac:dyDescent="0.2"/>
    <row r="2209" ht="14.25" customHeight="1" x14ac:dyDescent="0.2"/>
    <row r="2210" ht="14.25" customHeight="1" x14ac:dyDescent="0.2"/>
    <row r="2211" ht="14.25" customHeight="1" x14ac:dyDescent="0.2"/>
    <row r="2212" ht="14.25" customHeight="1" x14ac:dyDescent="0.2"/>
    <row r="2213" ht="14.25" customHeight="1" x14ac:dyDescent="0.2"/>
    <row r="2214" ht="14.25" customHeight="1" x14ac:dyDescent="0.2"/>
    <row r="2215" ht="14.25" customHeight="1" x14ac:dyDescent="0.2"/>
    <row r="2216" ht="14.25" customHeight="1" x14ac:dyDescent="0.2"/>
    <row r="2217" ht="14.25" customHeight="1" x14ac:dyDescent="0.2"/>
    <row r="2218" ht="14.25" customHeight="1" x14ac:dyDescent="0.2"/>
    <row r="2219" ht="14.25" customHeight="1" x14ac:dyDescent="0.2"/>
    <row r="2220" ht="14.25" customHeight="1" x14ac:dyDescent="0.2"/>
    <row r="2221" ht="14.25" customHeight="1" x14ac:dyDescent="0.2"/>
    <row r="2222" ht="14.25" customHeight="1" x14ac:dyDescent="0.2"/>
    <row r="2223" ht="14.25" customHeight="1" x14ac:dyDescent="0.2"/>
    <row r="2224" ht="14.25" customHeight="1" x14ac:dyDescent="0.2"/>
    <row r="2225" ht="14.25" customHeight="1" x14ac:dyDescent="0.2"/>
    <row r="2226" ht="14.25" customHeight="1" x14ac:dyDescent="0.2"/>
    <row r="2227" ht="14.25" customHeight="1" x14ac:dyDescent="0.2"/>
    <row r="2228" ht="14.25" customHeight="1" x14ac:dyDescent="0.2"/>
    <row r="2229" ht="14.25" customHeight="1" x14ac:dyDescent="0.2"/>
    <row r="2230" ht="14.25" customHeight="1" x14ac:dyDescent="0.2"/>
    <row r="2231" ht="14.25" customHeight="1" x14ac:dyDescent="0.2"/>
    <row r="2232" ht="14.25" customHeight="1" x14ac:dyDescent="0.2"/>
    <row r="2233" ht="14.25" customHeight="1" x14ac:dyDescent="0.2"/>
    <row r="2234" ht="14.25" customHeight="1" x14ac:dyDescent="0.2"/>
    <row r="2235" ht="14.25" customHeight="1" x14ac:dyDescent="0.2"/>
    <row r="2236" ht="14.25" customHeight="1" x14ac:dyDescent="0.2"/>
    <row r="2237" ht="14.25" customHeight="1" x14ac:dyDescent="0.2"/>
    <row r="2238" ht="14.25" customHeight="1" x14ac:dyDescent="0.2"/>
    <row r="2239" ht="14.25" customHeight="1" x14ac:dyDescent="0.2"/>
    <row r="2240" ht="14.25" customHeight="1" x14ac:dyDescent="0.2"/>
    <row r="2241" ht="14.25" customHeight="1" x14ac:dyDescent="0.2"/>
    <row r="2242" ht="14.25" customHeight="1" x14ac:dyDescent="0.2"/>
    <row r="2243" ht="14.25" customHeight="1" x14ac:dyDescent="0.2"/>
    <row r="2244" ht="14.25" customHeight="1" x14ac:dyDescent="0.2"/>
    <row r="2245" ht="14.25" customHeight="1" x14ac:dyDescent="0.2"/>
    <row r="2246" ht="14.25" customHeight="1" x14ac:dyDescent="0.2"/>
    <row r="2247" ht="14.25" customHeight="1" x14ac:dyDescent="0.2"/>
    <row r="2248" ht="14.25" customHeight="1" x14ac:dyDescent="0.2"/>
    <row r="2249" ht="14.25" customHeight="1" x14ac:dyDescent="0.2"/>
    <row r="2250" ht="14.25" customHeight="1" x14ac:dyDescent="0.2"/>
    <row r="2251" ht="14.25" customHeight="1" x14ac:dyDescent="0.2"/>
    <row r="2252" ht="14.25" customHeight="1" x14ac:dyDescent="0.2"/>
    <row r="2253" ht="14.25" customHeight="1" x14ac:dyDescent="0.2"/>
    <row r="2254" ht="14.25" customHeight="1" x14ac:dyDescent="0.2"/>
    <row r="2255" ht="14.25" customHeight="1" x14ac:dyDescent="0.2"/>
    <row r="2256" ht="14.25" customHeight="1" x14ac:dyDescent="0.2"/>
    <row r="2257" ht="14.25" customHeight="1" x14ac:dyDescent="0.2"/>
    <row r="2258" ht="14.25" customHeight="1" x14ac:dyDescent="0.2"/>
    <row r="2259" ht="14.25" customHeight="1" x14ac:dyDescent="0.2"/>
    <row r="2260" ht="14.25" customHeight="1" x14ac:dyDescent="0.2"/>
    <row r="2261" ht="14.25" customHeight="1" x14ac:dyDescent="0.2"/>
    <row r="2262" ht="14.25" customHeight="1" x14ac:dyDescent="0.2"/>
    <row r="2263" ht="14.25" customHeight="1" x14ac:dyDescent="0.2"/>
    <row r="2264" ht="14.25" customHeight="1" x14ac:dyDescent="0.2"/>
    <row r="2265" ht="14.25" customHeight="1" x14ac:dyDescent="0.2"/>
    <row r="2266" ht="14.25" customHeight="1" x14ac:dyDescent="0.2"/>
    <row r="2267" ht="14.25" customHeight="1" x14ac:dyDescent="0.2"/>
    <row r="2268" ht="14.25" customHeight="1" x14ac:dyDescent="0.2"/>
    <row r="2269" ht="14.25" customHeight="1" x14ac:dyDescent="0.2"/>
    <row r="2270" ht="14.25" customHeight="1" x14ac:dyDescent="0.2"/>
    <row r="2271" ht="14.25" customHeight="1" x14ac:dyDescent="0.2"/>
    <row r="2272" ht="14.25" customHeight="1" x14ac:dyDescent="0.2"/>
    <row r="2273" ht="14.25" customHeight="1" x14ac:dyDescent="0.2"/>
    <row r="2274" ht="14.25" customHeight="1" x14ac:dyDescent="0.2"/>
    <row r="2275" ht="14.25" customHeight="1" x14ac:dyDescent="0.2"/>
    <row r="2276" ht="14.25" customHeight="1" x14ac:dyDescent="0.2"/>
    <row r="2277" ht="14.25" customHeight="1" x14ac:dyDescent="0.2"/>
    <row r="2278" ht="14.25" customHeight="1" x14ac:dyDescent="0.2"/>
    <row r="2279" ht="14.25" customHeight="1" x14ac:dyDescent="0.2"/>
    <row r="2280" ht="14.25" customHeight="1" x14ac:dyDescent="0.2"/>
    <row r="2281" ht="14.25" customHeight="1" x14ac:dyDescent="0.2"/>
    <row r="2282" ht="14.25" customHeight="1" x14ac:dyDescent="0.2"/>
    <row r="2283" ht="14.25" customHeight="1" x14ac:dyDescent="0.2"/>
    <row r="2284" ht="14.25" customHeight="1" x14ac:dyDescent="0.2"/>
    <row r="2285" ht="14.25" customHeight="1" x14ac:dyDescent="0.2"/>
    <row r="2286" ht="14.25" customHeight="1" x14ac:dyDescent="0.2"/>
    <row r="2287" ht="14.25" customHeight="1" x14ac:dyDescent="0.2"/>
    <row r="2288" ht="14.25" customHeight="1" x14ac:dyDescent="0.2"/>
    <row r="2289" ht="14.25" customHeight="1" x14ac:dyDescent="0.2"/>
    <row r="2290" ht="14.25" customHeight="1" x14ac:dyDescent="0.2"/>
    <row r="2291" ht="14.25" customHeight="1" x14ac:dyDescent="0.2"/>
    <row r="2292" ht="14.25" customHeight="1" x14ac:dyDescent="0.2"/>
    <row r="2293" ht="14.25" customHeight="1" x14ac:dyDescent="0.2"/>
    <row r="2294" ht="14.25" customHeight="1" x14ac:dyDescent="0.2"/>
    <row r="2295" ht="14.25" customHeight="1" x14ac:dyDescent="0.2"/>
    <row r="2296" ht="14.25" customHeight="1" x14ac:dyDescent="0.2"/>
    <row r="2297" ht="14.25" customHeight="1" x14ac:dyDescent="0.2"/>
    <row r="2298" ht="14.25" customHeight="1" x14ac:dyDescent="0.2"/>
    <row r="2299" ht="14.25" customHeight="1" x14ac:dyDescent="0.2"/>
    <row r="2300" ht="14.25" customHeight="1" x14ac:dyDescent="0.2"/>
    <row r="2301" ht="14.25" customHeight="1" x14ac:dyDescent="0.2"/>
    <row r="2302" ht="14.25" customHeight="1" x14ac:dyDescent="0.2"/>
    <row r="2303" ht="14.25" customHeight="1" x14ac:dyDescent="0.2"/>
    <row r="2304" ht="14.25" customHeight="1" x14ac:dyDescent="0.2"/>
    <row r="2305" ht="14.25" customHeight="1" x14ac:dyDescent="0.2"/>
    <row r="2306" ht="14.25" customHeight="1" x14ac:dyDescent="0.2"/>
    <row r="2307" ht="14.25" customHeight="1" x14ac:dyDescent="0.2"/>
    <row r="2308" ht="14.25" customHeight="1" x14ac:dyDescent="0.2"/>
    <row r="2309" ht="14.25" customHeight="1" x14ac:dyDescent="0.2"/>
    <row r="2310" ht="14.25" customHeight="1" x14ac:dyDescent="0.2"/>
    <row r="2311" ht="14.25" customHeight="1" x14ac:dyDescent="0.2"/>
    <row r="2312" ht="14.25" customHeight="1" x14ac:dyDescent="0.2"/>
    <row r="2313" ht="14.25" customHeight="1" x14ac:dyDescent="0.2"/>
    <row r="2314" ht="14.25" customHeight="1" x14ac:dyDescent="0.2"/>
    <row r="2315" ht="14.25" customHeight="1" x14ac:dyDescent="0.2"/>
    <row r="2316" ht="14.25" customHeight="1" x14ac:dyDescent="0.2"/>
    <row r="2317" ht="14.25" customHeight="1" x14ac:dyDescent="0.2"/>
    <row r="2318" ht="14.25" customHeight="1" x14ac:dyDescent="0.2"/>
    <row r="2319" ht="14.25" customHeight="1" x14ac:dyDescent="0.2"/>
    <row r="2320" ht="14.25" customHeight="1" x14ac:dyDescent="0.2"/>
    <row r="2321" ht="14.25" customHeight="1" x14ac:dyDescent="0.2"/>
    <row r="2322" ht="14.25" customHeight="1" x14ac:dyDescent="0.2"/>
    <row r="2323" ht="14.25" customHeight="1" x14ac:dyDescent="0.2"/>
    <row r="2324" ht="14.25" customHeight="1" x14ac:dyDescent="0.2"/>
    <row r="2325" ht="14.25" customHeight="1" x14ac:dyDescent="0.2"/>
    <row r="2326" ht="14.25" customHeight="1" x14ac:dyDescent="0.2"/>
    <row r="2327" ht="14.25" customHeight="1" x14ac:dyDescent="0.2"/>
    <row r="2328" ht="14.25" customHeight="1" x14ac:dyDescent="0.2"/>
    <row r="2329" ht="14.25" customHeight="1" x14ac:dyDescent="0.2"/>
    <row r="2330" ht="14.25" customHeight="1" x14ac:dyDescent="0.2"/>
    <row r="2331" ht="14.25" customHeight="1" x14ac:dyDescent="0.2"/>
    <row r="2332" ht="14.25" customHeight="1" x14ac:dyDescent="0.2"/>
    <row r="2333" ht="14.25" customHeight="1" x14ac:dyDescent="0.2"/>
    <row r="2334" ht="14.25" customHeight="1" x14ac:dyDescent="0.2"/>
    <row r="2335" ht="14.25" customHeight="1" x14ac:dyDescent="0.2"/>
    <row r="2336" ht="14.25" customHeight="1" x14ac:dyDescent="0.2"/>
    <row r="2337" ht="14.25" customHeight="1" x14ac:dyDescent="0.2"/>
    <row r="2338" ht="14.25" customHeight="1" x14ac:dyDescent="0.2"/>
    <row r="2339" ht="14.25" customHeight="1" x14ac:dyDescent="0.2"/>
    <row r="2340" ht="14.25" customHeight="1" x14ac:dyDescent="0.2"/>
    <row r="2341" ht="14.25" customHeight="1" x14ac:dyDescent="0.2"/>
    <row r="2342" ht="14.25" customHeight="1" x14ac:dyDescent="0.2"/>
    <row r="2343" ht="14.25" customHeight="1" x14ac:dyDescent="0.2"/>
    <row r="2344" ht="14.25" customHeight="1" x14ac:dyDescent="0.2"/>
    <row r="2345" ht="14.25" customHeight="1" x14ac:dyDescent="0.2"/>
    <row r="2346" ht="14.25" customHeight="1" x14ac:dyDescent="0.2"/>
    <row r="2347" ht="14.25" customHeight="1" x14ac:dyDescent="0.2"/>
    <row r="2348" ht="14.25" customHeight="1" x14ac:dyDescent="0.2"/>
    <row r="2349" ht="14.25" customHeight="1" x14ac:dyDescent="0.2"/>
    <row r="2350" ht="14.25" customHeight="1" x14ac:dyDescent="0.2"/>
    <row r="2351" ht="14.25" customHeight="1" x14ac:dyDescent="0.2"/>
    <row r="2352" ht="14.25" customHeight="1" x14ac:dyDescent="0.2"/>
    <row r="2353" ht="14.25" customHeight="1" x14ac:dyDescent="0.2"/>
    <row r="2354" ht="14.25" customHeight="1" x14ac:dyDescent="0.2"/>
    <row r="2355" ht="14.25" customHeight="1" x14ac:dyDescent="0.2"/>
    <row r="2356" ht="14.25" customHeight="1" x14ac:dyDescent="0.2"/>
    <row r="2357" ht="14.25" customHeight="1" x14ac:dyDescent="0.2"/>
    <row r="2358" ht="14.25" customHeight="1" x14ac:dyDescent="0.2"/>
    <row r="2359" ht="14.25" customHeight="1" x14ac:dyDescent="0.2"/>
    <row r="2360" ht="14.25" customHeight="1" x14ac:dyDescent="0.2"/>
    <row r="2361" ht="14.25" customHeight="1" x14ac:dyDescent="0.2"/>
    <row r="2362" ht="14.25" customHeight="1" x14ac:dyDescent="0.2"/>
    <row r="2363" ht="14.25" customHeight="1" x14ac:dyDescent="0.2"/>
    <row r="2364" ht="14.25" customHeight="1" x14ac:dyDescent="0.2"/>
    <row r="2365" ht="14.25" customHeight="1" x14ac:dyDescent="0.2"/>
    <row r="2366" ht="14.25" customHeight="1" x14ac:dyDescent="0.2"/>
    <row r="2367" ht="14.25" customHeight="1" x14ac:dyDescent="0.2"/>
    <row r="2368" ht="14.25" customHeight="1" x14ac:dyDescent="0.2"/>
    <row r="2369" ht="14.25" customHeight="1" x14ac:dyDescent="0.2"/>
    <row r="2370" ht="14.25" customHeight="1" x14ac:dyDescent="0.2"/>
    <row r="2371" ht="14.25" customHeight="1" x14ac:dyDescent="0.2"/>
    <row r="2372" ht="14.25" customHeight="1" x14ac:dyDescent="0.2"/>
    <row r="2373" ht="14.25" customHeight="1" x14ac:dyDescent="0.2"/>
    <row r="2374" ht="14.25" customHeight="1" x14ac:dyDescent="0.2"/>
    <row r="2375" ht="14.25" customHeight="1" x14ac:dyDescent="0.2"/>
    <row r="2376" ht="14.25" customHeight="1" x14ac:dyDescent="0.2"/>
    <row r="2377" ht="14.25" customHeight="1" x14ac:dyDescent="0.2"/>
    <row r="2378" ht="14.25" customHeight="1" x14ac:dyDescent="0.2"/>
    <row r="2379" ht="14.25" customHeight="1" x14ac:dyDescent="0.2"/>
    <row r="2380" ht="14.25" customHeight="1" x14ac:dyDescent="0.2"/>
    <row r="2381" ht="14.25" customHeight="1" x14ac:dyDescent="0.2"/>
    <row r="2382" ht="14.25" customHeight="1" x14ac:dyDescent="0.2"/>
    <row r="2383" ht="14.25" customHeight="1" x14ac:dyDescent="0.2"/>
    <row r="2384" ht="14.25" customHeight="1" x14ac:dyDescent="0.2"/>
    <row r="2385" ht="14.25" customHeight="1" x14ac:dyDescent="0.2"/>
    <row r="2386" ht="14.25" customHeight="1" x14ac:dyDescent="0.2"/>
    <row r="2387" ht="14.25" customHeight="1" x14ac:dyDescent="0.2"/>
    <row r="2388" ht="14.25" customHeight="1" x14ac:dyDescent="0.2"/>
    <row r="2389" ht="14.25" customHeight="1" x14ac:dyDescent="0.2"/>
    <row r="2390" ht="14.25" customHeight="1" x14ac:dyDescent="0.2"/>
    <row r="2391" ht="14.25" customHeight="1" x14ac:dyDescent="0.2"/>
    <row r="2392" ht="14.25" customHeight="1" x14ac:dyDescent="0.2"/>
    <row r="2393" ht="14.25" customHeight="1" x14ac:dyDescent="0.2"/>
    <row r="2394" ht="14.25" customHeight="1" x14ac:dyDescent="0.2"/>
    <row r="2395" ht="14.25" customHeight="1" x14ac:dyDescent="0.2"/>
    <row r="2396" ht="14.25" customHeight="1" x14ac:dyDescent="0.2"/>
    <row r="2397" ht="14.25" customHeight="1" x14ac:dyDescent="0.2"/>
    <row r="2398" ht="14.25" customHeight="1" x14ac:dyDescent="0.2"/>
    <row r="2399" ht="14.25" customHeight="1" x14ac:dyDescent="0.2"/>
    <row r="2400" ht="14.25" customHeight="1" x14ac:dyDescent="0.2"/>
    <row r="2401" ht="14.25" customHeight="1" x14ac:dyDescent="0.2"/>
    <row r="2402" ht="14.25" customHeight="1" x14ac:dyDescent="0.2"/>
    <row r="2403" ht="14.25" customHeight="1" x14ac:dyDescent="0.2"/>
    <row r="2404" ht="14.25" customHeight="1" x14ac:dyDescent="0.2"/>
    <row r="2405" ht="14.25" customHeight="1" x14ac:dyDescent="0.2"/>
    <row r="2406" ht="14.25" customHeight="1" x14ac:dyDescent="0.2"/>
    <row r="2407" ht="14.25" customHeight="1" x14ac:dyDescent="0.2"/>
    <row r="2408" ht="14.25" customHeight="1" x14ac:dyDescent="0.2"/>
    <row r="2409" ht="14.25" customHeight="1" x14ac:dyDescent="0.2"/>
    <row r="2410" ht="14.25" customHeight="1" x14ac:dyDescent="0.2"/>
    <row r="2411" ht="14.25" customHeight="1" x14ac:dyDescent="0.2"/>
    <row r="2412" ht="14.25" customHeight="1" x14ac:dyDescent="0.2"/>
    <row r="2413" ht="14.25" customHeight="1" x14ac:dyDescent="0.2"/>
    <row r="2414" ht="14.25" customHeight="1" x14ac:dyDescent="0.2"/>
    <row r="2415" ht="14.25" customHeight="1" x14ac:dyDescent="0.2"/>
    <row r="2416" ht="14.25" customHeight="1" x14ac:dyDescent="0.2"/>
    <row r="2417" ht="14.25" customHeight="1" x14ac:dyDescent="0.2"/>
    <row r="2418" ht="14.25" customHeight="1" x14ac:dyDescent="0.2"/>
    <row r="2419" ht="14.25" customHeight="1" x14ac:dyDescent="0.2"/>
    <row r="2420" ht="14.25" customHeight="1" x14ac:dyDescent="0.2"/>
    <row r="2421" ht="14.25" customHeight="1" x14ac:dyDescent="0.2"/>
    <row r="2422" ht="14.25" customHeight="1" x14ac:dyDescent="0.2"/>
    <row r="2423" ht="14.25" customHeight="1" x14ac:dyDescent="0.2"/>
    <row r="2424" ht="14.25" customHeight="1" x14ac:dyDescent="0.2"/>
    <row r="2425" ht="14.25" customHeight="1" x14ac:dyDescent="0.2"/>
    <row r="2426" ht="14.25" customHeight="1" x14ac:dyDescent="0.2"/>
    <row r="2427" ht="14.25" customHeight="1" x14ac:dyDescent="0.2"/>
    <row r="2428" ht="14.25" customHeight="1" x14ac:dyDescent="0.2"/>
    <row r="2429" ht="14.25" customHeight="1" x14ac:dyDescent="0.2"/>
    <row r="2430" ht="14.25" customHeight="1" x14ac:dyDescent="0.2"/>
    <row r="2431" ht="14.25" customHeight="1" x14ac:dyDescent="0.2"/>
    <row r="2432" ht="14.25" customHeight="1" x14ac:dyDescent="0.2"/>
    <row r="2433" ht="14.25" customHeight="1" x14ac:dyDescent="0.2"/>
    <row r="2434" ht="14.25" customHeight="1" x14ac:dyDescent="0.2"/>
    <row r="2435" ht="14.25" customHeight="1" x14ac:dyDescent="0.2"/>
    <row r="2436" ht="14.25" customHeight="1" x14ac:dyDescent="0.2"/>
    <row r="2437" ht="14.25" customHeight="1" x14ac:dyDescent="0.2"/>
    <row r="2438" ht="14.25" customHeight="1" x14ac:dyDescent="0.2"/>
    <row r="2439" ht="14.25" customHeight="1" x14ac:dyDescent="0.2"/>
    <row r="2440" ht="14.25" customHeight="1" x14ac:dyDescent="0.2"/>
    <row r="2441" ht="14.25" customHeight="1" x14ac:dyDescent="0.2"/>
    <row r="2442" ht="14.25" customHeight="1" x14ac:dyDescent="0.2"/>
    <row r="2443" ht="14.25" customHeight="1" x14ac:dyDescent="0.2"/>
    <row r="2444" ht="14.25" customHeight="1" x14ac:dyDescent="0.2"/>
    <row r="2445" ht="14.25" customHeight="1" x14ac:dyDescent="0.2"/>
    <row r="2446" ht="14.25" customHeight="1" x14ac:dyDescent="0.2"/>
    <row r="2447" ht="14.25" customHeight="1" x14ac:dyDescent="0.2"/>
    <row r="2448" ht="14.25" customHeight="1" x14ac:dyDescent="0.2"/>
    <row r="2449" ht="14.25" customHeight="1" x14ac:dyDescent="0.2"/>
    <row r="2450" ht="14.25" customHeight="1" x14ac:dyDescent="0.2"/>
    <row r="2451" ht="14.25" customHeight="1" x14ac:dyDescent="0.2"/>
    <row r="2452" ht="14.25" customHeight="1" x14ac:dyDescent="0.2"/>
    <row r="2453" ht="14.25" customHeight="1" x14ac:dyDescent="0.2"/>
    <row r="2454" ht="14.25" customHeight="1" x14ac:dyDescent="0.2"/>
    <row r="2455" ht="14.25" customHeight="1" x14ac:dyDescent="0.2"/>
    <row r="2456" ht="14.25" customHeight="1" x14ac:dyDescent="0.2"/>
    <row r="2457" ht="14.25" customHeight="1" x14ac:dyDescent="0.2"/>
    <row r="2458" ht="14.25" customHeight="1" x14ac:dyDescent="0.2"/>
    <row r="2459" ht="14.25" customHeight="1" x14ac:dyDescent="0.2"/>
    <row r="2460" ht="14.25" customHeight="1" x14ac:dyDescent="0.2"/>
    <row r="2461" ht="14.25" customHeight="1" x14ac:dyDescent="0.2"/>
    <row r="2462" ht="14.25" customHeight="1" x14ac:dyDescent="0.2"/>
    <row r="2463" ht="14.25" customHeight="1" x14ac:dyDescent="0.2"/>
    <row r="2464" ht="14.25" customHeight="1" x14ac:dyDescent="0.2"/>
    <row r="2465" ht="14.25" customHeight="1" x14ac:dyDescent="0.2"/>
    <row r="2466" ht="14.25" customHeight="1" x14ac:dyDescent="0.2"/>
    <row r="2467" ht="14.25" customHeight="1" x14ac:dyDescent="0.2"/>
    <row r="2468" ht="14.25" customHeight="1" x14ac:dyDescent="0.2"/>
    <row r="2469" ht="14.25" customHeight="1" x14ac:dyDescent="0.2"/>
    <row r="2470" ht="14.25" customHeight="1" x14ac:dyDescent="0.2"/>
    <row r="2471" ht="14.25" customHeight="1" x14ac:dyDescent="0.2"/>
    <row r="2472" ht="14.25" customHeight="1" x14ac:dyDescent="0.2"/>
    <row r="2473" ht="14.25" customHeight="1" x14ac:dyDescent="0.2"/>
    <row r="2474" ht="14.25" customHeight="1" x14ac:dyDescent="0.2"/>
    <row r="2475" ht="14.25" customHeight="1" x14ac:dyDescent="0.2"/>
    <row r="2476" ht="14.25" customHeight="1" x14ac:dyDescent="0.2"/>
    <row r="2477" ht="14.25" customHeight="1" x14ac:dyDescent="0.2"/>
    <row r="2478" ht="14.25" customHeight="1" x14ac:dyDescent="0.2"/>
    <row r="2479" ht="14.25" customHeight="1" x14ac:dyDescent="0.2"/>
    <row r="2480" ht="14.25" customHeight="1" x14ac:dyDescent="0.2"/>
    <row r="2481" ht="14.25" customHeight="1" x14ac:dyDescent="0.2"/>
    <row r="2482" ht="14.25" customHeight="1" x14ac:dyDescent="0.2"/>
    <row r="2483" ht="14.25" customHeight="1" x14ac:dyDescent="0.2"/>
    <row r="2484" ht="14.25" customHeight="1" x14ac:dyDescent="0.2"/>
    <row r="2485" ht="14.25" customHeight="1" x14ac:dyDescent="0.2"/>
    <row r="2486" ht="14.25" customHeight="1" x14ac:dyDescent="0.2"/>
    <row r="2487" ht="14.25" customHeight="1" x14ac:dyDescent="0.2"/>
    <row r="2488" ht="14.25" customHeight="1" x14ac:dyDescent="0.2"/>
    <row r="2489" ht="14.25" customHeight="1" x14ac:dyDescent="0.2"/>
    <row r="2490" ht="14.25" customHeight="1" x14ac:dyDescent="0.2"/>
    <row r="2491" ht="14.25" customHeight="1" x14ac:dyDescent="0.2"/>
    <row r="2492" ht="14.25" customHeight="1" x14ac:dyDescent="0.2"/>
    <row r="2493" ht="14.25" customHeight="1" x14ac:dyDescent="0.2"/>
    <row r="2494" ht="14.25" customHeight="1" x14ac:dyDescent="0.2"/>
    <row r="2495" ht="14.25" customHeight="1" x14ac:dyDescent="0.2"/>
    <row r="2496" ht="14.25" customHeight="1" x14ac:dyDescent="0.2"/>
    <row r="2497" ht="14.25" customHeight="1" x14ac:dyDescent="0.2"/>
    <row r="2498" ht="14.25" customHeight="1" x14ac:dyDescent="0.2"/>
    <row r="2499" ht="14.25" customHeight="1" x14ac:dyDescent="0.2"/>
    <row r="2500" ht="14.25" customHeight="1" x14ac:dyDescent="0.2"/>
    <row r="2501" ht="14.25" customHeight="1" x14ac:dyDescent="0.2"/>
    <row r="2502" ht="14.25" customHeight="1" x14ac:dyDescent="0.2"/>
    <row r="2503" ht="14.25" customHeight="1" x14ac:dyDescent="0.2"/>
    <row r="2504" ht="14.25" customHeight="1" x14ac:dyDescent="0.2"/>
    <row r="2505" ht="14.25" customHeight="1" x14ac:dyDescent="0.2"/>
    <row r="2506" ht="14.25" customHeight="1" x14ac:dyDescent="0.2"/>
    <row r="2507" ht="14.25" customHeight="1" x14ac:dyDescent="0.2"/>
    <row r="2508" ht="14.25" customHeight="1" x14ac:dyDescent="0.2"/>
    <row r="2509" ht="14.25" customHeight="1" x14ac:dyDescent="0.2"/>
    <row r="2510" ht="14.25" customHeight="1" x14ac:dyDescent="0.2"/>
    <row r="2511" ht="14.25" customHeight="1" x14ac:dyDescent="0.2"/>
    <row r="2512" ht="14.25" customHeight="1" x14ac:dyDescent="0.2"/>
    <row r="2513" ht="14.25" customHeight="1" x14ac:dyDescent="0.2"/>
    <row r="2514" ht="14.25" customHeight="1" x14ac:dyDescent="0.2"/>
    <row r="2515" ht="14.25" customHeight="1" x14ac:dyDescent="0.2"/>
    <row r="2516" ht="14.25" customHeight="1" x14ac:dyDescent="0.2"/>
    <row r="2517" ht="14.25" customHeight="1" x14ac:dyDescent="0.2"/>
    <row r="2518" ht="14.25" customHeight="1" x14ac:dyDescent="0.2"/>
    <row r="2519" ht="14.25" customHeight="1" x14ac:dyDescent="0.2"/>
    <row r="2520" ht="14.25" customHeight="1" x14ac:dyDescent="0.2"/>
    <row r="2521" ht="14.25" customHeight="1" x14ac:dyDescent="0.2"/>
    <row r="2522" ht="14.25" customHeight="1" x14ac:dyDescent="0.2"/>
    <row r="2523" ht="14.25" customHeight="1" x14ac:dyDescent="0.2"/>
    <row r="2524" ht="14.25" customHeight="1" x14ac:dyDescent="0.2"/>
    <row r="2525" ht="14.25" customHeight="1" x14ac:dyDescent="0.2"/>
    <row r="2526" ht="14.25" customHeight="1" x14ac:dyDescent="0.2"/>
    <row r="2527" ht="14.25" customHeight="1" x14ac:dyDescent="0.2"/>
    <row r="2528" ht="14.25" customHeight="1" x14ac:dyDescent="0.2"/>
    <row r="2529" ht="14.25" customHeight="1" x14ac:dyDescent="0.2"/>
    <row r="2530" ht="14.25" customHeight="1" x14ac:dyDescent="0.2"/>
    <row r="2531" ht="14.25" customHeight="1" x14ac:dyDescent="0.2"/>
    <row r="2532" ht="14.25" customHeight="1" x14ac:dyDescent="0.2"/>
    <row r="2533" ht="14.25" customHeight="1" x14ac:dyDescent="0.2"/>
    <row r="2534" ht="14.25" customHeight="1" x14ac:dyDescent="0.2"/>
    <row r="2535" ht="14.25" customHeight="1" x14ac:dyDescent="0.2"/>
    <row r="2536" ht="14.25" customHeight="1" x14ac:dyDescent="0.2"/>
    <row r="2537" ht="14.25" customHeight="1" x14ac:dyDescent="0.2"/>
    <row r="2538" ht="14.25" customHeight="1" x14ac:dyDescent="0.2"/>
    <row r="2539" ht="14.25" customHeight="1" x14ac:dyDescent="0.2"/>
    <row r="2540" ht="14.25" customHeight="1" x14ac:dyDescent="0.2"/>
    <row r="2541" ht="14.25" customHeight="1" x14ac:dyDescent="0.2"/>
    <row r="2542" ht="14.25" customHeight="1" x14ac:dyDescent="0.2"/>
    <row r="2543" ht="14.25" customHeight="1" x14ac:dyDescent="0.2"/>
    <row r="2544" ht="14.25" customHeight="1" x14ac:dyDescent="0.2"/>
    <row r="2545" ht="14.25" customHeight="1" x14ac:dyDescent="0.2"/>
    <row r="2546" ht="14.25" customHeight="1" x14ac:dyDescent="0.2"/>
    <row r="2547" ht="14.25" customHeight="1" x14ac:dyDescent="0.2"/>
    <row r="2548" ht="14.25" customHeight="1" x14ac:dyDescent="0.2"/>
    <row r="2549" ht="14.25" customHeight="1" x14ac:dyDescent="0.2"/>
    <row r="2550" ht="14.25" customHeight="1" x14ac:dyDescent="0.2"/>
    <row r="2551" ht="14.25" customHeight="1" x14ac:dyDescent="0.2"/>
    <row r="2552" ht="14.25" customHeight="1" x14ac:dyDescent="0.2"/>
    <row r="2553" ht="14.25" customHeight="1" x14ac:dyDescent="0.2"/>
    <row r="2554" ht="14.25" customHeight="1" x14ac:dyDescent="0.2"/>
    <row r="2555" ht="14.25" customHeight="1" x14ac:dyDescent="0.2"/>
    <row r="2556" ht="14.25" customHeight="1" x14ac:dyDescent="0.2"/>
    <row r="2557" ht="14.25" customHeight="1" x14ac:dyDescent="0.2"/>
    <row r="2558" ht="14.25" customHeight="1" x14ac:dyDescent="0.2"/>
    <row r="2559" ht="14.25" customHeight="1" x14ac:dyDescent="0.2"/>
    <row r="2560" ht="14.25" customHeight="1" x14ac:dyDescent="0.2"/>
    <row r="2561" ht="14.25" customHeight="1" x14ac:dyDescent="0.2"/>
    <row r="2562" ht="14.25" customHeight="1" x14ac:dyDescent="0.2"/>
    <row r="2563" ht="14.25" customHeight="1" x14ac:dyDescent="0.2"/>
    <row r="2564" ht="14.25" customHeight="1" x14ac:dyDescent="0.2"/>
    <row r="2565" ht="14.25" customHeight="1" x14ac:dyDescent="0.2"/>
    <row r="2566" ht="14.25" customHeight="1" x14ac:dyDescent="0.2"/>
    <row r="2567" ht="14.25" customHeight="1" x14ac:dyDescent="0.2"/>
    <row r="2568" ht="14.25" customHeight="1" x14ac:dyDescent="0.2"/>
    <row r="2569" ht="14.25" customHeight="1" x14ac:dyDescent="0.2"/>
    <row r="2570" ht="14.25" customHeight="1" x14ac:dyDescent="0.2"/>
    <row r="2571" ht="14.25" customHeight="1" x14ac:dyDescent="0.2"/>
    <row r="2572" ht="14.25" customHeight="1" x14ac:dyDescent="0.2"/>
    <row r="2573" ht="14.25" customHeight="1" x14ac:dyDescent="0.2"/>
    <row r="2574" ht="14.25" customHeight="1" x14ac:dyDescent="0.2"/>
    <row r="2575" ht="14.25" customHeight="1" x14ac:dyDescent="0.2"/>
    <row r="2576" ht="14.25" customHeight="1" x14ac:dyDescent="0.2"/>
    <row r="2577" ht="14.25" customHeight="1" x14ac:dyDescent="0.2"/>
    <row r="2578" ht="14.25" customHeight="1" x14ac:dyDescent="0.2"/>
    <row r="2579" ht="14.25" customHeight="1" x14ac:dyDescent="0.2"/>
    <row r="2580" ht="14.25" customHeight="1" x14ac:dyDescent="0.2"/>
    <row r="2581" ht="14.25" customHeight="1" x14ac:dyDescent="0.2"/>
    <row r="2582" ht="14.25" customHeight="1" x14ac:dyDescent="0.2"/>
    <row r="2583" ht="14.25" customHeight="1" x14ac:dyDescent="0.2"/>
    <row r="2584" ht="14.25" customHeight="1" x14ac:dyDescent="0.2"/>
    <row r="2585" ht="14.25" customHeight="1" x14ac:dyDescent="0.2"/>
    <row r="2586" ht="14.25" customHeight="1" x14ac:dyDescent="0.2"/>
    <row r="2587" ht="14.25" customHeight="1" x14ac:dyDescent="0.2"/>
    <row r="2588" ht="14.25" customHeight="1" x14ac:dyDescent="0.2"/>
    <row r="2589" ht="14.25" customHeight="1" x14ac:dyDescent="0.2"/>
    <row r="2590" ht="14.25" customHeight="1" x14ac:dyDescent="0.2"/>
    <row r="2591" ht="14.25" customHeight="1" x14ac:dyDescent="0.2"/>
    <row r="2592" ht="14.25" customHeight="1" x14ac:dyDescent="0.2"/>
    <row r="2593" ht="14.25" customHeight="1" x14ac:dyDescent="0.2"/>
    <row r="2594" ht="14.25" customHeight="1" x14ac:dyDescent="0.2"/>
    <row r="2595" ht="14.25" customHeight="1" x14ac:dyDescent="0.2"/>
    <row r="2596" ht="14.25" customHeight="1" x14ac:dyDescent="0.2"/>
    <row r="2597" ht="14.25" customHeight="1" x14ac:dyDescent="0.2"/>
    <row r="2598" ht="14.25" customHeight="1" x14ac:dyDescent="0.2"/>
    <row r="2599" ht="14.25" customHeight="1" x14ac:dyDescent="0.2"/>
    <row r="2600" ht="14.25" customHeight="1" x14ac:dyDescent="0.2"/>
    <row r="2601" ht="14.25" customHeight="1" x14ac:dyDescent="0.2"/>
    <row r="2602" ht="14.25" customHeight="1" x14ac:dyDescent="0.2"/>
    <row r="2603" ht="14.25" customHeight="1" x14ac:dyDescent="0.2"/>
    <row r="2604" ht="14.25" customHeight="1" x14ac:dyDescent="0.2"/>
    <row r="2605" ht="14.25" customHeight="1" x14ac:dyDescent="0.2"/>
    <row r="2606" ht="14.25" customHeight="1" x14ac:dyDescent="0.2"/>
    <row r="2607" ht="14.25" customHeight="1" x14ac:dyDescent="0.2"/>
    <row r="2608" ht="14.25" customHeight="1" x14ac:dyDescent="0.2"/>
    <row r="2609" ht="14.25" customHeight="1" x14ac:dyDescent="0.2"/>
    <row r="2610" ht="14.25" customHeight="1" x14ac:dyDescent="0.2"/>
    <row r="2611" ht="14.25" customHeight="1" x14ac:dyDescent="0.2"/>
    <row r="2612" ht="14.25" customHeight="1" x14ac:dyDescent="0.2"/>
    <row r="2613" ht="14.25" customHeight="1" x14ac:dyDescent="0.2"/>
    <row r="2614" ht="14.25" customHeight="1" x14ac:dyDescent="0.2"/>
    <row r="2615" ht="14.25" customHeight="1" x14ac:dyDescent="0.2"/>
    <row r="2616" ht="14.25" customHeight="1" x14ac:dyDescent="0.2"/>
    <row r="2617" ht="14.25" customHeight="1" x14ac:dyDescent="0.2"/>
    <row r="2618" ht="14.25" customHeight="1" x14ac:dyDescent="0.2"/>
    <row r="2619" ht="14.25" customHeight="1" x14ac:dyDescent="0.2"/>
    <row r="2620" ht="14.25" customHeight="1" x14ac:dyDescent="0.2"/>
    <row r="2621" ht="14.25" customHeight="1" x14ac:dyDescent="0.2"/>
    <row r="2622" ht="14.25" customHeight="1" x14ac:dyDescent="0.2"/>
    <row r="2623" ht="14.25" customHeight="1" x14ac:dyDescent="0.2"/>
    <row r="2624" ht="14.25" customHeight="1" x14ac:dyDescent="0.2"/>
    <row r="2625" ht="14.25" customHeight="1" x14ac:dyDescent="0.2"/>
    <row r="2626" ht="14.25" customHeight="1" x14ac:dyDescent="0.2"/>
    <row r="2627" ht="14.25" customHeight="1" x14ac:dyDescent="0.2"/>
    <row r="2628" ht="14.25" customHeight="1" x14ac:dyDescent="0.2"/>
    <row r="2629" ht="14.25" customHeight="1" x14ac:dyDescent="0.2"/>
    <row r="2630" ht="14.25" customHeight="1" x14ac:dyDescent="0.2"/>
    <row r="2631" ht="14.25" customHeight="1" x14ac:dyDescent="0.2"/>
    <row r="2632" ht="14.25" customHeight="1" x14ac:dyDescent="0.2"/>
    <row r="2633" ht="14.25" customHeight="1" x14ac:dyDescent="0.2"/>
    <row r="2634" ht="14.25" customHeight="1" x14ac:dyDescent="0.2"/>
    <row r="2635" ht="14.25" customHeight="1" x14ac:dyDescent="0.2"/>
    <row r="2636" ht="14.25" customHeight="1" x14ac:dyDescent="0.2"/>
    <row r="2637" ht="14.25" customHeight="1" x14ac:dyDescent="0.2"/>
    <row r="2638" ht="14.25" customHeight="1" x14ac:dyDescent="0.2"/>
    <row r="2639" ht="14.25" customHeight="1" x14ac:dyDescent="0.2"/>
    <row r="2640" ht="14.25" customHeight="1" x14ac:dyDescent="0.2"/>
    <row r="2641" ht="14.25" customHeight="1" x14ac:dyDescent="0.2"/>
    <row r="2642" ht="14.25" customHeight="1" x14ac:dyDescent="0.2"/>
    <row r="2643" ht="14.25" customHeight="1" x14ac:dyDescent="0.2"/>
    <row r="2644" ht="14.25" customHeight="1" x14ac:dyDescent="0.2"/>
    <row r="2645" ht="14.25" customHeight="1" x14ac:dyDescent="0.2"/>
    <row r="2646" ht="14.25" customHeight="1" x14ac:dyDescent="0.2"/>
    <row r="2647" ht="14.25" customHeight="1" x14ac:dyDescent="0.2"/>
    <row r="2648" ht="14.25" customHeight="1" x14ac:dyDescent="0.2"/>
    <row r="2649" ht="14.25" customHeight="1" x14ac:dyDescent="0.2"/>
    <row r="2650" ht="14.25" customHeight="1" x14ac:dyDescent="0.2"/>
    <row r="2651" ht="14.25" customHeight="1" x14ac:dyDescent="0.2"/>
    <row r="2652" ht="14.25" customHeight="1" x14ac:dyDescent="0.2"/>
    <row r="2653" ht="14.25" customHeight="1" x14ac:dyDescent="0.2"/>
    <row r="2654" ht="14.25" customHeight="1" x14ac:dyDescent="0.2"/>
    <row r="2655" ht="14.25" customHeight="1" x14ac:dyDescent="0.2"/>
    <row r="2656" ht="14.25" customHeight="1" x14ac:dyDescent="0.2"/>
    <row r="2657" ht="14.25" customHeight="1" x14ac:dyDescent="0.2"/>
    <row r="2658" ht="14.25" customHeight="1" x14ac:dyDescent="0.2"/>
    <row r="2659" ht="14.25" customHeight="1" x14ac:dyDescent="0.2"/>
    <row r="2660" ht="14.25" customHeight="1" x14ac:dyDescent="0.2"/>
    <row r="2661" ht="14.25" customHeight="1" x14ac:dyDescent="0.2"/>
    <row r="2662" ht="14.25" customHeight="1" x14ac:dyDescent="0.2"/>
    <row r="2663" ht="14.25" customHeight="1" x14ac:dyDescent="0.2"/>
    <row r="2664" ht="14.25" customHeight="1" x14ac:dyDescent="0.2"/>
    <row r="2665" ht="14.25" customHeight="1" x14ac:dyDescent="0.2"/>
    <row r="2666" ht="14.25" customHeight="1" x14ac:dyDescent="0.2"/>
    <row r="2667" ht="14.25" customHeight="1" x14ac:dyDescent="0.2"/>
    <row r="2668" ht="14.25" customHeight="1" x14ac:dyDescent="0.2"/>
    <row r="2669" ht="14.25" customHeight="1" x14ac:dyDescent="0.2"/>
    <row r="2670" ht="14.25" customHeight="1" x14ac:dyDescent="0.2"/>
    <row r="2671" ht="14.25" customHeight="1" x14ac:dyDescent="0.2"/>
    <row r="2672" ht="14.25" customHeight="1" x14ac:dyDescent="0.2"/>
    <row r="2673" ht="14.25" customHeight="1" x14ac:dyDescent="0.2"/>
    <row r="2674" ht="14.25" customHeight="1" x14ac:dyDescent="0.2"/>
    <row r="2675" ht="14.25" customHeight="1" x14ac:dyDescent="0.2"/>
    <row r="2676" ht="14.25" customHeight="1" x14ac:dyDescent="0.2"/>
    <row r="2677" ht="14.25" customHeight="1" x14ac:dyDescent="0.2"/>
    <row r="2678" ht="14.25" customHeight="1" x14ac:dyDescent="0.2"/>
    <row r="2679" ht="14.25" customHeight="1" x14ac:dyDescent="0.2"/>
    <row r="2680" ht="14.25" customHeight="1" x14ac:dyDescent="0.2"/>
    <row r="2681" ht="14.25" customHeight="1" x14ac:dyDescent="0.2"/>
    <row r="2682" ht="14.25" customHeight="1" x14ac:dyDescent="0.2"/>
    <row r="2683" ht="14.25" customHeight="1" x14ac:dyDescent="0.2"/>
    <row r="2684" ht="14.25" customHeight="1" x14ac:dyDescent="0.2"/>
    <row r="2685" ht="14.25" customHeight="1" x14ac:dyDescent="0.2"/>
    <row r="2686" ht="14.25" customHeight="1" x14ac:dyDescent="0.2"/>
    <row r="2687" ht="14.25" customHeight="1" x14ac:dyDescent="0.2"/>
    <row r="2688" ht="14.25" customHeight="1" x14ac:dyDescent="0.2"/>
    <row r="2689" ht="14.25" customHeight="1" x14ac:dyDescent="0.2"/>
    <row r="2690" ht="14.25" customHeight="1" x14ac:dyDescent="0.2"/>
    <row r="2691" ht="14.25" customHeight="1" x14ac:dyDescent="0.2"/>
    <row r="2692" ht="14.25" customHeight="1" x14ac:dyDescent="0.2"/>
    <row r="2693" ht="14.25" customHeight="1" x14ac:dyDescent="0.2"/>
    <row r="2694" ht="14.25" customHeight="1" x14ac:dyDescent="0.2"/>
    <row r="2695" ht="14.25" customHeight="1" x14ac:dyDescent="0.2"/>
    <row r="2696" ht="14.25" customHeight="1" x14ac:dyDescent="0.2"/>
    <row r="2697" ht="14.25" customHeight="1" x14ac:dyDescent="0.2"/>
    <row r="2698" ht="14.25" customHeight="1" x14ac:dyDescent="0.2"/>
    <row r="2699" ht="14.25" customHeight="1" x14ac:dyDescent="0.2"/>
    <row r="2700" ht="14.25" customHeight="1" x14ac:dyDescent="0.2"/>
    <row r="2701" ht="14.25" customHeight="1" x14ac:dyDescent="0.2"/>
    <row r="2702" ht="14.25" customHeight="1" x14ac:dyDescent="0.2"/>
    <row r="2703" ht="14.25" customHeight="1" x14ac:dyDescent="0.2"/>
    <row r="2704" ht="14.25" customHeight="1" x14ac:dyDescent="0.2"/>
    <row r="2705" ht="14.25" customHeight="1" x14ac:dyDescent="0.2"/>
    <row r="2706" ht="14.25" customHeight="1" x14ac:dyDescent="0.2"/>
    <row r="2707" ht="14.25" customHeight="1" x14ac:dyDescent="0.2"/>
    <row r="2708" ht="14.25" customHeight="1" x14ac:dyDescent="0.2"/>
    <row r="2709" ht="14.25" customHeight="1" x14ac:dyDescent="0.2"/>
    <row r="2710" ht="14.25" customHeight="1" x14ac:dyDescent="0.2"/>
    <row r="2711" ht="14.25" customHeight="1" x14ac:dyDescent="0.2"/>
    <row r="2712" ht="14.25" customHeight="1" x14ac:dyDescent="0.2"/>
    <row r="2713" ht="14.25" customHeight="1" x14ac:dyDescent="0.2"/>
    <row r="2714" ht="14.25" customHeight="1" x14ac:dyDescent="0.2"/>
    <row r="2715" ht="14.25" customHeight="1" x14ac:dyDescent="0.2"/>
    <row r="2716" ht="14.25" customHeight="1" x14ac:dyDescent="0.2"/>
    <row r="2717" ht="14.25" customHeight="1" x14ac:dyDescent="0.2"/>
    <row r="2718" ht="14.25" customHeight="1" x14ac:dyDescent="0.2"/>
    <row r="2719" ht="14.25" customHeight="1" x14ac:dyDescent="0.2"/>
    <row r="2720" ht="14.25" customHeight="1" x14ac:dyDescent="0.2"/>
    <row r="2721" ht="14.25" customHeight="1" x14ac:dyDescent="0.2"/>
    <row r="2722" ht="14.25" customHeight="1" x14ac:dyDescent="0.2"/>
    <row r="2723" ht="14.25" customHeight="1" x14ac:dyDescent="0.2"/>
    <row r="2724" ht="14.25" customHeight="1" x14ac:dyDescent="0.2"/>
    <row r="2725" ht="14.25" customHeight="1" x14ac:dyDescent="0.2"/>
    <row r="2726" ht="14.25" customHeight="1" x14ac:dyDescent="0.2"/>
    <row r="2727" ht="14.25" customHeight="1" x14ac:dyDescent="0.2"/>
    <row r="2728" ht="14.25" customHeight="1" x14ac:dyDescent="0.2"/>
    <row r="2729" ht="14.25" customHeight="1" x14ac:dyDescent="0.2"/>
    <row r="2730" ht="14.25" customHeight="1" x14ac:dyDescent="0.2"/>
    <row r="2731" ht="14.25" customHeight="1" x14ac:dyDescent="0.2"/>
    <row r="2732" ht="14.25" customHeight="1" x14ac:dyDescent="0.2"/>
    <row r="2733" ht="14.25" customHeight="1" x14ac:dyDescent="0.2"/>
    <row r="2734" ht="14.25" customHeight="1" x14ac:dyDescent="0.2"/>
    <row r="2735" ht="14.25" customHeight="1" x14ac:dyDescent="0.2"/>
    <row r="2736" ht="14.25" customHeight="1" x14ac:dyDescent="0.2"/>
    <row r="2737" ht="14.25" customHeight="1" x14ac:dyDescent="0.2"/>
    <row r="2738" ht="14.25" customHeight="1" x14ac:dyDescent="0.2"/>
    <row r="2739" ht="14.25" customHeight="1" x14ac:dyDescent="0.2"/>
    <row r="2740" ht="14.25" customHeight="1" x14ac:dyDescent="0.2"/>
    <row r="2741" ht="14.25" customHeight="1" x14ac:dyDescent="0.2"/>
    <row r="2742" ht="14.25" customHeight="1" x14ac:dyDescent="0.2"/>
    <row r="2743" ht="14.25" customHeight="1" x14ac:dyDescent="0.2"/>
    <row r="2744" ht="14.25" customHeight="1" x14ac:dyDescent="0.2"/>
    <row r="2745" ht="14.25" customHeight="1" x14ac:dyDescent="0.2"/>
    <row r="2746" ht="14.25" customHeight="1" x14ac:dyDescent="0.2"/>
    <row r="2747" ht="14.25" customHeight="1" x14ac:dyDescent="0.2"/>
    <row r="2748" ht="14.25" customHeight="1" x14ac:dyDescent="0.2"/>
    <row r="2749" ht="14.25" customHeight="1" x14ac:dyDescent="0.2"/>
    <row r="2750" ht="14.25" customHeight="1" x14ac:dyDescent="0.2"/>
    <row r="2751" ht="14.25" customHeight="1" x14ac:dyDescent="0.2"/>
    <row r="2752" ht="14.25" customHeight="1" x14ac:dyDescent="0.2"/>
    <row r="2753" ht="14.25" customHeight="1" x14ac:dyDescent="0.2"/>
    <row r="2754" ht="14.25" customHeight="1" x14ac:dyDescent="0.2"/>
    <row r="2755" ht="14.25" customHeight="1" x14ac:dyDescent="0.2"/>
    <row r="2756" ht="14.25" customHeight="1" x14ac:dyDescent="0.2"/>
    <row r="2757" ht="14.25" customHeight="1" x14ac:dyDescent="0.2"/>
    <row r="2758" ht="14.25" customHeight="1" x14ac:dyDescent="0.2"/>
    <row r="2759" ht="14.25" customHeight="1" x14ac:dyDescent="0.2"/>
    <row r="2760" ht="14.25" customHeight="1" x14ac:dyDescent="0.2"/>
    <row r="2761" ht="14.25" customHeight="1" x14ac:dyDescent="0.2"/>
    <row r="2762" ht="14.25" customHeight="1" x14ac:dyDescent="0.2"/>
    <row r="2763" ht="14.25" customHeight="1" x14ac:dyDescent="0.2"/>
    <row r="2764" ht="14.25" customHeight="1" x14ac:dyDescent="0.2"/>
    <row r="2765" ht="14.25" customHeight="1" x14ac:dyDescent="0.2"/>
    <row r="2766" ht="14.25" customHeight="1" x14ac:dyDescent="0.2"/>
    <row r="2767" ht="14.25" customHeight="1" x14ac:dyDescent="0.2"/>
    <row r="2768" ht="14.25" customHeight="1" x14ac:dyDescent="0.2"/>
    <row r="2769" ht="14.25" customHeight="1" x14ac:dyDescent="0.2"/>
    <row r="2770" ht="14.25" customHeight="1" x14ac:dyDescent="0.2"/>
    <row r="2771" ht="14.25" customHeight="1" x14ac:dyDescent="0.2"/>
    <row r="2772" ht="14.25" customHeight="1" x14ac:dyDescent="0.2"/>
    <row r="2773" ht="14.25" customHeight="1" x14ac:dyDescent="0.2"/>
    <row r="2774" ht="14.25" customHeight="1" x14ac:dyDescent="0.2"/>
    <row r="2775" ht="14.25" customHeight="1" x14ac:dyDescent="0.2"/>
    <row r="2776" ht="14.25" customHeight="1" x14ac:dyDescent="0.2"/>
    <row r="2777" ht="14.25" customHeight="1" x14ac:dyDescent="0.2"/>
    <row r="2778" ht="14.25" customHeight="1" x14ac:dyDescent="0.2"/>
    <row r="2779" ht="14.25" customHeight="1" x14ac:dyDescent="0.2"/>
    <row r="2780" ht="14.25" customHeight="1" x14ac:dyDescent="0.2"/>
    <row r="2781" ht="14.25" customHeight="1" x14ac:dyDescent="0.2"/>
    <row r="2782" ht="14.25" customHeight="1" x14ac:dyDescent="0.2"/>
    <row r="2783" ht="14.25" customHeight="1" x14ac:dyDescent="0.2"/>
    <row r="2784" ht="14.25" customHeight="1" x14ac:dyDescent="0.2"/>
    <row r="2785" ht="14.25" customHeight="1" x14ac:dyDescent="0.2"/>
    <row r="2786" ht="14.25" customHeight="1" x14ac:dyDescent="0.2"/>
    <row r="2787" ht="14.25" customHeight="1" x14ac:dyDescent="0.2"/>
    <row r="2788" ht="14.25" customHeight="1" x14ac:dyDescent="0.2"/>
    <row r="2789" ht="14.25" customHeight="1" x14ac:dyDescent="0.2"/>
    <row r="2790" ht="14.25" customHeight="1" x14ac:dyDescent="0.2"/>
    <row r="2791" ht="14.25" customHeight="1" x14ac:dyDescent="0.2"/>
    <row r="2792" ht="14.25" customHeight="1" x14ac:dyDescent="0.2"/>
    <row r="2793" ht="14.25" customHeight="1" x14ac:dyDescent="0.2"/>
    <row r="2794" ht="14.25" customHeight="1" x14ac:dyDescent="0.2"/>
    <row r="2795" ht="14.25" customHeight="1" x14ac:dyDescent="0.2"/>
    <row r="2796" ht="14.25" customHeight="1" x14ac:dyDescent="0.2"/>
    <row r="2797" ht="14.25" customHeight="1" x14ac:dyDescent="0.2"/>
    <row r="2798" ht="14.25" customHeight="1" x14ac:dyDescent="0.2"/>
    <row r="2799" ht="14.25" customHeight="1" x14ac:dyDescent="0.2"/>
    <row r="2800" ht="14.25" customHeight="1" x14ac:dyDescent="0.2"/>
    <row r="2801" ht="14.25" customHeight="1" x14ac:dyDescent="0.2"/>
    <row r="2802" ht="14.25" customHeight="1" x14ac:dyDescent="0.2"/>
    <row r="2803" ht="14.25" customHeight="1" x14ac:dyDescent="0.2"/>
    <row r="2804" ht="14.25" customHeight="1" x14ac:dyDescent="0.2"/>
    <row r="2805" ht="14.25" customHeight="1" x14ac:dyDescent="0.2"/>
    <row r="2806" ht="14.25" customHeight="1" x14ac:dyDescent="0.2"/>
    <row r="2807" ht="14.25" customHeight="1" x14ac:dyDescent="0.2"/>
    <row r="2808" ht="14.25" customHeight="1" x14ac:dyDescent="0.2"/>
    <row r="2809" ht="14.25" customHeight="1" x14ac:dyDescent="0.2"/>
    <row r="2810" ht="14.25" customHeight="1" x14ac:dyDescent="0.2"/>
    <row r="2811" ht="14.25" customHeight="1" x14ac:dyDescent="0.2"/>
    <row r="2812" ht="14.25" customHeight="1" x14ac:dyDescent="0.2"/>
    <row r="2813" ht="14.25" customHeight="1" x14ac:dyDescent="0.2"/>
    <row r="2814" ht="14.25" customHeight="1" x14ac:dyDescent="0.2"/>
    <row r="2815" ht="14.25" customHeight="1" x14ac:dyDescent="0.2"/>
    <row r="2816" ht="14.25" customHeight="1" x14ac:dyDescent="0.2"/>
    <row r="2817" ht="14.25" customHeight="1" x14ac:dyDescent="0.2"/>
    <row r="2818" ht="14.25" customHeight="1" x14ac:dyDescent="0.2"/>
    <row r="2819" ht="14.25" customHeight="1" x14ac:dyDescent="0.2"/>
    <row r="2820" ht="14.25" customHeight="1" x14ac:dyDescent="0.2"/>
    <row r="2821" ht="14.25" customHeight="1" x14ac:dyDescent="0.2"/>
    <row r="2822" ht="14.25" customHeight="1" x14ac:dyDescent="0.2"/>
    <row r="2823" ht="14.25" customHeight="1" x14ac:dyDescent="0.2"/>
    <row r="2824" ht="14.25" customHeight="1" x14ac:dyDescent="0.2"/>
    <row r="2825" ht="14.25" customHeight="1" x14ac:dyDescent="0.2"/>
    <row r="2826" ht="14.25" customHeight="1" x14ac:dyDescent="0.2"/>
    <row r="2827" ht="14.25" customHeight="1" x14ac:dyDescent="0.2"/>
    <row r="2828" ht="14.25" customHeight="1" x14ac:dyDescent="0.2"/>
    <row r="2829" ht="14.25" customHeight="1" x14ac:dyDescent="0.2"/>
    <row r="2830" ht="14.25" customHeight="1" x14ac:dyDescent="0.2"/>
    <row r="2831" ht="14.25" customHeight="1" x14ac:dyDescent="0.2"/>
    <row r="2832" ht="14.25" customHeight="1" x14ac:dyDescent="0.2"/>
    <row r="2833" ht="14.25" customHeight="1" x14ac:dyDescent="0.2"/>
    <row r="2834" ht="14.25" customHeight="1" x14ac:dyDescent="0.2"/>
    <row r="2835" ht="14.25" customHeight="1" x14ac:dyDescent="0.2"/>
    <row r="2836" ht="14.25" customHeight="1" x14ac:dyDescent="0.2"/>
    <row r="2837" ht="14.25" customHeight="1" x14ac:dyDescent="0.2"/>
    <row r="2838" ht="14.25" customHeight="1" x14ac:dyDescent="0.2"/>
    <row r="2839" ht="14.25" customHeight="1" x14ac:dyDescent="0.2"/>
    <row r="2840" ht="14.25" customHeight="1" x14ac:dyDescent="0.2"/>
    <row r="2841" ht="14.25" customHeight="1" x14ac:dyDescent="0.2"/>
    <row r="2842" ht="14.25" customHeight="1" x14ac:dyDescent="0.2"/>
    <row r="2843" ht="14.25" customHeight="1" x14ac:dyDescent="0.2"/>
    <row r="2844" ht="14.25" customHeight="1" x14ac:dyDescent="0.2"/>
    <row r="2845" ht="14.25" customHeight="1" x14ac:dyDescent="0.2"/>
    <row r="2846" ht="14.25" customHeight="1" x14ac:dyDescent="0.2"/>
    <row r="2847" ht="14.25" customHeight="1" x14ac:dyDescent="0.2"/>
    <row r="2848" ht="14.25" customHeight="1" x14ac:dyDescent="0.2"/>
    <row r="2849" ht="14.25" customHeight="1" x14ac:dyDescent="0.2"/>
    <row r="2850" ht="14.25" customHeight="1" x14ac:dyDescent="0.2"/>
    <row r="2851" ht="14.25" customHeight="1" x14ac:dyDescent="0.2"/>
    <row r="2852" ht="14.25" customHeight="1" x14ac:dyDescent="0.2"/>
    <row r="2853" ht="14.25" customHeight="1" x14ac:dyDescent="0.2"/>
    <row r="2854" ht="14.25" customHeight="1" x14ac:dyDescent="0.2"/>
    <row r="2855" ht="14.25" customHeight="1" x14ac:dyDescent="0.2"/>
    <row r="2856" ht="14.25" customHeight="1" x14ac:dyDescent="0.2"/>
    <row r="2857" ht="14.25" customHeight="1" x14ac:dyDescent="0.2"/>
    <row r="2858" ht="14.25" customHeight="1" x14ac:dyDescent="0.2"/>
    <row r="2859" ht="14.25" customHeight="1" x14ac:dyDescent="0.2"/>
    <row r="2860" ht="14.25" customHeight="1" x14ac:dyDescent="0.2"/>
    <row r="2861" ht="14.25" customHeight="1" x14ac:dyDescent="0.2"/>
    <row r="2862" ht="14.25" customHeight="1" x14ac:dyDescent="0.2"/>
    <row r="2863" ht="14.25" customHeight="1" x14ac:dyDescent="0.2"/>
    <row r="2864" ht="14.25" customHeight="1" x14ac:dyDescent="0.2"/>
    <row r="2865" ht="14.25" customHeight="1" x14ac:dyDescent="0.2"/>
    <row r="2866" ht="14.25" customHeight="1" x14ac:dyDescent="0.2"/>
    <row r="2867" ht="14.25" customHeight="1" x14ac:dyDescent="0.2"/>
    <row r="2868" ht="14.25" customHeight="1" x14ac:dyDescent="0.2"/>
    <row r="2869" ht="14.25" customHeight="1" x14ac:dyDescent="0.2"/>
    <row r="2870" ht="14.25" customHeight="1" x14ac:dyDescent="0.2"/>
    <row r="2871" ht="14.25" customHeight="1" x14ac:dyDescent="0.2"/>
    <row r="2872" ht="14.25" customHeight="1" x14ac:dyDescent="0.2"/>
    <row r="2873" ht="14.25" customHeight="1" x14ac:dyDescent="0.2"/>
    <row r="2874" ht="14.25" customHeight="1" x14ac:dyDescent="0.2"/>
    <row r="2875" ht="14.25" customHeight="1" x14ac:dyDescent="0.2"/>
    <row r="2876" ht="14.25" customHeight="1" x14ac:dyDescent="0.2"/>
    <row r="2877" ht="14.25" customHeight="1" x14ac:dyDescent="0.2"/>
    <row r="2878" ht="14.25" customHeight="1" x14ac:dyDescent="0.2"/>
    <row r="2879" ht="14.25" customHeight="1" x14ac:dyDescent="0.2"/>
    <row r="2880" ht="14.25" customHeight="1" x14ac:dyDescent="0.2"/>
    <row r="2881" ht="14.25" customHeight="1" x14ac:dyDescent="0.2"/>
    <row r="2882" ht="14.25" customHeight="1" x14ac:dyDescent="0.2"/>
    <row r="2883" ht="14.25" customHeight="1" x14ac:dyDescent="0.2"/>
    <row r="2884" ht="14.25" customHeight="1" x14ac:dyDescent="0.2"/>
    <row r="2885" ht="14.25" customHeight="1" x14ac:dyDescent="0.2"/>
    <row r="2886" ht="14.25" customHeight="1" x14ac:dyDescent="0.2"/>
    <row r="2887" ht="14.25" customHeight="1" x14ac:dyDescent="0.2"/>
    <row r="2888" ht="14.25" customHeight="1" x14ac:dyDescent="0.2"/>
    <row r="2889" ht="14.25" customHeight="1" x14ac:dyDescent="0.2"/>
    <row r="2890" ht="14.25" customHeight="1" x14ac:dyDescent="0.2"/>
    <row r="2891" ht="14.25" customHeight="1" x14ac:dyDescent="0.2"/>
    <row r="2892" ht="14.25" customHeight="1" x14ac:dyDescent="0.2"/>
    <row r="2893" ht="14.25" customHeight="1" x14ac:dyDescent="0.2"/>
    <row r="2894" ht="14.25" customHeight="1" x14ac:dyDescent="0.2"/>
    <row r="2895" ht="14.25" customHeight="1" x14ac:dyDescent="0.2"/>
    <row r="2896" ht="14.25" customHeight="1" x14ac:dyDescent="0.2"/>
    <row r="2897" ht="14.25" customHeight="1" x14ac:dyDescent="0.2"/>
    <row r="2898" ht="14.25" customHeight="1" x14ac:dyDescent="0.2"/>
    <row r="2899" ht="14.25" customHeight="1" x14ac:dyDescent="0.2"/>
    <row r="2900" ht="14.25" customHeight="1" x14ac:dyDescent="0.2"/>
    <row r="2901" ht="14.25" customHeight="1" x14ac:dyDescent="0.2"/>
    <row r="2902" ht="14.25" customHeight="1" x14ac:dyDescent="0.2"/>
    <row r="2903" ht="14.25" customHeight="1" x14ac:dyDescent="0.2"/>
    <row r="2904" ht="14.25" customHeight="1" x14ac:dyDescent="0.2"/>
    <row r="2905" ht="14.25" customHeight="1" x14ac:dyDescent="0.2"/>
    <row r="2906" ht="14.25" customHeight="1" x14ac:dyDescent="0.2"/>
    <row r="2907" ht="14.25" customHeight="1" x14ac:dyDescent="0.2"/>
    <row r="2908" ht="14.25" customHeight="1" x14ac:dyDescent="0.2"/>
    <row r="2909" ht="14.25" customHeight="1" x14ac:dyDescent="0.2"/>
    <row r="2910" ht="14.25" customHeight="1" x14ac:dyDescent="0.2"/>
    <row r="2911" ht="14.25" customHeight="1" x14ac:dyDescent="0.2"/>
    <row r="2912" ht="14.25" customHeight="1" x14ac:dyDescent="0.2"/>
    <row r="2913" ht="14.25" customHeight="1" x14ac:dyDescent="0.2"/>
    <row r="2914" ht="14.25" customHeight="1" x14ac:dyDescent="0.2"/>
    <row r="2915" ht="14.25" customHeight="1" x14ac:dyDescent="0.2"/>
    <row r="2916" ht="14.25" customHeight="1" x14ac:dyDescent="0.2"/>
    <row r="2917" ht="14.25" customHeight="1" x14ac:dyDescent="0.2"/>
    <row r="2918" ht="14.25" customHeight="1" x14ac:dyDescent="0.2"/>
    <row r="2919" ht="14.25" customHeight="1" x14ac:dyDescent="0.2"/>
    <row r="2920" ht="14.25" customHeight="1" x14ac:dyDescent="0.2"/>
    <row r="2921" ht="14.25" customHeight="1" x14ac:dyDescent="0.2"/>
    <row r="2922" ht="14.25" customHeight="1" x14ac:dyDescent="0.2"/>
    <row r="2923" ht="14.25" customHeight="1" x14ac:dyDescent="0.2"/>
    <row r="2924" ht="14.25" customHeight="1" x14ac:dyDescent="0.2"/>
    <row r="2925" ht="14.25" customHeight="1" x14ac:dyDescent="0.2"/>
    <row r="2926" ht="14.25" customHeight="1" x14ac:dyDescent="0.2"/>
    <row r="2927" ht="14.25" customHeight="1" x14ac:dyDescent="0.2"/>
    <row r="2928" ht="14.25" customHeight="1" x14ac:dyDescent="0.2"/>
    <row r="2929" ht="14.25" customHeight="1" x14ac:dyDescent="0.2"/>
    <row r="2930" ht="14.25" customHeight="1" x14ac:dyDescent="0.2"/>
    <row r="2931" ht="14.25" customHeight="1" x14ac:dyDescent="0.2"/>
    <row r="2932" ht="14.25" customHeight="1" x14ac:dyDescent="0.2"/>
    <row r="2933" ht="14.25" customHeight="1" x14ac:dyDescent="0.2"/>
    <row r="2934" ht="14.25" customHeight="1" x14ac:dyDescent="0.2"/>
    <row r="2935" ht="14.25" customHeight="1" x14ac:dyDescent="0.2"/>
    <row r="2936" ht="14.25" customHeight="1" x14ac:dyDescent="0.2"/>
    <row r="2937" ht="14.25" customHeight="1" x14ac:dyDescent="0.2"/>
    <row r="2938" ht="14.25" customHeight="1" x14ac:dyDescent="0.2"/>
    <row r="2939" ht="14.25" customHeight="1" x14ac:dyDescent="0.2"/>
    <row r="2940" ht="14.25" customHeight="1" x14ac:dyDescent="0.2"/>
    <row r="2941" ht="14.25" customHeight="1" x14ac:dyDescent="0.2"/>
    <row r="2942" ht="14.25" customHeight="1" x14ac:dyDescent="0.2"/>
    <row r="2943" ht="14.25" customHeight="1" x14ac:dyDescent="0.2"/>
    <row r="2944" ht="14.25" customHeight="1" x14ac:dyDescent="0.2"/>
    <row r="2945" ht="14.25" customHeight="1" x14ac:dyDescent="0.2"/>
    <row r="2946" ht="14.25" customHeight="1" x14ac:dyDescent="0.2"/>
    <row r="2947" ht="14.25" customHeight="1" x14ac:dyDescent="0.2"/>
    <row r="2948" ht="14.25" customHeight="1" x14ac:dyDescent="0.2"/>
    <row r="2949" ht="14.25" customHeight="1" x14ac:dyDescent="0.2"/>
    <row r="2950" ht="14.25" customHeight="1" x14ac:dyDescent="0.2"/>
    <row r="2951" ht="14.25" customHeight="1" x14ac:dyDescent="0.2"/>
    <row r="2952" ht="14.25" customHeight="1" x14ac:dyDescent="0.2"/>
    <row r="2953" ht="14.25" customHeight="1" x14ac:dyDescent="0.2"/>
    <row r="2954" ht="14.25" customHeight="1" x14ac:dyDescent="0.2"/>
    <row r="2955" ht="14.25" customHeight="1" x14ac:dyDescent="0.2"/>
    <row r="2956" ht="14.25" customHeight="1" x14ac:dyDescent="0.2"/>
    <row r="2957" ht="14.25" customHeight="1" x14ac:dyDescent="0.2"/>
    <row r="2958" ht="14.25" customHeight="1" x14ac:dyDescent="0.2"/>
    <row r="2959" ht="14.25" customHeight="1" x14ac:dyDescent="0.2"/>
    <row r="2960" ht="14.25" customHeight="1" x14ac:dyDescent="0.2"/>
    <row r="2961" ht="14.25" customHeight="1" x14ac:dyDescent="0.2"/>
    <row r="2962" ht="14.25" customHeight="1" x14ac:dyDescent="0.2"/>
    <row r="2963" ht="14.25" customHeight="1" x14ac:dyDescent="0.2"/>
    <row r="2964" ht="14.25" customHeight="1" x14ac:dyDescent="0.2"/>
    <row r="2965" ht="14.25" customHeight="1" x14ac:dyDescent="0.2"/>
    <row r="2966" ht="14.25" customHeight="1" x14ac:dyDescent="0.2"/>
    <row r="2967" ht="14.25" customHeight="1" x14ac:dyDescent="0.2"/>
    <row r="2968" ht="14.25" customHeight="1" x14ac:dyDescent="0.2"/>
    <row r="2969" ht="14.25" customHeight="1" x14ac:dyDescent="0.2"/>
    <row r="2970" ht="14.25" customHeight="1" x14ac:dyDescent="0.2"/>
    <row r="2971" ht="14.25" customHeight="1" x14ac:dyDescent="0.2"/>
    <row r="2972" ht="14.25" customHeight="1" x14ac:dyDescent="0.2"/>
    <row r="2973" ht="14.25" customHeight="1" x14ac:dyDescent="0.2"/>
    <row r="2974" ht="14.25" customHeight="1" x14ac:dyDescent="0.2"/>
    <row r="2975" ht="14.25" customHeight="1" x14ac:dyDescent="0.2"/>
    <row r="2976" ht="14.25" customHeight="1" x14ac:dyDescent="0.2"/>
    <row r="2977" ht="14.25" customHeight="1" x14ac:dyDescent="0.2"/>
    <row r="2978" ht="14.25" customHeight="1" x14ac:dyDescent="0.2"/>
    <row r="2979" ht="14.25" customHeight="1" x14ac:dyDescent="0.2"/>
    <row r="2980" ht="14.25" customHeight="1" x14ac:dyDescent="0.2"/>
    <row r="2981" ht="14.25" customHeight="1" x14ac:dyDescent="0.2"/>
    <row r="2982" ht="14.25" customHeight="1" x14ac:dyDescent="0.2"/>
    <row r="2983" ht="14.25" customHeight="1" x14ac:dyDescent="0.2"/>
    <row r="2984" ht="14.25" customHeight="1" x14ac:dyDescent="0.2"/>
    <row r="2985" ht="14.25" customHeight="1" x14ac:dyDescent="0.2"/>
    <row r="2986" ht="14.25" customHeight="1" x14ac:dyDescent="0.2"/>
    <row r="2987" ht="14.25" customHeight="1" x14ac:dyDescent="0.2"/>
    <row r="2988" ht="14.25" customHeight="1" x14ac:dyDescent="0.2"/>
    <row r="2989" ht="14.25" customHeight="1" x14ac:dyDescent="0.2"/>
    <row r="2990" ht="14.25" customHeight="1" x14ac:dyDescent="0.2"/>
    <row r="2991" ht="14.25" customHeight="1" x14ac:dyDescent="0.2"/>
    <row r="2992" ht="14.25" customHeight="1" x14ac:dyDescent="0.2"/>
    <row r="2993" ht="14.25" customHeight="1" x14ac:dyDescent="0.2"/>
    <row r="2994" ht="14.25" customHeight="1" x14ac:dyDescent="0.2"/>
    <row r="2995" ht="14.25" customHeight="1" x14ac:dyDescent="0.2"/>
    <row r="2996" ht="14.25" customHeight="1" x14ac:dyDescent="0.2"/>
    <row r="2997" ht="14.25" customHeight="1" x14ac:dyDescent="0.2"/>
    <row r="2998" ht="14.25" customHeight="1" x14ac:dyDescent="0.2"/>
    <row r="2999" ht="14.25" customHeight="1" x14ac:dyDescent="0.2"/>
    <row r="3000" ht="14.25" customHeight="1" x14ac:dyDescent="0.2"/>
    <row r="3001" ht="14.25" customHeight="1" x14ac:dyDescent="0.2"/>
    <row r="3002" ht="14.25" customHeight="1" x14ac:dyDescent="0.2"/>
    <row r="3003" ht="14.25" customHeight="1" x14ac:dyDescent="0.2"/>
    <row r="3004" ht="14.25" customHeight="1" x14ac:dyDescent="0.2"/>
    <row r="3005" ht="14.25" customHeight="1" x14ac:dyDescent="0.2"/>
    <row r="3006" ht="14.25" customHeight="1" x14ac:dyDescent="0.2"/>
    <row r="3007" ht="14.25" customHeight="1" x14ac:dyDescent="0.2"/>
    <row r="3008" ht="14.25" customHeight="1" x14ac:dyDescent="0.2"/>
    <row r="3009" ht="14.25" customHeight="1" x14ac:dyDescent="0.2"/>
    <row r="3010" ht="14.25" customHeight="1" x14ac:dyDescent="0.2"/>
    <row r="3011" ht="14.25" customHeight="1" x14ac:dyDescent="0.2"/>
    <row r="3012" ht="14.25" customHeight="1" x14ac:dyDescent="0.2"/>
    <row r="3013" ht="14.25" customHeight="1" x14ac:dyDescent="0.2"/>
    <row r="3014" ht="14.25" customHeight="1" x14ac:dyDescent="0.2"/>
    <row r="3015" ht="14.25" customHeight="1" x14ac:dyDescent="0.2"/>
    <row r="3016" ht="14.25" customHeight="1" x14ac:dyDescent="0.2"/>
    <row r="3017" ht="14.25" customHeight="1" x14ac:dyDescent="0.2"/>
    <row r="3018" ht="14.25" customHeight="1" x14ac:dyDescent="0.2"/>
    <row r="3019" ht="14.25" customHeight="1" x14ac:dyDescent="0.2"/>
    <row r="3020" ht="14.25" customHeight="1" x14ac:dyDescent="0.2"/>
    <row r="3021" ht="14.25" customHeight="1" x14ac:dyDescent="0.2"/>
    <row r="3022" ht="14.25" customHeight="1" x14ac:dyDescent="0.2"/>
    <row r="3023" ht="14.25" customHeight="1" x14ac:dyDescent="0.2"/>
    <row r="3024" ht="14.25" customHeight="1" x14ac:dyDescent="0.2"/>
    <row r="3025" ht="14.25" customHeight="1" x14ac:dyDescent="0.2"/>
    <row r="3026" ht="14.25" customHeight="1" x14ac:dyDescent="0.2"/>
    <row r="3027" ht="14.25" customHeight="1" x14ac:dyDescent="0.2"/>
    <row r="3028" ht="14.25" customHeight="1" x14ac:dyDescent="0.2"/>
    <row r="3029" ht="14.25" customHeight="1" x14ac:dyDescent="0.2"/>
    <row r="3030" ht="14.25" customHeight="1" x14ac:dyDescent="0.2"/>
    <row r="3031" ht="14.25" customHeight="1" x14ac:dyDescent="0.2"/>
    <row r="3032" ht="14.25" customHeight="1" x14ac:dyDescent="0.2"/>
    <row r="3033" ht="14.25" customHeight="1" x14ac:dyDescent="0.2"/>
    <row r="3034" ht="14.25" customHeight="1" x14ac:dyDescent="0.2"/>
    <row r="3035" ht="14.25" customHeight="1" x14ac:dyDescent="0.2"/>
    <row r="3036" ht="14.25" customHeight="1" x14ac:dyDescent="0.2"/>
    <row r="3037" ht="14.25" customHeight="1" x14ac:dyDescent="0.2"/>
    <row r="3038" ht="14.25" customHeight="1" x14ac:dyDescent="0.2"/>
    <row r="3039" ht="14.25" customHeight="1" x14ac:dyDescent="0.2"/>
    <row r="3040" ht="14.25" customHeight="1" x14ac:dyDescent="0.2"/>
    <row r="3041" ht="14.25" customHeight="1" x14ac:dyDescent="0.2"/>
    <row r="3042" ht="14.25" customHeight="1" x14ac:dyDescent="0.2"/>
    <row r="3043" ht="14.25" customHeight="1" x14ac:dyDescent="0.2"/>
    <row r="3044" ht="14.25" customHeight="1" x14ac:dyDescent="0.2"/>
    <row r="3045" ht="14.25" customHeight="1" x14ac:dyDescent="0.2"/>
    <row r="3046" ht="14.25" customHeight="1" x14ac:dyDescent="0.2"/>
    <row r="3047" ht="14.25" customHeight="1" x14ac:dyDescent="0.2"/>
    <row r="3048" ht="14.25" customHeight="1" x14ac:dyDescent="0.2"/>
    <row r="3049" ht="14.25" customHeight="1" x14ac:dyDescent="0.2"/>
    <row r="3050" ht="14.25" customHeight="1" x14ac:dyDescent="0.2"/>
    <row r="3051" ht="14.25" customHeight="1" x14ac:dyDescent="0.2"/>
    <row r="3052" ht="14.25" customHeight="1" x14ac:dyDescent="0.2"/>
    <row r="3053" ht="14.25" customHeight="1" x14ac:dyDescent="0.2"/>
    <row r="3054" ht="14.25" customHeight="1" x14ac:dyDescent="0.2"/>
    <row r="3055" ht="14.25" customHeight="1" x14ac:dyDescent="0.2"/>
    <row r="3056" ht="14.25" customHeight="1" x14ac:dyDescent="0.2"/>
    <row r="3057" ht="14.25" customHeight="1" x14ac:dyDescent="0.2"/>
    <row r="3058" ht="14.25" customHeight="1" x14ac:dyDescent="0.2"/>
    <row r="3059" ht="14.25" customHeight="1" x14ac:dyDescent="0.2"/>
    <row r="3060" ht="14.25" customHeight="1" x14ac:dyDescent="0.2"/>
    <row r="3061" ht="14.25" customHeight="1" x14ac:dyDescent="0.2"/>
    <row r="3062" ht="14.25" customHeight="1" x14ac:dyDescent="0.2"/>
    <row r="3063" ht="14.25" customHeight="1" x14ac:dyDescent="0.2"/>
    <row r="3064" ht="14.25" customHeight="1" x14ac:dyDescent="0.2"/>
    <row r="3065" ht="14.25" customHeight="1" x14ac:dyDescent="0.2"/>
    <row r="3066" ht="14.25" customHeight="1" x14ac:dyDescent="0.2"/>
    <row r="3067" ht="14.25" customHeight="1" x14ac:dyDescent="0.2"/>
    <row r="3068" ht="14.25" customHeight="1" x14ac:dyDescent="0.2"/>
    <row r="3069" ht="14.25" customHeight="1" x14ac:dyDescent="0.2"/>
    <row r="3070" ht="14.25" customHeight="1" x14ac:dyDescent="0.2"/>
    <row r="3071" ht="14.25" customHeight="1" x14ac:dyDescent="0.2"/>
    <row r="3072" ht="14.25" customHeight="1" x14ac:dyDescent="0.2"/>
    <row r="3073" ht="14.25" customHeight="1" x14ac:dyDescent="0.2"/>
    <row r="3074" ht="14.25" customHeight="1" x14ac:dyDescent="0.2"/>
    <row r="3075" ht="14.25" customHeight="1" x14ac:dyDescent="0.2"/>
    <row r="3076" ht="14.25" customHeight="1" x14ac:dyDescent="0.2"/>
    <row r="3077" ht="14.25" customHeight="1" x14ac:dyDescent="0.2"/>
    <row r="3078" ht="14.25" customHeight="1" x14ac:dyDescent="0.2"/>
    <row r="3079" ht="14.25" customHeight="1" x14ac:dyDescent="0.2"/>
    <row r="3080" ht="14.25" customHeight="1" x14ac:dyDescent="0.2"/>
    <row r="3081" ht="14.25" customHeight="1" x14ac:dyDescent="0.2"/>
    <row r="3082" ht="14.25" customHeight="1" x14ac:dyDescent="0.2"/>
    <row r="3083" ht="14.25" customHeight="1" x14ac:dyDescent="0.2"/>
    <row r="3084" ht="14.25" customHeight="1" x14ac:dyDescent="0.2"/>
    <row r="3085" ht="14.25" customHeight="1" x14ac:dyDescent="0.2"/>
    <row r="3086" ht="14.25" customHeight="1" x14ac:dyDescent="0.2"/>
    <row r="3087" ht="14.25" customHeight="1" x14ac:dyDescent="0.2"/>
    <row r="3088" ht="14.25" customHeight="1" x14ac:dyDescent="0.2"/>
    <row r="3089" ht="14.25" customHeight="1" x14ac:dyDescent="0.2"/>
    <row r="3090" ht="14.25" customHeight="1" x14ac:dyDescent="0.2"/>
    <row r="3091" ht="14.25" customHeight="1" x14ac:dyDescent="0.2"/>
    <row r="3092" ht="14.25" customHeight="1" x14ac:dyDescent="0.2"/>
    <row r="3093" ht="14.25" customHeight="1" x14ac:dyDescent="0.2"/>
    <row r="3094" ht="14.25" customHeight="1" x14ac:dyDescent="0.2"/>
    <row r="3095" ht="14.25" customHeight="1" x14ac:dyDescent="0.2"/>
    <row r="3096" ht="14.25" customHeight="1" x14ac:dyDescent="0.2"/>
    <row r="3097" ht="14.25" customHeight="1" x14ac:dyDescent="0.2"/>
    <row r="3098" ht="14.25" customHeight="1" x14ac:dyDescent="0.2"/>
    <row r="3099" ht="14.25" customHeight="1" x14ac:dyDescent="0.2"/>
    <row r="3100" ht="14.25" customHeight="1" x14ac:dyDescent="0.2"/>
    <row r="3101" ht="14.25" customHeight="1" x14ac:dyDescent="0.2"/>
    <row r="3102" ht="14.25" customHeight="1" x14ac:dyDescent="0.2"/>
    <row r="3103" ht="14.25" customHeight="1" x14ac:dyDescent="0.2"/>
    <row r="3104" ht="14.25" customHeight="1" x14ac:dyDescent="0.2"/>
    <row r="3105" ht="14.25" customHeight="1" x14ac:dyDescent="0.2"/>
    <row r="3106" ht="14.25" customHeight="1" x14ac:dyDescent="0.2"/>
    <row r="3107" ht="14.25" customHeight="1" x14ac:dyDescent="0.2"/>
    <row r="3108" ht="14.25" customHeight="1" x14ac:dyDescent="0.2"/>
    <row r="3109" ht="14.25" customHeight="1" x14ac:dyDescent="0.2"/>
    <row r="3110" ht="14.25" customHeight="1" x14ac:dyDescent="0.2"/>
    <row r="3111" ht="14.25" customHeight="1" x14ac:dyDescent="0.2"/>
    <row r="3112" ht="14.25" customHeight="1" x14ac:dyDescent="0.2"/>
    <row r="3113" ht="14.25" customHeight="1" x14ac:dyDescent="0.2"/>
    <row r="3114" ht="14.25" customHeight="1" x14ac:dyDescent="0.2"/>
    <row r="3115" ht="14.25" customHeight="1" x14ac:dyDescent="0.2"/>
    <row r="3116" ht="14.25" customHeight="1" x14ac:dyDescent="0.2"/>
    <row r="3117" ht="14.25" customHeight="1" x14ac:dyDescent="0.2"/>
    <row r="3118" ht="14.25" customHeight="1" x14ac:dyDescent="0.2"/>
    <row r="3119" ht="14.25" customHeight="1" x14ac:dyDescent="0.2"/>
    <row r="3120" ht="14.25" customHeight="1" x14ac:dyDescent="0.2"/>
    <row r="3121" ht="14.25" customHeight="1" x14ac:dyDescent="0.2"/>
    <row r="3122" ht="14.25" customHeight="1" x14ac:dyDescent="0.2"/>
    <row r="3123" ht="14.25" customHeight="1" x14ac:dyDescent="0.2"/>
    <row r="3124" ht="14.25" customHeight="1" x14ac:dyDescent="0.2"/>
    <row r="3125" ht="14.25" customHeight="1" x14ac:dyDescent="0.2"/>
    <row r="3126" ht="14.25" customHeight="1" x14ac:dyDescent="0.2"/>
    <row r="3127" ht="14.25" customHeight="1" x14ac:dyDescent="0.2"/>
    <row r="3128" ht="14.25" customHeight="1" x14ac:dyDescent="0.2"/>
    <row r="3129" ht="14.25" customHeight="1" x14ac:dyDescent="0.2"/>
    <row r="3130" ht="14.25" customHeight="1" x14ac:dyDescent="0.2"/>
    <row r="3131" ht="14.25" customHeight="1" x14ac:dyDescent="0.2"/>
    <row r="3132" ht="14.25" customHeight="1" x14ac:dyDescent="0.2"/>
    <row r="3133" ht="14.25" customHeight="1" x14ac:dyDescent="0.2"/>
    <row r="3134" ht="14.25" customHeight="1" x14ac:dyDescent="0.2"/>
    <row r="3135" ht="14.25" customHeight="1" x14ac:dyDescent="0.2"/>
    <row r="3136" ht="14.25" customHeight="1" x14ac:dyDescent="0.2"/>
    <row r="3137" ht="14.25" customHeight="1" x14ac:dyDescent="0.2"/>
    <row r="3138" ht="14.25" customHeight="1" x14ac:dyDescent="0.2"/>
    <row r="3139" ht="14.25" customHeight="1" x14ac:dyDescent="0.2"/>
    <row r="3140" ht="14.25" customHeight="1" x14ac:dyDescent="0.2"/>
    <row r="3141" ht="14.25" customHeight="1" x14ac:dyDescent="0.2"/>
    <row r="3142" ht="14.25" customHeight="1" x14ac:dyDescent="0.2"/>
    <row r="3143" ht="14.25" customHeight="1" x14ac:dyDescent="0.2"/>
    <row r="3144" ht="14.25" customHeight="1" x14ac:dyDescent="0.2"/>
    <row r="3145" ht="14.25" customHeight="1" x14ac:dyDescent="0.2"/>
    <row r="3146" ht="14.25" customHeight="1" x14ac:dyDescent="0.2"/>
    <row r="3147" ht="14.25" customHeight="1" x14ac:dyDescent="0.2"/>
    <row r="3148" ht="14.25" customHeight="1" x14ac:dyDescent="0.2"/>
    <row r="3149" ht="14.25" customHeight="1" x14ac:dyDescent="0.2"/>
    <row r="3150" ht="14.25" customHeight="1" x14ac:dyDescent="0.2"/>
    <row r="3151" ht="14.25" customHeight="1" x14ac:dyDescent="0.2"/>
    <row r="3152" ht="14.25" customHeight="1" x14ac:dyDescent="0.2"/>
    <row r="3153" ht="14.25" customHeight="1" x14ac:dyDescent="0.2"/>
    <row r="3154" ht="14.25" customHeight="1" x14ac:dyDescent="0.2"/>
    <row r="3155" ht="14.25" customHeight="1" x14ac:dyDescent="0.2"/>
    <row r="3156" ht="14.25" customHeight="1" x14ac:dyDescent="0.2"/>
    <row r="3157" ht="14.25" customHeight="1" x14ac:dyDescent="0.2"/>
    <row r="3158" ht="14.25" customHeight="1" x14ac:dyDescent="0.2"/>
    <row r="3159" ht="14.25" customHeight="1" x14ac:dyDescent="0.2"/>
    <row r="3160" ht="14.25" customHeight="1" x14ac:dyDescent="0.2"/>
    <row r="3161" ht="14.25" customHeight="1" x14ac:dyDescent="0.2"/>
    <row r="3162" ht="14.25" customHeight="1" x14ac:dyDescent="0.2"/>
    <row r="3163" ht="14.25" customHeight="1" x14ac:dyDescent="0.2"/>
    <row r="3164" ht="14.25" customHeight="1" x14ac:dyDescent="0.2"/>
    <row r="3165" ht="14.25" customHeight="1" x14ac:dyDescent="0.2"/>
    <row r="3166" ht="14.25" customHeight="1" x14ac:dyDescent="0.2"/>
    <row r="3167" ht="14.25" customHeight="1" x14ac:dyDescent="0.2"/>
    <row r="3168" ht="14.25" customHeight="1" x14ac:dyDescent="0.2"/>
    <row r="3169" ht="14.25" customHeight="1" x14ac:dyDescent="0.2"/>
    <row r="3170" ht="14.25" customHeight="1" x14ac:dyDescent="0.2"/>
    <row r="3171" ht="14.25" customHeight="1" x14ac:dyDescent="0.2"/>
    <row r="3172" ht="14.25" customHeight="1" x14ac:dyDescent="0.2"/>
    <row r="3173" ht="14.25" customHeight="1" x14ac:dyDescent="0.2"/>
    <row r="3174" ht="14.25" customHeight="1" x14ac:dyDescent="0.2"/>
    <row r="3175" ht="14.25" customHeight="1" x14ac:dyDescent="0.2"/>
    <row r="3176" ht="14.25" customHeight="1" x14ac:dyDescent="0.2"/>
    <row r="3177" ht="14.25" customHeight="1" x14ac:dyDescent="0.2"/>
    <row r="3178" ht="14.25" customHeight="1" x14ac:dyDescent="0.2"/>
    <row r="3179" ht="14.25" customHeight="1" x14ac:dyDescent="0.2"/>
    <row r="3180" ht="14.25" customHeight="1" x14ac:dyDescent="0.2"/>
    <row r="3181" ht="14.25" customHeight="1" x14ac:dyDescent="0.2"/>
    <row r="3182" ht="14.25" customHeight="1" x14ac:dyDescent="0.2"/>
    <row r="3183" ht="14.25" customHeight="1" x14ac:dyDescent="0.2"/>
    <row r="3184" ht="14.25" customHeight="1" x14ac:dyDescent="0.2"/>
    <row r="3185" ht="14.25" customHeight="1" x14ac:dyDescent="0.2"/>
    <row r="3186" ht="14.25" customHeight="1" x14ac:dyDescent="0.2"/>
    <row r="3187" ht="14.25" customHeight="1" x14ac:dyDescent="0.2"/>
    <row r="3188" ht="14.25" customHeight="1" x14ac:dyDescent="0.2"/>
    <row r="3189" ht="14.25" customHeight="1" x14ac:dyDescent="0.2"/>
    <row r="3190" ht="14.25" customHeight="1" x14ac:dyDescent="0.2"/>
    <row r="3191" ht="14.25" customHeight="1" x14ac:dyDescent="0.2"/>
    <row r="3192" ht="14.25" customHeight="1" x14ac:dyDescent="0.2"/>
    <row r="3193" ht="14.25" customHeight="1" x14ac:dyDescent="0.2"/>
    <row r="3194" ht="14.25" customHeight="1" x14ac:dyDescent="0.2"/>
    <row r="3195" ht="14.25" customHeight="1" x14ac:dyDescent="0.2"/>
    <row r="3196" ht="14.25" customHeight="1" x14ac:dyDescent="0.2"/>
    <row r="3197" ht="14.25" customHeight="1" x14ac:dyDescent="0.2"/>
    <row r="3198" ht="14.25" customHeight="1" x14ac:dyDescent="0.2"/>
    <row r="3199" ht="14.25" customHeight="1" x14ac:dyDescent="0.2"/>
    <row r="3200" ht="14.25" customHeight="1" x14ac:dyDescent="0.2"/>
    <row r="3201" ht="14.25" customHeight="1" x14ac:dyDescent="0.2"/>
    <row r="3202" ht="14.25" customHeight="1" x14ac:dyDescent="0.2"/>
    <row r="3203" ht="14.25" customHeight="1" x14ac:dyDescent="0.2"/>
    <row r="3204" ht="14.25" customHeight="1" x14ac:dyDescent="0.2"/>
    <row r="3205" ht="14.25" customHeight="1" x14ac:dyDescent="0.2"/>
    <row r="3206" ht="14.25" customHeight="1" x14ac:dyDescent="0.2"/>
    <row r="3207" ht="14.25" customHeight="1" x14ac:dyDescent="0.2"/>
    <row r="3208" ht="14.25" customHeight="1" x14ac:dyDescent="0.2"/>
    <row r="3209" ht="14.25" customHeight="1" x14ac:dyDescent="0.2"/>
    <row r="3210" ht="14.25" customHeight="1" x14ac:dyDescent="0.2"/>
    <row r="3211" ht="14.25" customHeight="1" x14ac:dyDescent="0.2"/>
    <row r="3212" ht="14.25" customHeight="1" x14ac:dyDescent="0.2"/>
    <row r="3213" ht="14.25" customHeight="1" x14ac:dyDescent="0.2"/>
    <row r="3214" ht="14.25" customHeight="1" x14ac:dyDescent="0.2"/>
    <row r="3215" ht="14.25" customHeight="1" x14ac:dyDescent="0.2"/>
    <row r="3216" ht="14.25" customHeight="1" x14ac:dyDescent="0.2"/>
    <row r="3217" ht="14.25" customHeight="1" x14ac:dyDescent="0.2"/>
    <row r="3218" ht="14.25" customHeight="1" x14ac:dyDescent="0.2"/>
    <row r="3219" ht="14.25" customHeight="1" x14ac:dyDescent="0.2"/>
    <row r="3220" ht="14.25" customHeight="1" x14ac:dyDescent="0.2"/>
    <row r="3221" ht="14.25" customHeight="1" x14ac:dyDescent="0.2"/>
    <row r="3222" ht="14.25" customHeight="1" x14ac:dyDescent="0.2"/>
    <row r="3223" ht="14.25" customHeight="1" x14ac:dyDescent="0.2"/>
    <row r="3224" ht="14.25" customHeight="1" x14ac:dyDescent="0.2"/>
    <row r="3225" ht="14.25" customHeight="1" x14ac:dyDescent="0.2"/>
    <row r="3226" ht="14.25" customHeight="1" x14ac:dyDescent="0.2"/>
    <row r="3227" ht="14.25" customHeight="1" x14ac:dyDescent="0.2"/>
    <row r="3228" ht="14.25" customHeight="1" x14ac:dyDescent="0.2"/>
    <row r="3229" ht="14.25" customHeight="1" x14ac:dyDescent="0.2"/>
    <row r="3230" ht="14.25" customHeight="1" x14ac:dyDescent="0.2"/>
    <row r="3231" ht="14.25" customHeight="1" x14ac:dyDescent="0.2"/>
    <row r="3232" ht="14.25" customHeight="1" x14ac:dyDescent="0.2"/>
    <row r="3233" ht="14.25" customHeight="1" x14ac:dyDescent="0.2"/>
    <row r="3234" ht="14.25" customHeight="1" x14ac:dyDescent="0.2"/>
    <row r="3235" ht="14.25" customHeight="1" x14ac:dyDescent="0.2"/>
    <row r="3236" ht="14.25" customHeight="1" x14ac:dyDescent="0.2"/>
    <row r="3237" ht="14.25" customHeight="1" x14ac:dyDescent="0.2"/>
    <row r="3238" ht="14.25" customHeight="1" x14ac:dyDescent="0.2"/>
    <row r="3239" ht="14.25" customHeight="1" x14ac:dyDescent="0.2"/>
    <row r="3240" ht="14.25" customHeight="1" x14ac:dyDescent="0.2"/>
    <row r="3241" ht="14.25" customHeight="1" x14ac:dyDescent="0.2"/>
    <row r="3242" ht="14.25" customHeight="1" x14ac:dyDescent="0.2"/>
    <row r="3243" ht="14.25" customHeight="1" x14ac:dyDescent="0.2"/>
    <row r="3244" ht="14.25" customHeight="1" x14ac:dyDescent="0.2"/>
    <row r="3245" ht="14.25" customHeight="1" x14ac:dyDescent="0.2"/>
    <row r="3246" ht="14.25" customHeight="1" x14ac:dyDescent="0.2"/>
    <row r="3247" ht="14.25" customHeight="1" x14ac:dyDescent="0.2"/>
    <row r="3248" ht="14.25" customHeight="1" x14ac:dyDescent="0.2"/>
    <row r="3249" ht="14.25" customHeight="1" x14ac:dyDescent="0.2"/>
    <row r="3250" ht="14.25" customHeight="1" x14ac:dyDescent="0.2"/>
    <row r="3251" ht="14.25" customHeight="1" x14ac:dyDescent="0.2"/>
    <row r="3252" ht="14.25" customHeight="1" x14ac:dyDescent="0.2"/>
    <row r="3253" ht="14.25" customHeight="1" x14ac:dyDescent="0.2"/>
    <row r="3254" ht="14.25" customHeight="1" x14ac:dyDescent="0.2"/>
    <row r="3255" ht="14.25" customHeight="1" x14ac:dyDescent="0.2"/>
    <row r="3256" ht="14.25" customHeight="1" x14ac:dyDescent="0.2"/>
    <row r="3257" ht="14.25" customHeight="1" x14ac:dyDescent="0.2"/>
    <row r="3258" ht="14.25" customHeight="1" x14ac:dyDescent="0.2"/>
    <row r="3259" ht="14.25" customHeight="1" x14ac:dyDescent="0.2"/>
    <row r="3260" ht="14.25" customHeight="1" x14ac:dyDescent="0.2"/>
    <row r="3261" ht="14.25" customHeight="1" x14ac:dyDescent="0.2"/>
    <row r="3262" ht="14.25" customHeight="1" x14ac:dyDescent="0.2"/>
    <row r="3263" ht="14.25" customHeight="1" x14ac:dyDescent="0.2"/>
    <row r="3264" ht="14.25" customHeight="1" x14ac:dyDescent="0.2"/>
    <row r="3265" ht="14.25" customHeight="1" x14ac:dyDescent="0.2"/>
    <row r="3266" ht="14.25" customHeight="1" x14ac:dyDescent="0.2"/>
    <row r="3267" ht="14.25" customHeight="1" x14ac:dyDescent="0.2"/>
    <row r="3268" ht="14.25" customHeight="1" x14ac:dyDescent="0.2"/>
    <row r="3269" ht="14.25" customHeight="1" x14ac:dyDescent="0.2"/>
    <row r="3270" ht="14.25" customHeight="1" x14ac:dyDescent="0.2"/>
    <row r="3271" ht="14.25" customHeight="1" x14ac:dyDescent="0.2"/>
    <row r="3272" ht="14.25" customHeight="1" x14ac:dyDescent="0.2"/>
    <row r="3273" ht="14.25" customHeight="1" x14ac:dyDescent="0.2"/>
    <row r="3274" ht="14.25" customHeight="1" x14ac:dyDescent="0.2"/>
    <row r="3275" ht="14.25" customHeight="1" x14ac:dyDescent="0.2"/>
    <row r="3276" ht="14.25" customHeight="1" x14ac:dyDescent="0.2"/>
    <row r="3277" ht="14.25" customHeight="1" x14ac:dyDescent="0.2"/>
    <row r="3278" ht="14.25" customHeight="1" x14ac:dyDescent="0.2"/>
    <row r="3279" ht="14.25" customHeight="1" x14ac:dyDescent="0.2"/>
    <row r="3280" ht="14.25" customHeight="1" x14ac:dyDescent="0.2"/>
    <row r="3281" ht="14.25" customHeight="1" x14ac:dyDescent="0.2"/>
    <row r="3282" ht="14.25" customHeight="1" x14ac:dyDescent="0.2"/>
    <row r="3283" ht="14.25" customHeight="1" x14ac:dyDescent="0.2"/>
    <row r="3284" ht="14.25" customHeight="1" x14ac:dyDescent="0.2"/>
    <row r="3285" ht="14.25" customHeight="1" x14ac:dyDescent="0.2"/>
    <row r="3286" ht="14.25" customHeight="1" x14ac:dyDescent="0.2"/>
    <row r="3287" ht="14.25" customHeight="1" x14ac:dyDescent="0.2"/>
    <row r="3288" ht="14.25" customHeight="1" x14ac:dyDescent="0.2"/>
    <row r="3289" ht="14.25" customHeight="1" x14ac:dyDescent="0.2"/>
    <row r="3290" ht="14.25" customHeight="1" x14ac:dyDescent="0.2"/>
    <row r="3291" ht="14.25" customHeight="1" x14ac:dyDescent="0.2"/>
    <row r="3292" ht="14.25" customHeight="1" x14ac:dyDescent="0.2"/>
    <row r="3293" ht="14.25" customHeight="1" x14ac:dyDescent="0.2"/>
    <row r="3294" ht="14.25" customHeight="1" x14ac:dyDescent="0.2"/>
    <row r="3295" ht="14.25" customHeight="1" x14ac:dyDescent="0.2"/>
    <row r="3296" ht="14.25" customHeight="1" x14ac:dyDescent="0.2"/>
    <row r="3297" ht="14.25" customHeight="1" x14ac:dyDescent="0.2"/>
    <row r="3298" ht="14.25" customHeight="1" x14ac:dyDescent="0.2"/>
    <row r="3299" ht="14.25" customHeight="1" x14ac:dyDescent="0.2"/>
    <row r="3300" ht="14.25" customHeight="1" x14ac:dyDescent="0.2"/>
    <row r="3301" ht="14.25" customHeight="1" x14ac:dyDescent="0.2"/>
    <row r="3302" ht="14.25" customHeight="1" x14ac:dyDescent="0.2"/>
    <row r="3303" ht="14.25" customHeight="1" x14ac:dyDescent="0.2"/>
    <row r="3304" ht="14.25" customHeight="1" x14ac:dyDescent="0.2"/>
    <row r="3305" ht="14.25" customHeight="1" x14ac:dyDescent="0.2"/>
    <row r="3306" ht="14.25" customHeight="1" x14ac:dyDescent="0.2"/>
    <row r="3307" ht="14.25" customHeight="1" x14ac:dyDescent="0.2"/>
    <row r="3308" ht="14.25" customHeight="1" x14ac:dyDescent="0.2"/>
    <row r="3309" ht="14.25" customHeight="1" x14ac:dyDescent="0.2"/>
    <row r="3310" ht="14.25" customHeight="1" x14ac:dyDescent="0.2"/>
    <row r="3311" ht="14.25" customHeight="1" x14ac:dyDescent="0.2"/>
    <row r="3312" ht="14.25" customHeight="1" x14ac:dyDescent="0.2"/>
    <row r="3313" ht="14.25" customHeight="1" x14ac:dyDescent="0.2"/>
    <row r="3314" ht="14.25" customHeight="1" x14ac:dyDescent="0.2"/>
    <row r="3315" ht="14.25" customHeight="1" x14ac:dyDescent="0.2"/>
    <row r="3316" ht="14.25" customHeight="1" x14ac:dyDescent="0.2"/>
    <row r="3317" ht="14.25" customHeight="1" x14ac:dyDescent="0.2"/>
    <row r="3318" ht="14.25" customHeight="1" x14ac:dyDescent="0.2"/>
    <row r="3319" ht="14.25" customHeight="1" x14ac:dyDescent="0.2"/>
    <row r="3320" ht="14.25" customHeight="1" x14ac:dyDescent="0.2"/>
    <row r="3321" ht="14.25" customHeight="1" x14ac:dyDescent="0.2"/>
    <row r="3322" ht="14.25" customHeight="1" x14ac:dyDescent="0.2"/>
    <row r="3323" ht="14.25" customHeight="1" x14ac:dyDescent="0.2"/>
    <row r="3324" ht="14.25" customHeight="1" x14ac:dyDescent="0.2"/>
    <row r="3325" ht="14.25" customHeight="1" x14ac:dyDescent="0.2"/>
    <row r="3326" ht="14.25" customHeight="1" x14ac:dyDescent="0.2"/>
    <row r="3327" ht="14.25" customHeight="1" x14ac:dyDescent="0.2"/>
    <row r="3328" ht="14.25" customHeight="1" x14ac:dyDescent="0.2"/>
    <row r="3329" ht="14.25" customHeight="1" x14ac:dyDescent="0.2"/>
    <row r="3330" ht="14.25" customHeight="1" x14ac:dyDescent="0.2"/>
    <row r="3331" ht="14.25" customHeight="1" x14ac:dyDescent="0.2"/>
    <row r="3332" ht="14.25" customHeight="1" x14ac:dyDescent="0.2"/>
    <row r="3333" ht="14.25" customHeight="1" x14ac:dyDescent="0.2"/>
    <row r="3334" ht="14.25" customHeight="1" x14ac:dyDescent="0.2"/>
    <row r="3335" ht="14.25" customHeight="1" x14ac:dyDescent="0.2"/>
    <row r="3336" ht="14.25" customHeight="1" x14ac:dyDescent="0.2"/>
    <row r="3337" ht="14.25" customHeight="1" x14ac:dyDescent="0.2"/>
    <row r="3338" ht="14.25" customHeight="1" x14ac:dyDescent="0.2"/>
    <row r="3339" ht="14.25" customHeight="1" x14ac:dyDescent="0.2"/>
    <row r="3340" ht="14.25" customHeight="1" x14ac:dyDescent="0.2"/>
    <row r="3341" ht="14.25" customHeight="1" x14ac:dyDescent="0.2"/>
    <row r="3342" ht="14.25" customHeight="1" x14ac:dyDescent="0.2"/>
    <row r="3343" ht="14.25" customHeight="1" x14ac:dyDescent="0.2"/>
    <row r="3344" ht="14.25" customHeight="1" x14ac:dyDescent="0.2"/>
    <row r="3345" ht="14.25" customHeight="1" x14ac:dyDescent="0.2"/>
    <row r="3346" ht="14.25" customHeight="1" x14ac:dyDescent="0.2"/>
    <row r="3347" ht="14.25" customHeight="1" x14ac:dyDescent="0.2"/>
    <row r="3348" ht="14.25" customHeight="1" x14ac:dyDescent="0.2"/>
    <row r="3349" ht="14.25" customHeight="1" x14ac:dyDescent="0.2"/>
    <row r="3350" ht="14.25" customHeight="1" x14ac:dyDescent="0.2"/>
    <row r="3351" ht="14.25" customHeight="1" x14ac:dyDescent="0.2"/>
    <row r="3352" ht="14.25" customHeight="1" x14ac:dyDescent="0.2"/>
    <row r="3353" ht="14.25" customHeight="1" x14ac:dyDescent="0.2"/>
    <row r="3354" ht="14.25" customHeight="1" x14ac:dyDescent="0.2"/>
    <row r="3355" ht="14.25" customHeight="1" x14ac:dyDescent="0.2"/>
    <row r="3356" ht="14.25" customHeight="1" x14ac:dyDescent="0.2"/>
    <row r="3357" ht="14.25" customHeight="1" x14ac:dyDescent="0.2"/>
    <row r="3358" ht="14.25" customHeight="1" x14ac:dyDescent="0.2"/>
    <row r="3359" ht="14.25" customHeight="1" x14ac:dyDescent="0.2"/>
    <row r="3360" ht="14.25" customHeight="1" x14ac:dyDescent="0.2"/>
    <row r="3361" ht="14.25" customHeight="1" x14ac:dyDescent="0.2"/>
    <row r="3362" ht="14.25" customHeight="1" x14ac:dyDescent="0.2"/>
    <row r="3363" ht="14.25" customHeight="1" x14ac:dyDescent="0.2"/>
    <row r="3364" ht="14.25" customHeight="1" x14ac:dyDescent="0.2"/>
    <row r="3365" ht="14.25" customHeight="1" x14ac:dyDescent="0.2"/>
    <row r="3366" ht="14.25" customHeight="1" x14ac:dyDescent="0.2"/>
    <row r="3367" ht="14.25" customHeight="1" x14ac:dyDescent="0.2"/>
    <row r="3368" ht="14.25" customHeight="1" x14ac:dyDescent="0.2"/>
    <row r="3369" ht="14.25" customHeight="1" x14ac:dyDescent="0.2"/>
    <row r="3370" ht="14.25" customHeight="1" x14ac:dyDescent="0.2"/>
    <row r="3371" ht="14.25" customHeight="1" x14ac:dyDescent="0.2"/>
    <row r="3372" ht="14.25" customHeight="1" x14ac:dyDescent="0.2"/>
    <row r="3373" ht="14.25" customHeight="1" x14ac:dyDescent="0.2"/>
    <row r="3374" ht="14.25" customHeight="1" x14ac:dyDescent="0.2"/>
    <row r="3375" ht="14.25" customHeight="1" x14ac:dyDescent="0.2"/>
    <row r="3376" ht="14.25" customHeight="1" x14ac:dyDescent="0.2"/>
    <row r="3377" ht="14.25" customHeight="1" x14ac:dyDescent="0.2"/>
    <row r="3378" ht="14.25" customHeight="1" x14ac:dyDescent="0.2"/>
    <row r="3379" ht="14.25" customHeight="1" x14ac:dyDescent="0.2"/>
    <row r="3380" ht="14.25" customHeight="1" x14ac:dyDescent="0.2"/>
    <row r="3381" ht="14.25" customHeight="1" x14ac:dyDescent="0.2"/>
    <row r="3382" ht="14.25" customHeight="1" x14ac:dyDescent="0.2"/>
    <row r="3383" ht="14.25" customHeight="1" x14ac:dyDescent="0.2"/>
    <row r="3384" ht="14.25" customHeight="1" x14ac:dyDescent="0.2"/>
    <row r="3385" ht="14.25" customHeight="1" x14ac:dyDescent="0.2"/>
    <row r="3386" ht="14.25" customHeight="1" x14ac:dyDescent="0.2"/>
    <row r="3387" ht="14.25" customHeight="1" x14ac:dyDescent="0.2"/>
    <row r="3388" ht="14.25" customHeight="1" x14ac:dyDescent="0.2"/>
    <row r="3389" ht="14.25" customHeight="1" x14ac:dyDescent="0.2"/>
    <row r="3390" ht="14.25" customHeight="1" x14ac:dyDescent="0.2"/>
    <row r="3391" ht="14.25" customHeight="1" x14ac:dyDescent="0.2"/>
    <row r="3392" ht="14.25" customHeight="1" x14ac:dyDescent="0.2"/>
    <row r="3393" ht="14.25" customHeight="1" x14ac:dyDescent="0.2"/>
    <row r="3394" ht="14.25" customHeight="1" x14ac:dyDescent="0.2"/>
    <row r="3395" ht="14.25" customHeight="1" x14ac:dyDescent="0.2"/>
    <row r="3396" ht="14.25" customHeight="1" x14ac:dyDescent="0.2"/>
    <row r="3397" ht="14.25" customHeight="1" x14ac:dyDescent="0.2"/>
    <row r="3398" ht="14.25" customHeight="1" x14ac:dyDescent="0.2"/>
    <row r="3399" ht="14.25" customHeight="1" x14ac:dyDescent="0.2"/>
    <row r="3400" ht="14.25" customHeight="1" x14ac:dyDescent="0.2"/>
    <row r="3401" ht="14.25" customHeight="1" x14ac:dyDescent="0.2"/>
    <row r="3402" ht="14.25" customHeight="1" x14ac:dyDescent="0.2"/>
    <row r="3403" ht="14.25" customHeight="1" x14ac:dyDescent="0.2"/>
    <row r="3404" ht="14.25" customHeight="1" x14ac:dyDescent="0.2"/>
    <row r="3405" ht="14.25" customHeight="1" x14ac:dyDescent="0.2"/>
    <row r="3406" ht="14.25" customHeight="1" x14ac:dyDescent="0.2"/>
    <row r="3407" ht="14.25" customHeight="1" x14ac:dyDescent="0.2"/>
    <row r="3408" ht="14.25" customHeight="1" x14ac:dyDescent="0.2"/>
    <row r="3409" ht="14.25" customHeight="1" x14ac:dyDescent="0.2"/>
    <row r="3410" ht="14.25" customHeight="1" x14ac:dyDescent="0.2"/>
    <row r="3411" ht="14.25" customHeight="1" x14ac:dyDescent="0.2"/>
    <row r="3412" ht="14.25" customHeight="1" x14ac:dyDescent="0.2"/>
    <row r="3413" ht="14.25" customHeight="1" x14ac:dyDescent="0.2"/>
    <row r="3414" ht="14.25" customHeight="1" x14ac:dyDescent="0.2"/>
    <row r="3415" ht="14.25" customHeight="1" x14ac:dyDescent="0.2"/>
    <row r="3416" ht="14.25" customHeight="1" x14ac:dyDescent="0.2"/>
    <row r="3417" ht="14.25" customHeight="1" x14ac:dyDescent="0.2"/>
    <row r="3418" ht="14.25" customHeight="1" x14ac:dyDescent="0.2"/>
    <row r="3419" ht="14.25" customHeight="1" x14ac:dyDescent="0.2"/>
    <row r="3420" ht="14.25" customHeight="1" x14ac:dyDescent="0.2"/>
    <row r="3421" ht="14.25" customHeight="1" x14ac:dyDescent="0.2"/>
    <row r="3422" ht="14.25" customHeight="1" x14ac:dyDescent="0.2"/>
    <row r="3423" ht="14.25" customHeight="1" x14ac:dyDescent="0.2"/>
    <row r="3424" ht="14.25" customHeight="1" x14ac:dyDescent="0.2"/>
    <row r="3425" ht="14.25" customHeight="1" x14ac:dyDescent="0.2"/>
    <row r="3426" ht="14.25" customHeight="1" x14ac:dyDescent="0.2"/>
    <row r="3427" ht="14.25" customHeight="1" x14ac:dyDescent="0.2"/>
    <row r="3428" ht="14.25" customHeight="1" x14ac:dyDescent="0.2"/>
    <row r="3429" ht="14.25" customHeight="1" x14ac:dyDescent="0.2"/>
    <row r="3430" ht="14.25" customHeight="1" x14ac:dyDescent="0.2"/>
    <row r="3431" ht="14.25" customHeight="1" x14ac:dyDescent="0.2"/>
    <row r="3432" ht="14.25" customHeight="1" x14ac:dyDescent="0.2"/>
    <row r="3433" ht="14.25" customHeight="1" x14ac:dyDescent="0.2"/>
    <row r="3434" ht="14.25" customHeight="1" x14ac:dyDescent="0.2"/>
    <row r="3435" ht="14.25" customHeight="1" x14ac:dyDescent="0.2"/>
    <row r="3436" ht="14.25" customHeight="1" x14ac:dyDescent="0.2"/>
    <row r="3437" ht="14.25" customHeight="1" x14ac:dyDescent="0.2"/>
    <row r="3438" ht="14.25" customHeight="1" x14ac:dyDescent="0.2"/>
    <row r="3439" ht="14.25" customHeight="1" x14ac:dyDescent="0.2"/>
    <row r="3440" ht="14.25" customHeight="1" x14ac:dyDescent="0.2"/>
    <row r="3441" ht="14.25" customHeight="1" x14ac:dyDescent="0.2"/>
    <row r="3442" ht="14.25" customHeight="1" x14ac:dyDescent="0.2"/>
    <row r="3443" ht="14.25" customHeight="1" x14ac:dyDescent="0.2"/>
    <row r="3444" ht="14.25" customHeight="1" x14ac:dyDescent="0.2"/>
    <row r="3445" ht="14.25" customHeight="1" x14ac:dyDescent="0.2"/>
    <row r="3446" ht="14.25" customHeight="1" x14ac:dyDescent="0.2"/>
    <row r="3447" ht="14.25" customHeight="1" x14ac:dyDescent="0.2"/>
    <row r="3448" ht="14.25" customHeight="1" x14ac:dyDescent="0.2"/>
    <row r="3449" ht="14.25" customHeight="1" x14ac:dyDescent="0.2"/>
    <row r="3450" ht="14.25" customHeight="1" x14ac:dyDescent="0.2"/>
    <row r="3451" ht="14.25" customHeight="1" x14ac:dyDescent="0.2"/>
    <row r="3452" ht="14.25" customHeight="1" x14ac:dyDescent="0.2"/>
    <row r="3453" ht="14.25" customHeight="1" x14ac:dyDescent="0.2"/>
    <row r="3454" ht="14.25" customHeight="1" x14ac:dyDescent="0.2"/>
    <row r="3455" ht="14.25" customHeight="1" x14ac:dyDescent="0.2"/>
    <row r="3456" ht="14.25" customHeight="1" x14ac:dyDescent="0.2"/>
    <row r="3457" ht="14.25" customHeight="1" x14ac:dyDescent="0.2"/>
    <row r="3458" ht="14.25" customHeight="1" x14ac:dyDescent="0.2"/>
    <row r="3459" ht="14.25" customHeight="1" x14ac:dyDescent="0.2"/>
    <row r="3460" ht="14.25" customHeight="1" x14ac:dyDescent="0.2"/>
    <row r="3461" ht="14.25" customHeight="1" x14ac:dyDescent="0.2"/>
    <row r="3462" ht="14.25" customHeight="1" x14ac:dyDescent="0.2"/>
    <row r="3463" ht="14.25" customHeight="1" x14ac:dyDescent="0.2"/>
    <row r="3464" ht="14.25" customHeight="1" x14ac:dyDescent="0.2"/>
    <row r="3465" ht="14.25" customHeight="1" x14ac:dyDescent="0.2"/>
    <row r="3466" ht="14.25" customHeight="1" x14ac:dyDescent="0.2"/>
    <row r="3467" ht="14.25" customHeight="1" x14ac:dyDescent="0.2"/>
    <row r="3468" ht="14.25" customHeight="1" x14ac:dyDescent="0.2"/>
    <row r="3469" ht="14.25" customHeight="1" x14ac:dyDescent="0.2"/>
    <row r="3470" ht="14.25" customHeight="1" x14ac:dyDescent="0.2"/>
    <row r="3471" ht="14.25" customHeight="1" x14ac:dyDescent="0.2"/>
    <row r="3472" ht="14.25" customHeight="1" x14ac:dyDescent="0.2"/>
    <row r="3473" ht="14.25" customHeight="1" x14ac:dyDescent="0.2"/>
    <row r="3474" ht="14.25" customHeight="1" x14ac:dyDescent="0.2"/>
    <row r="3475" ht="14.25" customHeight="1" x14ac:dyDescent="0.2"/>
    <row r="3476" ht="14.25" customHeight="1" x14ac:dyDescent="0.2"/>
    <row r="3477" ht="14.25" customHeight="1" x14ac:dyDescent="0.2"/>
    <row r="3478" ht="14.25" customHeight="1" x14ac:dyDescent="0.2"/>
    <row r="3479" ht="14.25" customHeight="1" x14ac:dyDescent="0.2"/>
    <row r="3480" ht="14.25" customHeight="1" x14ac:dyDescent="0.2"/>
    <row r="3481" ht="14.25" customHeight="1" x14ac:dyDescent="0.2"/>
    <row r="3482" ht="14.25" customHeight="1" x14ac:dyDescent="0.2"/>
    <row r="3483" ht="14.25" customHeight="1" x14ac:dyDescent="0.2"/>
    <row r="3484" ht="14.25" customHeight="1" x14ac:dyDescent="0.2"/>
    <row r="3485" ht="14.25" customHeight="1" x14ac:dyDescent="0.2"/>
    <row r="3486" ht="14.25" customHeight="1" x14ac:dyDescent="0.2"/>
    <row r="3487" ht="14.25" customHeight="1" x14ac:dyDescent="0.2"/>
    <row r="3488" ht="14.25" customHeight="1" x14ac:dyDescent="0.2"/>
    <row r="3489" ht="14.25" customHeight="1" x14ac:dyDescent="0.2"/>
    <row r="3490" ht="14.25" customHeight="1" x14ac:dyDescent="0.2"/>
    <row r="3491" ht="14.25" customHeight="1" x14ac:dyDescent="0.2"/>
    <row r="3492" ht="14.25" customHeight="1" x14ac:dyDescent="0.2"/>
    <row r="3493" ht="14.25" customHeight="1" x14ac:dyDescent="0.2"/>
    <row r="3494" ht="14.25" customHeight="1" x14ac:dyDescent="0.2"/>
    <row r="3495" ht="14.25" customHeight="1" x14ac:dyDescent="0.2"/>
    <row r="3496" ht="14.25" customHeight="1" x14ac:dyDescent="0.2"/>
    <row r="3497" ht="14.25" customHeight="1" x14ac:dyDescent="0.2"/>
    <row r="3498" ht="14.25" customHeight="1" x14ac:dyDescent="0.2"/>
    <row r="3499" ht="14.25" customHeight="1" x14ac:dyDescent="0.2"/>
    <row r="3500" ht="14.25" customHeight="1" x14ac:dyDescent="0.2"/>
    <row r="3501" ht="14.25" customHeight="1" x14ac:dyDescent="0.2"/>
    <row r="3502" ht="14.25" customHeight="1" x14ac:dyDescent="0.2"/>
    <row r="3503" ht="14.25" customHeight="1" x14ac:dyDescent="0.2"/>
    <row r="3504" ht="14.25" customHeight="1" x14ac:dyDescent="0.2"/>
    <row r="3505" ht="14.25" customHeight="1" x14ac:dyDescent="0.2"/>
    <row r="3506" ht="14.25" customHeight="1" x14ac:dyDescent="0.2"/>
    <row r="3507" ht="14.25" customHeight="1" x14ac:dyDescent="0.2"/>
    <row r="3508" ht="14.25" customHeight="1" x14ac:dyDescent="0.2"/>
    <row r="3509" ht="14.25" customHeight="1" x14ac:dyDescent="0.2"/>
    <row r="3510" ht="14.25" customHeight="1" x14ac:dyDescent="0.2"/>
    <row r="3511" ht="14.25" customHeight="1" x14ac:dyDescent="0.2"/>
    <row r="3512" ht="14.25" customHeight="1" x14ac:dyDescent="0.2"/>
    <row r="3513" ht="14.25" customHeight="1" x14ac:dyDescent="0.2"/>
    <row r="3514" ht="14.25" customHeight="1" x14ac:dyDescent="0.2"/>
    <row r="3515" ht="14.25" customHeight="1" x14ac:dyDescent="0.2"/>
    <row r="3516" ht="14.25" customHeight="1" x14ac:dyDescent="0.2"/>
    <row r="3517" ht="14.25" customHeight="1" x14ac:dyDescent="0.2"/>
    <row r="3518" ht="14.25" customHeight="1" x14ac:dyDescent="0.2"/>
    <row r="3519" ht="14.25" customHeight="1" x14ac:dyDescent="0.2"/>
    <row r="3520" ht="14.25" customHeight="1" x14ac:dyDescent="0.2"/>
    <row r="3521" ht="14.25" customHeight="1" x14ac:dyDescent="0.2"/>
    <row r="3522" ht="14.25" customHeight="1" x14ac:dyDescent="0.2"/>
    <row r="3523" ht="14.25" customHeight="1" x14ac:dyDescent="0.2"/>
    <row r="3524" ht="14.25" customHeight="1" x14ac:dyDescent="0.2"/>
    <row r="3525" ht="14.25" customHeight="1" x14ac:dyDescent="0.2"/>
    <row r="3526" ht="14.25" customHeight="1" x14ac:dyDescent="0.2"/>
    <row r="3527" ht="14.25" customHeight="1" x14ac:dyDescent="0.2"/>
    <row r="3528" ht="14.25" customHeight="1" x14ac:dyDescent="0.2"/>
    <row r="3529" ht="14.25" customHeight="1" x14ac:dyDescent="0.2"/>
    <row r="3530" ht="14.25" customHeight="1" x14ac:dyDescent="0.2"/>
    <row r="3531" ht="14.25" customHeight="1" x14ac:dyDescent="0.2"/>
    <row r="3532" ht="14.25" customHeight="1" x14ac:dyDescent="0.2"/>
    <row r="3533" ht="14.25" customHeight="1" x14ac:dyDescent="0.2"/>
    <row r="3534" ht="14.25" customHeight="1" x14ac:dyDescent="0.2"/>
    <row r="3535" ht="14.25" customHeight="1" x14ac:dyDescent="0.2"/>
    <row r="3536" ht="14.25" customHeight="1" x14ac:dyDescent="0.2"/>
    <row r="3537" ht="14.25" customHeight="1" x14ac:dyDescent="0.2"/>
    <row r="3538" ht="14.25" customHeight="1" x14ac:dyDescent="0.2"/>
    <row r="3539" ht="14.25" customHeight="1" x14ac:dyDescent="0.2"/>
    <row r="3540" ht="14.25" customHeight="1" x14ac:dyDescent="0.2"/>
    <row r="3541" ht="14.25" customHeight="1" x14ac:dyDescent="0.2"/>
    <row r="3542" ht="14.25" customHeight="1" x14ac:dyDescent="0.2"/>
    <row r="3543" ht="14.25" customHeight="1" x14ac:dyDescent="0.2"/>
    <row r="3544" ht="14.25" customHeight="1" x14ac:dyDescent="0.2"/>
    <row r="3545" ht="14.25" customHeight="1" x14ac:dyDescent="0.2"/>
    <row r="3546" ht="14.25" customHeight="1" x14ac:dyDescent="0.2"/>
    <row r="3547" ht="14.25" customHeight="1" x14ac:dyDescent="0.2"/>
    <row r="3548" ht="14.25" customHeight="1" x14ac:dyDescent="0.2"/>
    <row r="3549" ht="14.25" customHeight="1" x14ac:dyDescent="0.2"/>
    <row r="3550" ht="14.25" customHeight="1" x14ac:dyDescent="0.2"/>
    <row r="3551" ht="14.25" customHeight="1" x14ac:dyDescent="0.2"/>
    <row r="3552" ht="14.25" customHeight="1" x14ac:dyDescent="0.2"/>
    <row r="3553" ht="14.25" customHeight="1" x14ac:dyDescent="0.2"/>
    <row r="3554" ht="14.25" customHeight="1" x14ac:dyDescent="0.2"/>
    <row r="3555" ht="14.25" customHeight="1" x14ac:dyDescent="0.2"/>
    <row r="3556" ht="14.25" customHeight="1" x14ac:dyDescent="0.2"/>
    <row r="3557" ht="14.25" customHeight="1" x14ac:dyDescent="0.2"/>
    <row r="3558" ht="14.25" customHeight="1" x14ac:dyDescent="0.2"/>
    <row r="3559" ht="14.25" customHeight="1" x14ac:dyDescent="0.2"/>
    <row r="3560" ht="14.25" customHeight="1" x14ac:dyDescent="0.2"/>
    <row r="3561" ht="14.25" customHeight="1" x14ac:dyDescent="0.2"/>
    <row r="3562" ht="14.25" customHeight="1" x14ac:dyDescent="0.2"/>
    <row r="3563" ht="14.25" customHeight="1" x14ac:dyDescent="0.2"/>
    <row r="3564" ht="14.25" customHeight="1" x14ac:dyDescent="0.2"/>
    <row r="3565" ht="14.25" customHeight="1" x14ac:dyDescent="0.2"/>
    <row r="3566" ht="14.25" customHeight="1" x14ac:dyDescent="0.2"/>
    <row r="3567" ht="14.25" customHeight="1" x14ac:dyDescent="0.2"/>
    <row r="3568" ht="14.25" customHeight="1" x14ac:dyDescent="0.2"/>
    <row r="3569" ht="14.25" customHeight="1" x14ac:dyDescent="0.2"/>
    <row r="3570" ht="14.25" customHeight="1" x14ac:dyDescent="0.2"/>
    <row r="3571" ht="14.25" customHeight="1" x14ac:dyDescent="0.2"/>
    <row r="3572" ht="14.25" customHeight="1" x14ac:dyDescent="0.2"/>
    <row r="3573" ht="14.25" customHeight="1" x14ac:dyDescent="0.2"/>
    <row r="3574" ht="14.25" customHeight="1" x14ac:dyDescent="0.2"/>
    <row r="3575" ht="14.25" customHeight="1" x14ac:dyDescent="0.2"/>
    <row r="3576" ht="14.25" customHeight="1" x14ac:dyDescent="0.2"/>
    <row r="3577" ht="14.25" customHeight="1" x14ac:dyDescent="0.2"/>
    <row r="3578" ht="14.25" customHeight="1" x14ac:dyDescent="0.2"/>
    <row r="3579" ht="14.25" customHeight="1" x14ac:dyDescent="0.2"/>
    <row r="3580" ht="14.25" customHeight="1" x14ac:dyDescent="0.2"/>
    <row r="3581" ht="14.25" customHeight="1" x14ac:dyDescent="0.2"/>
    <row r="3582" ht="14.25" customHeight="1" x14ac:dyDescent="0.2"/>
    <row r="3583" ht="14.25" customHeight="1" x14ac:dyDescent="0.2"/>
    <row r="3584" ht="14.25" customHeight="1" x14ac:dyDescent="0.2"/>
    <row r="3585" ht="14.25" customHeight="1" x14ac:dyDescent="0.2"/>
    <row r="3586" ht="14.25" customHeight="1" x14ac:dyDescent="0.2"/>
    <row r="3587" ht="14.25" customHeight="1" x14ac:dyDescent="0.2"/>
    <row r="3588" ht="14.25" customHeight="1" x14ac:dyDescent="0.2"/>
    <row r="3589" ht="14.25" customHeight="1" x14ac:dyDescent="0.2"/>
    <row r="3590" ht="14.25" customHeight="1" x14ac:dyDescent="0.2"/>
    <row r="3591" ht="14.25" customHeight="1" x14ac:dyDescent="0.2"/>
    <row r="3592" ht="14.25" customHeight="1" x14ac:dyDescent="0.2"/>
    <row r="3593" ht="14.25" customHeight="1" x14ac:dyDescent="0.2"/>
    <row r="3594" ht="14.25" customHeight="1" x14ac:dyDescent="0.2"/>
    <row r="3595" ht="14.25" customHeight="1" x14ac:dyDescent="0.2"/>
    <row r="3596" ht="14.25" customHeight="1" x14ac:dyDescent="0.2"/>
    <row r="3597" ht="14.25" customHeight="1" x14ac:dyDescent="0.2"/>
    <row r="3598" ht="14.25" customHeight="1" x14ac:dyDescent="0.2"/>
    <row r="3599" ht="14.25" customHeight="1" x14ac:dyDescent="0.2"/>
    <row r="3600" ht="14.25" customHeight="1" x14ac:dyDescent="0.2"/>
    <row r="3601" ht="14.25" customHeight="1" x14ac:dyDescent="0.2"/>
    <row r="3602" ht="14.25" customHeight="1" x14ac:dyDescent="0.2"/>
    <row r="3603" ht="14.25" customHeight="1" x14ac:dyDescent="0.2"/>
    <row r="3604" ht="14.25" customHeight="1" x14ac:dyDescent="0.2"/>
    <row r="3605" ht="14.25" customHeight="1" x14ac:dyDescent="0.2"/>
    <row r="3606" ht="14.25" customHeight="1" x14ac:dyDescent="0.2"/>
    <row r="3607" ht="14.25" customHeight="1" x14ac:dyDescent="0.2"/>
    <row r="3608" ht="14.25" customHeight="1" x14ac:dyDescent="0.2"/>
    <row r="3609" ht="14.25" customHeight="1" x14ac:dyDescent="0.2"/>
    <row r="3610" ht="14.25" customHeight="1" x14ac:dyDescent="0.2"/>
    <row r="3611" ht="14.25" customHeight="1" x14ac:dyDescent="0.2"/>
    <row r="3612" ht="14.25" customHeight="1" x14ac:dyDescent="0.2"/>
    <row r="3613" ht="14.25" customHeight="1" x14ac:dyDescent="0.2"/>
    <row r="3614" ht="14.25" customHeight="1" x14ac:dyDescent="0.2"/>
    <row r="3615" ht="14.25" customHeight="1" x14ac:dyDescent="0.2"/>
    <row r="3616" ht="14.25" customHeight="1" x14ac:dyDescent="0.2"/>
    <row r="3617" ht="14.25" customHeight="1" x14ac:dyDescent="0.2"/>
    <row r="3618" ht="14.25" customHeight="1" x14ac:dyDescent="0.2"/>
    <row r="3619" ht="14.25" customHeight="1" x14ac:dyDescent="0.2"/>
    <row r="3620" ht="14.25" customHeight="1" x14ac:dyDescent="0.2"/>
    <row r="3621" ht="14.25" customHeight="1" x14ac:dyDescent="0.2"/>
    <row r="3622" ht="14.25" customHeight="1" x14ac:dyDescent="0.2"/>
    <row r="3623" ht="14.25" customHeight="1" x14ac:dyDescent="0.2"/>
    <row r="3624" ht="14.25" customHeight="1" x14ac:dyDescent="0.2"/>
    <row r="3625" ht="14.25" customHeight="1" x14ac:dyDescent="0.2"/>
    <row r="3626" ht="14.25" customHeight="1" x14ac:dyDescent="0.2"/>
    <row r="3627" ht="14.25" customHeight="1" x14ac:dyDescent="0.2"/>
    <row r="3628" ht="14.25" customHeight="1" x14ac:dyDescent="0.2"/>
    <row r="3629" ht="14.25" customHeight="1" x14ac:dyDescent="0.2"/>
    <row r="3630" ht="14.25" customHeight="1" x14ac:dyDescent="0.2"/>
    <row r="3631" ht="14.25" customHeight="1" x14ac:dyDescent="0.2"/>
    <row r="3632" ht="14.25" customHeight="1" x14ac:dyDescent="0.2"/>
    <row r="3633" ht="14.25" customHeight="1" x14ac:dyDescent="0.2"/>
    <row r="3634" ht="14.25" customHeight="1" x14ac:dyDescent="0.2"/>
    <row r="3635" ht="14.25" customHeight="1" x14ac:dyDescent="0.2"/>
    <row r="3636" ht="14.25" customHeight="1" x14ac:dyDescent="0.2"/>
    <row r="3637" ht="14.25" customHeight="1" x14ac:dyDescent="0.2"/>
    <row r="3638" ht="14.25" customHeight="1" x14ac:dyDescent="0.2"/>
    <row r="3639" ht="14.25" customHeight="1" x14ac:dyDescent="0.2"/>
    <row r="3640" ht="14.25" customHeight="1" x14ac:dyDescent="0.2"/>
    <row r="3641" ht="14.25" customHeight="1" x14ac:dyDescent="0.2"/>
    <row r="3642" ht="14.25" customHeight="1" x14ac:dyDescent="0.2"/>
    <row r="3643" ht="14.25" customHeight="1" x14ac:dyDescent="0.2"/>
    <row r="3644" ht="14.25" customHeight="1" x14ac:dyDescent="0.2"/>
    <row r="3645" ht="14.25" customHeight="1" x14ac:dyDescent="0.2"/>
    <row r="3646" ht="14.25" customHeight="1" x14ac:dyDescent="0.2"/>
    <row r="3647" ht="14.25" customHeight="1" x14ac:dyDescent="0.2"/>
    <row r="3648" ht="14.25" customHeight="1" x14ac:dyDescent="0.2"/>
    <row r="3649" ht="14.25" customHeight="1" x14ac:dyDescent="0.2"/>
    <row r="3650" ht="14.25" customHeight="1" x14ac:dyDescent="0.2"/>
    <row r="3651" ht="14.25" customHeight="1" x14ac:dyDescent="0.2"/>
    <row r="3652" ht="14.25" customHeight="1" x14ac:dyDescent="0.2"/>
    <row r="3653" ht="14.25" customHeight="1" x14ac:dyDescent="0.2"/>
    <row r="3654" ht="14.25" customHeight="1" x14ac:dyDescent="0.2"/>
    <row r="3655" ht="14.25" customHeight="1" x14ac:dyDescent="0.2"/>
    <row r="3656" ht="14.25" customHeight="1" x14ac:dyDescent="0.2"/>
    <row r="3657" ht="14.25" customHeight="1" x14ac:dyDescent="0.2"/>
    <row r="3658" ht="14.25" customHeight="1" x14ac:dyDescent="0.2"/>
    <row r="3659" ht="14.25" customHeight="1" x14ac:dyDescent="0.2"/>
    <row r="3660" ht="14.25" customHeight="1" x14ac:dyDescent="0.2"/>
    <row r="3661" ht="14.25" customHeight="1" x14ac:dyDescent="0.2"/>
    <row r="3662" ht="14.25" customHeight="1" x14ac:dyDescent="0.2"/>
    <row r="3663" ht="14.25" customHeight="1" x14ac:dyDescent="0.2"/>
    <row r="3664" ht="14.25" customHeight="1" x14ac:dyDescent="0.2"/>
    <row r="3665" ht="14.25" customHeight="1" x14ac:dyDescent="0.2"/>
    <row r="3666" ht="14.25" customHeight="1" x14ac:dyDescent="0.2"/>
    <row r="3667" ht="14.25" customHeight="1" x14ac:dyDescent="0.2"/>
    <row r="3668" ht="14.25" customHeight="1" x14ac:dyDescent="0.2"/>
    <row r="3669" ht="14.25" customHeight="1" x14ac:dyDescent="0.2"/>
    <row r="3670" ht="14.25" customHeight="1" x14ac:dyDescent="0.2"/>
    <row r="3671" ht="14.25" customHeight="1" x14ac:dyDescent="0.2"/>
    <row r="3672" ht="14.25" customHeight="1" x14ac:dyDescent="0.2"/>
    <row r="3673" ht="14.25" customHeight="1" x14ac:dyDescent="0.2"/>
    <row r="3674" ht="14.25" customHeight="1" x14ac:dyDescent="0.2"/>
    <row r="3675" ht="14.25" customHeight="1" x14ac:dyDescent="0.2"/>
    <row r="3676" ht="14.25" customHeight="1" x14ac:dyDescent="0.2"/>
    <row r="3677" ht="14.25" customHeight="1" x14ac:dyDescent="0.2"/>
    <row r="3678" ht="14.25" customHeight="1" x14ac:dyDescent="0.2"/>
    <row r="3679" ht="14.25" customHeight="1" x14ac:dyDescent="0.2"/>
    <row r="3680" ht="14.25" customHeight="1" x14ac:dyDescent="0.2"/>
    <row r="3681" ht="14.25" customHeight="1" x14ac:dyDescent="0.2"/>
    <row r="3682" ht="14.25" customHeight="1" x14ac:dyDescent="0.2"/>
    <row r="3683" ht="14.25" customHeight="1" x14ac:dyDescent="0.2"/>
    <row r="3684" ht="14.25" customHeight="1" x14ac:dyDescent="0.2"/>
    <row r="3685" ht="14.25" customHeight="1" x14ac:dyDescent="0.2"/>
    <row r="3686" ht="14.25" customHeight="1" x14ac:dyDescent="0.2"/>
    <row r="3687" ht="14.25" customHeight="1" x14ac:dyDescent="0.2"/>
    <row r="3688" ht="14.25" customHeight="1" x14ac:dyDescent="0.2"/>
    <row r="3689" ht="14.25" customHeight="1" x14ac:dyDescent="0.2"/>
    <row r="3690" ht="14.25" customHeight="1" x14ac:dyDescent="0.2"/>
    <row r="3691" ht="14.25" customHeight="1" x14ac:dyDescent="0.2"/>
    <row r="3692" ht="14.25" customHeight="1" x14ac:dyDescent="0.2"/>
    <row r="3693" ht="14.25" customHeight="1" x14ac:dyDescent="0.2"/>
    <row r="3694" ht="14.25" customHeight="1" x14ac:dyDescent="0.2"/>
    <row r="3695" ht="14.25" customHeight="1" x14ac:dyDescent="0.2"/>
    <row r="3696" ht="14.25" customHeight="1" x14ac:dyDescent="0.2"/>
    <row r="3697" ht="14.25" customHeight="1" x14ac:dyDescent="0.2"/>
    <row r="3698" ht="14.25" customHeight="1" x14ac:dyDescent="0.2"/>
    <row r="3699" ht="14.25" customHeight="1" x14ac:dyDescent="0.2"/>
    <row r="3700" ht="14.25" customHeight="1" x14ac:dyDescent="0.2"/>
    <row r="3701" ht="14.25" customHeight="1" x14ac:dyDescent="0.2"/>
    <row r="3702" ht="14.25" customHeight="1" x14ac:dyDescent="0.2"/>
    <row r="3703" ht="14.25" customHeight="1" x14ac:dyDescent="0.2"/>
    <row r="3704" ht="14.25" customHeight="1" x14ac:dyDescent="0.2"/>
    <row r="3705" ht="14.25" customHeight="1" x14ac:dyDescent="0.2"/>
    <row r="3706" ht="14.25" customHeight="1" x14ac:dyDescent="0.2"/>
    <row r="3707" ht="14.25" customHeight="1" x14ac:dyDescent="0.2"/>
    <row r="3708" ht="14.25" customHeight="1" x14ac:dyDescent="0.2"/>
    <row r="3709" ht="14.25" customHeight="1" x14ac:dyDescent="0.2"/>
    <row r="3710" ht="14.25" customHeight="1" x14ac:dyDescent="0.2"/>
    <row r="3711" ht="14.25" customHeight="1" x14ac:dyDescent="0.2"/>
    <row r="3712" ht="14.25" customHeight="1" x14ac:dyDescent="0.2"/>
    <row r="3713" ht="14.25" customHeight="1" x14ac:dyDescent="0.2"/>
    <row r="3714" ht="14.25" customHeight="1" x14ac:dyDescent="0.2"/>
    <row r="3715" ht="14.25" customHeight="1" x14ac:dyDescent="0.2"/>
    <row r="3716" ht="14.25" customHeight="1" x14ac:dyDescent="0.2"/>
    <row r="3717" ht="14.25" customHeight="1" x14ac:dyDescent="0.2"/>
    <row r="3718" ht="14.25" customHeight="1" x14ac:dyDescent="0.2"/>
    <row r="3719" ht="14.25" customHeight="1" x14ac:dyDescent="0.2"/>
    <row r="3720" ht="14.25" customHeight="1" x14ac:dyDescent="0.2"/>
    <row r="3721" ht="14.25" customHeight="1" x14ac:dyDescent="0.2"/>
    <row r="3722" ht="14.25" customHeight="1" x14ac:dyDescent="0.2"/>
    <row r="3723" ht="14.25" customHeight="1" x14ac:dyDescent="0.2"/>
    <row r="3724" ht="14.25" customHeight="1" x14ac:dyDescent="0.2"/>
    <row r="3725" ht="14.25" customHeight="1" x14ac:dyDescent="0.2"/>
    <row r="3726" ht="14.25" customHeight="1" x14ac:dyDescent="0.2"/>
    <row r="3727" ht="14.25" customHeight="1" x14ac:dyDescent="0.2"/>
    <row r="3728" ht="14.25" customHeight="1" x14ac:dyDescent="0.2"/>
    <row r="3729" ht="14.25" customHeight="1" x14ac:dyDescent="0.2"/>
    <row r="3730" ht="14.25" customHeight="1" x14ac:dyDescent="0.2"/>
    <row r="3731" ht="14.25" customHeight="1" x14ac:dyDescent="0.2"/>
    <row r="3732" ht="14.25" customHeight="1" x14ac:dyDescent="0.2"/>
    <row r="3733" ht="14.25" customHeight="1" x14ac:dyDescent="0.2"/>
    <row r="3734" ht="14.25" customHeight="1" x14ac:dyDescent="0.2"/>
    <row r="3735" ht="14.25" customHeight="1" x14ac:dyDescent="0.2"/>
    <row r="3736" ht="14.25" customHeight="1" x14ac:dyDescent="0.2"/>
    <row r="3737" ht="14.25" customHeight="1" x14ac:dyDescent="0.2"/>
    <row r="3738" ht="14.25" customHeight="1" x14ac:dyDescent="0.2"/>
    <row r="3739" ht="14.25" customHeight="1" x14ac:dyDescent="0.2"/>
    <row r="3740" ht="14.25" customHeight="1" x14ac:dyDescent="0.2"/>
    <row r="3741" ht="14.25" customHeight="1" x14ac:dyDescent="0.2"/>
    <row r="3742" ht="14.25" customHeight="1" x14ac:dyDescent="0.2"/>
    <row r="3743" ht="14.25" customHeight="1" x14ac:dyDescent="0.2"/>
    <row r="3744" ht="14.25" customHeight="1" x14ac:dyDescent="0.2"/>
    <row r="3745" ht="14.25" customHeight="1" x14ac:dyDescent="0.2"/>
    <row r="3746" ht="14.25" customHeight="1" x14ac:dyDescent="0.2"/>
    <row r="3747" ht="14.25" customHeight="1" x14ac:dyDescent="0.2"/>
    <row r="3748" ht="14.25" customHeight="1" x14ac:dyDescent="0.2"/>
    <row r="3749" ht="14.25" customHeight="1" x14ac:dyDescent="0.2"/>
    <row r="3750" ht="14.25" customHeight="1" x14ac:dyDescent="0.2"/>
    <row r="3751" ht="14.25" customHeight="1" x14ac:dyDescent="0.2"/>
    <row r="3752" ht="14.25" customHeight="1" x14ac:dyDescent="0.2"/>
    <row r="3753" ht="14.25" customHeight="1" x14ac:dyDescent="0.2"/>
    <row r="3754" ht="14.25" customHeight="1" x14ac:dyDescent="0.2"/>
    <row r="3755" ht="14.25" customHeight="1" x14ac:dyDescent="0.2"/>
    <row r="3756" ht="14.25" customHeight="1" x14ac:dyDescent="0.2"/>
    <row r="3757" ht="14.25" customHeight="1" x14ac:dyDescent="0.2"/>
    <row r="3758" ht="14.25" customHeight="1" x14ac:dyDescent="0.2"/>
  </sheetData>
  <mergeCells count="16">
    <mergeCell ref="A104:C104"/>
    <mergeCell ref="L6:L7"/>
    <mergeCell ref="A3:H3"/>
    <mergeCell ref="A4:H4"/>
    <mergeCell ref="A5:H5"/>
    <mergeCell ref="A6:A7"/>
    <mergeCell ref="B6:B7"/>
    <mergeCell ref="C6:C7"/>
    <mergeCell ref="D6:D7"/>
    <mergeCell ref="E6:E7"/>
    <mergeCell ref="F6:F7"/>
    <mergeCell ref="G6:G7"/>
    <mergeCell ref="K6:K7"/>
    <mergeCell ref="H6:H7"/>
    <mergeCell ref="I6:I7"/>
    <mergeCell ref="J6:J7"/>
  </mergeCells>
  <hyperlinks>
    <hyperlink ref="A1" location="Содержание!A1" display="Содержание"/>
  </hyperlinks>
  <printOptions horizontalCentered="1" verticalCentered="1"/>
  <pageMargins left="0.59055118110236227" right="0.39370078740157483" top="0.51181102362204722" bottom="0.31496062992125984" header="0.51181102362204722" footer="0.51181102362204722"/>
  <pageSetup paperSize="9" firstPageNumber="44" orientation="landscape" useFirstPageNumber="1" r:id="rId1"/>
  <headerFooter alignWithMargins="0">
    <oddHeader>&amp;C&amp;9&amp;P</oddHeader>
  </headerFooter>
  <rowBreaks count="2" manualBreakCount="2">
    <brk id="40" max="9" man="1"/>
    <brk id="72" max="9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J18" sqref="J18"/>
    </sheetView>
  </sheetViews>
  <sheetFormatPr defaultRowHeight="12" x14ac:dyDescent="0.2"/>
  <cols>
    <col min="1" max="1" width="32.85546875" style="485" customWidth="1"/>
    <col min="2" max="3" width="13.7109375" style="485" customWidth="1"/>
    <col min="4" max="4" width="14.7109375" style="485" customWidth="1"/>
    <col min="5" max="6" width="13.7109375" style="485" customWidth="1"/>
    <col min="7" max="7" width="14.7109375" style="485" customWidth="1"/>
    <col min="8" max="256" width="9.140625" style="457"/>
    <col min="257" max="257" width="32.85546875" style="457" customWidth="1"/>
    <col min="258" max="259" width="13.7109375" style="457" customWidth="1"/>
    <col min="260" max="260" width="14.7109375" style="457" customWidth="1"/>
    <col min="261" max="262" width="13.7109375" style="457" customWidth="1"/>
    <col min="263" max="263" width="14.7109375" style="457" customWidth="1"/>
    <col min="264" max="512" width="9.140625" style="457"/>
    <col min="513" max="513" width="32.85546875" style="457" customWidth="1"/>
    <col min="514" max="515" width="13.7109375" style="457" customWidth="1"/>
    <col min="516" max="516" width="14.7109375" style="457" customWidth="1"/>
    <col min="517" max="518" width="13.7109375" style="457" customWidth="1"/>
    <col min="519" max="519" width="14.7109375" style="457" customWidth="1"/>
    <col min="520" max="768" width="9.140625" style="457"/>
    <col min="769" max="769" width="32.85546875" style="457" customWidth="1"/>
    <col min="770" max="771" width="13.7109375" style="457" customWidth="1"/>
    <col min="772" max="772" width="14.7109375" style="457" customWidth="1"/>
    <col min="773" max="774" width="13.7109375" style="457" customWidth="1"/>
    <col min="775" max="775" width="14.7109375" style="457" customWidth="1"/>
    <col min="776" max="1024" width="9.140625" style="457"/>
    <col min="1025" max="1025" width="32.85546875" style="457" customWidth="1"/>
    <col min="1026" max="1027" width="13.7109375" style="457" customWidth="1"/>
    <col min="1028" max="1028" width="14.7109375" style="457" customWidth="1"/>
    <col min="1029" max="1030" width="13.7109375" style="457" customWidth="1"/>
    <col min="1031" max="1031" width="14.7109375" style="457" customWidth="1"/>
    <col min="1032" max="1280" width="9.140625" style="457"/>
    <col min="1281" max="1281" width="32.85546875" style="457" customWidth="1"/>
    <col min="1282" max="1283" width="13.7109375" style="457" customWidth="1"/>
    <col min="1284" max="1284" width="14.7109375" style="457" customWidth="1"/>
    <col min="1285" max="1286" width="13.7109375" style="457" customWidth="1"/>
    <col min="1287" max="1287" width="14.7109375" style="457" customWidth="1"/>
    <col min="1288" max="1536" width="9.140625" style="457"/>
    <col min="1537" max="1537" width="32.85546875" style="457" customWidth="1"/>
    <col min="1538" max="1539" width="13.7109375" style="457" customWidth="1"/>
    <col min="1540" max="1540" width="14.7109375" style="457" customWidth="1"/>
    <col min="1541" max="1542" width="13.7109375" style="457" customWidth="1"/>
    <col min="1543" max="1543" width="14.7109375" style="457" customWidth="1"/>
    <col min="1544" max="1792" width="9.140625" style="457"/>
    <col min="1793" max="1793" width="32.85546875" style="457" customWidth="1"/>
    <col min="1794" max="1795" width="13.7109375" style="457" customWidth="1"/>
    <col min="1796" max="1796" width="14.7109375" style="457" customWidth="1"/>
    <col min="1797" max="1798" width="13.7109375" style="457" customWidth="1"/>
    <col min="1799" max="1799" width="14.7109375" style="457" customWidth="1"/>
    <col min="1800" max="2048" width="9.140625" style="457"/>
    <col min="2049" max="2049" width="32.85546875" style="457" customWidth="1"/>
    <col min="2050" max="2051" width="13.7109375" style="457" customWidth="1"/>
    <col min="2052" max="2052" width="14.7109375" style="457" customWidth="1"/>
    <col min="2053" max="2054" width="13.7109375" style="457" customWidth="1"/>
    <col min="2055" max="2055" width="14.7109375" style="457" customWidth="1"/>
    <col min="2056" max="2304" width="9.140625" style="457"/>
    <col min="2305" max="2305" width="32.85546875" style="457" customWidth="1"/>
    <col min="2306" max="2307" width="13.7109375" style="457" customWidth="1"/>
    <col min="2308" max="2308" width="14.7109375" style="457" customWidth="1"/>
    <col min="2309" max="2310" width="13.7109375" style="457" customWidth="1"/>
    <col min="2311" max="2311" width="14.7109375" style="457" customWidth="1"/>
    <col min="2312" max="2560" width="9.140625" style="457"/>
    <col min="2561" max="2561" width="32.85546875" style="457" customWidth="1"/>
    <col min="2562" max="2563" width="13.7109375" style="457" customWidth="1"/>
    <col min="2564" max="2564" width="14.7109375" style="457" customWidth="1"/>
    <col min="2565" max="2566" width="13.7109375" style="457" customWidth="1"/>
    <col min="2567" max="2567" width="14.7109375" style="457" customWidth="1"/>
    <col min="2568" max="2816" width="9.140625" style="457"/>
    <col min="2817" max="2817" width="32.85546875" style="457" customWidth="1"/>
    <col min="2818" max="2819" width="13.7109375" style="457" customWidth="1"/>
    <col min="2820" max="2820" width="14.7109375" style="457" customWidth="1"/>
    <col min="2821" max="2822" width="13.7109375" style="457" customWidth="1"/>
    <col min="2823" max="2823" width="14.7109375" style="457" customWidth="1"/>
    <col min="2824" max="3072" width="9.140625" style="457"/>
    <col min="3073" max="3073" width="32.85546875" style="457" customWidth="1"/>
    <col min="3074" max="3075" width="13.7109375" style="457" customWidth="1"/>
    <col min="3076" max="3076" width="14.7109375" style="457" customWidth="1"/>
    <col min="3077" max="3078" width="13.7109375" style="457" customWidth="1"/>
    <col min="3079" max="3079" width="14.7109375" style="457" customWidth="1"/>
    <col min="3080" max="3328" width="9.140625" style="457"/>
    <col min="3329" max="3329" width="32.85546875" style="457" customWidth="1"/>
    <col min="3330" max="3331" width="13.7109375" style="457" customWidth="1"/>
    <col min="3332" max="3332" width="14.7109375" style="457" customWidth="1"/>
    <col min="3333" max="3334" width="13.7109375" style="457" customWidth="1"/>
    <col min="3335" max="3335" width="14.7109375" style="457" customWidth="1"/>
    <col min="3336" max="3584" width="9.140625" style="457"/>
    <col min="3585" max="3585" width="32.85546875" style="457" customWidth="1"/>
    <col min="3586" max="3587" width="13.7109375" style="457" customWidth="1"/>
    <col min="3588" max="3588" width="14.7109375" style="457" customWidth="1"/>
    <col min="3589" max="3590" width="13.7109375" style="457" customWidth="1"/>
    <col min="3591" max="3591" width="14.7109375" style="457" customWidth="1"/>
    <col min="3592" max="3840" width="9.140625" style="457"/>
    <col min="3841" max="3841" width="32.85546875" style="457" customWidth="1"/>
    <col min="3842" max="3843" width="13.7109375" style="457" customWidth="1"/>
    <col min="3844" max="3844" width="14.7109375" style="457" customWidth="1"/>
    <col min="3845" max="3846" width="13.7109375" style="457" customWidth="1"/>
    <col min="3847" max="3847" width="14.7109375" style="457" customWidth="1"/>
    <col min="3848" max="4096" width="9.140625" style="457"/>
    <col min="4097" max="4097" width="32.85546875" style="457" customWidth="1"/>
    <col min="4098" max="4099" width="13.7109375" style="457" customWidth="1"/>
    <col min="4100" max="4100" width="14.7109375" style="457" customWidth="1"/>
    <col min="4101" max="4102" width="13.7109375" style="457" customWidth="1"/>
    <col min="4103" max="4103" width="14.7109375" style="457" customWidth="1"/>
    <col min="4104" max="4352" width="9.140625" style="457"/>
    <col min="4353" max="4353" width="32.85546875" style="457" customWidth="1"/>
    <col min="4354" max="4355" width="13.7109375" style="457" customWidth="1"/>
    <col min="4356" max="4356" width="14.7109375" style="457" customWidth="1"/>
    <col min="4357" max="4358" width="13.7109375" style="457" customWidth="1"/>
    <col min="4359" max="4359" width="14.7109375" style="457" customWidth="1"/>
    <col min="4360" max="4608" width="9.140625" style="457"/>
    <col min="4609" max="4609" width="32.85546875" style="457" customWidth="1"/>
    <col min="4610" max="4611" width="13.7109375" style="457" customWidth="1"/>
    <col min="4612" max="4612" width="14.7109375" style="457" customWidth="1"/>
    <col min="4613" max="4614" width="13.7109375" style="457" customWidth="1"/>
    <col min="4615" max="4615" width="14.7109375" style="457" customWidth="1"/>
    <col min="4616" max="4864" width="9.140625" style="457"/>
    <col min="4865" max="4865" width="32.85546875" style="457" customWidth="1"/>
    <col min="4866" max="4867" width="13.7109375" style="457" customWidth="1"/>
    <col min="4868" max="4868" width="14.7109375" style="457" customWidth="1"/>
    <col min="4869" max="4870" width="13.7109375" style="457" customWidth="1"/>
    <col min="4871" max="4871" width="14.7109375" style="457" customWidth="1"/>
    <col min="4872" max="5120" width="9.140625" style="457"/>
    <col min="5121" max="5121" width="32.85546875" style="457" customWidth="1"/>
    <col min="5122" max="5123" width="13.7109375" style="457" customWidth="1"/>
    <col min="5124" max="5124" width="14.7109375" style="457" customWidth="1"/>
    <col min="5125" max="5126" width="13.7109375" style="457" customWidth="1"/>
    <col min="5127" max="5127" width="14.7109375" style="457" customWidth="1"/>
    <col min="5128" max="5376" width="9.140625" style="457"/>
    <col min="5377" max="5377" width="32.85546875" style="457" customWidth="1"/>
    <col min="5378" max="5379" width="13.7109375" style="457" customWidth="1"/>
    <col min="5380" max="5380" width="14.7109375" style="457" customWidth="1"/>
    <col min="5381" max="5382" width="13.7109375" style="457" customWidth="1"/>
    <col min="5383" max="5383" width="14.7109375" style="457" customWidth="1"/>
    <col min="5384" max="5632" width="9.140625" style="457"/>
    <col min="5633" max="5633" width="32.85546875" style="457" customWidth="1"/>
    <col min="5634" max="5635" width="13.7109375" style="457" customWidth="1"/>
    <col min="5636" max="5636" width="14.7109375" style="457" customWidth="1"/>
    <col min="5637" max="5638" width="13.7109375" style="457" customWidth="1"/>
    <col min="5639" max="5639" width="14.7109375" style="457" customWidth="1"/>
    <col min="5640" max="5888" width="9.140625" style="457"/>
    <col min="5889" max="5889" width="32.85546875" style="457" customWidth="1"/>
    <col min="5890" max="5891" width="13.7109375" style="457" customWidth="1"/>
    <col min="5892" max="5892" width="14.7109375" style="457" customWidth="1"/>
    <col min="5893" max="5894" width="13.7109375" style="457" customWidth="1"/>
    <col min="5895" max="5895" width="14.7109375" style="457" customWidth="1"/>
    <col min="5896" max="6144" width="9.140625" style="457"/>
    <col min="6145" max="6145" width="32.85546875" style="457" customWidth="1"/>
    <col min="6146" max="6147" width="13.7109375" style="457" customWidth="1"/>
    <col min="6148" max="6148" width="14.7109375" style="457" customWidth="1"/>
    <col min="6149" max="6150" width="13.7109375" style="457" customWidth="1"/>
    <col min="6151" max="6151" width="14.7109375" style="457" customWidth="1"/>
    <col min="6152" max="6400" width="9.140625" style="457"/>
    <col min="6401" max="6401" width="32.85546875" style="457" customWidth="1"/>
    <col min="6402" max="6403" width="13.7109375" style="457" customWidth="1"/>
    <col min="6404" max="6404" width="14.7109375" style="457" customWidth="1"/>
    <col min="6405" max="6406" width="13.7109375" style="457" customWidth="1"/>
    <col min="6407" max="6407" width="14.7109375" style="457" customWidth="1"/>
    <col min="6408" max="6656" width="9.140625" style="457"/>
    <col min="6657" max="6657" width="32.85546875" style="457" customWidth="1"/>
    <col min="6658" max="6659" width="13.7109375" style="457" customWidth="1"/>
    <col min="6660" max="6660" width="14.7109375" style="457" customWidth="1"/>
    <col min="6661" max="6662" width="13.7109375" style="457" customWidth="1"/>
    <col min="6663" max="6663" width="14.7109375" style="457" customWidth="1"/>
    <col min="6664" max="6912" width="9.140625" style="457"/>
    <col min="6913" max="6913" width="32.85546875" style="457" customWidth="1"/>
    <col min="6914" max="6915" width="13.7109375" style="457" customWidth="1"/>
    <col min="6916" max="6916" width="14.7109375" style="457" customWidth="1"/>
    <col min="6917" max="6918" width="13.7109375" style="457" customWidth="1"/>
    <col min="6919" max="6919" width="14.7109375" style="457" customWidth="1"/>
    <col min="6920" max="7168" width="9.140625" style="457"/>
    <col min="7169" max="7169" width="32.85546875" style="457" customWidth="1"/>
    <col min="7170" max="7171" width="13.7109375" style="457" customWidth="1"/>
    <col min="7172" max="7172" width="14.7109375" style="457" customWidth="1"/>
    <col min="7173" max="7174" width="13.7109375" style="457" customWidth="1"/>
    <col min="7175" max="7175" width="14.7109375" style="457" customWidth="1"/>
    <col min="7176" max="7424" width="9.140625" style="457"/>
    <col min="7425" max="7425" width="32.85546875" style="457" customWidth="1"/>
    <col min="7426" max="7427" width="13.7109375" style="457" customWidth="1"/>
    <col min="7428" max="7428" width="14.7109375" style="457" customWidth="1"/>
    <col min="7429" max="7430" width="13.7109375" style="457" customWidth="1"/>
    <col min="7431" max="7431" width="14.7109375" style="457" customWidth="1"/>
    <col min="7432" max="7680" width="9.140625" style="457"/>
    <col min="7681" max="7681" width="32.85546875" style="457" customWidth="1"/>
    <col min="7682" max="7683" width="13.7109375" style="457" customWidth="1"/>
    <col min="7684" max="7684" width="14.7109375" style="457" customWidth="1"/>
    <col min="7685" max="7686" width="13.7109375" style="457" customWidth="1"/>
    <col min="7687" max="7687" width="14.7109375" style="457" customWidth="1"/>
    <col min="7688" max="7936" width="9.140625" style="457"/>
    <col min="7937" max="7937" width="32.85546875" style="457" customWidth="1"/>
    <col min="7938" max="7939" width="13.7109375" style="457" customWidth="1"/>
    <col min="7940" max="7940" width="14.7109375" style="457" customWidth="1"/>
    <col min="7941" max="7942" width="13.7109375" style="457" customWidth="1"/>
    <col min="7943" max="7943" width="14.7109375" style="457" customWidth="1"/>
    <col min="7944" max="8192" width="9.140625" style="457"/>
    <col min="8193" max="8193" width="32.85546875" style="457" customWidth="1"/>
    <col min="8194" max="8195" width="13.7109375" style="457" customWidth="1"/>
    <col min="8196" max="8196" width="14.7109375" style="457" customWidth="1"/>
    <col min="8197" max="8198" width="13.7109375" style="457" customWidth="1"/>
    <col min="8199" max="8199" width="14.7109375" style="457" customWidth="1"/>
    <col min="8200" max="8448" width="9.140625" style="457"/>
    <col min="8449" max="8449" width="32.85546875" style="457" customWidth="1"/>
    <col min="8450" max="8451" width="13.7109375" style="457" customWidth="1"/>
    <col min="8452" max="8452" width="14.7109375" style="457" customWidth="1"/>
    <col min="8453" max="8454" width="13.7109375" style="457" customWidth="1"/>
    <col min="8455" max="8455" width="14.7109375" style="457" customWidth="1"/>
    <col min="8456" max="8704" width="9.140625" style="457"/>
    <col min="8705" max="8705" width="32.85546875" style="457" customWidth="1"/>
    <col min="8706" max="8707" width="13.7109375" style="457" customWidth="1"/>
    <col min="8708" max="8708" width="14.7109375" style="457" customWidth="1"/>
    <col min="8709" max="8710" width="13.7109375" style="457" customWidth="1"/>
    <col min="8711" max="8711" width="14.7109375" style="457" customWidth="1"/>
    <col min="8712" max="8960" width="9.140625" style="457"/>
    <col min="8961" max="8961" width="32.85546875" style="457" customWidth="1"/>
    <col min="8962" max="8963" width="13.7109375" style="457" customWidth="1"/>
    <col min="8964" max="8964" width="14.7109375" style="457" customWidth="1"/>
    <col min="8965" max="8966" width="13.7109375" style="457" customWidth="1"/>
    <col min="8967" max="8967" width="14.7109375" style="457" customWidth="1"/>
    <col min="8968" max="9216" width="9.140625" style="457"/>
    <col min="9217" max="9217" width="32.85546875" style="457" customWidth="1"/>
    <col min="9218" max="9219" width="13.7109375" style="457" customWidth="1"/>
    <col min="9220" max="9220" width="14.7109375" style="457" customWidth="1"/>
    <col min="9221" max="9222" width="13.7109375" style="457" customWidth="1"/>
    <col min="9223" max="9223" width="14.7109375" style="457" customWidth="1"/>
    <col min="9224" max="9472" width="9.140625" style="457"/>
    <col min="9473" max="9473" width="32.85546875" style="457" customWidth="1"/>
    <col min="9474" max="9475" width="13.7109375" style="457" customWidth="1"/>
    <col min="9476" max="9476" width="14.7109375" style="457" customWidth="1"/>
    <col min="9477" max="9478" width="13.7109375" style="457" customWidth="1"/>
    <col min="9479" max="9479" width="14.7109375" style="457" customWidth="1"/>
    <col min="9480" max="9728" width="9.140625" style="457"/>
    <col min="9729" max="9729" width="32.85546875" style="457" customWidth="1"/>
    <col min="9730" max="9731" width="13.7109375" style="457" customWidth="1"/>
    <col min="9732" max="9732" width="14.7109375" style="457" customWidth="1"/>
    <col min="9733" max="9734" width="13.7109375" style="457" customWidth="1"/>
    <col min="9735" max="9735" width="14.7109375" style="457" customWidth="1"/>
    <col min="9736" max="9984" width="9.140625" style="457"/>
    <col min="9985" max="9985" width="32.85546875" style="457" customWidth="1"/>
    <col min="9986" max="9987" width="13.7109375" style="457" customWidth="1"/>
    <col min="9988" max="9988" width="14.7109375" style="457" customWidth="1"/>
    <col min="9989" max="9990" width="13.7109375" style="457" customWidth="1"/>
    <col min="9991" max="9991" width="14.7109375" style="457" customWidth="1"/>
    <col min="9992" max="10240" width="9.140625" style="457"/>
    <col min="10241" max="10241" width="32.85546875" style="457" customWidth="1"/>
    <col min="10242" max="10243" width="13.7109375" style="457" customWidth="1"/>
    <col min="10244" max="10244" width="14.7109375" style="457" customWidth="1"/>
    <col min="10245" max="10246" width="13.7109375" style="457" customWidth="1"/>
    <col min="10247" max="10247" width="14.7109375" style="457" customWidth="1"/>
    <col min="10248" max="10496" width="9.140625" style="457"/>
    <col min="10497" max="10497" width="32.85546875" style="457" customWidth="1"/>
    <col min="10498" max="10499" width="13.7109375" style="457" customWidth="1"/>
    <col min="10500" max="10500" width="14.7109375" style="457" customWidth="1"/>
    <col min="10501" max="10502" width="13.7109375" style="457" customWidth="1"/>
    <col min="10503" max="10503" width="14.7109375" style="457" customWidth="1"/>
    <col min="10504" max="10752" width="9.140625" style="457"/>
    <col min="10753" max="10753" width="32.85546875" style="457" customWidth="1"/>
    <col min="10754" max="10755" width="13.7109375" style="457" customWidth="1"/>
    <col min="10756" max="10756" width="14.7109375" style="457" customWidth="1"/>
    <col min="10757" max="10758" width="13.7109375" style="457" customWidth="1"/>
    <col min="10759" max="10759" width="14.7109375" style="457" customWidth="1"/>
    <col min="10760" max="11008" width="9.140625" style="457"/>
    <col min="11009" max="11009" width="32.85546875" style="457" customWidth="1"/>
    <col min="11010" max="11011" width="13.7109375" style="457" customWidth="1"/>
    <col min="11012" max="11012" width="14.7109375" style="457" customWidth="1"/>
    <col min="11013" max="11014" width="13.7109375" style="457" customWidth="1"/>
    <col min="11015" max="11015" width="14.7109375" style="457" customWidth="1"/>
    <col min="11016" max="11264" width="9.140625" style="457"/>
    <col min="11265" max="11265" width="32.85546875" style="457" customWidth="1"/>
    <col min="11266" max="11267" width="13.7109375" style="457" customWidth="1"/>
    <col min="11268" max="11268" width="14.7109375" style="457" customWidth="1"/>
    <col min="11269" max="11270" width="13.7109375" style="457" customWidth="1"/>
    <col min="11271" max="11271" width="14.7109375" style="457" customWidth="1"/>
    <col min="11272" max="11520" width="9.140625" style="457"/>
    <col min="11521" max="11521" width="32.85546875" style="457" customWidth="1"/>
    <col min="11522" max="11523" width="13.7109375" style="457" customWidth="1"/>
    <col min="11524" max="11524" width="14.7109375" style="457" customWidth="1"/>
    <col min="11525" max="11526" width="13.7109375" style="457" customWidth="1"/>
    <col min="11527" max="11527" width="14.7109375" style="457" customWidth="1"/>
    <col min="11528" max="11776" width="9.140625" style="457"/>
    <col min="11777" max="11777" width="32.85546875" style="457" customWidth="1"/>
    <col min="11778" max="11779" width="13.7109375" style="457" customWidth="1"/>
    <col min="11780" max="11780" width="14.7109375" style="457" customWidth="1"/>
    <col min="11781" max="11782" width="13.7109375" style="457" customWidth="1"/>
    <col min="11783" max="11783" width="14.7109375" style="457" customWidth="1"/>
    <col min="11784" max="12032" width="9.140625" style="457"/>
    <col min="12033" max="12033" width="32.85546875" style="457" customWidth="1"/>
    <col min="12034" max="12035" width="13.7109375" style="457" customWidth="1"/>
    <col min="12036" max="12036" width="14.7109375" style="457" customWidth="1"/>
    <col min="12037" max="12038" width="13.7109375" style="457" customWidth="1"/>
    <col min="12039" max="12039" width="14.7109375" style="457" customWidth="1"/>
    <col min="12040" max="12288" width="9.140625" style="457"/>
    <col min="12289" max="12289" width="32.85546875" style="457" customWidth="1"/>
    <col min="12290" max="12291" width="13.7109375" style="457" customWidth="1"/>
    <col min="12292" max="12292" width="14.7109375" style="457" customWidth="1"/>
    <col min="12293" max="12294" width="13.7109375" style="457" customWidth="1"/>
    <col min="12295" max="12295" width="14.7109375" style="457" customWidth="1"/>
    <col min="12296" max="12544" width="9.140625" style="457"/>
    <col min="12545" max="12545" width="32.85546875" style="457" customWidth="1"/>
    <col min="12546" max="12547" width="13.7109375" style="457" customWidth="1"/>
    <col min="12548" max="12548" width="14.7109375" style="457" customWidth="1"/>
    <col min="12549" max="12550" width="13.7109375" style="457" customWidth="1"/>
    <col min="12551" max="12551" width="14.7109375" style="457" customWidth="1"/>
    <col min="12552" max="12800" width="9.140625" style="457"/>
    <col min="12801" max="12801" width="32.85546875" style="457" customWidth="1"/>
    <col min="12802" max="12803" width="13.7109375" style="457" customWidth="1"/>
    <col min="12804" max="12804" width="14.7109375" style="457" customWidth="1"/>
    <col min="12805" max="12806" width="13.7109375" style="457" customWidth="1"/>
    <col min="12807" max="12807" width="14.7109375" style="457" customWidth="1"/>
    <col min="12808" max="13056" width="9.140625" style="457"/>
    <col min="13057" max="13057" width="32.85546875" style="457" customWidth="1"/>
    <col min="13058" max="13059" width="13.7109375" style="457" customWidth="1"/>
    <col min="13060" max="13060" width="14.7109375" style="457" customWidth="1"/>
    <col min="13061" max="13062" width="13.7109375" style="457" customWidth="1"/>
    <col min="13063" max="13063" width="14.7109375" style="457" customWidth="1"/>
    <col min="13064" max="13312" width="9.140625" style="457"/>
    <col min="13313" max="13313" width="32.85546875" style="457" customWidth="1"/>
    <col min="13314" max="13315" width="13.7109375" style="457" customWidth="1"/>
    <col min="13316" max="13316" width="14.7109375" style="457" customWidth="1"/>
    <col min="13317" max="13318" width="13.7109375" style="457" customWidth="1"/>
    <col min="13319" max="13319" width="14.7109375" style="457" customWidth="1"/>
    <col min="13320" max="13568" width="9.140625" style="457"/>
    <col min="13569" max="13569" width="32.85546875" style="457" customWidth="1"/>
    <col min="13570" max="13571" width="13.7109375" style="457" customWidth="1"/>
    <col min="13572" max="13572" width="14.7109375" style="457" customWidth="1"/>
    <col min="13573" max="13574" width="13.7109375" style="457" customWidth="1"/>
    <col min="13575" max="13575" width="14.7109375" style="457" customWidth="1"/>
    <col min="13576" max="13824" width="9.140625" style="457"/>
    <col min="13825" max="13825" width="32.85546875" style="457" customWidth="1"/>
    <col min="13826" max="13827" width="13.7109375" style="457" customWidth="1"/>
    <col min="13828" max="13828" width="14.7109375" style="457" customWidth="1"/>
    <col min="13829" max="13830" width="13.7109375" style="457" customWidth="1"/>
    <col min="13831" max="13831" width="14.7109375" style="457" customWidth="1"/>
    <col min="13832" max="14080" width="9.140625" style="457"/>
    <col min="14081" max="14081" width="32.85546875" style="457" customWidth="1"/>
    <col min="14082" max="14083" width="13.7109375" style="457" customWidth="1"/>
    <col min="14084" max="14084" width="14.7109375" style="457" customWidth="1"/>
    <col min="14085" max="14086" width="13.7109375" style="457" customWidth="1"/>
    <col min="14087" max="14087" width="14.7109375" style="457" customWidth="1"/>
    <col min="14088" max="14336" width="9.140625" style="457"/>
    <col min="14337" max="14337" width="32.85546875" style="457" customWidth="1"/>
    <col min="14338" max="14339" width="13.7109375" style="457" customWidth="1"/>
    <col min="14340" max="14340" width="14.7109375" style="457" customWidth="1"/>
    <col min="14341" max="14342" width="13.7109375" style="457" customWidth="1"/>
    <col min="14343" max="14343" width="14.7109375" style="457" customWidth="1"/>
    <col min="14344" max="14592" width="9.140625" style="457"/>
    <col min="14593" max="14593" width="32.85546875" style="457" customWidth="1"/>
    <col min="14594" max="14595" width="13.7109375" style="457" customWidth="1"/>
    <col min="14596" max="14596" width="14.7109375" style="457" customWidth="1"/>
    <col min="14597" max="14598" width="13.7109375" style="457" customWidth="1"/>
    <col min="14599" max="14599" width="14.7109375" style="457" customWidth="1"/>
    <col min="14600" max="14848" width="9.140625" style="457"/>
    <col min="14849" max="14849" width="32.85546875" style="457" customWidth="1"/>
    <col min="14850" max="14851" width="13.7109375" style="457" customWidth="1"/>
    <col min="14852" max="14852" width="14.7109375" style="457" customWidth="1"/>
    <col min="14853" max="14854" width="13.7109375" style="457" customWidth="1"/>
    <col min="14855" max="14855" width="14.7109375" style="457" customWidth="1"/>
    <col min="14856" max="15104" width="9.140625" style="457"/>
    <col min="15105" max="15105" width="32.85546875" style="457" customWidth="1"/>
    <col min="15106" max="15107" width="13.7109375" style="457" customWidth="1"/>
    <col min="15108" max="15108" width="14.7109375" style="457" customWidth="1"/>
    <col min="15109" max="15110" width="13.7109375" style="457" customWidth="1"/>
    <col min="15111" max="15111" width="14.7109375" style="457" customWidth="1"/>
    <col min="15112" max="15360" width="9.140625" style="457"/>
    <col min="15361" max="15361" width="32.85546875" style="457" customWidth="1"/>
    <col min="15362" max="15363" width="13.7109375" style="457" customWidth="1"/>
    <col min="15364" max="15364" width="14.7109375" style="457" customWidth="1"/>
    <col min="15365" max="15366" width="13.7109375" style="457" customWidth="1"/>
    <col min="15367" max="15367" width="14.7109375" style="457" customWidth="1"/>
    <col min="15368" max="15616" width="9.140625" style="457"/>
    <col min="15617" max="15617" width="32.85546875" style="457" customWidth="1"/>
    <col min="15618" max="15619" width="13.7109375" style="457" customWidth="1"/>
    <col min="15620" max="15620" width="14.7109375" style="457" customWidth="1"/>
    <col min="15621" max="15622" width="13.7109375" style="457" customWidth="1"/>
    <col min="15623" max="15623" width="14.7109375" style="457" customWidth="1"/>
    <col min="15624" max="15872" width="9.140625" style="457"/>
    <col min="15873" max="15873" width="32.85546875" style="457" customWidth="1"/>
    <col min="15874" max="15875" width="13.7109375" style="457" customWidth="1"/>
    <col min="15876" max="15876" width="14.7109375" style="457" customWidth="1"/>
    <col min="15877" max="15878" width="13.7109375" style="457" customWidth="1"/>
    <col min="15879" max="15879" width="14.7109375" style="457" customWidth="1"/>
    <col min="15880" max="16128" width="9.140625" style="457"/>
    <col min="16129" max="16129" width="32.85546875" style="457" customWidth="1"/>
    <col min="16130" max="16131" width="13.7109375" style="457" customWidth="1"/>
    <col min="16132" max="16132" width="14.7109375" style="457" customWidth="1"/>
    <col min="16133" max="16134" width="13.7109375" style="457" customWidth="1"/>
    <col min="16135" max="16135" width="14.7109375" style="457" customWidth="1"/>
    <col min="16136" max="16384" width="9.140625" style="457"/>
  </cols>
  <sheetData>
    <row r="1" spans="1:7" ht="15" x14ac:dyDescent="0.25">
      <c r="A1" s="1454" t="s">
        <v>875</v>
      </c>
    </row>
    <row r="3" spans="1:7" s="455" customFormat="1" ht="14.25" customHeight="1" x14ac:dyDescent="0.25">
      <c r="A3" s="2034" t="s">
        <v>282</v>
      </c>
      <c r="B3" s="2034"/>
      <c r="C3" s="2034"/>
      <c r="D3" s="2034"/>
      <c r="E3" s="2034"/>
      <c r="F3" s="2034"/>
      <c r="G3" s="2034"/>
    </row>
    <row r="4" spans="1:7" s="455" customFormat="1" ht="9" customHeight="1" x14ac:dyDescent="0.2">
      <c r="A4" s="2035"/>
      <c r="B4" s="2035"/>
      <c r="C4" s="2035"/>
      <c r="D4" s="2035"/>
      <c r="E4" s="2035"/>
      <c r="F4" s="2035"/>
      <c r="G4" s="2035"/>
    </row>
    <row r="5" spans="1:7" s="1448" customFormat="1" ht="13.5" customHeight="1" x14ac:dyDescent="0.25">
      <c r="A5" s="1447" t="s">
        <v>283</v>
      </c>
      <c r="B5" s="1447"/>
      <c r="C5" s="1447"/>
      <c r="D5" s="1447"/>
      <c r="E5" s="1447"/>
      <c r="F5" s="1447"/>
      <c r="G5" s="1447"/>
    </row>
    <row r="6" spans="1:7" ht="10.5" customHeight="1" x14ac:dyDescent="0.2">
      <c r="A6" s="456"/>
      <c r="B6" s="457"/>
      <c r="C6" s="457"/>
      <c r="D6" s="457"/>
      <c r="E6" s="457"/>
      <c r="F6" s="457"/>
      <c r="G6" s="456"/>
    </row>
    <row r="7" spans="1:7" ht="12" customHeight="1" x14ac:dyDescent="0.2">
      <c r="A7" s="1925" t="s">
        <v>284</v>
      </c>
      <c r="B7" s="2036" t="s">
        <v>249</v>
      </c>
      <c r="C7" s="2036"/>
      <c r="D7" s="2036"/>
      <c r="E7" s="2036" t="s">
        <v>925</v>
      </c>
      <c r="F7" s="2036"/>
      <c r="G7" s="2036"/>
    </row>
    <row r="8" spans="1:7" ht="24" customHeight="1" x14ac:dyDescent="0.2">
      <c r="A8" s="1927"/>
      <c r="B8" s="458" t="s">
        <v>285</v>
      </c>
      <c r="C8" s="458" t="s">
        <v>286</v>
      </c>
      <c r="D8" s="458" t="s">
        <v>287</v>
      </c>
      <c r="E8" s="458" t="s">
        <v>285</v>
      </c>
      <c r="F8" s="458" t="s">
        <v>286</v>
      </c>
      <c r="G8" s="458" t="s">
        <v>287</v>
      </c>
    </row>
    <row r="9" spans="1:7" s="460" customFormat="1" ht="14.25" customHeight="1" x14ac:dyDescent="0.25">
      <c r="A9" s="459"/>
      <c r="B9" s="2037" t="s">
        <v>288</v>
      </c>
      <c r="C9" s="2037"/>
      <c r="D9" s="2037"/>
      <c r="E9" s="2037"/>
      <c r="F9" s="2037"/>
      <c r="G9" s="2038"/>
    </row>
    <row r="10" spans="1:7" s="465" customFormat="1" ht="15" customHeight="1" x14ac:dyDescent="0.2">
      <c r="A10" s="461" t="s">
        <v>289</v>
      </c>
      <c r="B10" s="462">
        <v>4749769</v>
      </c>
      <c r="C10" s="463">
        <v>4464666</v>
      </c>
      <c r="D10" s="464">
        <v>285103</v>
      </c>
      <c r="E10" s="462">
        <v>4120743</v>
      </c>
      <c r="F10" s="463">
        <v>4014269</v>
      </c>
      <c r="G10" s="464">
        <v>106474</v>
      </c>
    </row>
    <row r="11" spans="1:7" s="470" customFormat="1" ht="25.5" customHeight="1" x14ac:dyDescent="0.2">
      <c r="A11" s="466" t="s">
        <v>290</v>
      </c>
      <c r="B11" s="467">
        <v>4048535</v>
      </c>
      <c r="C11" s="468">
        <v>4048535</v>
      </c>
      <c r="D11" s="469">
        <v>0</v>
      </c>
      <c r="E11" s="467">
        <v>3526597</v>
      </c>
      <c r="F11" s="468">
        <v>3526597</v>
      </c>
      <c r="G11" s="469">
        <v>0</v>
      </c>
    </row>
    <row r="12" spans="1:7" s="465" customFormat="1" ht="24" customHeight="1" x14ac:dyDescent="0.2">
      <c r="A12" s="471" t="s">
        <v>291</v>
      </c>
      <c r="B12" s="467">
        <v>1957306</v>
      </c>
      <c r="C12" s="468">
        <v>1957306</v>
      </c>
      <c r="D12" s="469">
        <v>0</v>
      </c>
      <c r="E12" s="467">
        <v>1674878</v>
      </c>
      <c r="F12" s="468">
        <v>1674878</v>
      </c>
      <c r="G12" s="469">
        <v>0</v>
      </c>
    </row>
    <row r="13" spans="1:7" s="465" customFormat="1" x14ac:dyDescent="0.2">
      <c r="A13" s="472" t="s">
        <v>292</v>
      </c>
      <c r="B13" s="467">
        <v>2091229</v>
      </c>
      <c r="C13" s="468">
        <v>2091229</v>
      </c>
      <c r="D13" s="473">
        <v>0</v>
      </c>
      <c r="E13" s="467">
        <v>1851719</v>
      </c>
      <c r="F13" s="468">
        <v>1851719</v>
      </c>
      <c r="G13" s="473">
        <v>0</v>
      </c>
    </row>
    <row r="14" spans="1:7" s="465" customFormat="1" ht="12.75" customHeight="1" x14ac:dyDescent="0.2">
      <c r="A14" s="474" t="s">
        <v>293</v>
      </c>
      <c r="B14" s="467">
        <v>701234</v>
      </c>
      <c r="C14" s="468">
        <v>416131</v>
      </c>
      <c r="D14" s="469">
        <v>285103</v>
      </c>
      <c r="E14" s="467">
        <v>594146</v>
      </c>
      <c r="F14" s="468">
        <v>487672</v>
      </c>
      <c r="G14" s="469">
        <v>106474</v>
      </c>
    </row>
    <row r="15" spans="1:7" s="465" customFormat="1" ht="22.5" customHeight="1" x14ac:dyDescent="0.2">
      <c r="A15" s="471" t="s">
        <v>294</v>
      </c>
      <c r="B15" s="467">
        <v>617997</v>
      </c>
      <c r="C15" s="468">
        <v>361997</v>
      </c>
      <c r="D15" s="469">
        <v>256000</v>
      </c>
      <c r="E15" s="467">
        <v>535923</v>
      </c>
      <c r="F15" s="468">
        <v>417059</v>
      </c>
      <c r="G15" s="469">
        <v>118864</v>
      </c>
    </row>
    <row r="16" spans="1:7" s="465" customFormat="1" x14ac:dyDescent="0.2">
      <c r="A16" s="475" t="s">
        <v>295</v>
      </c>
      <c r="B16" s="476">
        <v>83237</v>
      </c>
      <c r="C16" s="477">
        <v>54134</v>
      </c>
      <c r="D16" s="478">
        <v>29103</v>
      </c>
      <c r="E16" s="476">
        <v>58223</v>
      </c>
      <c r="F16" s="477">
        <v>70613</v>
      </c>
      <c r="G16" s="478">
        <v>-12390</v>
      </c>
    </row>
    <row r="17" spans="1:7" s="460" customFormat="1" ht="15" customHeight="1" x14ac:dyDescent="0.2">
      <c r="A17" s="479"/>
      <c r="B17" s="2032" t="s">
        <v>296</v>
      </c>
      <c r="C17" s="2032"/>
      <c r="D17" s="2032"/>
      <c r="E17" s="2032"/>
      <c r="F17" s="2032"/>
      <c r="G17" s="2033"/>
    </row>
    <row r="18" spans="1:7" s="465" customFormat="1" ht="15" customHeight="1" x14ac:dyDescent="0.2">
      <c r="A18" s="461" t="s">
        <v>289</v>
      </c>
      <c r="B18" s="462">
        <v>3396683</v>
      </c>
      <c r="C18" s="463">
        <v>3121670</v>
      </c>
      <c r="D18" s="464">
        <v>275013</v>
      </c>
      <c r="E18" s="462">
        <v>2949731</v>
      </c>
      <c r="F18" s="463">
        <v>2840306</v>
      </c>
      <c r="G18" s="464">
        <v>109425</v>
      </c>
    </row>
    <row r="19" spans="1:7" s="470" customFormat="1" ht="25.5" customHeight="1" x14ac:dyDescent="0.2">
      <c r="A19" s="466" t="s">
        <v>290</v>
      </c>
      <c r="B19" s="467">
        <v>2841496</v>
      </c>
      <c r="C19" s="468">
        <v>2779459</v>
      </c>
      <c r="D19" s="469">
        <v>62037</v>
      </c>
      <c r="E19" s="467">
        <v>2479786</v>
      </c>
      <c r="F19" s="468">
        <v>2441028</v>
      </c>
      <c r="G19" s="469">
        <v>38758</v>
      </c>
    </row>
    <row r="20" spans="1:7" s="465" customFormat="1" ht="24" customHeight="1" x14ac:dyDescent="0.2">
      <c r="A20" s="471" t="s">
        <v>291</v>
      </c>
      <c r="B20" s="467">
        <v>1213437</v>
      </c>
      <c r="C20" s="468">
        <v>1130251</v>
      </c>
      <c r="D20" s="469">
        <v>83186</v>
      </c>
      <c r="E20" s="467">
        <v>1028637</v>
      </c>
      <c r="F20" s="468">
        <v>974694</v>
      </c>
      <c r="G20" s="469">
        <v>53943</v>
      </c>
    </row>
    <row r="21" spans="1:7" s="465" customFormat="1" x14ac:dyDescent="0.2">
      <c r="A21" s="472" t="s">
        <v>292</v>
      </c>
      <c r="B21" s="467">
        <v>1628059</v>
      </c>
      <c r="C21" s="468">
        <v>1649208</v>
      </c>
      <c r="D21" s="473">
        <v>-21149</v>
      </c>
      <c r="E21" s="467">
        <v>1451149</v>
      </c>
      <c r="F21" s="468">
        <v>1466334</v>
      </c>
      <c r="G21" s="473">
        <v>-15185</v>
      </c>
    </row>
    <row r="22" spans="1:7" s="465" customFormat="1" ht="12.75" customHeight="1" x14ac:dyDescent="0.2">
      <c r="A22" s="474" t="s">
        <v>293</v>
      </c>
      <c r="B22" s="467">
        <v>555187</v>
      </c>
      <c r="C22" s="468">
        <v>342211</v>
      </c>
      <c r="D22" s="469">
        <v>212976</v>
      </c>
      <c r="E22" s="467">
        <v>469945</v>
      </c>
      <c r="F22" s="468">
        <v>399278</v>
      </c>
      <c r="G22" s="469">
        <v>70667</v>
      </c>
    </row>
    <row r="23" spans="1:7" s="465" customFormat="1" ht="22.5" customHeight="1" x14ac:dyDescent="0.2">
      <c r="A23" s="471" t="s">
        <v>294</v>
      </c>
      <c r="B23" s="467">
        <v>480174</v>
      </c>
      <c r="C23" s="468">
        <v>293210</v>
      </c>
      <c r="D23" s="469">
        <v>186964</v>
      </c>
      <c r="E23" s="467">
        <v>417420</v>
      </c>
      <c r="F23" s="468">
        <v>334370</v>
      </c>
      <c r="G23" s="469">
        <v>83050</v>
      </c>
    </row>
    <row r="24" spans="1:7" s="465" customFormat="1" x14ac:dyDescent="0.2">
      <c r="A24" s="475" t="s">
        <v>295</v>
      </c>
      <c r="B24" s="476">
        <v>75013</v>
      </c>
      <c r="C24" s="477">
        <v>49001</v>
      </c>
      <c r="D24" s="478">
        <v>26012</v>
      </c>
      <c r="E24" s="476">
        <v>52525</v>
      </c>
      <c r="F24" s="477">
        <v>64908</v>
      </c>
      <c r="G24" s="478">
        <v>-12383</v>
      </c>
    </row>
    <row r="25" spans="1:7" s="460" customFormat="1" ht="17.25" customHeight="1" x14ac:dyDescent="0.2">
      <c r="A25" s="479"/>
      <c r="B25" s="2032" t="s">
        <v>297</v>
      </c>
      <c r="C25" s="2032"/>
      <c r="D25" s="2032"/>
      <c r="E25" s="2032"/>
      <c r="F25" s="2032"/>
      <c r="G25" s="2033"/>
    </row>
    <row r="26" spans="1:7" s="465" customFormat="1" ht="15" customHeight="1" x14ac:dyDescent="0.2">
      <c r="A26" s="461" t="s">
        <v>289</v>
      </c>
      <c r="B26" s="462">
        <v>1353086</v>
      </c>
      <c r="C26" s="463">
        <v>1342996</v>
      </c>
      <c r="D26" s="464">
        <v>10090</v>
      </c>
      <c r="E26" s="462">
        <v>1171012</v>
      </c>
      <c r="F26" s="463">
        <v>1173963</v>
      </c>
      <c r="G26" s="464">
        <v>-2951</v>
      </c>
    </row>
    <row r="27" spans="1:7" s="470" customFormat="1" ht="25.5" customHeight="1" x14ac:dyDescent="0.2">
      <c r="A27" s="466" t="s">
        <v>290</v>
      </c>
      <c r="B27" s="467">
        <v>1207039</v>
      </c>
      <c r="C27" s="468">
        <v>1269076</v>
      </c>
      <c r="D27" s="469">
        <v>-62037</v>
      </c>
      <c r="E27" s="467">
        <v>1046811</v>
      </c>
      <c r="F27" s="468">
        <v>1085569</v>
      </c>
      <c r="G27" s="469">
        <v>-38758</v>
      </c>
    </row>
    <row r="28" spans="1:7" s="465" customFormat="1" ht="24" customHeight="1" x14ac:dyDescent="0.2">
      <c r="A28" s="471" t="s">
        <v>291</v>
      </c>
      <c r="B28" s="467">
        <v>743869</v>
      </c>
      <c r="C28" s="468">
        <v>827055</v>
      </c>
      <c r="D28" s="469">
        <v>-83186</v>
      </c>
      <c r="E28" s="467">
        <v>646241</v>
      </c>
      <c r="F28" s="468">
        <v>700184</v>
      </c>
      <c r="G28" s="469">
        <v>-53943</v>
      </c>
    </row>
    <row r="29" spans="1:7" s="465" customFormat="1" x14ac:dyDescent="0.2">
      <c r="A29" s="472" t="s">
        <v>292</v>
      </c>
      <c r="B29" s="467">
        <v>463170</v>
      </c>
      <c r="C29" s="468">
        <v>442021</v>
      </c>
      <c r="D29" s="473">
        <v>21149</v>
      </c>
      <c r="E29" s="467">
        <v>400570</v>
      </c>
      <c r="F29" s="468">
        <v>385385</v>
      </c>
      <c r="G29" s="473">
        <v>15185</v>
      </c>
    </row>
    <row r="30" spans="1:7" s="465" customFormat="1" ht="12.75" customHeight="1" x14ac:dyDescent="0.2">
      <c r="A30" s="474" t="s">
        <v>293</v>
      </c>
      <c r="B30" s="467">
        <v>146047</v>
      </c>
      <c r="C30" s="468">
        <v>73920</v>
      </c>
      <c r="D30" s="469">
        <v>72127</v>
      </c>
      <c r="E30" s="467">
        <v>124201</v>
      </c>
      <c r="F30" s="468">
        <v>88394</v>
      </c>
      <c r="G30" s="469">
        <v>35807</v>
      </c>
    </row>
    <row r="31" spans="1:7" s="465" customFormat="1" ht="22.5" customHeight="1" x14ac:dyDescent="0.2">
      <c r="A31" s="471" t="s">
        <v>294</v>
      </c>
      <c r="B31" s="467">
        <v>137823</v>
      </c>
      <c r="C31" s="468">
        <v>68787</v>
      </c>
      <c r="D31" s="469">
        <v>69036</v>
      </c>
      <c r="E31" s="467">
        <v>118503</v>
      </c>
      <c r="F31" s="468">
        <v>82689</v>
      </c>
      <c r="G31" s="469">
        <v>35814</v>
      </c>
    </row>
    <row r="32" spans="1:7" s="465" customFormat="1" x14ac:dyDescent="0.2">
      <c r="A32" s="475" t="s">
        <v>295</v>
      </c>
      <c r="B32" s="476">
        <v>8224</v>
      </c>
      <c r="C32" s="477">
        <v>5133</v>
      </c>
      <c r="D32" s="478">
        <v>3091</v>
      </c>
      <c r="E32" s="476">
        <v>5698</v>
      </c>
      <c r="F32" s="477">
        <v>5705</v>
      </c>
      <c r="G32" s="478">
        <v>-7</v>
      </c>
    </row>
    <row r="33" spans="1:7" s="465" customFormat="1" ht="9.9499999999999993" customHeight="1" x14ac:dyDescent="0.2"/>
    <row r="34" spans="1:7" ht="15" x14ac:dyDescent="0.25">
      <c r="A34" s="457"/>
      <c r="B34" s="480"/>
      <c r="C34" s="480"/>
      <c r="D34" s="480"/>
      <c r="E34" s="480"/>
      <c r="F34" s="480"/>
      <c r="G34" s="480"/>
    </row>
    <row r="35" spans="1:7" ht="15" x14ac:dyDescent="0.25">
      <c r="A35" s="457"/>
      <c r="B35" s="480"/>
      <c r="C35" s="480"/>
      <c r="D35" s="480"/>
      <c r="E35" s="480"/>
      <c r="F35" s="480"/>
      <c r="G35" s="480"/>
    </row>
    <row r="36" spans="1:7" ht="15" x14ac:dyDescent="0.25">
      <c r="A36" s="457"/>
      <c r="B36" s="480"/>
      <c r="C36" s="480"/>
      <c r="D36" s="480"/>
      <c r="E36" s="480"/>
      <c r="F36" s="480"/>
      <c r="G36" s="480"/>
    </row>
    <row r="37" spans="1:7" ht="15" x14ac:dyDescent="0.25">
      <c r="A37" s="457"/>
      <c r="B37" s="480"/>
      <c r="C37" s="480"/>
      <c r="D37" s="480"/>
      <c r="E37" s="480"/>
      <c r="F37" s="480"/>
      <c r="G37" s="480"/>
    </row>
    <row r="38" spans="1:7" ht="15" x14ac:dyDescent="0.25">
      <c r="A38" s="457"/>
      <c r="B38" s="480"/>
      <c r="C38" s="480"/>
      <c r="D38" s="480"/>
      <c r="E38" s="480"/>
      <c r="F38" s="480"/>
      <c r="G38" s="480"/>
    </row>
    <row r="39" spans="1:7" ht="15" x14ac:dyDescent="0.25">
      <c r="A39" s="457"/>
      <c r="B39" s="480"/>
      <c r="C39" s="480"/>
      <c r="D39" s="480"/>
      <c r="E39" s="480"/>
      <c r="F39" s="480"/>
      <c r="G39" s="480"/>
    </row>
    <row r="40" spans="1:7" ht="15" x14ac:dyDescent="0.25">
      <c r="A40" s="457"/>
      <c r="B40" s="480"/>
      <c r="C40" s="480"/>
      <c r="D40" s="480"/>
      <c r="E40" s="480"/>
      <c r="F40" s="480"/>
      <c r="G40" s="480"/>
    </row>
    <row r="41" spans="1:7" ht="15" x14ac:dyDescent="0.25">
      <c r="A41" s="457"/>
      <c r="B41" s="480"/>
      <c r="C41" s="480"/>
      <c r="D41" s="480"/>
      <c r="E41" s="480"/>
      <c r="F41" s="480"/>
      <c r="G41" s="480"/>
    </row>
    <row r="42" spans="1:7" x14ac:dyDescent="0.2">
      <c r="A42" s="457"/>
      <c r="B42" s="481"/>
      <c r="C42" s="481"/>
      <c r="D42" s="481"/>
      <c r="E42" s="481"/>
      <c r="F42" s="481"/>
      <c r="G42" s="481"/>
    </row>
    <row r="43" spans="1:7" x14ac:dyDescent="0.2">
      <c r="A43" s="457"/>
      <c r="B43" s="481"/>
      <c r="C43" s="481"/>
      <c r="D43" s="481"/>
      <c r="E43" s="481"/>
      <c r="F43" s="481"/>
      <c r="G43" s="481"/>
    </row>
    <row r="44" spans="1:7" x14ac:dyDescent="0.2">
      <c r="A44" s="457"/>
      <c r="B44" s="481"/>
      <c r="C44" s="481"/>
      <c r="D44" s="481"/>
      <c r="E44" s="481"/>
      <c r="F44" s="481"/>
      <c r="G44" s="481"/>
    </row>
    <row r="45" spans="1:7" x14ac:dyDescent="0.2">
      <c r="A45" s="457"/>
      <c r="B45" s="481"/>
      <c r="C45" s="481"/>
      <c r="D45" s="481"/>
      <c r="E45" s="481"/>
      <c r="F45" s="481"/>
      <c r="G45" s="481"/>
    </row>
    <row r="46" spans="1:7" x14ac:dyDescent="0.2">
      <c r="A46" s="457"/>
      <c r="B46" s="481"/>
      <c r="C46" s="481"/>
      <c r="D46" s="481"/>
      <c r="E46" s="481"/>
      <c r="F46" s="481"/>
      <c r="G46" s="481"/>
    </row>
    <row r="47" spans="1:7" x14ac:dyDescent="0.2">
      <c r="A47" s="457"/>
      <c r="B47" s="481"/>
      <c r="C47" s="481"/>
      <c r="D47" s="481"/>
      <c r="E47" s="481"/>
      <c r="F47" s="481"/>
      <c r="G47" s="481"/>
    </row>
    <row r="48" spans="1:7" x14ac:dyDescent="0.2">
      <c r="A48" s="457"/>
      <c r="B48" s="481"/>
      <c r="C48" s="481"/>
      <c r="D48" s="481"/>
      <c r="E48" s="481"/>
      <c r="F48" s="481"/>
      <c r="G48" s="481"/>
    </row>
    <row r="49" spans="1:7" x14ac:dyDescent="0.2">
      <c r="A49" s="457"/>
      <c r="B49" s="481"/>
      <c r="C49" s="481"/>
      <c r="D49" s="481"/>
      <c r="E49" s="481"/>
      <c r="F49" s="481"/>
      <c r="G49" s="481"/>
    </row>
    <row r="50" spans="1:7" x14ac:dyDescent="0.2">
      <c r="A50" s="457"/>
      <c r="B50" s="481"/>
      <c r="C50" s="481"/>
      <c r="D50" s="481"/>
      <c r="E50" s="481"/>
      <c r="F50" s="481"/>
      <c r="G50" s="481"/>
    </row>
    <row r="51" spans="1:7" x14ac:dyDescent="0.2">
      <c r="A51" s="457"/>
      <c r="B51" s="481"/>
      <c r="C51" s="481"/>
      <c r="D51" s="481"/>
      <c r="E51" s="481"/>
      <c r="F51" s="481"/>
      <c r="G51" s="481"/>
    </row>
    <row r="52" spans="1:7" x14ac:dyDescent="0.2">
      <c r="A52" s="482"/>
      <c r="B52" s="483"/>
      <c r="C52" s="483"/>
      <c r="D52" s="484"/>
      <c r="E52" s="457"/>
      <c r="F52" s="457"/>
      <c r="G52" s="457"/>
    </row>
    <row r="53" spans="1:7" x14ac:dyDescent="0.2">
      <c r="A53" s="457"/>
      <c r="B53" s="483"/>
      <c r="C53" s="483"/>
      <c r="D53" s="484"/>
      <c r="E53" s="457"/>
      <c r="F53" s="457"/>
      <c r="G53" s="457"/>
    </row>
    <row r="54" spans="1:7" x14ac:dyDescent="0.2">
      <c r="A54" s="457"/>
      <c r="B54" s="483"/>
      <c r="C54" s="483"/>
      <c r="D54" s="484"/>
      <c r="E54" s="457"/>
      <c r="F54" s="457"/>
      <c r="G54" s="457"/>
    </row>
    <row r="55" spans="1:7" x14ac:dyDescent="0.2">
      <c r="A55" s="457"/>
      <c r="B55" s="483"/>
      <c r="C55" s="483"/>
      <c r="D55" s="484"/>
      <c r="E55" s="457"/>
      <c r="F55" s="457"/>
      <c r="G55" s="457"/>
    </row>
    <row r="56" spans="1:7" x14ac:dyDescent="0.2">
      <c r="A56" s="457"/>
      <c r="B56" s="483"/>
      <c r="C56" s="483"/>
      <c r="D56" s="484"/>
      <c r="E56" s="457"/>
      <c r="F56" s="457"/>
      <c r="G56" s="457"/>
    </row>
    <row r="57" spans="1:7" x14ac:dyDescent="0.2">
      <c r="A57" s="457"/>
      <c r="B57" s="483"/>
      <c r="C57" s="483"/>
      <c r="D57" s="484"/>
      <c r="E57" s="457"/>
      <c r="F57" s="457"/>
      <c r="G57" s="457"/>
    </row>
    <row r="58" spans="1:7" x14ac:dyDescent="0.2">
      <c r="A58" s="457"/>
      <c r="B58" s="483"/>
      <c r="C58" s="483"/>
      <c r="D58" s="484"/>
      <c r="E58" s="457"/>
      <c r="F58" s="457"/>
      <c r="G58" s="457"/>
    </row>
    <row r="59" spans="1:7" x14ac:dyDescent="0.2">
      <c r="A59" s="457"/>
      <c r="B59" s="457"/>
      <c r="C59" s="457"/>
      <c r="D59" s="457"/>
      <c r="E59" s="457"/>
      <c r="F59" s="457"/>
      <c r="G59" s="457"/>
    </row>
    <row r="60" spans="1:7" x14ac:dyDescent="0.2">
      <c r="A60" s="457"/>
      <c r="B60" s="457"/>
      <c r="C60" s="457"/>
      <c r="D60" s="457"/>
      <c r="E60" s="457"/>
      <c r="F60" s="457"/>
      <c r="G60" s="457"/>
    </row>
    <row r="61" spans="1:7" x14ac:dyDescent="0.2">
      <c r="A61" s="457"/>
      <c r="B61" s="457"/>
      <c r="C61" s="457"/>
      <c r="D61" s="457"/>
      <c r="E61" s="457"/>
      <c r="F61" s="457"/>
      <c r="G61" s="457"/>
    </row>
    <row r="62" spans="1:7" x14ac:dyDescent="0.2">
      <c r="A62" s="457"/>
      <c r="B62" s="457"/>
      <c r="C62" s="457"/>
      <c r="D62" s="457"/>
      <c r="E62" s="457"/>
      <c r="F62" s="457"/>
      <c r="G62" s="457"/>
    </row>
    <row r="63" spans="1:7" x14ac:dyDescent="0.2">
      <c r="A63" s="457"/>
      <c r="B63" s="457"/>
      <c r="C63" s="457"/>
      <c r="D63" s="457"/>
      <c r="E63" s="457"/>
      <c r="F63" s="457"/>
      <c r="G63" s="457"/>
    </row>
    <row r="64" spans="1:7" x14ac:dyDescent="0.2">
      <c r="A64" s="457"/>
      <c r="B64" s="457"/>
      <c r="C64" s="457"/>
      <c r="D64" s="457"/>
      <c r="E64" s="457"/>
      <c r="F64" s="457"/>
      <c r="G64" s="457"/>
    </row>
    <row r="65" spans="1:7" x14ac:dyDescent="0.2">
      <c r="A65" s="457"/>
      <c r="B65" s="457"/>
      <c r="C65" s="457"/>
      <c r="D65" s="457"/>
      <c r="E65" s="457"/>
      <c r="F65" s="457"/>
      <c r="G65" s="457"/>
    </row>
    <row r="66" spans="1:7" x14ac:dyDescent="0.2">
      <c r="A66" s="457"/>
      <c r="B66" s="457"/>
      <c r="C66" s="457"/>
      <c r="D66" s="457"/>
      <c r="E66" s="457"/>
      <c r="F66" s="457"/>
      <c r="G66" s="457"/>
    </row>
    <row r="67" spans="1:7" x14ac:dyDescent="0.2">
      <c r="A67" s="457"/>
      <c r="B67" s="457"/>
      <c r="C67" s="457"/>
      <c r="D67" s="457"/>
      <c r="E67" s="457"/>
      <c r="F67" s="457"/>
      <c r="G67" s="457"/>
    </row>
    <row r="68" spans="1:7" x14ac:dyDescent="0.2">
      <c r="A68" s="457"/>
      <c r="B68" s="457"/>
      <c r="C68" s="457"/>
      <c r="D68" s="457"/>
      <c r="E68" s="457"/>
      <c r="F68" s="457"/>
      <c r="G68" s="457"/>
    </row>
    <row r="69" spans="1:7" x14ac:dyDescent="0.2">
      <c r="A69" s="457"/>
      <c r="B69" s="457"/>
      <c r="C69" s="457"/>
      <c r="D69" s="457"/>
      <c r="E69" s="457"/>
      <c r="F69" s="457"/>
      <c r="G69" s="457"/>
    </row>
    <row r="70" spans="1:7" x14ac:dyDescent="0.2">
      <c r="A70" s="457"/>
      <c r="B70" s="457"/>
      <c r="C70" s="457"/>
      <c r="D70" s="457"/>
      <c r="E70" s="457"/>
      <c r="F70" s="457"/>
      <c r="G70" s="457"/>
    </row>
    <row r="71" spans="1:7" x14ac:dyDescent="0.2">
      <c r="A71" s="457"/>
      <c r="B71" s="457"/>
      <c r="C71" s="457"/>
      <c r="D71" s="457"/>
      <c r="E71" s="457"/>
      <c r="F71" s="457"/>
      <c r="G71" s="457"/>
    </row>
    <row r="72" spans="1:7" x14ac:dyDescent="0.2">
      <c r="A72" s="457"/>
      <c r="B72" s="457"/>
      <c r="C72" s="457"/>
      <c r="D72" s="457"/>
      <c r="E72" s="457"/>
      <c r="F72" s="457"/>
      <c r="G72" s="457"/>
    </row>
    <row r="73" spans="1:7" x14ac:dyDescent="0.2">
      <c r="A73" s="457"/>
      <c r="B73" s="457"/>
      <c r="C73" s="457"/>
      <c r="D73" s="457"/>
      <c r="E73" s="457"/>
      <c r="F73" s="457"/>
      <c r="G73" s="457"/>
    </row>
    <row r="74" spans="1:7" x14ac:dyDescent="0.2">
      <c r="A74" s="457"/>
      <c r="B74" s="457"/>
      <c r="C74" s="457"/>
      <c r="D74" s="457"/>
      <c r="E74" s="457"/>
      <c r="F74" s="457"/>
      <c r="G74" s="457"/>
    </row>
    <row r="75" spans="1:7" x14ac:dyDescent="0.2">
      <c r="A75" s="457"/>
      <c r="B75" s="457"/>
      <c r="C75" s="457"/>
      <c r="D75" s="457"/>
      <c r="E75" s="457"/>
      <c r="F75" s="457"/>
      <c r="G75" s="457"/>
    </row>
    <row r="76" spans="1:7" x14ac:dyDescent="0.2">
      <c r="A76" s="457"/>
      <c r="B76" s="457"/>
      <c r="C76" s="457"/>
      <c r="D76" s="457"/>
      <c r="E76" s="457"/>
      <c r="F76" s="457"/>
      <c r="G76" s="457"/>
    </row>
    <row r="77" spans="1:7" x14ac:dyDescent="0.2">
      <c r="A77" s="457"/>
      <c r="B77" s="457"/>
      <c r="C77" s="457"/>
      <c r="D77" s="457"/>
      <c r="E77" s="457"/>
      <c r="F77" s="457"/>
      <c r="G77" s="457"/>
    </row>
    <row r="78" spans="1:7" x14ac:dyDescent="0.2">
      <c r="A78" s="457"/>
      <c r="B78" s="457"/>
      <c r="C78" s="457"/>
      <c r="D78" s="457"/>
      <c r="E78" s="457"/>
      <c r="F78" s="457"/>
      <c r="G78" s="457"/>
    </row>
    <row r="79" spans="1:7" x14ac:dyDescent="0.2">
      <c r="A79" s="457"/>
      <c r="B79" s="457"/>
      <c r="C79" s="457"/>
      <c r="D79" s="457"/>
      <c r="E79" s="457"/>
      <c r="F79" s="457"/>
      <c r="G79" s="457"/>
    </row>
    <row r="80" spans="1:7" x14ac:dyDescent="0.2">
      <c r="A80" s="457"/>
      <c r="B80" s="457"/>
      <c r="C80" s="457"/>
      <c r="D80" s="457"/>
      <c r="E80" s="457"/>
      <c r="F80" s="457"/>
      <c r="G80" s="457"/>
    </row>
    <row r="81" spans="1:7" x14ac:dyDescent="0.2">
      <c r="A81" s="457"/>
      <c r="B81" s="457"/>
      <c r="C81" s="457"/>
      <c r="D81" s="457"/>
      <c r="E81" s="457"/>
      <c r="F81" s="457"/>
      <c r="G81" s="457"/>
    </row>
    <row r="82" spans="1:7" x14ac:dyDescent="0.2">
      <c r="A82" s="457"/>
      <c r="B82" s="457"/>
      <c r="C82" s="457"/>
      <c r="D82" s="457"/>
      <c r="E82" s="457"/>
      <c r="F82" s="457"/>
      <c r="G82" s="457"/>
    </row>
    <row r="83" spans="1:7" x14ac:dyDescent="0.2">
      <c r="A83" s="457"/>
      <c r="B83" s="457"/>
      <c r="C83" s="457"/>
      <c r="D83" s="457"/>
      <c r="E83" s="457"/>
      <c r="F83" s="457"/>
      <c r="G83" s="457"/>
    </row>
    <row r="84" spans="1:7" x14ac:dyDescent="0.2">
      <c r="A84" s="457"/>
      <c r="B84" s="457"/>
      <c r="C84" s="457"/>
      <c r="D84" s="457"/>
      <c r="E84" s="457"/>
      <c r="F84" s="457"/>
      <c r="G84" s="457"/>
    </row>
    <row r="85" spans="1:7" x14ac:dyDescent="0.2">
      <c r="A85" s="457"/>
      <c r="B85" s="457"/>
      <c r="C85" s="457"/>
      <c r="D85" s="457"/>
      <c r="E85" s="457"/>
      <c r="F85" s="457"/>
      <c r="G85" s="457"/>
    </row>
    <row r="86" spans="1:7" x14ac:dyDescent="0.2">
      <c r="A86" s="457"/>
      <c r="B86" s="457"/>
      <c r="C86" s="457"/>
      <c r="D86" s="457"/>
      <c r="E86" s="457"/>
      <c r="F86" s="457"/>
      <c r="G86" s="457"/>
    </row>
    <row r="87" spans="1:7" x14ac:dyDescent="0.2">
      <c r="A87" s="457"/>
      <c r="B87" s="457"/>
      <c r="C87" s="457"/>
      <c r="D87" s="457"/>
      <c r="E87" s="457"/>
      <c r="F87" s="457"/>
      <c r="G87" s="457"/>
    </row>
    <row r="88" spans="1:7" x14ac:dyDescent="0.2">
      <c r="A88" s="457"/>
      <c r="B88" s="457"/>
      <c r="C88" s="457"/>
      <c r="D88" s="457"/>
      <c r="E88" s="457"/>
      <c r="F88" s="457"/>
      <c r="G88" s="457"/>
    </row>
    <row r="89" spans="1:7" x14ac:dyDescent="0.2">
      <c r="A89" s="457"/>
      <c r="B89" s="457"/>
      <c r="C89" s="457"/>
      <c r="D89" s="457"/>
      <c r="E89" s="457"/>
      <c r="F89" s="457"/>
      <c r="G89" s="457"/>
    </row>
    <row r="90" spans="1:7" x14ac:dyDescent="0.2">
      <c r="A90" s="457"/>
      <c r="B90" s="457"/>
      <c r="C90" s="457"/>
      <c r="D90" s="457"/>
      <c r="E90" s="457"/>
      <c r="F90" s="457"/>
      <c r="G90" s="457"/>
    </row>
    <row r="91" spans="1:7" x14ac:dyDescent="0.2">
      <c r="A91" s="457"/>
      <c r="B91" s="457"/>
      <c r="C91" s="457"/>
      <c r="D91" s="457"/>
      <c r="E91" s="457"/>
      <c r="F91" s="457"/>
      <c r="G91" s="457"/>
    </row>
    <row r="92" spans="1:7" x14ac:dyDescent="0.2">
      <c r="A92" s="457"/>
      <c r="B92" s="457"/>
      <c r="C92" s="457"/>
      <c r="D92" s="457"/>
      <c r="E92" s="457"/>
      <c r="F92" s="457"/>
      <c r="G92" s="457"/>
    </row>
    <row r="93" spans="1:7" x14ac:dyDescent="0.2">
      <c r="A93" s="457"/>
      <c r="B93" s="457"/>
      <c r="C93" s="457"/>
      <c r="D93" s="457"/>
      <c r="E93" s="457"/>
      <c r="F93" s="457"/>
      <c r="G93" s="457"/>
    </row>
    <row r="94" spans="1:7" x14ac:dyDescent="0.2">
      <c r="A94" s="457"/>
      <c r="B94" s="457"/>
      <c r="C94" s="457"/>
      <c r="D94" s="457"/>
      <c r="E94" s="457"/>
      <c r="F94" s="457"/>
      <c r="G94" s="457"/>
    </row>
    <row r="95" spans="1:7" x14ac:dyDescent="0.2">
      <c r="A95" s="457"/>
      <c r="B95" s="457"/>
      <c r="C95" s="457"/>
      <c r="D95" s="457"/>
      <c r="E95" s="457"/>
      <c r="F95" s="457"/>
      <c r="G95" s="457"/>
    </row>
    <row r="96" spans="1:7" x14ac:dyDescent="0.2">
      <c r="A96" s="457"/>
      <c r="B96" s="457"/>
      <c r="C96" s="457"/>
      <c r="D96" s="457"/>
      <c r="E96" s="457"/>
      <c r="F96" s="457"/>
      <c r="G96" s="457"/>
    </row>
    <row r="97" spans="1:7" x14ac:dyDescent="0.2">
      <c r="A97" s="457"/>
      <c r="B97" s="457"/>
      <c r="C97" s="457"/>
      <c r="D97" s="457"/>
      <c r="E97" s="457"/>
      <c r="F97" s="457"/>
      <c r="G97" s="457"/>
    </row>
    <row r="98" spans="1:7" x14ac:dyDescent="0.2">
      <c r="A98" s="457"/>
      <c r="B98" s="457"/>
      <c r="C98" s="457"/>
      <c r="D98" s="457"/>
      <c r="E98" s="457"/>
      <c r="F98" s="457"/>
      <c r="G98" s="457"/>
    </row>
    <row r="99" spans="1:7" x14ac:dyDescent="0.2">
      <c r="A99" s="457"/>
      <c r="B99" s="457"/>
      <c r="C99" s="457"/>
      <c r="D99" s="457"/>
      <c r="E99" s="457"/>
      <c r="F99" s="457"/>
      <c r="G99" s="457"/>
    </row>
    <row r="100" spans="1:7" x14ac:dyDescent="0.2">
      <c r="A100" s="457"/>
      <c r="B100" s="457"/>
      <c r="C100" s="457"/>
      <c r="D100" s="457"/>
      <c r="E100" s="457"/>
      <c r="F100" s="457"/>
      <c r="G100" s="457"/>
    </row>
    <row r="101" spans="1:7" x14ac:dyDescent="0.2">
      <c r="A101" s="457"/>
      <c r="B101" s="457"/>
      <c r="C101" s="457"/>
      <c r="D101" s="457"/>
      <c r="E101" s="457"/>
      <c r="F101" s="457"/>
      <c r="G101" s="457"/>
    </row>
    <row r="102" spans="1:7" x14ac:dyDescent="0.2">
      <c r="A102" s="457"/>
      <c r="B102" s="457"/>
      <c r="C102" s="457"/>
      <c r="D102" s="457"/>
      <c r="E102" s="457"/>
      <c r="F102" s="457"/>
      <c r="G102" s="457"/>
    </row>
    <row r="103" spans="1:7" x14ac:dyDescent="0.2">
      <c r="A103" s="457"/>
      <c r="B103" s="457"/>
      <c r="C103" s="457"/>
      <c r="D103" s="457"/>
      <c r="E103" s="457"/>
      <c r="F103" s="457"/>
      <c r="G103" s="457"/>
    </row>
    <row r="104" spans="1:7" x14ac:dyDescent="0.2">
      <c r="A104" s="457"/>
      <c r="B104" s="457"/>
      <c r="C104" s="457"/>
      <c r="D104" s="457"/>
      <c r="E104" s="457"/>
      <c r="F104" s="457"/>
      <c r="G104" s="457"/>
    </row>
    <row r="105" spans="1:7" x14ac:dyDescent="0.2">
      <c r="A105" s="457"/>
      <c r="B105" s="457"/>
      <c r="C105" s="457"/>
      <c r="D105" s="457"/>
      <c r="E105" s="457"/>
      <c r="F105" s="457"/>
      <c r="G105" s="457"/>
    </row>
    <row r="106" spans="1:7" x14ac:dyDescent="0.2">
      <c r="A106" s="457"/>
      <c r="B106" s="457"/>
      <c r="C106" s="457"/>
      <c r="D106" s="457"/>
      <c r="E106" s="457"/>
      <c r="F106" s="457"/>
      <c r="G106" s="457"/>
    </row>
    <row r="107" spans="1:7" x14ac:dyDescent="0.2">
      <c r="A107" s="457"/>
      <c r="B107" s="457"/>
      <c r="C107" s="457"/>
      <c r="D107" s="457"/>
      <c r="E107" s="457"/>
      <c r="F107" s="457"/>
      <c r="G107" s="457"/>
    </row>
    <row r="108" spans="1:7" x14ac:dyDescent="0.2">
      <c r="A108" s="457"/>
      <c r="B108" s="457"/>
      <c r="C108" s="457"/>
      <c r="D108" s="457"/>
      <c r="E108" s="457"/>
      <c r="F108" s="457"/>
      <c r="G108" s="457"/>
    </row>
    <row r="109" spans="1:7" x14ac:dyDescent="0.2">
      <c r="A109" s="457"/>
      <c r="B109" s="457"/>
      <c r="C109" s="457"/>
      <c r="D109" s="457"/>
      <c r="E109" s="457"/>
      <c r="F109" s="457"/>
      <c r="G109" s="457"/>
    </row>
    <row r="110" spans="1:7" x14ac:dyDescent="0.2">
      <c r="A110" s="457"/>
      <c r="B110" s="457"/>
      <c r="C110" s="457"/>
      <c r="D110" s="457"/>
      <c r="E110" s="457"/>
      <c r="F110" s="457"/>
      <c r="G110" s="457"/>
    </row>
    <row r="111" spans="1:7" x14ac:dyDescent="0.2">
      <c r="A111" s="457"/>
      <c r="B111" s="457"/>
      <c r="C111" s="457"/>
      <c r="D111" s="457"/>
      <c r="E111" s="457"/>
      <c r="F111" s="457"/>
      <c r="G111" s="457"/>
    </row>
    <row r="112" spans="1:7" x14ac:dyDescent="0.2">
      <c r="A112" s="457"/>
      <c r="B112" s="457"/>
      <c r="C112" s="457"/>
      <c r="D112" s="457"/>
      <c r="E112" s="457"/>
      <c r="F112" s="457"/>
      <c r="G112" s="457"/>
    </row>
    <row r="113" spans="1:7" x14ac:dyDescent="0.2">
      <c r="A113" s="457"/>
      <c r="B113" s="457"/>
      <c r="C113" s="457"/>
      <c r="D113" s="457"/>
      <c r="E113" s="457"/>
      <c r="F113" s="457"/>
      <c r="G113" s="457"/>
    </row>
    <row r="114" spans="1:7" x14ac:dyDescent="0.2">
      <c r="A114" s="457"/>
      <c r="B114" s="457"/>
      <c r="C114" s="457"/>
      <c r="D114" s="457"/>
      <c r="E114" s="457"/>
      <c r="F114" s="457"/>
      <c r="G114" s="457"/>
    </row>
    <row r="115" spans="1:7" x14ac:dyDescent="0.2">
      <c r="A115" s="457"/>
      <c r="B115" s="457"/>
      <c r="C115" s="457"/>
      <c r="D115" s="457"/>
      <c r="E115" s="457"/>
      <c r="F115" s="457"/>
      <c r="G115" s="457"/>
    </row>
    <row r="116" spans="1:7" x14ac:dyDescent="0.2">
      <c r="A116" s="457"/>
      <c r="B116" s="457"/>
      <c r="C116" s="457"/>
      <c r="D116" s="457"/>
      <c r="E116" s="457"/>
      <c r="F116" s="457"/>
      <c r="G116" s="457"/>
    </row>
    <row r="117" spans="1:7" x14ac:dyDescent="0.2">
      <c r="A117" s="457"/>
      <c r="B117" s="457"/>
      <c r="C117" s="457"/>
      <c r="D117" s="457"/>
      <c r="E117" s="457"/>
      <c r="F117" s="457"/>
      <c r="G117" s="457"/>
    </row>
    <row r="118" spans="1:7" x14ac:dyDescent="0.2">
      <c r="A118" s="457"/>
      <c r="B118" s="457"/>
      <c r="C118" s="457"/>
      <c r="D118" s="457"/>
      <c r="E118" s="457"/>
      <c r="F118" s="457"/>
      <c r="G118" s="457"/>
    </row>
    <row r="119" spans="1:7" x14ac:dyDescent="0.2">
      <c r="A119" s="457"/>
      <c r="B119" s="457"/>
      <c r="C119" s="457"/>
      <c r="D119" s="457"/>
      <c r="E119" s="457"/>
      <c r="F119" s="457"/>
      <c r="G119" s="457"/>
    </row>
    <row r="120" spans="1:7" x14ac:dyDescent="0.2">
      <c r="A120" s="457"/>
      <c r="B120" s="457"/>
      <c r="C120" s="457"/>
      <c r="D120" s="457"/>
      <c r="E120" s="457"/>
      <c r="F120" s="457"/>
      <c r="G120" s="457"/>
    </row>
    <row r="121" spans="1:7" x14ac:dyDescent="0.2">
      <c r="A121" s="457"/>
      <c r="B121" s="457"/>
      <c r="C121" s="457"/>
      <c r="D121" s="457"/>
      <c r="E121" s="457"/>
      <c r="F121" s="457"/>
      <c r="G121" s="457"/>
    </row>
    <row r="122" spans="1:7" x14ac:dyDescent="0.2">
      <c r="A122" s="457"/>
      <c r="B122" s="457"/>
      <c r="C122" s="457"/>
      <c r="D122" s="457"/>
      <c r="E122" s="457"/>
      <c r="F122" s="457"/>
      <c r="G122" s="457"/>
    </row>
    <row r="123" spans="1:7" x14ac:dyDescent="0.2">
      <c r="A123" s="457"/>
      <c r="B123" s="457"/>
      <c r="C123" s="457"/>
      <c r="D123" s="457"/>
      <c r="E123" s="457"/>
      <c r="F123" s="457"/>
      <c r="G123" s="457"/>
    </row>
    <row r="124" spans="1:7" x14ac:dyDescent="0.2">
      <c r="A124" s="457"/>
      <c r="B124" s="457"/>
      <c r="C124" s="457"/>
      <c r="D124" s="457"/>
      <c r="E124" s="457"/>
      <c r="F124" s="457"/>
      <c r="G124" s="457"/>
    </row>
    <row r="125" spans="1:7" x14ac:dyDescent="0.2">
      <c r="A125" s="457"/>
      <c r="B125" s="457"/>
      <c r="C125" s="457"/>
      <c r="D125" s="457"/>
      <c r="E125" s="457"/>
      <c r="F125" s="457"/>
      <c r="G125" s="457"/>
    </row>
    <row r="126" spans="1:7" x14ac:dyDescent="0.2">
      <c r="A126" s="457"/>
      <c r="B126" s="457"/>
      <c r="C126" s="457"/>
      <c r="D126" s="457"/>
      <c r="E126" s="457"/>
      <c r="F126" s="457"/>
      <c r="G126" s="457"/>
    </row>
    <row r="127" spans="1:7" x14ac:dyDescent="0.2">
      <c r="A127" s="457"/>
      <c r="B127" s="457"/>
      <c r="C127" s="457"/>
      <c r="D127" s="457"/>
      <c r="E127" s="457"/>
      <c r="F127" s="457"/>
      <c r="G127" s="457"/>
    </row>
    <row r="128" spans="1:7" x14ac:dyDescent="0.2">
      <c r="A128" s="457"/>
      <c r="B128" s="457"/>
      <c r="C128" s="457"/>
      <c r="D128" s="457"/>
      <c r="E128" s="457"/>
      <c r="F128" s="457"/>
      <c r="G128" s="457"/>
    </row>
    <row r="129" spans="1:7" x14ac:dyDescent="0.2">
      <c r="A129" s="457"/>
      <c r="B129" s="457"/>
      <c r="C129" s="457"/>
      <c r="D129" s="457"/>
      <c r="E129" s="457"/>
      <c r="F129" s="457"/>
      <c r="G129" s="457"/>
    </row>
    <row r="130" spans="1:7" x14ac:dyDescent="0.2">
      <c r="A130" s="457"/>
      <c r="B130" s="457"/>
      <c r="C130" s="457"/>
      <c r="D130" s="457"/>
      <c r="E130" s="457"/>
      <c r="F130" s="457"/>
      <c r="G130" s="457"/>
    </row>
  </sheetData>
  <mergeCells count="8">
    <mergeCell ref="B17:G17"/>
    <mergeCell ref="B25:G25"/>
    <mergeCell ref="A3:G3"/>
    <mergeCell ref="A4:G4"/>
    <mergeCell ref="A7:A8"/>
    <mergeCell ref="B7:D7"/>
    <mergeCell ref="E7:G7"/>
    <mergeCell ref="B9:G9"/>
  </mergeCells>
  <hyperlinks>
    <hyperlink ref="A1" location="Содержание!A26" display="Содержание"/>
  </hyperlinks>
  <printOptions horizontalCentered="1" verticalCentered="1"/>
  <pageMargins left="0.78740157480314965" right="0.78740157480314965" top="0.70866141732283472" bottom="0.59055118110236227" header="0.51181102362204722" footer="0.51181102362204722"/>
  <pageSetup paperSize="9" firstPageNumber="41" orientation="landscape" useFirstPageNumber="1" r:id="rId1"/>
  <headerFooter alignWithMargins="0">
    <oddHeader>&amp;C&amp;9 47</oddHeader>
  </headerFooter>
  <rowBreaks count="1" manualBreakCount="1">
    <brk id="32" max="16383" man="1"/>
  </rowBreaks>
  <colBreaks count="1" manualBreakCount="1">
    <brk id="7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07" sqref="C107"/>
    </sheetView>
  </sheetViews>
  <sheetFormatPr defaultRowHeight="12" x14ac:dyDescent="0.2"/>
  <cols>
    <col min="1" max="1" width="37.42578125" style="487" customWidth="1"/>
    <col min="2" max="2" width="12.28515625" style="487" customWidth="1"/>
    <col min="3" max="4" width="10.7109375" style="487" customWidth="1"/>
    <col min="5" max="5" width="11.28515625" style="487" customWidth="1"/>
    <col min="6" max="6" width="10.7109375" style="487" customWidth="1"/>
    <col min="7" max="7" width="10.85546875" style="487" customWidth="1"/>
    <col min="8" max="8" width="11.7109375" style="487" customWidth="1"/>
    <col min="9" max="9" width="11.28515625" style="487" customWidth="1"/>
    <col min="10" max="16384" width="9.140625" style="487"/>
  </cols>
  <sheetData>
    <row r="1" spans="1:9" ht="15" x14ac:dyDescent="0.25">
      <c r="A1" s="1454" t="s">
        <v>875</v>
      </c>
    </row>
    <row r="3" spans="1:9" s="23" customFormat="1" ht="21" customHeight="1" x14ac:dyDescent="0.25">
      <c r="A3" s="2039" t="s">
        <v>945</v>
      </c>
      <c r="B3" s="2039"/>
      <c r="C3" s="2039"/>
      <c r="D3" s="2039"/>
      <c r="E3" s="2039"/>
      <c r="F3" s="2039"/>
      <c r="G3" s="2039"/>
      <c r="H3" s="2039"/>
      <c r="I3" s="2039"/>
    </row>
    <row r="4" spans="1:9" ht="5.25" customHeight="1" x14ac:dyDescent="0.2">
      <c r="A4" s="486"/>
      <c r="B4" s="486"/>
      <c r="C4" s="486"/>
      <c r="D4" s="486"/>
      <c r="E4" s="486"/>
      <c r="F4" s="486"/>
      <c r="G4" s="486"/>
      <c r="H4" s="486"/>
    </row>
    <row r="5" spans="1:9" s="23" customFormat="1" ht="10.5" customHeight="1" x14ac:dyDescent="0.2">
      <c r="A5" s="2040" t="s">
        <v>298</v>
      </c>
      <c r="B5" s="2041" t="s">
        <v>299</v>
      </c>
      <c r="C5" s="2042" t="s">
        <v>300</v>
      </c>
      <c r="D5" s="2042"/>
      <c r="E5" s="2042"/>
      <c r="F5" s="2042"/>
      <c r="G5" s="2042"/>
      <c r="H5" s="2042"/>
      <c r="I5" s="2041" t="s">
        <v>301</v>
      </c>
    </row>
    <row r="6" spans="1:9" s="23" customFormat="1" ht="11.25" customHeight="1" x14ac:dyDescent="0.2">
      <c r="A6" s="2040"/>
      <c r="B6" s="2041"/>
      <c r="C6" s="2041" t="s">
        <v>302</v>
      </c>
      <c r="D6" s="2042" t="s">
        <v>215</v>
      </c>
      <c r="E6" s="2042"/>
      <c r="F6" s="2041" t="s">
        <v>303</v>
      </c>
      <c r="G6" s="2042" t="s">
        <v>215</v>
      </c>
      <c r="H6" s="2042"/>
      <c r="I6" s="2041"/>
    </row>
    <row r="7" spans="1:9" s="23" customFormat="1" ht="37.5" customHeight="1" x14ac:dyDescent="0.2">
      <c r="A7" s="2040"/>
      <c r="B7" s="2041"/>
      <c r="C7" s="2041"/>
      <c r="D7" s="488" t="s">
        <v>304</v>
      </c>
      <c r="E7" s="488" t="s">
        <v>305</v>
      </c>
      <c r="F7" s="2041"/>
      <c r="G7" s="488" t="s">
        <v>306</v>
      </c>
      <c r="H7" s="488" t="s">
        <v>307</v>
      </c>
      <c r="I7" s="2041"/>
    </row>
    <row r="8" spans="1:9" s="23" customFormat="1" ht="16.5" customHeight="1" x14ac:dyDescent="0.2">
      <c r="A8" s="489" t="s">
        <v>266</v>
      </c>
      <c r="B8" s="490">
        <v>4120743</v>
      </c>
      <c r="C8" s="491">
        <v>3526597</v>
      </c>
      <c r="D8" s="492">
        <v>1674878</v>
      </c>
      <c r="E8" s="493">
        <v>1851719</v>
      </c>
      <c r="F8" s="493">
        <v>594146</v>
      </c>
      <c r="G8" s="494">
        <v>535923</v>
      </c>
      <c r="H8" s="495">
        <v>58223</v>
      </c>
      <c r="I8" s="496">
        <v>2445865</v>
      </c>
    </row>
    <row r="9" spans="1:9" s="23" customFormat="1" ht="14.25" customHeight="1" x14ac:dyDescent="0.2">
      <c r="A9" s="497" t="s">
        <v>37</v>
      </c>
      <c r="B9" s="498">
        <v>1101046</v>
      </c>
      <c r="C9" s="499">
        <v>914242</v>
      </c>
      <c r="D9" s="500">
        <v>291645</v>
      </c>
      <c r="E9" s="501">
        <v>622597</v>
      </c>
      <c r="F9" s="501">
        <v>186804</v>
      </c>
      <c r="G9" s="502">
        <v>168660</v>
      </c>
      <c r="H9" s="503">
        <v>18144</v>
      </c>
      <c r="I9" s="504">
        <v>809401</v>
      </c>
    </row>
    <row r="10" spans="1:9" s="23" customFormat="1" ht="12.75" customHeight="1" x14ac:dyDescent="0.2">
      <c r="A10" s="505" t="s">
        <v>38</v>
      </c>
      <c r="B10" s="506">
        <v>50335</v>
      </c>
      <c r="C10" s="507">
        <v>35763</v>
      </c>
      <c r="D10" s="508">
        <v>18822</v>
      </c>
      <c r="E10" s="509">
        <v>16941</v>
      </c>
      <c r="F10" s="509">
        <v>14572</v>
      </c>
      <c r="G10" s="510">
        <v>12414</v>
      </c>
      <c r="H10" s="511">
        <v>2158</v>
      </c>
      <c r="I10" s="512">
        <v>31513</v>
      </c>
    </row>
    <row r="11" spans="1:9" s="23" customFormat="1" ht="12.75" customHeight="1" x14ac:dyDescent="0.2">
      <c r="A11" s="505" t="s">
        <v>39</v>
      </c>
      <c r="B11" s="506">
        <v>32817</v>
      </c>
      <c r="C11" s="507">
        <v>29256</v>
      </c>
      <c r="D11" s="508">
        <v>17073</v>
      </c>
      <c r="E11" s="509">
        <v>12183</v>
      </c>
      <c r="F11" s="509">
        <v>3561</v>
      </c>
      <c r="G11" s="510">
        <v>3446</v>
      </c>
      <c r="H11" s="511">
        <v>115</v>
      </c>
      <c r="I11" s="512">
        <v>15744</v>
      </c>
    </row>
    <row r="12" spans="1:9" s="23" customFormat="1" ht="12.75" customHeight="1" x14ac:dyDescent="0.2">
      <c r="A12" s="505" t="s">
        <v>40</v>
      </c>
      <c r="B12" s="506">
        <v>29109</v>
      </c>
      <c r="C12" s="507">
        <v>24341</v>
      </c>
      <c r="D12" s="508">
        <v>10247</v>
      </c>
      <c r="E12" s="509">
        <v>14094</v>
      </c>
      <c r="F12" s="509">
        <v>4768</v>
      </c>
      <c r="G12" s="510">
        <v>4418</v>
      </c>
      <c r="H12" s="511">
        <v>350</v>
      </c>
      <c r="I12" s="512">
        <v>18862</v>
      </c>
    </row>
    <row r="13" spans="1:9" s="23" customFormat="1" ht="12.75" customHeight="1" x14ac:dyDescent="0.2">
      <c r="A13" s="505" t="s">
        <v>41</v>
      </c>
      <c r="B13" s="506">
        <v>68370</v>
      </c>
      <c r="C13" s="507">
        <v>52345</v>
      </c>
      <c r="D13" s="508">
        <v>28385</v>
      </c>
      <c r="E13" s="509">
        <v>23960</v>
      </c>
      <c r="F13" s="509">
        <v>16025</v>
      </c>
      <c r="G13" s="510">
        <v>14566</v>
      </c>
      <c r="H13" s="511">
        <v>1459</v>
      </c>
      <c r="I13" s="512">
        <v>39985</v>
      </c>
    </row>
    <row r="14" spans="1:9" s="23" customFormat="1" ht="12.75" customHeight="1" x14ac:dyDescent="0.2">
      <c r="A14" s="505" t="s">
        <v>42</v>
      </c>
      <c r="B14" s="506">
        <v>26408</v>
      </c>
      <c r="C14" s="507">
        <v>23600</v>
      </c>
      <c r="D14" s="508">
        <v>13109</v>
      </c>
      <c r="E14" s="509">
        <v>10491</v>
      </c>
      <c r="F14" s="509">
        <v>2808</v>
      </c>
      <c r="G14" s="510">
        <v>2379</v>
      </c>
      <c r="H14" s="511">
        <v>429</v>
      </c>
      <c r="I14" s="512">
        <v>13299</v>
      </c>
    </row>
    <row r="15" spans="1:9" s="23" customFormat="1" ht="12.75" customHeight="1" x14ac:dyDescent="0.2">
      <c r="A15" s="505" t="s">
        <v>43</v>
      </c>
      <c r="B15" s="506">
        <v>39593</v>
      </c>
      <c r="C15" s="507">
        <v>24067</v>
      </c>
      <c r="D15" s="508">
        <v>8960</v>
      </c>
      <c r="E15" s="509">
        <v>15107</v>
      </c>
      <c r="F15" s="509">
        <v>15526</v>
      </c>
      <c r="G15" s="510">
        <v>14932</v>
      </c>
      <c r="H15" s="511">
        <v>594</v>
      </c>
      <c r="I15" s="512">
        <v>30633</v>
      </c>
    </row>
    <row r="16" spans="1:9" s="513" customFormat="1" ht="12.75" customHeight="1" x14ac:dyDescent="0.2">
      <c r="A16" s="505" t="s">
        <v>44</v>
      </c>
      <c r="B16" s="506">
        <v>21591</v>
      </c>
      <c r="C16" s="507">
        <v>19781</v>
      </c>
      <c r="D16" s="508">
        <v>11733</v>
      </c>
      <c r="E16" s="509">
        <v>8048</v>
      </c>
      <c r="F16" s="509">
        <v>1810</v>
      </c>
      <c r="G16" s="510">
        <v>1526</v>
      </c>
      <c r="H16" s="511">
        <v>284</v>
      </c>
      <c r="I16" s="512">
        <v>9858</v>
      </c>
    </row>
    <row r="17" spans="1:9" s="23" customFormat="1" ht="12.75" customHeight="1" x14ac:dyDescent="0.2">
      <c r="A17" s="505" t="s">
        <v>45</v>
      </c>
      <c r="B17" s="506">
        <v>35056</v>
      </c>
      <c r="C17" s="507">
        <v>26748</v>
      </c>
      <c r="D17" s="508">
        <v>14222</v>
      </c>
      <c r="E17" s="509">
        <v>12526</v>
      </c>
      <c r="F17" s="509">
        <v>8308</v>
      </c>
      <c r="G17" s="510">
        <v>7056</v>
      </c>
      <c r="H17" s="511">
        <v>1252</v>
      </c>
      <c r="I17" s="512">
        <v>20834</v>
      </c>
    </row>
    <row r="18" spans="1:9" s="23" customFormat="1" ht="12.75" customHeight="1" x14ac:dyDescent="0.2">
      <c r="A18" s="505" t="s">
        <v>46</v>
      </c>
      <c r="B18" s="506">
        <v>31690</v>
      </c>
      <c r="C18" s="507">
        <v>26277</v>
      </c>
      <c r="D18" s="508">
        <v>14872</v>
      </c>
      <c r="E18" s="509">
        <v>11405</v>
      </c>
      <c r="F18" s="509">
        <v>5413</v>
      </c>
      <c r="G18" s="510">
        <v>5209</v>
      </c>
      <c r="H18" s="511">
        <v>204</v>
      </c>
      <c r="I18" s="512">
        <v>16818</v>
      </c>
    </row>
    <row r="19" spans="1:9" s="23" customFormat="1" ht="12.75" customHeight="1" x14ac:dyDescent="0.2">
      <c r="A19" s="505" t="s">
        <v>47</v>
      </c>
      <c r="B19" s="506">
        <v>323077</v>
      </c>
      <c r="C19" s="507">
        <v>266661</v>
      </c>
      <c r="D19" s="508">
        <v>60107</v>
      </c>
      <c r="E19" s="509">
        <v>206554</v>
      </c>
      <c r="F19" s="509">
        <v>56416</v>
      </c>
      <c r="G19" s="510">
        <v>53601</v>
      </c>
      <c r="H19" s="511">
        <v>2815</v>
      </c>
      <c r="I19" s="512">
        <v>262970</v>
      </c>
    </row>
    <row r="20" spans="1:9" s="23" customFormat="1" ht="12.75" customHeight="1" x14ac:dyDescent="0.2">
      <c r="A20" s="505" t="s">
        <v>48</v>
      </c>
      <c r="B20" s="506">
        <v>14536</v>
      </c>
      <c r="C20" s="507">
        <v>12206</v>
      </c>
      <c r="D20" s="508">
        <v>6151</v>
      </c>
      <c r="E20" s="509">
        <v>6055</v>
      </c>
      <c r="F20" s="509">
        <v>2330</v>
      </c>
      <c r="G20" s="510">
        <v>2227</v>
      </c>
      <c r="H20" s="511">
        <v>103</v>
      </c>
      <c r="I20" s="512">
        <v>8385</v>
      </c>
    </row>
    <row r="21" spans="1:9" s="23" customFormat="1" ht="12.75" customHeight="1" x14ac:dyDescent="0.2">
      <c r="A21" s="505" t="s">
        <v>49</v>
      </c>
      <c r="B21" s="506">
        <v>34876</v>
      </c>
      <c r="C21" s="507">
        <v>29275</v>
      </c>
      <c r="D21" s="508">
        <v>15691</v>
      </c>
      <c r="E21" s="509">
        <v>13584</v>
      </c>
      <c r="F21" s="509">
        <v>5601</v>
      </c>
      <c r="G21" s="510">
        <v>5358</v>
      </c>
      <c r="H21" s="511">
        <v>243</v>
      </c>
      <c r="I21" s="512">
        <v>19185</v>
      </c>
    </row>
    <row r="22" spans="1:9" s="23" customFormat="1" ht="12.75" customHeight="1" x14ac:dyDescent="0.2">
      <c r="A22" s="505" t="s">
        <v>50</v>
      </c>
      <c r="B22" s="506">
        <v>29571</v>
      </c>
      <c r="C22" s="507">
        <v>23084</v>
      </c>
      <c r="D22" s="508">
        <v>12214</v>
      </c>
      <c r="E22" s="509">
        <v>10870</v>
      </c>
      <c r="F22" s="509">
        <v>6487</v>
      </c>
      <c r="G22" s="510">
        <v>6033</v>
      </c>
      <c r="H22" s="511">
        <v>454</v>
      </c>
      <c r="I22" s="512">
        <v>17357</v>
      </c>
    </row>
    <row r="23" spans="1:9" s="23" customFormat="1" ht="12.75" customHeight="1" x14ac:dyDescent="0.2">
      <c r="A23" s="505" t="s">
        <v>51</v>
      </c>
      <c r="B23" s="506">
        <v>28065</v>
      </c>
      <c r="C23" s="507">
        <v>21935</v>
      </c>
      <c r="D23" s="508">
        <v>10981</v>
      </c>
      <c r="E23" s="509">
        <v>10954</v>
      </c>
      <c r="F23" s="509">
        <v>6130</v>
      </c>
      <c r="G23" s="510">
        <v>3715</v>
      </c>
      <c r="H23" s="511">
        <v>2415</v>
      </c>
      <c r="I23" s="512">
        <v>17084</v>
      </c>
    </row>
    <row r="24" spans="1:9" s="23" customFormat="1" ht="12.75" customHeight="1" x14ac:dyDescent="0.2">
      <c r="A24" s="505" t="s">
        <v>52</v>
      </c>
      <c r="B24" s="506">
        <v>36291</v>
      </c>
      <c r="C24" s="507">
        <v>30571</v>
      </c>
      <c r="D24" s="508">
        <v>14926</v>
      </c>
      <c r="E24" s="509">
        <v>15645</v>
      </c>
      <c r="F24" s="509">
        <v>5720</v>
      </c>
      <c r="G24" s="510">
        <v>5024</v>
      </c>
      <c r="H24" s="511">
        <v>696</v>
      </c>
      <c r="I24" s="512">
        <v>21365</v>
      </c>
    </row>
    <row r="25" spans="1:9" s="23" customFormat="1" ht="12.75" customHeight="1" x14ac:dyDescent="0.2">
      <c r="A25" s="505" t="s">
        <v>53</v>
      </c>
      <c r="B25" s="506">
        <v>41204</v>
      </c>
      <c r="C25" s="507">
        <v>29850</v>
      </c>
      <c r="D25" s="508">
        <v>14875</v>
      </c>
      <c r="E25" s="509">
        <v>14975</v>
      </c>
      <c r="F25" s="509">
        <v>11354</v>
      </c>
      <c r="G25" s="510">
        <v>9799</v>
      </c>
      <c r="H25" s="511">
        <v>1555</v>
      </c>
      <c r="I25" s="512">
        <v>26329</v>
      </c>
    </row>
    <row r="26" spans="1:9" s="513" customFormat="1" ht="12.75" customHeight="1" x14ac:dyDescent="0.2">
      <c r="A26" s="505" t="s">
        <v>54</v>
      </c>
      <c r="B26" s="506">
        <v>31251</v>
      </c>
      <c r="C26" s="507">
        <v>28627</v>
      </c>
      <c r="D26" s="508">
        <v>15322</v>
      </c>
      <c r="E26" s="509">
        <v>13305</v>
      </c>
      <c r="F26" s="509">
        <v>2624</v>
      </c>
      <c r="G26" s="510">
        <v>2444</v>
      </c>
      <c r="H26" s="511">
        <v>180</v>
      </c>
      <c r="I26" s="512">
        <v>15929</v>
      </c>
    </row>
    <row r="27" spans="1:9" s="23" customFormat="1" ht="12.75" customHeight="1" x14ac:dyDescent="0.2">
      <c r="A27" s="505" t="s">
        <v>267</v>
      </c>
      <c r="B27" s="506">
        <v>227206</v>
      </c>
      <c r="C27" s="507">
        <v>209855</v>
      </c>
      <c r="D27" s="508">
        <v>3955</v>
      </c>
      <c r="E27" s="509">
        <v>205900</v>
      </c>
      <c r="F27" s="509">
        <v>17351</v>
      </c>
      <c r="G27" s="510">
        <v>14513</v>
      </c>
      <c r="H27" s="511">
        <v>2838</v>
      </c>
      <c r="I27" s="512">
        <v>223251</v>
      </c>
    </row>
    <row r="28" spans="1:9" s="23" customFormat="1" ht="22.5" customHeight="1" x14ac:dyDescent="0.2">
      <c r="A28" s="497" t="s">
        <v>56</v>
      </c>
      <c r="B28" s="498">
        <v>520148</v>
      </c>
      <c r="C28" s="499">
        <v>462935</v>
      </c>
      <c r="D28" s="500">
        <v>171001</v>
      </c>
      <c r="E28" s="501">
        <v>291934</v>
      </c>
      <c r="F28" s="501">
        <v>57213</v>
      </c>
      <c r="G28" s="502">
        <v>52070</v>
      </c>
      <c r="H28" s="503">
        <v>5143</v>
      </c>
      <c r="I28" s="504">
        <v>349147</v>
      </c>
    </row>
    <row r="29" spans="1:9" s="23" customFormat="1" ht="12.75" customHeight="1" x14ac:dyDescent="0.2">
      <c r="A29" s="505" t="s">
        <v>57</v>
      </c>
      <c r="B29" s="506">
        <v>17769</v>
      </c>
      <c r="C29" s="507">
        <v>16885</v>
      </c>
      <c r="D29" s="508">
        <v>9657</v>
      </c>
      <c r="E29" s="509">
        <v>7228</v>
      </c>
      <c r="F29" s="509">
        <v>884</v>
      </c>
      <c r="G29" s="510">
        <v>803</v>
      </c>
      <c r="H29" s="511">
        <v>81</v>
      </c>
      <c r="I29" s="512">
        <v>8112</v>
      </c>
    </row>
    <row r="30" spans="1:9" s="23" customFormat="1" ht="12.75" customHeight="1" x14ac:dyDescent="0.2">
      <c r="A30" s="505" t="s">
        <v>58</v>
      </c>
      <c r="B30" s="506">
        <v>27674</v>
      </c>
      <c r="C30" s="507">
        <v>25053</v>
      </c>
      <c r="D30" s="508">
        <v>13729</v>
      </c>
      <c r="E30" s="509">
        <v>11324</v>
      </c>
      <c r="F30" s="509">
        <v>2621</v>
      </c>
      <c r="G30" s="510">
        <v>2513</v>
      </c>
      <c r="H30" s="511">
        <v>108</v>
      </c>
      <c r="I30" s="512">
        <v>13945</v>
      </c>
    </row>
    <row r="31" spans="1:9" s="23" customFormat="1" ht="12.75" customHeight="1" x14ac:dyDescent="0.2">
      <c r="A31" s="505" t="s">
        <v>308</v>
      </c>
      <c r="B31" s="506">
        <v>34546</v>
      </c>
      <c r="C31" s="507">
        <v>33145</v>
      </c>
      <c r="D31" s="508">
        <v>18384</v>
      </c>
      <c r="E31" s="509">
        <v>14761</v>
      </c>
      <c r="F31" s="509">
        <v>1401</v>
      </c>
      <c r="G31" s="510">
        <v>1309</v>
      </c>
      <c r="H31" s="511">
        <v>92</v>
      </c>
      <c r="I31" s="512">
        <v>16162</v>
      </c>
    </row>
    <row r="32" spans="1:9" s="23" customFormat="1" ht="12" customHeight="1" x14ac:dyDescent="0.2">
      <c r="A32" s="514" t="s">
        <v>60</v>
      </c>
      <c r="B32" s="515">
        <v>2177</v>
      </c>
      <c r="C32" s="516">
        <v>1895</v>
      </c>
      <c r="D32" s="517">
        <v>966</v>
      </c>
      <c r="E32" s="518">
        <v>929</v>
      </c>
      <c r="F32" s="518">
        <v>282</v>
      </c>
      <c r="G32" s="519">
        <v>277</v>
      </c>
      <c r="H32" s="520">
        <v>5</v>
      </c>
      <c r="I32" s="521">
        <v>1211</v>
      </c>
    </row>
    <row r="33" spans="1:9" s="23" customFormat="1" ht="24" customHeight="1" x14ac:dyDescent="0.2">
      <c r="A33" s="514" t="s">
        <v>309</v>
      </c>
      <c r="B33" s="506">
        <v>32369</v>
      </c>
      <c r="C33" s="507">
        <v>31250</v>
      </c>
      <c r="D33" s="508">
        <v>17418</v>
      </c>
      <c r="E33" s="509">
        <v>13832</v>
      </c>
      <c r="F33" s="509">
        <v>1119</v>
      </c>
      <c r="G33" s="510">
        <v>1032</v>
      </c>
      <c r="H33" s="511">
        <v>87</v>
      </c>
      <c r="I33" s="512">
        <v>14951</v>
      </c>
    </row>
    <row r="34" spans="1:9" s="23" customFormat="1" ht="12.75" customHeight="1" x14ac:dyDescent="0.2">
      <c r="A34" s="505" t="s">
        <v>62</v>
      </c>
      <c r="B34" s="506">
        <v>23325</v>
      </c>
      <c r="C34" s="507">
        <v>22466</v>
      </c>
      <c r="D34" s="508">
        <v>12985</v>
      </c>
      <c r="E34" s="509">
        <v>9481</v>
      </c>
      <c r="F34" s="509">
        <v>859</v>
      </c>
      <c r="G34" s="510">
        <v>815</v>
      </c>
      <c r="H34" s="511">
        <v>44</v>
      </c>
      <c r="I34" s="512">
        <v>10340</v>
      </c>
    </row>
    <row r="35" spans="1:9" s="23" customFormat="1" ht="12.75" customHeight="1" x14ac:dyDescent="0.2">
      <c r="A35" s="505" t="s">
        <v>63</v>
      </c>
      <c r="B35" s="506">
        <v>47432</v>
      </c>
      <c r="C35" s="507">
        <v>38933</v>
      </c>
      <c r="D35" s="508">
        <v>19215</v>
      </c>
      <c r="E35" s="509">
        <v>19718</v>
      </c>
      <c r="F35" s="509">
        <v>8499</v>
      </c>
      <c r="G35" s="510">
        <v>7843</v>
      </c>
      <c r="H35" s="511">
        <v>656</v>
      </c>
      <c r="I35" s="512">
        <v>28217</v>
      </c>
    </row>
    <row r="36" spans="1:9" s="23" customFormat="1" ht="12.75" customHeight="1" x14ac:dyDescent="0.2">
      <c r="A36" s="505" t="s">
        <v>64</v>
      </c>
      <c r="B36" s="506">
        <v>102308</v>
      </c>
      <c r="C36" s="507">
        <v>90215</v>
      </c>
      <c r="D36" s="508">
        <v>15418</v>
      </c>
      <c r="E36" s="509">
        <v>74797</v>
      </c>
      <c r="F36" s="509">
        <v>12093</v>
      </c>
      <c r="G36" s="510">
        <v>11504</v>
      </c>
      <c r="H36" s="511">
        <v>589</v>
      </c>
      <c r="I36" s="512">
        <v>86890</v>
      </c>
    </row>
    <row r="37" spans="1:9" s="23" customFormat="1" ht="12.75" customHeight="1" x14ac:dyDescent="0.2">
      <c r="A37" s="505" t="s">
        <v>65</v>
      </c>
      <c r="B37" s="506">
        <v>29255</v>
      </c>
      <c r="C37" s="507">
        <v>26721</v>
      </c>
      <c r="D37" s="508">
        <v>7865</v>
      </c>
      <c r="E37" s="509">
        <v>18856</v>
      </c>
      <c r="F37" s="509">
        <v>2534</v>
      </c>
      <c r="G37" s="510">
        <v>2402</v>
      </c>
      <c r="H37" s="511">
        <v>132</v>
      </c>
      <c r="I37" s="512">
        <v>21390</v>
      </c>
    </row>
    <row r="38" spans="1:9" s="23" customFormat="1" ht="12.75" customHeight="1" x14ac:dyDescent="0.2">
      <c r="A38" s="505" t="s">
        <v>66</v>
      </c>
      <c r="B38" s="506">
        <v>24590</v>
      </c>
      <c r="C38" s="507">
        <v>21423</v>
      </c>
      <c r="D38" s="508">
        <v>11485</v>
      </c>
      <c r="E38" s="509">
        <v>9938</v>
      </c>
      <c r="F38" s="509">
        <v>3167</v>
      </c>
      <c r="G38" s="510">
        <v>2578</v>
      </c>
      <c r="H38" s="511">
        <v>589</v>
      </c>
      <c r="I38" s="512">
        <v>13105</v>
      </c>
    </row>
    <row r="39" spans="1:9" s="23" customFormat="1" ht="12.75" customHeight="1" x14ac:dyDescent="0.2">
      <c r="A39" s="505" t="s">
        <v>67</v>
      </c>
      <c r="B39" s="506">
        <v>28164</v>
      </c>
      <c r="C39" s="507">
        <v>23851</v>
      </c>
      <c r="D39" s="508">
        <v>11863</v>
      </c>
      <c r="E39" s="509">
        <v>11988</v>
      </c>
      <c r="F39" s="509">
        <v>4313</v>
      </c>
      <c r="G39" s="510">
        <v>3392</v>
      </c>
      <c r="H39" s="511">
        <v>921</v>
      </c>
      <c r="I39" s="512">
        <v>16301</v>
      </c>
    </row>
    <row r="40" spans="1:9" s="23" customFormat="1" ht="12.75" customHeight="1" x14ac:dyDescent="0.2">
      <c r="A40" s="424" t="s">
        <v>269</v>
      </c>
      <c r="B40" s="522">
        <v>185085</v>
      </c>
      <c r="C40" s="523">
        <v>164243</v>
      </c>
      <c r="D40" s="524">
        <v>50400</v>
      </c>
      <c r="E40" s="525">
        <v>113843</v>
      </c>
      <c r="F40" s="525">
        <v>20842</v>
      </c>
      <c r="G40" s="526">
        <v>18911</v>
      </c>
      <c r="H40" s="527">
        <v>1931</v>
      </c>
      <c r="I40" s="528">
        <v>134685</v>
      </c>
    </row>
    <row r="41" spans="1:9" s="23" customFormat="1" ht="17.25" customHeight="1" x14ac:dyDescent="0.2">
      <c r="A41" s="529" t="s">
        <v>69</v>
      </c>
      <c r="B41" s="498">
        <v>476405</v>
      </c>
      <c r="C41" s="499">
        <v>381950</v>
      </c>
      <c r="D41" s="500">
        <v>160757</v>
      </c>
      <c r="E41" s="501">
        <v>221193</v>
      </c>
      <c r="F41" s="501">
        <v>94455</v>
      </c>
      <c r="G41" s="502">
        <v>86081</v>
      </c>
      <c r="H41" s="503">
        <v>8374</v>
      </c>
      <c r="I41" s="504">
        <v>315648</v>
      </c>
    </row>
    <row r="42" spans="1:9" s="23" customFormat="1" ht="13.5" customHeight="1" x14ac:dyDescent="0.2">
      <c r="A42" s="505" t="s">
        <v>70</v>
      </c>
      <c r="B42" s="506">
        <v>19763</v>
      </c>
      <c r="C42" s="507">
        <v>14355</v>
      </c>
      <c r="D42" s="508">
        <v>3272</v>
      </c>
      <c r="E42" s="509">
        <v>11083</v>
      </c>
      <c r="F42" s="509">
        <v>5408</v>
      </c>
      <c r="G42" s="510">
        <v>4614</v>
      </c>
      <c r="H42" s="511">
        <v>794</v>
      </c>
      <c r="I42" s="512">
        <v>16491</v>
      </c>
    </row>
    <row r="43" spans="1:9" s="23" customFormat="1" ht="13.5" customHeight="1" x14ac:dyDescent="0.2">
      <c r="A43" s="505" t="s">
        <v>71</v>
      </c>
      <c r="B43" s="506">
        <v>10699</v>
      </c>
      <c r="C43" s="507">
        <v>10670</v>
      </c>
      <c r="D43" s="508">
        <v>5414</v>
      </c>
      <c r="E43" s="509">
        <v>5256</v>
      </c>
      <c r="F43" s="509">
        <v>29</v>
      </c>
      <c r="G43" s="510">
        <v>28</v>
      </c>
      <c r="H43" s="511">
        <v>1</v>
      </c>
      <c r="I43" s="512">
        <v>5285</v>
      </c>
    </row>
    <row r="44" spans="1:9" s="23" customFormat="1" ht="13.5" customHeight="1" x14ac:dyDescent="0.2">
      <c r="A44" s="505" t="s">
        <v>72</v>
      </c>
      <c r="B44" s="506">
        <v>56049</v>
      </c>
      <c r="C44" s="507">
        <v>43632</v>
      </c>
      <c r="D44" s="508">
        <v>21237</v>
      </c>
      <c r="E44" s="509">
        <v>22395</v>
      </c>
      <c r="F44" s="509">
        <v>12417</v>
      </c>
      <c r="G44" s="510">
        <v>11624</v>
      </c>
      <c r="H44" s="511">
        <v>793</v>
      </c>
      <c r="I44" s="512">
        <v>34812</v>
      </c>
    </row>
    <row r="45" spans="1:9" s="23" customFormat="1" ht="13.5" customHeight="1" x14ac:dyDescent="0.2">
      <c r="A45" s="505" t="s">
        <v>73</v>
      </c>
      <c r="B45" s="506">
        <v>168401</v>
      </c>
      <c r="C45" s="507">
        <v>139770</v>
      </c>
      <c r="D45" s="508">
        <v>44227</v>
      </c>
      <c r="E45" s="509">
        <v>95543</v>
      </c>
      <c r="F45" s="509">
        <v>28631</v>
      </c>
      <c r="G45" s="510">
        <v>26635</v>
      </c>
      <c r="H45" s="511">
        <v>1996</v>
      </c>
      <c r="I45" s="512">
        <v>124174</v>
      </c>
    </row>
    <row r="46" spans="1:9" s="23" customFormat="1" ht="13.5" customHeight="1" x14ac:dyDescent="0.2">
      <c r="A46" s="505" t="s">
        <v>74</v>
      </c>
      <c r="B46" s="506">
        <v>17852</v>
      </c>
      <c r="C46" s="507">
        <v>16352</v>
      </c>
      <c r="D46" s="508">
        <v>7547</v>
      </c>
      <c r="E46" s="509">
        <v>8805</v>
      </c>
      <c r="F46" s="509">
        <v>1500</v>
      </c>
      <c r="G46" s="510">
        <v>1286</v>
      </c>
      <c r="H46" s="511">
        <v>214</v>
      </c>
      <c r="I46" s="512">
        <v>10305</v>
      </c>
    </row>
    <row r="47" spans="1:9" s="23" customFormat="1" ht="13.5" customHeight="1" x14ac:dyDescent="0.2">
      <c r="A47" s="505" t="s">
        <v>75</v>
      </c>
      <c r="B47" s="506">
        <v>59782</v>
      </c>
      <c r="C47" s="507">
        <v>48277</v>
      </c>
      <c r="D47" s="508">
        <v>25219</v>
      </c>
      <c r="E47" s="509">
        <v>23058</v>
      </c>
      <c r="F47" s="509">
        <v>11505</v>
      </c>
      <c r="G47" s="510">
        <v>9535</v>
      </c>
      <c r="H47" s="511">
        <v>1970</v>
      </c>
      <c r="I47" s="512">
        <v>34563</v>
      </c>
    </row>
    <row r="48" spans="1:9" s="23" customFormat="1" ht="13.5" customHeight="1" x14ac:dyDescent="0.2">
      <c r="A48" s="505" t="s">
        <v>76</v>
      </c>
      <c r="B48" s="506">
        <v>113066</v>
      </c>
      <c r="C48" s="507">
        <v>86969</v>
      </c>
      <c r="D48" s="508">
        <v>49398</v>
      </c>
      <c r="E48" s="509">
        <v>37571</v>
      </c>
      <c r="F48" s="509">
        <v>26097</v>
      </c>
      <c r="G48" s="510">
        <v>23663</v>
      </c>
      <c r="H48" s="511">
        <v>2434</v>
      </c>
      <c r="I48" s="512">
        <v>63668</v>
      </c>
    </row>
    <row r="49" spans="1:9" s="23" customFormat="1" ht="13.5" customHeight="1" x14ac:dyDescent="0.2">
      <c r="A49" s="530" t="s">
        <v>204</v>
      </c>
      <c r="B49" s="515">
        <v>30793</v>
      </c>
      <c r="C49" s="531">
        <v>21925</v>
      </c>
      <c r="D49" s="517">
        <v>4443</v>
      </c>
      <c r="E49" s="532">
        <v>17482</v>
      </c>
      <c r="F49" s="518">
        <v>8868</v>
      </c>
      <c r="G49" s="533">
        <v>8696</v>
      </c>
      <c r="H49" s="520">
        <v>172</v>
      </c>
      <c r="I49" s="534">
        <v>26350</v>
      </c>
    </row>
    <row r="50" spans="1:9" s="23" customFormat="1" ht="25.5" x14ac:dyDescent="0.2">
      <c r="A50" s="535" t="s">
        <v>78</v>
      </c>
      <c r="B50" s="498">
        <v>169660</v>
      </c>
      <c r="C50" s="499">
        <v>151782</v>
      </c>
      <c r="D50" s="500">
        <v>65535</v>
      </c>
      <c r="E50" s="501">
        <v>86247</v>
      </c>
      <c r="F50" s="501">
        <v>17878</v>
      </c>
      <c r="G50" s="502">
        <v>13906</v>
      </c>
      <c r="H50" s="503">
        <v>3972</v>
      </c>
      <c r="I50" s="504">
        <v>104125</v>
      </c>
    </row>
    <row r="51" spans="1:9" s="23" customFormat="1" ht="13.5" customHeight="1" x14ac:dyDescent="0.2">
      <c r="A51" s="505" t="s">
        <v>79</v>
      </c>
      <c r="B51" s="506">
        <v>39067</v>
      </c>
      <c r="C51" s="507">
        <v>36441</v>
      </c>
      <c r="D51" s="508">
        <v>13848</v>
      </c>
      <c r="E51" s="509">
        <v>22593</v>
      </c>
      <c r="F51" s="509">
        <v>2626</v>
      </c>
      <c r="G51" s="510">
        <v>2498</v>
      </c>
      <c r="H51" s="511">
        <v>128</v>
      </c>
      <c r="I51" s="512">
        <v>25219</v>
      </c>
    </row>
    <row r="52" spans="1:9" s="23" customFormat="1" ht="13.5" customHeight="1" x14ac:dyDescent="0.2">
      <c r="A52" s="505" t="s">
        <v>80</v>
      </c>
      <c r="B52" s="506">
        <v>7696</v>
      </c>
      <c r="C52" s="507">
        <v>7223</v>
      </c>
      <c r="D52" s="508">
        <v>2719</v>
      </c>
      <c r="E52" s="509">
        <v>4504</v>
      </c>
      <c r="F52" s="509">
        <v>473</v>
      </c>
      <c r="G52" s="510">
        <v>415</v>
      </c>
      <c r="H52" s="511">
        <v>58</v>
      </c>
      <c r="I52" s="512">
        <v>4977</v>
      </c>
    </row>
    <row r="53" spans="1:9" s="23" customFormat="1" ht="13.5" customHeight="1" x14ac:dyDescent="0.2">
      <c r="A53" s="505" t="s">
        <v>81</v>
      </c>
      <c r="B53" s="506">
        <v>11204</v>
      </c>
      <c r="C53" s="507">
        <v>9130</v>
      </c>
      <c r="D53" s="508">
        <v>2513</v>
      </c>
      <c r="E53" s="509">
        <v>6617</v>
      </c>
      <c r="F53" s="509">
        <v>2074</v>
      </c>
      <c r="G53" s="510">
        <v>778</v>
      </c>
      <c r="H53" s="511">
        <v>1296</v>
      </c>
      <c r="I53" s="512">
        <v>8691</v>
      </c>
    </row>
    <row r="54" spans="1:9" s="23" customFormat="1" ht="13.5" customHeight="1" x14ac:dyDescent="0.2">
      <c r="A54" s="505" t="s">
        <v>82</v>
      </c>
      <c r="B54" s="506">
        <v>10934</v>
      </c>
      <c r="C54" s="507">
        <v>10477</v>
      </c>
      <c r="D54" s="508">
        <v>5335</v>
      </c>
      <c r="E54" s="509">
        <v>5142</v>
      </c>
      <c r="F54" s="509">
        <v>457</v>
      </c>
      <c r="G54" s="510">
        <v>394</v>
      </c>
      <c r="H54" s="511">
        <v>63</v>
      </c>
      <c r="I54" s="512">
        <v>5599</v>
      </c>
    </row>
    <row r="55" spans="1:9" s="23" customFormat="1" ht="13.5" customHeight="1" x14ac:dyDescent="0.2">
      <c r="A55" s="505" t="s">
        <v>270</v>
      </c>
      <c r="B55" s="506">
        <v>8022</v>
      </c>
      <c r="C55" s="507">
        <v>7474</v>
      </c>
      <c r="D55" s="508">
        <v>1810</v>
      </c>
      <c r="E55" s="509">
        <v>5664</v>
      </c>
      <c r="F55" s="509">
        <v>548</v>
      </c>
      <c r="G55" s="510">
        <v>285</v>
      </c>
      <c r="H55" s="511">
        <v>263</v>
      </c>
      <c r="I55" s="512">
        <v>6212</v>
      </c>
    </row>
    <row r="56" spans="1:9" s="23" customFormat="1" ht="13.5" customHeight="1" x14ac:dyDescent="0.2">
      <c r="A56" s="505" t="s">
        <v>84</v>
      </c>
      <c r="B56" s="506">
        <v>14526</v>
      </c>
      <c r="C56" s="507">
        <v>13468</v>
      </c>
      <c r="D56" s="508">
        <v>5799</v>
      </c>
      <c r="E56" s="509">
        <v>7669</v>
      </c>
      <c r="F56" s="509">
        <v>1058</v>
      </c>
      <c r="G56" s="510">
        <v>919</v>
      </c>
      <c r="H56" s="511">
        <v>139</v>
      </c>
      <c r="I56" s="512">
        <v>8727</v>
      </c>
    </row>
    <row r="57" spans="1:9" s="23" customFormat="1" ht="13.5" customHeight="1" x14ac:dyDescent="0.2">
      <c r="A57" s="505" t="s">
        <v>85</v>
      </c>
      <c r="B57" s="506">
        <v>78211</v>
      </c>
      <c r="C57" s="507">
        <v>67569</v>
      </c>
      <c r="D57" s="508">
        <v>33511</v>
      </c>
      <c r="E57" s="509">
        <v>34058</v>
      </c>
      <c r="F57" s="509">
        <v>10642</v>
      </c>
      <c r="G57" s="510">
        <v>8617</v>
      </c>
      <c r="H57" s="511">
        <v>2025</v>
      </c>
      <c r="I57" s="512">
        <v>44700</v>
      </c>
    </row>
    <row r="58" spans="1:9" s="23" customFormat="1" ht="21.75" customHeight="1" x14ac:dyDescent="0.2">
      <c r="A58" s="497" t="s">
        <v>86</v>
      </c>
      <c r="B58" s="498">
        <v>714703</v>
      </c>
      <c r="C58" s="499">
        <v>643215</v>
      </c>
      <c r="D58" s="500">
        <v>412112</v>
      </c>
      <c r="E58" s="501">
        <v>231103</v>
      </c>
      <c r="F58" s="501">
        <v>71488</v>
      </c>
      <c r="G58" s="502">
        <v>62314</v>
      </c>
      <c r="H58" s="503">
        <v>9174</v>
      </c>
      <c r="I58" s="504">
        <v>302591</v>
      </c>
    </row>
    <row r="59" spans="1:9" s="23" customFormat="1" ht="13.5" customHeight="1" x14ac:dyDescent="0.2">
      <c r="A59" s="505" t="s">
        <v>87</v>
      </c>
      <c r="B59" s="506">
        <v>120162</v>
      </c>
      <c r="C59" s="507">
        <v>113143</v>
      </c>
      <c r="D59" s="508">
        <v>80372</v>
      </c>
      <c r="E59" s="509">
        <v>32771</v>
      </c>
      <c r="F59" s="509">
        <v>7019</v>
      </c>
      <c r="G59" s="510">
        <v>5585</v>
      </c>
      <c r="H59" s="511">
        <v>1434</v>
      </c>
      <c r="I59" s="512">
        <v>39790</v>
      </c>
    </row>
    <row r="60" spans="1:9" s="23" customFormat="1" ht="13.5" customHeight="1" x14ac:dyDescent="0.2">
      <c r="A60" s="505" t="s">
        <v>271</v>
      </c>
      <c r="B60" s="506">
        <v>20957</v>
      </c>
      <c r="C60" s="507">
        <v>19511</v>
      </c>
      <c r="D60" s="508">
        <v>11363</v>
      </c>
      <c r="E60" s="509">
        <v>8148</v>
      </c>
      <c r="F60" s="509">
        <v>1446</v>
      </c>
      <c r="G60" s="510">
        <v>993</v>
      </c>
      <c r="H60" s="511">
        <v>453</v>
      </c>
      <c r="I60" s="512">
        <v>9594</v>
      </c>
    </row>
    <row r="61" spans="1:9" s="23" customFormat="1" ht="13.5" customHeight="1" x14ac:dyDescent="0.2">
      <c r="A61" s="505" t="s">
        <v>89</v>
      </c>
      <c r="B61" s="506">
        <v>18733</v>
      </c>
      <c r="C61" s="507">
        <v>15389</v>
      </c>
      <c r="D61" s="508">
        <v>7348</v>
      </c>
      <c r="E61" s="509">
        <v>8041</v>
      </c>
      <c r="F61" s="509">
        <v>3344</v>
      </c>
      <c r="G61" s="510">
        <v>2729</v>
      </c>
      <c r="H61" s="511">
        <v>615</v>
      </c>
      <c r="I61" s="512">
        <v>11385</v>
      </c>
    </row>
    <row r="62" spans="1:9" s="23" customFormat="1" ht="13.5" customHeight="1" x14ac:dyDescent="0.2">
      <c r="A62" s="505" t="s">
        <v>90</v>
      </c>
      <c r="B62" s="506">
        <v>87849</v>
      </c>
      <c r="C62" s="507">
        <v>79544</v>
      </c>
      <c r="D62" s="508">
        <v>51880</v>
      </c>
      <c r="E62" s="509">
        <v>27664</v>
      </c>
      <c r="F62" s="509">
        <v>8305</v>
      </c>
      <c r="G62" s="510">
        <v>7750</v>
      </c>
      <c r="H62" s="511">
        <v>555</v>
      </c>
      <c r="I62" s="512">
        <v>35969</v>
      </c>
    </row>
    <row r="63" spans="1:9" s="23" customFormat="1" ht="13.5" customHeight="1" x14ac:dyDescent="0.2">
      <c r="A63" s="505" t="s">
        <v>91</v>
      </c>
      <c r="B63" s="506">
        <v>35306</v>
      </c>
      <c r="C63" s="507">
        <v>33788</v>
      </c>
      <c r="D63" s="508">
        <v>22002</v>
      </c>
      <c r="E63" s="509">
        <v>11786</v>
      </c>
      <c r="F63" s="509">
        <v>1518</v>
      </c>
      <c r="G63" s="510">
        <v>1303</v>
      </c>
      <c r="H63" s="511">
        <v>215</v>
      </c>
      <c r="I63" s="512">
        <v>13304</v>
      </c>
    </row>
    <row r="64" spans="1:9" s="23" customFormat="1" ht="13.5" customHeight="1" x14ac:dyDescent="0.2">
      <c r="A64" s="505" t="s">
        <v>92</v>
      </c>
      <c r="B64" s="506">
        <v>36752</v>
      </c>
      <c r="C64" s="507">
        <v>33605</v>
      </c>
      <c r="D64" s="508">
        <v>21987</v>
      </c>
      <c r="E64" s="509">
        <v>11618</v>
      </c>
      <c r="F64" s="509">
        <v>3147</v>
      </c>
      <c r="G64" s="510">
        <v>2218</v>
      </c>
      <c r="H64" s="511">
        <v>929</v>
      </c>
      <c r="I64" s="512">
        <v>14765</v>
      </c>
    </row>
    <row r="65" spans="1:9" s="23" customFormat="1" ht="13.5" customHeight="1" x14ac:dyDescent="0.2">
      <c r="A65" s="505" t="s">
        <v>93</v>
      </c>
      <c r="B65" s="506">
        <v>65681</v>
      </c>
      <c r="C65" s="507">
        <v>61975</v>
      </c>
      <c r="D65" s="508">
        <v>47044</v>
      </c>
      <c r="E65" s="509">
        <v>14931</v>
      </c>
      <c r="F65" s="509">
        <v>3706</v>
      </c>
      <c r="G65" s="510">
        <v>2773</v>
      </c>
      <c r="H65" s="511">
        <v>933</v>
      </c>
      <c r="I65" s="512">
        <v>18637</v>
      </c>
    </row>
    <row r="66" spans="1:9" s="536" customFormat="1" ht="13.5" customHeight="1" x14ac:dyDescent="0.2">
      <c r="A66" s="505" t="s">
        <v>94</v>
      </c>
      <c r="B66" s="506">
        <v>41712</v>
      </c>
      <c r="C66" s="507">
        <v>40886</v>
      </c>
      <c r="D66" s="508">
        <v>28245</v>
      </c>
      <c r="E66" s="509">
        <v>12641</v>
      </c>
      <c r="F66" s="509">
        <v>826</v>
      </c>
      <c r="G66" s="510">
        <v>708</v>
      </c>
      <c r="H66" s="511">
        <v>118</v>
      </c>
      <c r="I66" s="512">
        <v>13467</v>
      </c>
    </row>
    <row r="67" spans="1:9" s="23" customFormat="1" ht="13.5" customHeight="1" x14ac:dyDescent="0.2">
      <c r="A67" s="505" t="s">
        <v>95</v>
      </c>
      <c r="B67" s="506">
        <v>70374</v>
      </c>
      <c r="C67" s="507">
        <v>60988</v>
      </c>
      <c r="D67" s="508">
        <v>38627</v>
      </c>
      <c r="E67" s="509">
        <v>22361</v>
      </c>
      <c r="F67" s="509">
        <v>9386</v>
      </c>
      <c r="G67" s="510">
        <v>7611</v>
      </c>
      <c r="H67" s="511">
        <v>1775</v>
      </c>
      <c r="I67" s="512">
        <v>31747</v>
      </c>
    </row>
    <row r="68" spans="1:9" s="23" customFormat="1" ht="13.5" customHeight="1" x14ac:dyDescent="0.2">
      <c r="A68" s="505" t="s">
        <v>96</v>
      </c>
      <c r="B68" s="506">
        <v>48446</v>
      </c>
      <c r="C68" s="507">
        <v>41488</v>
      </c>
      <c r="D68" s="508">
        <v>24863</v>
      </c>
      <c r="E68" s="509">
        <v>16625</v>
      </c>
      <c r="F68" s="509">
        <v>6958</v>
      </c>
      <c r="G68" s="510">
        <v>6703</v>
      </c>
      <c r="H68" s="511">
        <v>255</v>
      </c>
      <c r="I68" s="512">
        <v>23583</v>
      </c>
    </row>
    <row r="69" spans="1:9" s="23" customFormat="1" ht="13.5" customHeight="1" x14ac:dyDescent="0.2">
      <c r="A69" s="505" t="s">
        <v>97</v>
      </c>
      <c r="B69" s="506">
        <v>25298</v>
      </c>
      <c r="C69" s="507">
        <v>22038</v>
      </c>
      <c r="D69" s="508">
        <v>11992</v>
      </c>
      <c r="E69" s="509">
        <v>10046</v>
      </c>
      <c r="F69" s="509">
        <v>3260</v>
      </c>
      <c r="G69" s="510">
        <v>2730</v>
      </c>
      <c r="H69" s="511">
        <v>530</v>
      </c>
      <c r="I69" s="512">
        <v>13306</v>
      </c>
    </row>
    <row r="70" spans="1:9" s="23" customFormat="1" ht="13.5" customHeight="1" x14ac:dyDescent="0.2">
      <c r="A70" s="505" t="s">
        <v>98</v>
      </c>
      <c r="B70" s="506">
        <v>66355</v>
      </c>
      <c r="C70" s="507">
        <v>53880</v>
      </c>
      <c r="D70" s="508">
        <v>30963</v>
      </c>
      <c r="E70" s="509">
        <v>22917</v>
      </c>
      <c r="F70" s="509">
        <v>12475</v>
      </c>
      <c r="G70" s="510">
        <v>11759</v>
      </c>
      <c r="H70" s="511">
        <v>716</v>
      </c>
      <c r="I70" s="512">
        <v>35392</v>
      </c>
    </row>
    <row r="71" spans="1:9" s="23" customFormat="1" ht="13.5" customHeight="1" x14ac:dyDescent="0.2">
      <c r="A71" s="505" t="s">
        <v>99</v>
      </c>
      <c r="B71" s="506">
        <v>53771</v>
      </c>
      <c r="C71" s="507">
        <v>45835</v>
      </c>
      <c r="D71" s="508">
        <v>25557</v>
      </c>
      <c r="E71" s="509">
        <v>20278</v>
      </c>
      <c r="F71" s="509">
        <v>7936</v>
      </c>
      <c r="G71" s="510">
        <v>7608</v>
      </c>
      <c r="H71" s="511">
        <v>328</v>
      </c>
      <c r="I71" s="512">
        <v>28214</v>
      </c>
    </row>
    <row r="72" spans="1:9" s="23" customFormat="1" ht="13.5" customHeight="1" x14ac:dyDescent="0.2">
      <c r="A72" s="424" t="s">
        <v>100</v>
      </c>
      <c r="B72" s="522">
        <v>23307</v>
      </c>
      <c r="C72" s="523">
        <v>21145</v>
      </c>
      <c r="D72" s="524">
        <v>9869</v>
      </c>
      <c r="E72" s="525">
        <v>11276</v>
      </c>
      <c r="F72" s="525">
        <v>2162</v>
      </c>
      <c r="G72" s="526">
        <v>1844</v>
      </c>
      <c r="H72" s="527">
        <v>318</v>
      </c>
      <c r="I72" s="528">
        <v>13438</v>
      </c>
    </row>
    <row r="73" spans="1:9" s="23" customFormat="1" ht="15.75" customHeight="1" x14ac:dyDescent="0.2">
      <c r="A73" s="535" t="s">
        <v>101</v>
      </c>
      <c r="B73" s="537">
        <v>372494</v>
      </c>
      <c r="C73" s="491">
        <v>315547</v>
      </c>
      <c r="D73" s="492">
        <v>173004</v>
      </c>
      <c r="E73" s="493">
        <v>142543</v>
      </c>
      <c r="F73" s="493">
        <v>56947</v>
      </c>
      <c r="G73" s="494">
        <v>52718</v>
      </c>
      <c r="H73" s="495">
        <v>4229</v>
      </c>
      <c r="I73" s="496">
        <v>199490</v>
      </c>
    </row>
    <row r="74" spans="1:9" s="23" customFormat="1" ht="13.5" customHeight="1" x14ac:dyDescent="0.2">
      <c r="A74" s="505" t="s">
        <v>102</v>
      </c>
      <c r="B74" s="506">
        <v>28862</v>
      </c>
      <c r="C74" s="507">
        <v>26989</v>
      </c>
      <c r="D74" s="508">
        <v>14977</v>
      </c>
      <c r="E74" s="509">
        <v>12012</v>
      </c>
      <c r="F74" s="509">
        <v>1873</v>
      </c>
      <c r="G74" s="510">
        <v>1823</v>
      </c>
      <c r="H74" s="511">
        <v>50</v>
      </c>
      <c r="I74" s="512">
        <v>13885</v>
      </c>
    </row>
    <row r="75" spans="1:9" s="23" customFormat="1" ht="13.5" customHeight="1" x14ac:dyDescent="0.2">
      <c r="A75" s="505" t="s">
        <v>103</v>
      </c>
      <c r="B75" s="506">
        <v>106392</v>
      </c>
      <c r="C75" s="507">
        <v>87651</v>
      </c>
      <c r="D75" s="508">
        <v>54968</v>
      </c>
      <c r="E75" s="509">
        <v>32683</v>
      </c>
      <c r="F75" s="509">
        <v>18741</v>
      </c>
      <c r="G75" s="510">
        <v>15879</v>
      </c>
      <c r="H75" s="511">
        <v>2862</v>
      </c>
      <c r="I75" s="512">
        <v>51424</v>
      </c>
    </row>
    <row r="76" spans="1:9" s="23" customFormat="1" ht="13.5" customHeight="1" x14ac:dyDescent="0.2">
      <c r="A76" s="505" t="s">
        <v>310</v>
      </c>
      <c r="B76" s="506">
        <v>149853</v>
      </c>
      <c r="C76" s="507">
        <v>125368</v>
      </c>
      <c r="D76" s="508">
        <v>56815</v>
      </c>
      <c r="E76" s="509">
        <v>68553</v>
      </c>
      <c r="F76" s="509">
        <v>24485</v>
      </c>
      <c r="G76" s="510">
        <v>23720</v>
      </c>
      <c r="H76" s="511">
        <v>765</v>
      </c>
      <c r="I76" s="512">
        <v>93038</v>
      </c>
    </row>
    <row r="77" spans="1:9" s="23" customFormat="1" ht="25.5" x14ac:dyDescent="0.2">
      <c r="A77" s="514" t="s">
        <v>311</v>
      </c>
      <c r="B77" s="515">
        <v>70427</v>
      </c>
      <c r="C77" s="516">
        <v>56393</v>
      </c>
      <c r="D77" s="517">
        <v>20491</v>
      </c>
      <c r="E77" s="518">
        <v>35902</v>
      </c>
      <c r="F77" s="518">
        <v>14034</v>
      </c>
      <c r="G77" s="519">
        <v>13871</v>
      </c>
      <c r="H77" s="520">
        <v>163</v>
      </c>
      <c r="I77" s="521">
        <v>49936</v>
      </c>
    </row>
    <row r="78" spans="1:9" s="23" customFormat="1" ht="12.95" customHeight="1" x14ac:dyDescent="0.2">
      <c r="A78" s="538" t="s">
        <v>106</v>
      </c>
      <c r="B78" s="506">
        <v>27859</v>
      </c>
      <c r="C78" s="507">
        <v>24142</v>
      </c>
      <c r="D78" s="508">
        <v>6234</v>
      </c>
      <c r="E78" s="509">
        <v>17908</v>
      </c>
      <c r="F78" s="509">
        <v>3717</v>
      </c>
      <c r="G78" s="510">
        <v>3672</v>
      </c>
      <c r="H78" s="511">
        <v>45</v>
      </c>
      <c r="I78" s="512">
        <v>21625</v>
      </c>
    </row>
    <row r="79" spans="1:9" s="23" customFormat="1" ht="25.5" customHeight="1" x14ac:dyDescent="0.2">
      <c r="A79" s="538" t="s">
        <v>312</v>
      </c>
      <c r="B79" s="506">
        <v>51567</v>
      </c>
      <c r="C79" s="507">
        <v>44833</v>
      </c>
      <c r="D79" s="508">
        <v>30090</v>
      </c>
      <c r="E79" s="509">
        <v>14743</v>
      </c>
      <c r="F79" s="509">
        <v>6734</v>
      </c>
      <c r="G79" s="510">
        <v>6177</v>
      </c>
      <c r="H79" s="511">
        <v>557</v>
      </c>
      <c r="I79" s="512">
        <v>21477</v>
      </c>
    </row>
    <row r="80" spans="1:9" s="23" customFormat="1" ht="13.5" customHeight="1" x14ac:dyDescent="0.2">
      <c r="A80" s="505" t="s">
        <v>108</v>
      </c>
      <c r="B80" s="506">
        <v>87387</v>
      </c>
      <c r="C80" s="507">
        <v>75539</v>
      </c>
      <c r="D80" s="508">
        <v>46244</v>
      </c>
      <c r="E80" s="509">
        <v>29295</v>
      </c>
      <c r="F80" s="509">
        <v>11848</v>
      </c>
      <c r="G80" s="510">
        <v>11296</v>
      </c>
      <c r="H80" s="511">
        <v>552</v>
      </c>
      <c r="I80" s="512">
        <v>41143</v>
      </c>
    </row>
    <row r="81" spans="1:9" s="23" customFormat="1" ht="14.25" customHeight="1" x14ac:dyDescent="0.2">
      <c r="A81" s="535" t="s">
        <v>109</v>
      </c>
      <c r="B81" s="537">
        <v>476964</v>
      </c>
      <c r="C81" s="491">
        <v>410103</v>
      </c>
      <c r="D81" s="492">
        <v>250931</v>
      </c>
      <c r="E81" s="493">
        <v>159172</v>
      </c>
      <c r="F81" s="493">
        <v>66861</v>
      </c>
      <c r="G81" s="494">
        <v>62036</v>
      </c>
      <c r="H81" s="495">
        <v>4825</v>
      </c>
      <c r="I81" s="496">
        <v>226033</v>
      </c>
    </row>
    <row r="82" spans="1:9" s="23" customFormat="1" ht="13.5" customHeight="1" x14ac:dyDescent="0.2">
      <c r="A82" s="505" t="s">
        <v>110</v>
      </c>
      <c r="B82" s="506">
        <v>11398</v>
      </c>
      <c r="C82" s="507">
        <v>11005</v>
      </c>
      <c r="D82" s="508">
        <v>6872</v>
      </c>
      <c r="E82" s="509">
        <v>4133</v>
      </c>
      <c r="F82" s="509">
        <v>393</v>
      </c>
      <c r="G82" s="510">
        <v>380</v>
      </c>
      <c r="H82" s="511">
        <v>13</v>
      </c>
      <c r="I82" s="512">
        <v>4526</v>
      </c>
    </row>
    <row r="83" spans="1:9" s="23" customFormat="1" ht="13.5" customHeight="1" x14ac:dyDescent="0.2">
      <c r="A83" s="505" t="s">
        <v>111</v>
      </c>
      <c r="B83" s="506">
        <v>9858</v>
      </c>
      <c r="C83" s="507">
        <v>9499</v>
      </c>
      <c r="D83" s="508">
        <v>5092</v>
      </c>
      <c r="E83" s="509">
        <v>4407</v>
      </c>
      <c r="F83" s="509">
        <v>359</v>
      </c>
      <c r="G83" s="510">
        <v>334</v>
      </c>
      <c r="H83" s="511">
        <v>25</v>
      </c>
      <c r="I83" s="512">
        <v>4766</v>
      </c>
    </row>
    <row r="84" spans="1:9" s="23" customFormat="1" ht="13.5" customHeight="1" x14ac:dyDescent="0.2">
      <c r="A84" s="505" t="s">
        <v>112</v>
      </c>
      <c r="B84" s="506">
        <v>20396</v>
      </c>
      <c r="C84" s="507">
        <v>19455</v>
      </c>
      <c r="D84" s="508">
        <v>9695</v>
      </c>
      <c r="E84" s="509">
        <v>9760</v>
      </c>
      <c r="F84" s="509">
        <v>941</v>
      </c>
      <c r="G84" s="510">
        <v>898</v>
      </c>
      <c r="H84" s="511">
        <v>43</v>
      </c>
      <c r="I84" s="512">
        <v>10701</v>
      </c>
    </row>
    <row r="85" spans="1:9" s="23" customFormat="1" ht="13.5" customHeight="1" x14ac:dyDescent="0.2">
      <c r="A85" s="505" t="s">
        <v>113</v>
      </c>
      <c r="B85" s="506">
        <v>65449</v>
      </c>
      <c r="C85" s="507">
        <v>56702</v>
      </c>
      <c r="D85" s="508">
        <v>36843</v>
      </c>
      <c r="E85" s="509">
        <v>19859</v>
      </c>
      <c r="F85" s="509">
        <v>8747</v>
      </c>
      <c r="G85" s="510">
        <v>8281</v>
      </c>
      <c r="H85" s="511">
        <v>466</v>
      </c>
      <c r="I85" s="512">
        <v>28606</v>
      </c>
    </row>
    <row r="86" spans="1:9" s="23" customFormat="1" ht="13.5" customHeight="1" x14ac:dyDescent="0.2">
      <c r="A86" s="505" t="s">
        <v>114</v>
      </c>
      <c r="B86" s="506">
        <v>115433</v>
      </c>
      <c r="C86" s="507">
        <v>99378</v>
      </c>
      <c r="D86" s="508">
        <v>65219</v>
      </c>
      <c r="E86" s="509">
        <v>34159</v>
      </c>
      <c r="F86" s="509">
        <v>16055</v>
      </c>
      <c r="G86" s="510">
        <v>14796</v>
      </c>
      <c r="H86" s="511">
        <v>1259</v>
      </c>
      <c r="I86" s="512">
        <v>50214</v>
      </c>
    </row>
    <row r="87" spans="1:9" s="23" customFormat="1" ht="13.5" customHeight="1" x14ac:dyDescent="0.2">
      <c r="A87" s="505" t="s">
        <v>115</v>
      </c>
      <c r="B87" s="506">
        <v>49222</v>
      </c>
      <c r="C87" s="507">
        <v>42861</v>
      </c>
      <c r="D87" s="508">
        <v>27632</v>
      </c>
      <c r="E87" s="509">
        <v>15229</v>
      </c>
      <c r="F87" s="509">
        <v>6361</v>
      </c>
      <c r="G87" s="510">
        <v>4915</v>
      </c>
      <c r="H87" s="511">
        <v>1446</v>
      </c>
      <c r="I87" s="512">
        <v>21590</v>
      </c>
    </row>
    <row r="88" spans="1:9" s="23" customFormat="1" ht="13.5" customHeight="1" x14ac:dyDescent="0.2">
      <c r="A88" s="505" t="s">
        <v>116</v>
      </c>
      <c r="B88" s="506">
        <v>60424</v>
      </c>
      <c r="C88" s="507">
        <v>53146</v>
      </c>
      <c r="D88" s="508">
        <v>32448</v>
      </c>
      <c r="E88" s="509">
        <v>20698</v>
      </c>
      <c r="F88" s="509">
        <v>7278</v>
      </c>
      <c r="G88" s="510">
        <v>6995</v>
      </c>
      <c r="H88" s="511">
        <v>283</v>
      </c>
      <c r="I88" s="512">
        <v>27976</v>
      </c>
    </row>
    <row r="89" spans="1:9" s="23" customFormat="1" ht="13.5" customHeight="1" x14ac:dyDescent="0.2">
      <c r="A89" s="505" t="s">
        <v>117</v>
      </c>
      <c r="B89" s="506">
        <v>72930</v>
      </c>
      <c r="C89" s="507">
        <v>57066</v>
      </c>
      <c r="D89" s="508">
        <v>29819</v>
      </c>
      <c r="E89" s="509">
        <v>27247</v>
      </c>
      <c r="F89" s="509">
        <v>15864</v>
      </c>
      <c r="G89" s="510">
        <v>15357</v>
      </c>
      <c r="H89" s="511">
        <v>507</v>
      </c>
      <c r="I89" s="512">
        <v>43111</v>
      </c>
    </row>
    <row r="90" spans="1:9" s="23" customFormat="1" ht="13.5" customHeight="1" x14ac:dyDescent="0.2">
      <c r="A90" s="505" t="s">
        <v>118</v>
      </c>
      <c r="B90" s="506">
        <v>40901</v>
      </c>
      <c r="C90" s="507">
        <v>36657</v>
      </c>
      <c r="D90" s="508">
        <v>22521</v>
      </c>
      <c r="E90" s="509">
        <v>14136</v>
      </c>
      <c r="F90" s="509">
        <v>4244</v>
      </c>
      <c r="G90" s="510">
        <v>4021</v>
      </c>
      <c r="H90" s="511">
        <v>223</v>
      </c>
      <c r="I90" s="512">
        <v>18380</v>
      </c>
    </row>
    <row r="91" spans="1:9" s="23" customFormat="1" ht="13.5" customHeight="1" x14ac:dyDescent="0.2">
      <c r="A91" s="505" t="s">
        <v>119</v>
      </c>
      <c r="B91" s="506">
        <v>30953</v>
      </c>
      <c r="C91" s="507">
        <v>24334</v>
      </c>
      <c r="D91" s="508">
        <v>14790</v>
      </c>
      <c r="E91" s="509">
        <v>9544</v>
      </c>
      <c r="F91" s="509">
        <v>6619</v>
      </c>
      <c r="G91" s="510">
        <v>6059</v>
      </c>
      <c r="H91" s="511">
        <v>560</v>
      </c>
      <c r="I91" s="512">
        <v>16163</v>
      </c>
    </row>
    <row r="92" spans="1:9" s="23" customFormat="1" ht="25.5" x14ac:dyDescent="0.2">
      <c r="A92" s="497" t="s">
        <v>120</v>
      </c>
      <c r="B92" s="539">
        <v>289323</v>
      </c>
      <c r="C92" s="540">
        <v>246823</v>
      </c>
      <c r="D92" s="541">
        <v>149893</v>
      </c>
      <c r="E92" s="542">
        <v>96930</v>
      </c>
      <c r="F92" s="542">
        <v>42500</v>
      </c>
      <c r="G92" s="543">
        <v>38138</v>
      </c>
      <c r="H92" s="544">
        <v>4362</v>
      </c>
      <c r="I92" s="545">
        <v>139430</v>
      </c>
    </row>
    <row r="93" spans="1:9" s="23" customFormat="1" ht="13.5" customHeight="1" x14ac:dyDescent="0.2">
      <c r="A93" s="505" t="s">
        <v>121</v>
      </c>
      <c r="B93" s="506">
        <v>39850</v>
      </c>
      <c r="C93" s="507">
        <v>37776</v>
      </c>
      <c r="D93" s="508">
        <v>25891</v>
      </c>
      <c r="E93" s="509">
        <v>11885</v>
      </c>
      <c r="F93" s="509">
        <v>2074</v>
      </c>
      <c r="G93" s="510">
        <v>1633</v>
      </c>
      <c r="H93" s="511">
        <v>441</v>
      </c>
      <c r="I93" s="512">
        <v>13959</v>
      </c>
    </row>
    <row r="94" spans="1:9" s="23" customFormat="1" ht="13.5" customHeight="1" x14ac:dyDescent="0.2">
      <c r="A94" s="505" t="s">
        <v>122</v>
      </c>
      <c r="B94" s="546">
        <v>47355</v>
      </c>
      <c r="C94" s="547">
        <v>33178</v>
      </c>
      <c r="D94" s="548">
        <v>22677</v>
      </c>
      <c r="E94" s="549">
        <v>10501</v>
      </c>
      <c r="F94" s="549">
        <v>14177</v>
      </c>
      <c r="G94" s="550">
        <v>13690</v>
      </c>
      <c r="H94" s="551">
        <v>487</v>
      </c>
      <c r="I94" s="552">
        <v>24678</v>
      </c>
    </row>
    <row r="95" spans="1:9" s="23" customFormat="1" ht="13.5" customHeight="1" x14ac:dyDescent="0.2">
      <c r="A95" s="505" t="s">
        <v>123</v>
      </c>
      <c r="B95" s="506">
        <v>24882</v>
      </c>
      <c r="C95" s="507">
        <v>24385</v>
      </c>
      <c r="D95" s="508">
        <v>15160</v>
      </c>
      <c r="E95" s="509">
        <v>9225</v>
      </c>
      <c r="F95" s="509">
        <v>497</v>
      </c>
      <c r="G95" s="510">
        <v>459</v>
      </c>
      <c r="H95" s="511">
        <v>38</v>
      </c>
      <c r="I95" s="512">
        <v>9722</v>
      </c>
    </row>
    <row r="96" spans="1:9" s="23" customFormat="1" ht="13.5" customHeight="1" x14ac:dyDescent="0.2">
      <c r="A96" s="505" t="s">
        <v>124</v>
      </c>
      <c r="B96" s="506">
        <v>13430</v>
      </c>
      <c r="C96" s="507">
        <v>9898</v>
      </c>
      <c r="D96" s="508">
        <v>2972</v>
      </c>
      <c r="E96" s="509">
        <v>6926</v>
      </c>
      <c r="F96" s="509">
        <v>3532</v>
      </c>
      <c r="G96" s="510">
        <v>3504</v>
      </c>
      <c r="H96" s="511">
        <v>28</v>
      </c>
      <c r="I96" s="512">
        <v>10458</v>
      </c>
    </row>
    <row r="97" spans="1:9" s="23" customFormat="1" ht="13.5" customHeight="1" x14ac:dyDescent="0.2">
      <c r="A97" s="505" t="s">
        <v>125</v>
      </c>
      <c r="B97" s="506">
        <v>64699</v>
      </c>
      <c r="C97" s="507">
        <v>57464</v>
      </c>
      <c r="D97" s="508">
        <v>39576</v>
      </c>
      <c r="E97" s="509">
        <v>17888</v>
      </c>
      <c r="F97" s="509">
        <v>7235</v>
      </c>
      <c r="G97" s="510">
        <v>6138</v>
      </c>
      <c r="H97" s="511">
        <v>1097</v>
      </c>
      <c r="I97" s="512">
        <v>25123</v>
      </c>
    </row>
    <row r="98" spans="1:9" s="23" customFormat="1" ht="13.5" customHeight="1" x14ac:dyDescent="0.2">
      <c r="A98" s="505" t="s">
        <v>126</v>
      </c>
      <c r="B98" s="506">
        <v>39050</v>
      </c>
      <c r="C98" s="507">
        <v>33064</v>
      </c>
      <c r="D98" s="508">
        <v>17618</v>
      </c>
      <c r="E98" s="509">
        <v>15446</v>
      </c>
      <c r="F98" s="509">
        <v>5986</v>
      </c>
      <c r="G98" s="510">
        <v>4595</v>
      </c>
      <c r="H98" s="511">
        <v>1391</v>
      </c>
      <c r="I98" s="512">
        <v>21432</v>
      </c>
    </row>
    <row r="99" spans="1:9" s="23" customFormat="1" ht="13.5" customHeight="1" x14ac:dyDescent="0.2">
      <c r="A99" s="505" t="s">
        <v>127</v>
      </c>
      <c r="B99" s="506">
        <v>24956</v>
      </c>
      <c r="C99" s="507">
        <v>23064</v>
      </c>
      <c r="D99" s="508">
        <v>14396</v>
      </c>
      <c r="E99" s="509">
        <v>8668</v>
      </c>
      <c r="F99" s="509">
        <v>1892</v>
      </c>
      <c r="G99" s="510">
        <v>1643</v>
      </c>
      <c r="H99" s="511">
        <v>249</v>
      </c>
      <c r="I99" s="512">
        <v>10560</v>
      </c>
    </row>
    <row r="100" spans="1:9" s="23" customFormat="1" ht="13.5" customHeight="1" x14ac:dyDescent="0.2">
      <c r="A100" s="505" t="s">
        <v>128</v>
      </c>
      <c r="B100" s="506">
        <v>6908</v>
      </c>
      <c r="C100" s="507">
        <v>5552</v>
      </c>
      <c r="D100" s="508">
        <v>2129</v>
      </c>
      <c r="E100" s="509">
        <v>3423</v>
      </c>
      <c r="F100" s="509">
        <v>1356</v>
      </c>
      <c r="G100" s="510">
        <v>1340</v>
      </c>
      <c r="H100" s="511">
        <v>16</v>
      </c>
      <c r="I100" s="512">
        <v>4779</v>
      </c>
    </row>
    <row r="101" spans="1:9" s="23" customFormat="1" ht="13.5" customHeight="1" x14ac:dyDescent="0.2">
      <c r="A101" s="505" t="s">
        <v>129</v>
      </c>
      <c r="B101" s="506">
        <v>19953</v>
      </c>
      <c r="C101" s="507">
        <v>14931</v>
      </c>
      <c r="D101" s="508">
        <v>7584</v>
      </c>
      <c r="E101" s="509">
        <v>7347</v>
      </c>
      <c r="F101" s="509">
        <v>5022</v>
      </c>
      <c r="G101" s="510">
        <v>4474</v>
      </c>
      <c r="H101" s="511">
        <v>548</v>
      </c>
      <c r="I101" s="512">
        <v>12369</v>
      </c>
    </row>
    <row r="102" spans="1:9" s="23" customFormat="1" ht="13.5" customHeight="1" x14ac:dyDescent="0.2">
      <c r="A102" s="505" t="s">
        <v>130</v>
      </c>
      <c r="B102" s="506">
        <v>3527</v>
      </c>
      <c r="C102" s="507">
        <v>3428</v>
      </c>
      <c r="D102" s="508">
        <v>886</v>
      </c>
      <c r="E102" s="509">
        <v>2542</v>
      </c>
      <c r="F102" s="509">
        <v>99</v>
      </c>
      <c r="G102" s="510">
        <v>49</v>
      </c>
      <c r="H102" s="511">
        <v>50</v>
      </c>
      <c r="I102" s="512">
        <v>2641</v>
      </c>
    </row>
    <row r="103" spans="1:9" s="23" customFormat="1" ht="13.5" customHeight="1" x14ac:dyDescent="0.2">
      <c r="A103" s="424" t="s">
        <v>131</v>
      </c>
      <c r="B103" s="522">
        <v>4713</v>
      </c>
      <c r="C103" s="523">
        <v>4083</v>
      </c>
      <c r="D103" s="524">
        <v>1004</v>
      </c>
      <c r="E103" s="525">
        <v>3079</v>
      </c>
      <c r="F103" s="525">
        <v>630</v>
      </c>
      <c r="G103" s="526">
        <v>613</v>
      </c>
      <c r="H103" s="527">
        <v>17</v>
      </c>
      <c r="I103" s="528">
        <v>3709</v>
      </c>
    </row>
    <row r="104" spans="1:9" ht="12.75" x14ac:dyDescent="0.2">
      <c r="A104" s="553"/>
      <c r="B104" s="554"/>
      <c r="C104" s="555"/>
      <c r="D104" s="555"/>
      <c r="E104" s="554"/>
      <c r="F104" s="554"/>
      <c r="G104" s="556"/>
      <c r="H104" s="557"/>
      <c r="I104" s="554"/>
    </row>
    <row r="105" spans="1:9" ht="12.75" x14ac:dyDescent="0.2">
      <c r="A105" s="1748"/>
      <c r="B105" s="558"/>
      <c r="C105" s="558"/>
      <c r="D105" s="558"/>
      <c r="E105" s="558"/>
      <c r="F105" s="558"/>
      <c r="G105" s="558"/>
      <c r="H105" s="558"/>
      <c r="I105" s="558"/>
    </row>
    <row r="106" spans="1:9" ht="12.75" x14ac:dyDescent="0.2">
      <c r="A106" s="1748"/>
      <c r="B106" s="558"/>
      <c r="C106" s="558"/>
      <c r="D106" s="558"/>
      <c r="E106" s="558"/>
      <c r="F106" s="558"/>
      <c r="G106" s="558"/>
      <c r="H106" s="558"/>
      <c r="I106" s="558"/>
    </row>
    <row r="107" spans="1:9" ht="12.75" x14ac:dyDescent="0.2">
      <c r="A107" s="1748"/>
      <c r="B107" s="558"/>
      <c r="C107" s="558"/>
      <c r="D107" s="558"/>
      <c r="E107" s="558"/>
      <c r="F107" s="558"/>
      <c r="G107" s="558"/>
      <c r="H107" s="558"/>
      <c r="I107" s="558"/>
    </row>
    <row r="108" spans="1:9" ht="12.75" x14ac:dyDescent="0.2">
      <c r="A108" s="1748"/>
      <c r="B108" s="558"/>
      <c r="C108" s="558"/>
      <c r="D108" s="558"/>
      <c r="E108" s="558"/>
      <c r="F108" s="558"/>
      <c r="G108" s="558"/>
      <c r="H108" s="558"/>
      <c r="I108" s="558"/>
    </row>
    <row r="109" spans="1:9" ht="12.75" x14ac:dyDescent="0.2">
      <c r="A109" s="1748"/>
      <c r="B109" s="558"/>
      <c r="C109" s="558"/>
      <c r="D109" s="558"/>
      <c r="E109" s="558"/>
      <c r="F109" s="558"/>
      <c r="G109" s="558"/>
      <c r="H109" s="558"/>
      <c r="I109" s="558"/>
    </row>
    <row r="110" spans="1:9" ht="12.75" x14ac:dyDescent="0.2">
      <c r="A110" s="1748"/>
      <c r="B110" s="558"/>
      <c r="C110" s="558"/>
      <c r="D110" s="558"/>
      <c r="E110" s="558"/>
      <c r="F110" s="558"/>
      <c r="G110" s="558"/>
      <c r="H110" s="558"/>
      <c r="I110" s="558"/>
    </row>
    <row r="111" spans="1:9" ht="12.75" x14ac:dyDescent="0.2">
      <c r="A111" s="1748"/>
      <c r="B111" s="558"/>
      <c r="C111" s="558"/>
      <c r="D111" s="558"/>
      <c r="E111" s="558"/>
      <c r="F111" s="558"/>
      <c r="G111" s="558"/>
      <c r="H111" s="558"/>
      <c r="I111" s="558"/>
    </row>
    <row r="112" spans="1:9" ht="12.75" x14ac:dyDescent="0.2">
      <c r="A112" s="1748"/>
      <c r="B112" s="558"/>
      <c r="C112" s="558"/>
      <c r="D112" s="558"/>
      <c r="E112" s="558"/>
      <c r="F112" s="558"/>
      <c r="G112" s="558"/>
      <c r="H112" s="558"/>
      <c r="I112" s="558"/>
    </row>
    <row r="113" spans="1:7" ht="12.75" x14ac:dyDescent="0.2">
      <c r="A113" s="1748"/>
      <c r="B113" s="558"/>
      <c r="C113" s="558"/>
      <c r="D113" s="558"/>
      <c r="E113" s="558"/>
      <c r="F113" s="558"/>
      <c r="G113" s="558"/>
    </row>
    <row r="114" spans="1:7" ht="12.75" x14ac:dyDescent="0.2">
      <c r="A114" s="1749"/>
      <c r="B114" s="558"/>
      <c r="C114" s="558"/>
      <c r="D114" s="558"/>
      <c r="E114" s="558"/>
      <c r="F114" s="558"/>
      <c r="G114" s="558"/>
    </row>
    <row r="115" spans="1:7" ht="12.75" x14ac:dyDescent="0.2">
      <c r="A115" s="1748"/>
      <c r="G115" s="559"/>
    </row>
    <row r="116" spans="1:7" ht="12.75" x14ac:dyDescent="0.2">
      <c r="A116" s="1748"/>
    </row>
    <row r="117" spans="1:7" ht="12.75" x14ac:dyDescent="0.2">
      <c r="A117" s="1748"/>
    </row>
    <row r="118" spans="1:7" ht="12.75" x14ac:dyDescent="0.2">
      <c r="A118" s="1748"/>
    </row>
    <row r="119" spans="1:7" ht="12.75" x14ac:dyDescent="0.2">
      <c r="A119" s="1748"/>
    </row>
    <row r="120" spans="1:7" ht="12.75" x14ac:dyDescent="0.2">
      <c r="A120" s="1748"/>
    </row>
    <row r="121" spans="1:7" ht="12.75" x14ac:dyDescent="0.2">
      <c r="A121" s="1748"/>
    </row>
    <row r="122" spans="1:7" ht="12.75" x14ac:dyDescent="0.2">
      <c r="A122" s="1748"/>
    </row>
    <row r="123" spans="1:7" ht="12.75" x14ac:dyDescent="0.2">
      <c r="A123" s="1748"/>
    </row>
    <row r="124" spans="1:7" ht="12.75" x14ac:dyDescent="0.2">
      <c r="A124" s="1748"/>
    </row>
    <row r="125" spans="1:7" ht="12.75" x14ac:dyDescent="0.2">
      <c r="A125" s="1748"/>
    </row>
    <row r="126" spans="1:7" ht="12.75" x14ac:dyDescent="0.2">
      <c r="A126" s="1748"/>
    </row>
    <row r="127" spans="1:7" ht="12.75" x14ac:dyDescent="0.2">
      <c r="A127" s="1748"/>
    </row>
    <row r="128" spans="1:7" ht="12.75" x14ac:dyDescent="0.2">
      <c r="A128" s="1749"/>
    </row>
    <row r="129" spans="1:1" ht="12.75" x14ac:dyDescent="0.2">
      <c r="A129" s="1749"/>
    </row>
    <row r="130" spans="1:1" ht="12.75" x14ac:dyDescent="0.2">
      <c r="A130" s="1748"/>
    </row>
    <row r="131" spans="1:1" ht="12.75" x14ac:dyDescent="0.2">
      <c r="A131" s="1748"/>
    </row>
    <row r="132" spans="1:1" ht="12.75" x14ac:dyDescent="0.2">
      <c r="A132" s="1748"/>
    </row>
    <row r="133" spans="1:1" ht="12.75" x14ac:dyDescent="0.2">
      <c r="A133" s="1748"/>
    </row>
    <row r="134" spans="1:1" ht="12.75" x14ac:dyDescent="0.2">
      <c r="A134" s="1748"/>
    </row>
    <row r="135" spans="1:1" ht="12.75" x14ac:dyDescent="0.2">
      <c r="A135" s="1748"/>
    </row>
    <row r="136" spans="1:1" ht="12.75" x14ac:dyDescent="0.2">
      <c r="A136" s="1748"/>
    </row>
    <row r="137" spans="1:1" ht="12.75" x14ac:dyDescent="0.2">
      <c r="A137" s="1748"/>
    </row>
    <row r="138" spans="1:1" ht="12.75" x14ac:dyDescent="0.2">
      <c r="A138" s="1748"/>
    </row>
    <row r="139" spans="1:1" ht="12.75" x14ac:dyDescent="0.2">
      <c r="A139" s="1748"/>
    </row>
    <row r="140" spans="1:1" ht="12.75" x14ac:dyDescent="0.2">
      <c r="A140" s="1748"/>
    </row>
    <row r="141" spans="1:1" ht="12.75" x14ac:dyDescent="0.2">
      <c r="A141" s="1748"/>
    </row>
    <row r="142" spans="1:1" ht="12.75" x14ac:dyDescent="0.2">
      <c r="A142" s="1748"/>
    </row>
    <row r="143" spans="1:1" ht="12.75" x14ac:dyDescent="0.2">
      <c r="A143" s="1748"/>
    </row>
    <row r="144" spans="1:1" ht="12.75" x14ac:dyDescent="0.2">
      <c r="A144" s="1748"/>
    </row>
    <row r="145" spans="1:1" ht="12.75" x14ac:dyDescent="0.2">
      <c r="A145" s="1748"/>
    </row>
    <row r="146" spans="1:1" ht="12.75" x14ac:dyDescent="0.2">
      <c r="A146" s="1748"/>
    </row>
    <row r="147" spans="1:1" ht="12.75" x14ac:dyDescent="0.2">
      <c r="A147" s="1748"/>
    </row>
    <row r="148" spans="1:1" ht="12.75" x14ac:dyDescent="0.2">
      <c r="A148" s="1749"/>
    </row>
    <row r="149" spans="1:1" ht="12.75" x14ac:dyDescent="0.2">
      <c r="A149" s="1748"/>
    </row>
    <row r="150" spans="1:1" ht="12.75" x14ac:dyDescent="0.2">
      <c r="A150" s="1748"/>
    </row>
    <row r="151" spans="1:1" ht="12.75" x14ac:dyDescent="0.2">
      <c r="A151" s="1748"/>
    </row>
    <row r="152" spans="1:1" ht="12.75" x14ac:dyDescent="0.2">
      <c r="A152" s="1748"/>
    </row>
    <row r="153" spans="1:1" ht="12.75" x14ac:dyDescent="0.2">
      <c r="A153" s="1748"/>
    </row>
    <row r="154" spans="1:1" ht="12.75" x14ac:dyDescent="0.2">
      <c r="A154" s="1748"/>
    </row>
    <row r="155" spans="1:1" ht="12.75" x14ac:dyDescent="0.2">
      <c r="A155" s="1748"/>
    </row>
    <row r="156" spans="1:1" ht="12.75" x14ac:dyDescent="0.2">
      <c r="A156" s="1748"/>
    </row>
    <row r="157" spans="1:1" ht="12.75" x14ac:dyDescent="0.2">
      <c r="A157" s="1748"/>
    </row>
  </sheetData>
  <mergeCells count="9">
    <mergeCell ref="A3:I3"/>
    <mergeCell ref="A5:A7"/>
    <mergeCell ref="B5:B7"/>
    <mergeCell ref="C5:H5"/>
    <mergeCell ref="I5:I7"/>
    <mergeCell ref="C6:C7"/>
    <mergeCell ref="D6:E6"/>
    <mergeCell ref="F6:F7"/>
    <mergeCell ref="G6:H6"/>
  </mergeCells>
  <hyperlinks>
    <hyperlink ref="A1" location="Содержание!A28" display="Содержание"/>
  </hyperlinks>
  <printOptions horizontalCentered="1" verticalCentered="1"/>
  <pageMargins left="0.78740157480314965" right="0.78740157480314965" top="0.51181102362204722" bottom="0.51181102362204722" header="0.39370078740157483" footer="0.51181102362204722"/>
  <pageSetup paperSize="9" firstPageNumber="48" orientation="landscape" useFirstPageNumber="1" r:id="rId1"/>
  <headerFooter alignWithMargins="0">
    <oddHeader>&amp;C&amp;9 &amp;P</oddHeader>
  </headerFooter>
  <rowBreaks count="1" manualBreakCount="1">
    <brk id="72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9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7" sqref="K7"/>
    </sheetView>
  </sheetViews>
  <sheetFormatPr defaultRowHeight="12.75" x14ac:dyDescent="0.2"/>
  <cols>
    <col min="1" max="1" width="37.85546875" style="23" customWidth="1"/>
    <col min="2" max="2" width="12.28515625" style="23" customWidth="1"/>
    <col min="3" max="4" width="10.7109375" style="23" customWidth="1"/>
    <col min="5" max="5" width="11.5703125" style="23" customWidth="1"/>
    <col min="6" max="6" width="10.7109375" style="23" customWidth="1"/>
    <col min="7" max="7" width="12.28515625" style="23" customWidth="1"/>
    <col min="8" max="8" width="11.7109375" style="23" customWidth="1"/>
    <col min="9" max="9" width="11.28515625" style="23" customWidth="1"/>
    <col min="10" max="16384" width="9.140625" style="23"/>
  </cols>
  <sheetData>
    <row r="1" spans="1:25" ht="13.5" customHeight="1" x14ac:dyDescent="0.25">
      <c r="A1" s="1454" t="s">
        <v>875</v>
      </c>
      <c r="B1" s="1435"/>
      <c r="C1" s="1435"/>
      <c r="D1" s="1435"/>
      <c r="E1" s="1435"/>
      <c r="F1" s="1435"/>
      <c r="G1" s="1435"/>
      <c r="H1" s="1435"/>
      <c r="I1" s="1435"/>
    </row>
    <row r="2" spans="1:25" ht="15.75" customHeight="1" x14ac:dyDescent="0.2">
      <c r="A2" s="560"/>
      <c r="B2" s="561"/>
      <c r="C2" s="560"/>
      <c r="D2" s="560"/>
      <c r="E2" s="560"/>
      <c r="F2" s="560"/>
      <c r="G2" s="560"/>
      <c r="H2" s="560"/>
    </row>
    <row r="3" spans="1:25" ht="10.5" customHeight="1" x14ac:dyDescent="0.2">
      <c r="A3" s="2040" t="s">
        <v>298</v>
      </c>
      <c r="B3" s="2041" t="s">
        <v>313</v>
      </c>
      <c r="C3" s="2042" t="s">
        <v>300</v>
      </c>
      <c r="D3" s="2042"/>
      <c r="E3" s="2042"/>
      <c r="F3" s="2042"/>
      <c r="G3" s="2042"/>
      <c r="H3" s="2042"/>
      <c r="I3" s="2041" t="s">
        <v>314</v>
      </c>
    </row>
    <row r="4" spans="1:25" ht="11.25" customHeight="1" x14ac:dyDescent="0.2">
      <c r="A4" s="2040"/>
      <c r="B4" s="2041"/>
      <c r="C4" s="2041" t="s">
        <v>302</v>
      </c>
      <c r="D4" s="2042" t="s">
        <v>215</v>
      </c>
      <c r="E4" s="2042"/>
      <c r="F4" s="2041" t="s">
        <v>315</v>
      </c>
      <c r="G4" s="2042" t="s">
        <v>215</v>
      </c>
      <c r="H4" s="2042"/>
      <c r="I4" s="2041"/>
    </row>
    <row r="5" spans="1:25" ht="37.5" customHeight="1" x14ac:dyDescent="0.2">
      <c r="A5" s="2040"/>
      <c r="B5" s="2041"/>
      <c r="C5" s="2041"/>
      <c r="D5" s="488" t="s">
        <v>304</v>
      </c>
      <c r="E5" s="488" t="s">
        <v>316</v>
      </c>
      <c r="F5" s="2041"/>
      <c r="G5" s="488" t="s">
        <v>317</v>
      </c>
      <c r="H5" s="488" t="s">
        <v>318</v>
      </c>
      <c r="I5" s="2041"/>
    </row>
    <row r="6" spans="1:25" ht="18" customHeight="1" x14ac:dyDescent="0.2">
      <c r="A6" s="489" t="s">
        <v>266</v>
      </c>
      <c r="B6" s="490">
        <v>4014269</v>
      </c>
      <c r="C6" s="491">
        <v>3526597</v>
      </c>
      <c r="D6" s="492">
        <v>1674878</v>
      </c>
      <c r="E6" s="493">
        <v>1851719</v>
      </c>
      <c r="F6" s="493">
        <v>487672</v>
      </c>
      <c r="G6" s="494">
        <v>417059</v>
      </c>
      <c r="H6" s="495">
        <v>70613</v>
      </c>
      <c r="I6" s="496">
        <v>2339391</v>
      </c>
      <c r="K6" s="555"/>
      <c r="L6" s="555"/>
      <c r="M6" s="554"/>
      <c r="N6" s="555"/>
      <c r="P6" s="555"/>
      <c r="Q6" s="555"/>
      <c r="R6" s="555"/>
      <c r="S6" s="555"/>
      <c r="T6" s="555"/>
      <c r="U6" s="555"/>
      <c r="V6" s="555"/>
      <c r="W6" s="555">
        <f t="shared" ref="W6:X6" si="0">I6-I7-I26-I39-I48-I56-I71-I79-I90</f>
        <v>0</v>
      </c>
      <c r="X6" s="555">
        <f t="shared" si="0"/>
        <v>0</v>
      </c>
      <c r="Y6" s="555">
        <f>K6-K7-K26-K39-K48-K56-K71-K79-K90</f>
        <v>0</v>
      </c>
    </row>
    <row r="7" spans="1:25" ht="14.25" customHeight="1" x14ac:dyDescent="0.2">
      <c r="A7" s="497" t="s">
        <v>37</v>
      </c>
      <c r="B7" s="498">
        <v>1042648</v>
      </c>
      <c r="C7" s="499">
        <v>883469</v>
      </c>
      <c r="D7" s="500">
        <v>291645</v>
      </c>
      <c r="E7" s="501">
        <v>591824</v>
      </c>
      <c r="F7" s="501">
        <v>159179</v>
      </c>
      <c r="G7" s="502">
        <v>136788</v>
      </c>
      <c r="H7" s="503">
        <v>22391</v>
      </c>
      <c r="I7" s="504">
        <v>751003</v>
      </c>
      <c r="K7" s="555"/>
      <c r="L7" s="555"/>
      <c r="M7" s="554"/>
      <c r="N7" s="555"/>
      <c r="P7" s="555"/>
      <c r="Q7" s="555"/>
      <c r="R7" s="555"/>
      <c r="S7" s="555"/>
      <c r="T7" s="555"/>
      <c r="U7" s="555"/>
      <c r="V7" s="555"/>
      <c r="W7" s="555">
        <f t="shared" ref="W7:Y7" si="1">I7-SUM(I8:I25)</f>
        <v>0</v>
      </c>
      <c r="X7" s="555">
        <f t="shared" si="1"/>
        <v>0</v>
      </c>
      <c r="Y7" s="555">
        <f t="shared" si="1"/>
        <v>0</v>
      </c>
    </row>
    <row r="8" spans="1:25" ht="12.6" customHeight="1" x14ac:dyDescent="0.2">
      <c r="A8" s="505" t="s">
        <v>38</v>
      </c>
      <c r="B8" s="506">
        <v>46106</v>
      </c>
      <c r="C8" s="507">
        <v>35212</v>
      </c>
      <c r="D8" s="508">
        <v>18822</v>
      </c>
      <c r="E8" s="509">
        <v>16390</v>
      </c>
      <c r="F8" s="509">
        <v>10894</v>
      </c>
      <c r="G8" s="510">
        <v>8815</v>
      </c>
      <c r="H8" s="511">
        <v>2079</v>
      </c>
      <c r="I8" s="512">
        <v>27284</v>
      </c>
      <c r="K8" s="555"/>
      <c r="L8" s="555"/>
      <c r="M8" s="554"/>
      <c r="N8" s="555"/>
      <c r="P8" s="555"/>
      <c r="Q8" s="555"/>
      <c r="R8" s="555"/>
      <c r="S8" s="555"/>
      <c r="T8" s="555"/>
      <c r="U8" s="555"/>
      <c r="V8" s="555"/>
      <c r="W8" s="555">
        <f t="shared" ref="W8:Y8" si="2">I26-SUM(I27:I29,I32:I38)</f>
        <v>0</v>
      </c>
      <c r="X8" s="555">
        <f t="shared" si="2"/>
        <v>0</v>
      </c>
      <c r="Y8" s="555">
        <f t="shared" si="2"/>
        <v>0</v>
      </c>
    </row>
    <row r="9" spans="1:25" ht="12.6" customHeight="1" x14ac:dyDescent="0.2">
      <c r="A9" s="505" t="s">
        <v>39</v>
      </c>
      <c r="B9" s="506">
        <v>31544</v>
      </c>
      <c r="C9" s="507">
        <v>29418</v>
      </c>
      <c r="D9" s="508">
        <v>17073</v>
      </c>
      <c r="E9" s="509">
        <v>12345</v>
      </c>
      <c r="F9" s="509">
        <v>2126</v>
      </c>
      <c r="G9" s="510">
        <v>2062</v>
      </c>
      <c r="H9" s="511">
        <v>64</v>
      </c>
      <c r="I9" s="512">
        <v>14471</v>
      </c>
      <c r="K9" s="555"/>
      <c r="L9" s="555"/>
      <c r="M9" s="554"/>
      <c r="N9" s="555"/>
      <c r="P9" s="554"/>
      <c r="Q9" s="554"/>
      <c r="R9" s="554"/>
      <c r="S9" s="554"/>
      <c r="T9" s="554"/>
      <c r="U9" s="554"/>
      <c r="V9" s="554"/>
      <c r="W9" s="554">
        <f t="shared" ref="W9:Y9" si="3">I39-SUM(I40:I47)</f>
        <v>0</v>
      </c>
      <c r="X9" s="554">
        <f t="shared" si="3"/>
        <v>0</v>
      </c>
      <c r="Y9" s="554">
        <f t="shared" si="3"/>
        <v>0</v>
      </c>
    </row>
    <row r="10" spans="1:25" ht="12.6" customHeight="1" x14ac:dyDescent="0.2">
      <c r="A10" s="505" t="s">
        <v>40</v>
      </c>
      <c r="B10" s="506">
        <v>30703</v>
      </c>
      <c r="C10" s="507">
        <v>27211</v>
      </c>
      <c r="D10" s="508">
        <v>10247</v>
      </c>
      <c r="E10" s="509">
        <v>16964</v>
      </c>
      <c r="F10" s="509">
        <v>3492</v>
      </c>
      <c r="G10" s="510">
        <v>2928</v>
      </c>
      <c r="H10" s="511">
        <v>564</v>
      </c>
      <c r="I10" s="512">
        <v>20456</v>
      </c>
      <c r="K10" s="555"/>
      <c r="L10" s="555"/>
      <c r="M10" s="554"/>
      <c r="N10" s="555"/>
      <c r="P10" s="554"/>
      <c r="Q10" s="554"/>
      <c r="R10" s="554"/>
      <c r="S10" s="554"/>
      <c r="T10" s="554"/>
      <c r="U10" s="554"/>
      <c r="V10" s="554"/>
      <c r="W10" s="554">
        <f t="shared" ref="W10:Y10" si="4">I48-SUM(I49:I55)</f>
        <v>0</v>
      </c>
      <c r="X10" s="554">
        <f t="shared" si="4"/>
        <v>0</v>
      </c>
      <c r="Y10" s="554">
        <f t="shared" si="4"/>
        <v>0</v>
      </c>
    </row>
    <row r="11" spans="1:25" ht="12.6" customHeight="1" x14ac:dyDescent="0.2">
      <c r="A11" s="505" t="s">
        <v>41</v>
      </c>
      <c r="B11" s="506">
        <v>67504</v>
      </c>
      <c r="C11" s="507">
        <v>51185</v>
      </c>
      <c r="D11" s="508">
        <v>28385</v>
      </c>
      <c r="E11" s="509">
        <v>22800</v>
      </c>
      <c r="F11" s="509">
        <v>16319</v>
      </c>
      <c r="G11" s="510">
        <v>13929</v>
      </c>
      <c r="H11" s="511">
        <v>2390</v>
      </c>
      <c r="I11" s="512">
        <v>39119</v>
      </c>
      <c r="K11" s="555"/>
      <c r="L11" s="555"/>
      <c r="M11" s="554"/>
      <c r="N11" s="555"/>
      <c r="P11" s="555"/>
      <c r="Q11" s="555"/>
      <c r="R11" s="555"/>
      <c r="S11" s="555"/>
      <c r="T11" s="555"/>
      <c r="U11" s="555"/>
      <c r="V11" s="555"/>
      <c r="W11" s="555">
        <f t="shared" ref="W11:Y11" si="5">I56-SUM(I57:I70)</f>
        <v>0</v>
      </c>
      <c r="X11" s="555">
        <f t="shared" si="5"/>
        <v>0</v>
      </c>
      <c r="Y11" s="555">
        <f t="shared" si="5"/>
        <v>0</v>
      </c>
    </row>
    <row r="12" spans="1:25" ht="12.6" customHeight="1" x14ac:dyDescent="0.2">
      <c r="A12" s="505" t="s">
        <v>42</v>
      </c>
      <c r="B12" s="506">
        <v>26388</v>
      </c>
      <c r="C12" s="507">
        <v>25231</v>
      </c>
      <c r="D12" s="508">
        <v>13109</v>
      </c>
      <c r="E12" s="509">
        <v>12122</v>
      </c>
      <c r="F12" s="509">
        <v>1157</v>
      </c>
      <c r="G12" s="510">
        <v>888</v>
      </c>
      <c r="H12" s="511">
        <v>269</v>
      </c>
      <c r="I12" s="512">
        <v>13279</v>
      </c>
      <c r="K12" s="555"/>
      <c r="L12" s="555"/>
      <c r="M12" s="554"/>
      <c r="N12" s="555"/>
      <c r="P12" s="555"/>
      <c r="Q12" s="555"/>
      <c r="R12" s="555"/>
      <c r="S12" s="555"/>
      <c r="T12" s="555"/>
      <c r="U12" s="555"/>
      <c r="V12" s="555"/>
      <c r="W12" s="555">
        <f t="shared" ref="W12:Y12" si="6">I71-I72-I73-I74-I78</f>
        <v>0</v>
      </c>
      <c r="X12" s="555">
        <f t="shared" si="6"/>
        <v>0</v>
      </c>
      <c r="Y12" s="555">
        <f t="shared" si="6"/>
        <v>0</v>
      </c>
    </row>
    <row r="13" spans="1:25" ht="12.6" customHeight="1" x14ac:dyDescent="0.2">
      <c r="A13" s="505" t="s">
        <v>43</v>
      </c>
      <c r="B13" s="506">
        <v>32732</v>
      </c>
      <c r="C13" s="507">
        <v>22030</v>
      </c>
      <c r="D13" s="508">
        <v>8960</v>
      </c>
      <c r="E13" s="509">
        <v>13070</v>
      </c>
      <c r="F13" s="509">
        <v>10702</v>
      </c>
      <c r="G13" s="510">
        <v>10343</v>
      </c>
      <c r="H13" s="511">
        <v>359</v>
      </c>
      <c r="I13" s="512">
        <v>23772</v>
      </c>
      <c r="K13" s="555"/>
      <c r="L13" s="555"/>
      <c r="M13" s="554"/>
      <c r="N13" s="555"/>
      <c r="P13" s="555"/>
      <c r="Q13" s="555"/>
      <c r="R13" s="555"/>
      <c r="S13" s="555"/>
      <c r="T13" s="555"/>
      <c r="U13" s="555"/>
      <c r="V13" s="555"/>
      <c r="W13" s="555">
        <f t="shared" ref="W13:Y13" si="7">I79-SUM(I80:I89)</f>
        <v>0</v>
      </c>
      <c r="X13" s="555">
        <f t="shared" si="7"/>
        <v>0</v>
      </c>
      <c r="Y13" s="555">
        <f t="shared" si="7"/>
        <v>0</v>
      </c>
    </row>
    <row r="14" spans="1:25" s="513" customFormat="1" ht="12.6" customHeight="1" x14ac:dyDescent="0.2">
      <c r="A14" s="505" t="s">
        <v>44</v>
      </c>
      <c r="B14" s="506">
        <v>21326</v>
      </c>
      <c r="C14" s="507">
        <v>19805</v>
      </c>
      <c r="D14" s="508">
        <v>11733</v>
      </c>
      <c r="E14" s="509">
        <v>8072</v>
      </c>
      <c r="F14" s="509">
        <v>1521</v>
      </c>
      <c r="G14" s="510">
        <v>1256</v>
      </c>
      <c r="H14" s="511">
        <v>265</v>
      </c>
      <c r="I14" s="512">
        <v>9593</v>
      </c>
      <c r="K14" s="555"/>
      <c r="L14" s="555"/>
      <c r="M14" s="554"/>
      <c r="N14" s="555"/>
      <c r="P14" s="562"/>
      <c r="Q14" s="562"/>
      <c r="R14" s="562"/>
      <c r="S14" s="562"/>
      <c r="T14" s="562"/>
      <c r="U14" s="562"/>
      <c r="V14" s="562"/>
      <c r="W14" s="562">
        <f t="shared" ref="W14:Y14" si="8">I90-SUM(I91:I101)</f>
        <v>0</v>
      </c>
      <c r="X14" s="562">
        <f t="shared" si="8"/>
        <v>0</v>
      </c>
      <c r="Y14" s="562">
        <f t="shared" si="8"/>
        <v>0</v>
      </c>
    </row>
    <row r="15" spans="1:25" ht="12.6" customHeight="1" x14ac:dyDescent="0.2">
      <c r="A15" s="505" t="s">
        <v>45</v>
      </c>
      <c r="B15" s="506">
        <v>32126</v>
      </c>
      <c r="C15" s="507">
        <v>27153</v>
      </c>
      <c r="D15" s="508">
        <v>14222</v>
      </c>
      <c r="E15" s="509">
        <v>12931</v>
      </c>
      <c r="F15" s="509">
        <v>4973</v>
      </c>
      <c r="G15" s="510">
        <v>2261</v>
      </c>
      <c r="H15" s="511">
        <v>2712</v>
      </c>
      <c r="I15" s="512">
        <v>17904</v>
      </c>
      <c r="K15" s="555"/>
      <c r="L15" s="555"/>
      <c r="M15" s="554"/>
      <c r="N15" s="555"/>
    </row>
    <row r="16" spans="1:25" ht="12.6" customHeight="1" x14ac:dyDescent="0.2">
      <c r="A16" s="505" t="s">
        <v>46</v>
      </c>
      <c r="B16" s="506">
        <v>32029</v>
      </c>
      <c r="C16" s="507">
        <v>26686</v>
      </c>
      <c r="D16" s="508">
        <v>14872</v>
      </c>
      <c r="E16" s="509">
        <v>11814</v>
      </c>
      <c r="F16" s="509">
        <v>5343</v>
      </c>
      <c r="G16" s="510">
        <v>5243</v>
      </c>
      <c r="H16" s="511">
        <v>100</v>
      </c>
      <c r="I16" s="512">
        <v>17157</v>
      </c>
      <c r="K16" s="555"/>
      <c r="L16" s="555"/>
      <c r="M16" s="554"/>
      <c r="N16" s="555"/>
      <c r="P16" s="555"/>
      <c r="Q16" s="555"/>
      <c r="R16" s="555"/>
      <c r="S16" s="555"/>
      <c r="T16" s="555"/>
      <c r="U16" s="555"/>
      <c r="V16" s="555"/>
      <c r="W16" s="555">
        <f t="shared" ref="W16:Y16" si="9">I29-I30-I31</f>
        <v>0</v>
      </c>
      <c r="X16" s="555">
        <f t="shared" si="9"/>
        <v>0</v>
      </c>
      <c r="Y16" s="555">
        <f t="shared" si="9"/>
        <v>0</v>
      </c>
    </row>
    <row r="17" spans="1:25" ht="12.6" customHeight="1" x14ac:dyDescent="0.2">
      <c r="A17" s="505" t="s">
        <v>47</v>
      </c>
      <c r="B17" s="506">
        <v>271827</v>
      </c>
      <c r="C17" s="507">
        <v>235972</v>
      </c>
      <c r="D17" s="508">
        <v>60107</v>
      </c>
      <c r="E17" s="509">
        <v>175865</v>
      </c>
      <c r="F17" s="509">
        <v>35855</v>
      </c>
      <c r="G17" s="510">
        <v>33733</v>
      </c>
      <c r="H17" s="511">
        <v>2122</v>
      </c>
      <c r="I17" s="512">
        <v>211720</v>
      </c>
      <c r="K17" s="555"/>
      <c r="L17" s="555"/>
      <c r="M17" s="554"/>
      <c r="N17" s="555"/>
      <c r="P17" s="555"/>
      <c r="Q17" s="555"/>
      <c r="R17" s="555"/>
      <c r="S17" s="555"/>
      <c r="T17" s="555"/>
      <c r="U17" s="555"/>
      <c r="V17" s="555"/>
      <c r="W17" s="555">
        <f t="shared" ref="W17:Y17" si="10">I74-I75-I76-I77</f>
        <v>0</v>
      </c>
      <c r="X17" s="555">
        <f t="shared" si="10"/>
        <v>0</v>
      </c>
      <c r="Y17" s="555">
        <f t="shared" si="10"/>
        <v>0</v>
      </c>
    </row>
    <row r="18" spans="1:25" ht="12.6" customHeight="1" x14ac:dyDescent="0.2">
      <c r="A18" s="505" t="s">
        <v>48</v>
      </c>
      <c r="B18" s="506">
        <v>15573</v>
      </c>
      <c r="C18" s="507">
        <v>14469</v>
      </c>
      <c r="D18" s="508">
        <v>6151</v>
      </c>
      <c r="E18" s="509">
        <v>8318</v>
      </c>
      <c r="F18" s="509">
        <v>1104</v>
      </c>
      <c r="G18" s="510">
        <v>1080</v>
      </c>
      <c r="H18" s="511">
        <v>24</v>
      </c>
      <c r="I18" s="512">
        <v>9422</v>
      </c>
      <c r="K18" s="555"/>
      <c r="L18" s="555"/>
      <c r="M18" s="554"/>
      <c r="N18" s="555"/>
    </row>
    <row r="19" spans="1:25" ht="12.6" customHeight="1" x14ac:dyDescent="0.2">
      <c r="A19" s="505" t="s">
        <v>49</v>
      </c>
      <c r="B19" s="506">
        <v>34055</v>
      </c>
      <c r="C19" s="507">
        <v>28844</v>
      </c>
      <c r="D19" s="508">
        <v>15691</v>
      </c>
      <c r="E19" s="509">
        <v>13153</v>
      </c>
      <c r="F19" s="509">
        <v>5211</v>
      </c>
      <c r="G19" s="510">
        <v>5008</v>
      </c>
      <c r="H19" s="511">
        <v>203</v>
      </c>
      <c r="I19" s="512">
        <v>18364</v>
      </c>
      <c r="K19" s="555"/>
      <c r="L19" s="555"/>
      <c r="M19" s="554"/>
      <c r="N19" s="555"/>
    </row>
    <row r="20" spans="1:25" ht="12.6" customHeight="1" x14ac:dyDescent="0.2">
      <c r="A20" s="505" t="s">
        <v>50</v>
      </c>
      <c r="B20" s="506">
        <v>33860</v>
      </c>
      <c r="C20" s="507">
        <v>23726</v>
      </c>
      <c r="D20" s="508">
        <v>12214</v>
      </c>
      <c r="E20" s="509">
        <v>11512</v>
      </c>
      <c r="F20" s="509">
        <v>10134</v>
      </c>
      <c r="G20" s="510">
        <v>8406</v>
      </c>
      <c r="H20" s="511">
        <v>1728</v>
      </c>
      <c r="I20" s="512">
        <v>21646</v>
      </c>
      <c r="K20" s="555"/>
      <c r="L20" s="555"/>
      <c r="M20" s="554"/>
      <c r="N20" s="555"/>
    </row>
    <row r="21" spans="1:25" ht="12.6" customHeight="1" x14ac:dyDescent="0.2">
      <c r="A21" s="505" t="s">
        <v>51</v>
      </c>
      <c r="B21" s="506">
        <v>29868</v>
      </c>
      <c r="C21" s="507">
        <v>22992</v>
      </c>
      <c r="D21" s="508">
        <v>10981</v>
      </c>
      <c r="E21" s="509">
        <v>12011</v>
      </c>
      <c r="F21" s="509">
        <v>6876</v>
      </c>
      <c r="G21" s="510">
        <v>4357</v>
      </c>
      <c r="H21" s="511">
        <v>2519</v>
      </c>
      <c r="I21" s="512">
        <v>18887</v>
      </c>
      <c r="K21" s="555"/>
      <c r="L21" s="555"/>
      <c r="M21" s="554"/>
      <c r="N21" s="555"/>
    </row>
    <row r="22" spans="1:25" ht="12.6" customHeight="1" x14ac:dyDescent="0.2">
      <c r="A22" s="505" t="s">
        <v>52</v>
      </c>
      <c r="B22" s="506">
        <v>37805</v>
      </c>
      <c r="C22" s="507">
        <v>32571</v>
      </c>
      <c r="D22" s="508">
        <v>14926</v>
      </c>
      <c r="E22" s="509">
        <v>17645</v>
      </c>
      <c r="F22" s="509">
        <v>5234</v>
      </c>
      <c r="G22" s="510">
        <v>4071</v>
      </c>
      <c r="H22" s="511">
        <v>1163</v>
      </c>
      <c r="I22" s="512">
        <v>22879</v>
      </c>
      <c r="K22" s="555"/>
      <c r="L22" s="555"/>
      <c r="M22" s="554"/>
      <c r="N22" s="555"/>
    </row>
    <row r="23" spans="1:25" ht="12.6" customHeight="1" x14ac:dyDescent="0.2">
      <c r="A23" s="505" t="s">
        <v>53</v>
      </c>
      <c r="B23" s="506">
        <v>41390</v>
      </c>
      <c r="C23" s="507">
        <v>31178</v>
      </c>
      <c r="D23" s="508">
        <v>14875</v>
      </c>
      <c r="E23" s="509">
        <v>16303</v>
      </c>
      <c r="F23" s="509">
        <v>10212</v>
      </c>
      <c r="G23" s="510">
        <v>8661</v>
      </c>
      <c r="H23" s="511">
        <v>1551</v>
      </c>
      <c r="I23" s="512">
        <v>26515</v>
      </c>
      <c r="K23" s="555"/>
      <c r="L23" s="555"/>
      <c r="M23" s="554"/>
      <c r="N23" s="555"/>
    </row>
    <row r="24" spans="1:25" s="513" customFormat="1" ht="12.6" customHeight="1" x14ac:dyDescent="0.2">
      <c r="A24" s="505" t="s">
        <v>54</v>
      </c>
      <c r="B24" s="506">
        <v>32215</v>
      </c>
      <c r="C24" s="507">
        <v>29302</v>
      </c>
      <c r="D24" s="508">
        <v>15322</v>
      </c>
      <c r="E24" s="509">
        <v>13980</v>
      </c>
      <c r="F24" s="509">
        <v>2913</v>
      </c>
      <c r="G24" s="510">
        <v>2736</v>
      </c>
      <c r="H24" s="511">
        <v>177</v>
      </c>
      <c r="I24" s="512">
        <v>16893</v>
      </c>
      <c r="K24" s="555"/>
      <c r="L24" s="555"/>
      <c r="M24" s="554"/>
      <c r="N24" s="555"/>
    </row>
    <row r="25" spans="1:25" ht="12.6" customHeight="1" x14ac:dyDescent="0.2">
      <c r="A25" s="505" t="s">
        <v>267</v>
      </c>
      <c r="B25" s="506">
        <v>225597</v>
      </c>
      <c r="C25" s="507">
        <v>200484</v>
      </c>
      <c r="D25" s="508">
        <v>3955</v>
      </c>
      <c r="E25" s="509">
        <v>196529</v>
      </c>
      <c r="F25" s="509">
        <v>25113</v>
      </c>
      <c r="G25" s="510">
        <v>21011</v>
      </c>
      <c r="H25" s="511">
        <v>4102</v>
      </c>
      <c r="I25" s="512">
        <v>221642</v>
      </c>
      <c r="K25" s="555"/>
      <c r="L25" s="555"/>
      <c r="M25" s="554"/>
      <c r="N25" s="555"/>
    </row>
    <row r="26" spans="1:25" ht="18.75" customHeight="1" x14ac:dyDescent="0.2">
      <c r="A26" s="497" t="s">
        <v>56</v>
      </c>
      <c r="B26" s="498">
        <v>481127</v>
      </c>
      <c r="C26" s="499">
        <v>437628</v>
      </c>
      <c r="D26" s="500">
        <v>171001</v>
      </c>
      <c r="E26" s="501">
        <v>266627</v>
      </c>
      <c r="F26" s="501">
        <v>43499</v>
      </c>
      <c r="G26" s="502">
        <v>37401</v>
      </c>
      <c r="H26" s="503">
        <v>6098</v>
      </c>
      <c r="I26" s="504">
        <v>310126</v>
      </c>
      <c r="K26" s="555"/>
      <c r="L26" s="555"/>
      <c r="M26" s="554"/>
      <c r="N26" s="555"/>
    </row>
    <row r="27" spans="1:25" ht="12.6" customHeight="1" x14ac:dyDescent="0.2">
      <c r="A27" s="505" t="s">
        <v>57</v>
      </c>
      <c r="B27" s="506">
        <v>17762</v>
      </c>
      <c r="C27" s="507">
        <v>16752</v>
      </c>
      <c r="D27" s="508">
        <v>9657</v>
      </c>
      <c r="E27" s="509">
        <v>7095</v>
      </c>
      <c r="F27" s="509">
        <v>1010</v>
      </c>
      <c r="G27" s="510">
        <v>800</v>
      </c>
      <c r="H27" s="511">
        <v>210</v>
      </c>
      <c r="I27" s="512">
        <v>8105</v>
      </c>
      <c r="K27" s="555"/>
      <c r="L27" s="555"/>
      <c r="M27" s="554"/>
      <c r="N27" s="555"/>
    </row>
    <row r="28" spans="1:25" ht="12.6" customHeight="1" x14ac:dyDescent="0.2">
      <c r="A28" s="505" t="s">
        <v>58</v>
      </c>
      <c r="B28" s="506">
        <v>30998</v>
      </c>
      <c r="C28" s="507">
        <v>29718</v>
      </c>
      <c r="D28" s="508">
        <v>13729</v>
      </c>
      <c r="E28" s="509">
        <v>15989</v>
      </c>
      <c r="F28" s="509">
        <v>1280</v>
      </c>
      <c r="G28" s="510">
        <v>1147</v>
      </c>
      <c r="H28" s="511">
        <v>133</v>
      </c>
      <c r="I28" s="512">
        <v>17269</v>
      </c>
      <c r="K28" s="555"/>
      <c r="L28" s="555"/>
      <c r="M28" s="554"/>
      <c r="N28" s="555"/>
    </row>
    <row r="29" spans="1:25" ht="12.6" customHeight="1" x14ac:dyDescent="0.2">
      <c r="A29" s="505" t="s">
        <v>308</v>
      </c>
      <c r="B29" s="506">
        <v>36600</v>
      </c>
      <c r="C29" s="507">
        <v>35600</v>
      </c>
      <c r="D29" s="508">
        <v>18384</v>
      </c>
      <c r="E29" s="509">
        <v>17216</v>
      </c>
      <c r="F29" s="509">
        <v>1000</v>
      </c>
      <c r="G29" s="510">
        <v>926</v>
      </c>
      <c r="H29" s="511">
        <v>74</v>
      </c>
      <c r="I29" s="512">
        <v>18216</v>
      </c>
      <c r="K29" s="555"/>
      <c r="L29" s="555"/>
      <c r="M29" s="554"/>
      <c r="N29" s="555"/>
    </row>
    <row r="30" spans="1:25" ht="12.6" customHeight="1" x14ac:dyDescent="0.2">
      <c r="A30" s="514" t="s">
        <v>60</v>
      </c>
      <c r="B30" s="515">
        <v>2048</v>
      </c>
      <c r="C30" s="516">
        <v>1860</v>
      </c>
      <c r="D30" s="517">
        <v>980</v>
      </c>
      <c r="E30" s="518">
        <v>880</v>
      </c>
      <c r="F30" s="518">
        <v>188</v>
      </c>
      <c r="G30" s="519">
        <v>188</v>
      </c>
      <c r="H30" s="520">
        <v>0</v>
      </c>
      <c r="I30" s="521">
        <v>1068</v>
      </c>
      <c r="K30" s="555"/>
      <c r="L30" s="555"/>
      <c r="M30" s="554"/>
      <c r="N30" s="555"/>
    </row>
    <row r="31" spans="1:25" ht="24.75" customHeight="1" x14ac:dyDescent="0.2">
      <c r="A31" s="514" t="s">
        <v>319</v>
      </c>
      <c r="B31" s="506">
        <v>34552</v>
      </c>
      <c r="C31" s="507">
        <v>33740</v>
      </c>
      <c r="D31" s="508">
        <v>17404</v>
      </c>
      <c r="E31" s="509">
        <v>16336</v>
      </c>
      <c r="F31" s="509">
        <v>812</v>
      </c>
      <c r="G31" s="510">
        <v>738</v>
      </c>
      <c r="H31" s="511">
        <v>74</v>
      </c>
      <c r="I31" s="512">
        <v>17148</v>
      </c>
      <c r="K31" s="555"/>
      <c r="L31" s="555"/>
      <c r="M31" s="554"/>
      <c r="N31" s="555"/>
    </row>
    <row r="32" spans="1:25" ht="12.6" customHeight="1" x14ac:dyDescent="0.2">
      <c r="A32" s="505" t="s">
        <v>62</v>
      </c>
      <c r="B32" s="506">
        <v>25292</v>
      </c>
      <c r="C32" s="507">
        <v>23902</v>
      </c>
      <c r="D32" s="508">
        <v>12985</v>
      </c>
      <c r="E32" s="509">
        <v>10917</v>
      </c>
      <c r="F32" s="509">
        <v>1390</v>
      </c>
      <c r="G32" s="510">
        <v>1356</v>
      </c>
      <c r="H32" s="511">
        <v>34</v>
      </c>
      <c r="I32" s="512">
        <v>12307</v>
      </c>
      <c r="K32" s="555"/>
      <c r="L32" s="555"/>
      <c r="M32" s="554"/>
      <c r="N32" s="555"/>
    </row>
    <row r="33" spans="1:25" ht="12.6" customHeight="1" x14ac:dyDescent="0.2">
      <c r="A33" s="505" t="s">
        <v>63</v>
      </c>
      <c r="B33" s="506">
        <v>36751</v>
      </c>
      <c r="C33" s="507">
        <v>30786</v>
      </c>
      <c r="D33" s="508">
        <v>19215</v>
      </c>
      <c r="E33" s="509">
        <v>11571</v>
      </c>
      <c r="F33" s="509">
        <v>5965</v>
      </c>
      <c r="G33" s="510">
        <v>5076</v>
      </c>
      <c r="H33" s="511">
        <v>889</v>
      </c>
      <c r="I33" s="512">
        <v>17536</v>
      </c>
      <c r="K33" s="555"/>
      <c r="L33" s="555"/>
      <c r="M33" s="554"/>
      <c r="N33" s="555"/>
    </row>
    <row r="34" spans="1:25" ht="12.6" customHeight="1" x14ac:dyDescent="0.2">
      <c r="A34" s="505" t="s">
        <v>64</v>
      </c>
      <c r="B34" s="506">
        <v>70448</v>
      </c>
      <c r="C34" s="507">
        <v>62860</v>
      </c>
      <c r="D34" s="508">
        <v>15418</v>
      </c>
      <c r="E34" s="509">
        <v>47442</v>
      </c>
      <c r="F34" s="509">
        <v>7588</v>
      </c>
      <c r="G34" s="510">
        <v>7134</v>
      </c>
      <c r="H34" s="511">
        <v>454</v>
      </c>
      <c r="I34" s="512">
        <v>55030</v>
      </c>
      <c r="K34" s="555"/>
      <c r="L34" s="555"/>
      <c r="M34" s="554"/>
      <c r="N34" s="555"/>
    </row>
    <row r="35" spans="1:25" ht="12.6" customHeight="1" x14ac:dyDescent="0.2">
      <c r="A35" s="505" t="s">
        <v>65</v>
      </c>
      <c r="B35" s="506">
        <v>33714</v>
      </c>
      <c r="C35" s="507">
        <v>30714</v>
      </c>
      <c r="D35" s="508">
        <v>7865</v>
      </c>
      <c r="E35" s="509">
        <v>22849</v>
      </c>
      <c r="F35" s="509">
        <v>3000</v>
      </c>
      <c r="G35" s="510">
        <v>2892</v>
      </c>
      <c r="H35" s="511">
        <v>108</v>
      </c>
      <c r="I35" s="512">
        <v>25849</v>
      </c>
      <c r="K35" s="555"/>
      <c r="L35" s="555"/>
      <c r="M35" s="554"/>
      <c r="N35" s="555"/>
    </row>
    <row r="36" spans="1:25" ht="12.6" customHeight="1" x14ac:dyDescent="0.2">
      <c r="A36" s="505" t="s">
        <v>66</v>
      </c>
      <c r="B36" s="506">
        <v>22661</v>
      </c>
      <c r="C36" s="507">
        <v>21088</v>
      </c>
      <c r="D36" s="508">
        <v>11485</v>
      </c>
      <c r="E36" s="509">
        <v>9603</v>
      </c>
      <c r="F36" s="509">
        <v>1573</v>
      </c>
      <c r="G36" s="510">
        <v>1150</v>
      </c>
      <c r="H36" s="511">
        <v>423</v>
      </c>
      <c r="I36" s="512">
        <v>11176</v>
      </c>
      <c r="K36" s="555"/>
      <c r="L36" s="555"/>
      <c r="M36" s="554"/>
      <c r="N36" s="555"/>
    </row>
    <row r="37" spans="1:25" ht="12.6" customHeight="1" x14ac:dyDescent="0.2">
      <c r="A37" s="505" t="s">
        <v>67</v>
      </c>
      <c r="B37" s="506">
        <v>27076</v>
      </c>
      <c r="C37" s="507">
        <v>22991</v>
      </c>
      <c r="D37" s="508">
        <v>11863</v>
      </c>
      <c r="E37" s="509">
        <v>11128</v>
      </c>
      <c r="F37" s="509">
        <v>4085</v>
      </c>
      <c r="G37" s="510">
        <v>3205</v>
      </c>
      <c r="H37" s="511">
        <v>880</v>
      </c>
      <c r="I37" s="512">
        <v>15213</v>
      </c>
      <c r="K37" s="555"/>
      <c r="L37" s="555"/>
      <c r="M37" s="554"/>
      <c r="N37" s="555"/>
    </row>
    <row r="38" spans="1:25" ht="12.6" customHeight="1" x14ac:dyDescent="0.2">
      <c r="A38" s="424" t="s">
        <v>269</v>
      </c>
      <c r="B38" s="522">
        <v>179825</v>
      </c>
      <c r="C38" s="523">
        <v>163217</v>
      </c>
      <c r="D38" s="524">
        <v>50400</v>
      </c>
      <c r="E38" s="525">
        <v>112817</v>
      </c>
      <c r="F38" s="525">
        <v>16608</v>
      </c>
      <c r="G38" s="526">
        <v>13715</v>
      </c>
      <c r="H38" s="527">
        <v>2893</v>
      </c>
      <c r="I38" s="528">
        <v>129425</v>
      </c>
      <c r="K38" s="555"/>
      <c r="L38" s="555"/>
      <c r="M38" s="554"/>
      <c r="N38" s="555"/>
    </row>
    <row r="39" spans="1:25" s="563" customFormat="1" ht="21" customHeight="1" x14ac:dyDescent="0.2">
      <c r="A39" s="529" t="s">
        <v>69</v>
      </c>
      <c r="B39" s="498">
        <v>404965</v>
      </c>
      <c r="C39" s="499">
        <v>353488</v>
      </c>
      <c r="D39" s="500">
        <v>160757</v>
      </c>
      <c r="E39" s="501">
        <v>192731</v>
      </c>
      <c r="F39" s="501">
        <v>51477</v>
      </c>
      <c r="G39" s="502">
        <v>44463</v>
      </c>
      <c r="H39" s="503">
        <v>7014</v>
      </c>
      <c r="I39" s="504">
        <v>244208</v>
      </c>
      <c r="K39" s="555"/>
      <c r="L39" s="555"/>
      <c r="M39" s="554"/>
      <c r="N39" s="555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25" s="563" customFormat="1" ht="13.5" customHeight="1" x14ac:dyDescent="0.2">
      <c r="A40" s="505" t="s">
        <v>70</v>
      </c>
      <c r="B40" s="506">
        <v>17900</v>
      </c>
      <c r="C40" s="507">
        <v>11990</v>
      </c>
      <c r="D40" s="508">
        <v>3272</v>
      </c>
      <c r="E40" s="509">
        <v>8718</v>
      </c>
      <c r="F40" s="509">
        <v>5910</v>
      </c>
      <c r="G40" s="510">
        <v>5050</v>
      </c>
      <c r="H40" s="511">
        <v>860</v>
      </c>
      <c r="I40" s="512">
        <v>14628</v>
      </c>
      <c r="K40" s="555"/>
      <c r="L40" s="555"/>
      <c r="M40" s="554"/>
      <c r="N40" s="555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1:25" s="563" customFormat="1" ht="13.5" customHeight="1" x14ac:dyDescent="0.2">
      <c r="A41" s="505" t="s">
        <v>71</v>
      </c>
      <c r="B41" s="506">
        <v>11580</v>
      </c>
      <c r="C41" s="507">
        <v>11540</v>
      </c>
      <c r="D41" s="508">
        <v>5414</v>
      </c>
      <c r="E41" s="509">
        <v>6126</v>
      </c>
      <c r="F41" s="509">
        <v>40</v>
      </c>
      <c r="G41" s="510">
        <v>16</v>
      </c>
      <c r="H41" s="511">
        <v>24</v>
      </c>
      <c r="I41" s="512">
        <v>6166</v>
      </c>
      <c r="K41" s="555"/>
      <c r="L41" s="555"/>
      <c r="M41" s="554"/>
      <c r="N41" s="555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spans="1:25" s="563" customFormat="1" ht="13.5" customHeight="1" x14ac:dyDescent="0.2">
      <c r="A42" s="505" t="s">
        <v>72</v>
      </c>
      <c r="B42" s="506">
        <v>46109</v>
      </c>
      <c r="C42" s="507">
        <v>39577</v>
      </c>
      <c r="D42" s="508">
        <v>21237</v>
      </c>
      <c r="E42" s="509">
        <v>18340</v>
      </c>
      <c r="F42" s="509">
        <v>6532</v>
      </c>
      <c r="G42" s="510">
        <v>5157</v>
      </c>
      <c r="H42" s="511">
        <v>1375</v>
      </c>
      <c r="I42" s="512">
        <v>24872</v>
      </c>
      <c r="K42" s="555"/>
      <c r="L42" s="555"/>
      <c r="M42" s="554"/>
      <c r="N42" s="555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spans="1:25" s="563" customFormat="1" ht="13.5" customHeight="1" x14ac:dyDescent="0.2">
      <c r="A43" s="505" t="s">
        <v>73</v>
      </c>
      <c r="B43" s="506">
        <v>134890</v>
      </c>
      <c r="C43" s="507">
        <v>118332</v>
      </c>
      <c r="D43" s="508">
        <v>44227</v>
      </c>
      <c r="E43" s="509">
        <v>74105</v>
      </c>
      <c r="F43" s="509">
        <v>16558</v>
      </c>
      <c r="G43" s="510">
        <v>15288</v>
      </c>
      <c r="H43" s="511">
        <v>1270</v>
      </c>
      <c r="I43" s="512">
        <v>90663</v>
      </c>
      <c r="K43" s="555"/>
      <c r="L43" s="555"/>
      <c r="M43" s="554"/>
      <c r="N43" s="555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spans="1:25" s="563" customFormat="1" ht="13.5" customHeight="1" x14ac:dyDescent="0.2">
      <c r="A44" s="505" t="s">
        <v>74</v>
      </c>
      <c r="B44" s="506">
        <v>22975</v>
      </c>
      <c r="C44" s="507">
        <v>19330</v>
      </c>
      <c r="D44" s="508">
        <v>7547</v>
      </c>
      <c r="E44" s="509">
        <v>11783</v>
      </c>
      <c r="F44" s="509">
        <v>3645</v>
      </c>
      <c r="G44" s="510">
        <v>2859</v>
      </c>
      <c r="H44" s="511">
        <v>786</v>
      </c>
      <c r="I44" s="512">
        <v>15428</v>
      </c>
      <c r="K44" s="555"/>
      <c r="L44" s="555"/>
      <c r="M44" s="554"/>
      <c r="N44" s="555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spans="1:25" s="563" customFormat="1" ht="13.5" customHeight="1" x14ac:dyDescent="0.2">
      <c r="A45" s="505" t="s">
        <v>75</v>
      </c>
      <c r="B45" s="506">
        <v>56100</v>
      </c>
      <c r="C45" s="507">
        <v>50873</v>
      </c>
      <c r="D45" s="508">
        <v>25219</v>
      </c>
      <c r="E45" s="509">
        <v>25654</v>
      </c>
      <c r="F45" s="509">
        <v>5227</v>
      </c>
      <c r="G45" s="510">
        <v>3749</v>
      </c>
      <c r="H45" s="511">
        <v>1478</v>
      </c>
      <c r="I45" s="512">
        <v>30881</v>
      </c>
      <c r="K45" s="555"/>
      <c r="L45" s="555"/>
      <c r="M45" s="554"/>
      <c r="N45" s="555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spans="1:25" s="563" customFormat="1" ht="13.5" customHeight="1" x14ac:dyDescent="0.2">
      <c r="A46" s="505" t="s">
        <v>76</v>
      </c>
      <c r="B46" s="506">
        <v>99825</v>
      </c>
      <c r="C46" s="507">
        <v>88215</v>
      </c>
      <c r="D46" s="508">
        <v>49398</v>
      </c>
      <c r="E46" s="509">
        <v>38817</v>
      </c>
      <c r="F46" s="509">
        <v>11610</v>
      </c>
      <c r="G46" s="510">
        <v>10453</v>
      </c>
      <c r="H46" s="511">
        <v>1157</v>
      </c>
      <c r="I46" s="512">
        <v>50427</v>
      </c>
      <c r="K46" s="555"/>
      <c r="L46" s="555"/>
      <c r="M46" s="554"/>
      <c r="N46" s="555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spans="1:25" s="563" customFormat="1" ht="13.5" customHeight="1" x14ac:dyDescent="0.2">
      <c r="A47" s="530" t="s">
        <v>204</v>
      </c>
      <c r="B47" s="515">
        <v>15586</v>
      </c>
      <c r="C47" s="531">
        <v>13631</v>
      </c>
      <c r="D47" s="517">
        <v>4443</v>
      </c>
      <c r="E47" s="532">
        <v>9188</v>
      </c>
      <c r="F47" s="518">
        <v>1955</v>
      </c>
      <c r="G47" s="533">
        <v>1891</v>
      </c>
      <c r="H47" s="520">
        <v>64</v>
      </c>
      <c r="I47" s="534">
        <v>11143</v>
      </c>
      <c r="K47" s="555"/>
      <c r="L47" s="555"/>
      <c r="M47" s="554"/>
      <c r="N47" s="555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spans="1:25" s="563" customFormat="1" ht="25.5" x14ac:dyDescent="0.2">
      <c r="A48" s="535" t="s">
        <v>78</v>
      </c>
      <c r="B48" s="498">
        <v>178751</v>
      </c>
      <c r="C48" s="499">
        <v>159731</v>
      </c>
      <c r="D48" s="500">
        <v>65535</v>
      </c>
      <c r="E48" s="501">
        <v>94196</v>
      </c>
      <c r="F48" s="501">
        <v>19020</v>
      </c>
      <c r="G48" s="502">
        <v>12908</v>
      </c>
      <c r="H48" s="503">
        <v>6112</v>
      </c>
      <c r="I48" s="504">
        <v>113216</v>
      </c>
      <c r="K48" s="555"/>
      <c r="L48" s="555"/>
      <c r="M48" s="554"/>
      <c r="N48" s="555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 spans="1:25" s="563" customFormat="1" ht="13.5" customHeight="1" x14ac:dyDescent="0.2">
      <c r="A49" s="505" t="s">
        <v>79</v>
      </c>
      <c r="B49" s="506">
        <v>43586</v>
      </c>
      <c r="C49" s="507">
        <v>42430</v>
      </c>
      <c r="D49" s="508">
        <v>13848</v>
      </c>
      <c r="E49" s="509">
        <v>28582</v>
      </c>
      <c r="F49" s="509">
        <v>1156</v>
      </c>
      <c r="G49" s="510">
        <v>1093</v>
      </c>
      <c r="H49" s="511">
        <v>63</v>
      </c>
      <c r="I49" s="512">
        <v>29738</v>
      </c>
      <c r="K49" s="555"/>
      <c r="L49" s="555"/>
      <c r="M49" s="554"/>
      <c r="N49" s="555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 spans="1:25" s="563" customFormat="1" ht="13.5" customHeight="1" x14ac:dyDescent="0.2">
      <c r="A50" s="505" t="s">
        <v>80</v>
      </c>
      <c r="B50" s="506">
        <v>5591</v>
      </c>
      <c r="C50" s="507">
        <v>5525</v>
      </c>
      <c r="D50" s="508">
        <v>2719</v>
      </c>
      <c r="E50" s="509">
        <v>2806</v>
      </c>
      <c r="F50" s="509">
        <v>66</v>
      </c>
      <c r="G50" s="510">
        <v>51</v>
      </c>
      <c r="H50" s="511">
        <v>15</v>
      </c>
      <c r="I50" s="512">
        <v>2872</v>
      </c>
      <c r="K50" s="555"/>
      <c r="L50" s="555"/>
      <c r="M50" s="554"/>
      <c r="N50" s="555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spans="1:25" s="563" customFormat="1" ht="13.5" customHeight="1" x14ac:dyDescent="0.2">
      <c r="A51" s="505" t="s">
        <v>81</v>
      </c>
      <c r="B51" s="506">
        <v>12080</v>
      </c>
      <c r="C51" s="507">
        <v>9430</v>
      </c>
      <c r="D51" s="508">
        <v>2513</v>
      </c>
      <c r="E51" s="509">
        <v>6917</v>
      </c>
      <c r="F51" s="509">
        <v>2650</v>
      </c>
      <c r="G51" s="510">
        <v>722</v>
      </c>
      <c r="H51" s="511">
        <v>1928</v>
      </c>
      <c r="I51" s="512">
        <v>9567</v>
      </c>
      <c r="K51" s="555"/>
      <c r="L51" s="555"/>
      <c r="M51" s="554"/>
      <c r="N51" s="555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 spans="1:25" s="563" customFormat="1" ht="13.5" customHeight="1" x14ac:dyDescent="0.2">
      <c r="A52" s="505" t="s">
        <v>82</v>
      </c>
      <c r="B52" s="506">
        <v>11170</v>
      </c>
      <c r="C52" s="507">
        <v>10808</v>
      </c>
      <c r="D52" s="508">
        <v>5335</v>
      </c>
      <c r="E52" s="509">
        <v>5473</v>
      </c>
      <c r="F52" s="509">
        <v>362</v>
      </c>
      <c r="G52" s="510">
        <v>316</v>
      </c>
      <c r="H52" s="511">
        <v>46</v>
      </c>
      <c r="I52" s="512">
        <v>5835</v>
      </c>
      <c r="K52" s="555"/>
      <c r="L52" s="555"/>
      <c r="M52" s="554"/>
      <c r="N52" s="555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 spans="1:25" s="563" customFormat="1" ht="13.5" customHeight="1" x14ac:dyDescent="0.2">
      <c r="A53" s="505" t="s">
        <v>270</v>
      </c>
      <c r="B53" s="506">
        <v>11320</v>
      </c>
      <c r="C53" s="507">
        <v>10452</v>
      </c>
      <c r="D53" s="508">
        <v>1810</v>
      </c>
      <c r="E53" s="509">
        <v>8642</v>
      </c>
      <c r="F53" s="509">
        <v>868</v>
      </c>
      <c r="G53" s="510">
        <v>485</v>
      </c>
      <c r="H53" s="511">
        <v>383</v>
      </c>
      <c r="I53" s="512">
        <v>9510</v>
      </c>
      <c r="K53" s="555"/>
      <c r="L53" s="555"/>
      <c r="M53" s="554"/>
      <c r="N53" s="555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 spans="1:25" s="563" customFormat="1" ht="13.5" customHeight="1" x14ac:dyDescent="0.2">
      <c r="A54" s="505" t="s">
        <v>84</v>
      </c>
      <c r="B54" s="506">
        <v>15713</v>
      </c>
      <c r="C54" s="507">
        <v>14608</v>
      </c>
      <c r="D54" s="508">
        <v>5799</v>
      </c>
      <c r="E54" s="509">
        <v>8809</v>
      </c>
      <c r="F54" s="509">
        <v>1105</v>
      </c>
      <c r="G54" s="510">
        <v>785</v>
      </c>
      <c r="H54" s="511">
        <v>320</v>
      </c>
      <c r="I54" s="512">
        <v>9914</v>
      </c>
      <c r="K54" s="555"/>
      <c r="L54" s="555"/>
      <c r="M54" s="554"/>
      <c r="N54" s="555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 spans="1:25" s="563" customFormat="1" ht="13.5" customHeight="1" x14ac:dyDescent="0.2">
      <c r="A55" s="505" t="s">
        <v>85</v>
      </c>
      <c r="B55" s="506">
        <v>79291</v>
      </c>
      <c r="C55" s="507">
        <v>66478</v>
      </c>
      <c r="D55" s="508">
        <v>33511</v>
      </c>
      <c r="E55" s="509">
        <v>32967</v>
      </c>
      <c r="F55" s="509">
        <v>12813</v>
      </c>
      <c r="G55" s="510">
        <v>9456</v>
      </c>
      <c r="H55" s="511">
        <v>3357</v>
      </c>
      <c r="I55" s="512">
        <v>45780</v>
      </c>
      <c r="K55" s="555"/>
      <c r="L55" s="555"/>
      <c r="M55" s="554"/>
      <c r="N55" s="555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spans="1:25" s="563" customFormat="1" ht="15" customHeight="1" x14ac:dyDescent="0.2">
      <c r="A56" s="497" t="s">
        <v>86</v>
      </c>
      <c r="B56" s="498">
        <v>735187</v>
      </c>
      <c r="C56" s="499">
        <v>666302</v>
      </c>
      <c r="D56" s="500">
        <v>412112</v>
      </c>
      <c r="E56" s="501">
        <v>254190</v>
      </c>
      <c r="F56" s="501">
        <v>68885</v>
      </c>
      <c r="G56" s="502">
        <v>58720</v>
      </c>
      <c r="H56" s="503">
        <v>10165</v>
      </c>
      <c r="I56" s="504">
        <v>323075</v>
      </c>
      <c r="K56" s="555"/>
      <c r="L56" s="555"/>
      <c r="M56" s="554"/>
      <c r="N56" s="555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 spans="1:25" s="563" customFormat="1" ht="13.5" customHeight="1" x14ac:dyDescent="0.2">
      <c r="A57" s="505" t="s">
        <v>87</v>
      </c>
      <c r="B57" s="506">
        <v>125118</v>
      </c>
      <c r="C57" s="507">
        <v>117689</v>
      </c>
      <c r="D57" s="508">
        <v>80372</v>
      </c>
      <c r="E57" s="509">
        <v>37317</v>
      </c>
      <c r="F57" s="509">
        <v>7429</v>
      </c>
      <c r="G57" s="510">
        <v>6422</v>
      </c>
      <c r="H57" s="511">
        <v>1007</v>
      </c>
      <c r="I57" s="512">
        <v>44746</v>
      </c>
      <c r="K57" s="555"/>
      <c r="L57" s="555"/>
      <c r="M57" s="554"/>
      <c r="N57" s="555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 spans="1:25" s="563" customFormat="1" ht="13.5" customHeight="1" x14ac:dyDescent="0.2">
      <c r="A58" s="505" t="s">
        <v>271</v>
      </c>
      <c r="B58" s="506">
        <v>21852</v>
      </c>
      <c r="C58" s="507">
        <v>19526</v>
      </c>
      <c r="D58" s="508">
        <v>11363</v>
      </c>
      <c r="E58" s="509">
        <v>8163</v>
      </c>
      <c r="F58" s="509">
        <v>2326</v>
      </c>
      <c r="G58" s="510">
        <v>1473</v>
      </c>
      <c r="H58" s="511">
        <v>853</v>
      </c>
      <c r="I58" s="512">
        <v>10489</v>
      </c>
      <c r="K58" s="555"/>
      <c r="L58" s="555"/>
      <c r="M58" s="554"/>
      <c r="N58" s="555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spans="1:25" s="563" customFormat="1" ht="13.5" customHeight="1" x14ac:dyDescent="0.2">
      <c r="A59" s="505" t="s">
        <v>89</v>
      </c>
      <c r="B59" s="506">
        <v>22366</v>
      </c>
      <c r="C59" s="507">
        <v>17297</v>
      </c>
      <c r="D59" s="508">
        <v>7348</v>
      </c>
      <c r="E59" s="509">
        <v>9949</v>
      </c>
      <c r="F59" s="509">
        <v>5069</v>
      </c>
      <c r="G59" s="510">
        <v>3937</v>
      </c>
      <c r="H59" s="511">
        <v>1132</v>
      </c>
      <c r="I59" s="512">
        <v>15018</v>
      </c>
      <c r="K59" s="555"/>
      <c r="L59" s="555"/>
      <c r="M59" s="554"/>
      <c r="N59" s="555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 spans="1:25" s="563" customFormat="1" ht="13.5" customHeight="1" x14ac:dyDescent="0.2">
      <c r="A60" s="505" t="s">
        <v>90</v>
      </c>
      <c r="B60" s="506">
        <v>83209</v>
      </c>
      <c r="C60" s="507">
        <v>75185</v>
      </c>
      <c r="D60" s="508">
        <v>51880</v>
      </c>
      <c r="E60" s="509">
        <v>23305</v>
      </c>
      <c r="F60" s="509">
        <v>8024</v>
      </c>
      <c r="G60" s="510">
        <v>7438</v>
      </c>
      <c r="H60" s="511">
        <v>586</v>
      </c>
      <c r="I60" s="512">
        <v>31329</v>
      </c>
      <c r="K60" s="555"/>
      <c r="L60" s="555"/>
      <c r="M60" s="554"/>
      <c r="N60" s="555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 spans="1:25" s="563" customFormat="1" ht="13.5" customHeight="1" x14ac:dyDescent="0.2">
      <c r="A61" s="505" t="s">
        <v>91</v>
      </c>
      <c r="B61" s="506">
        <v>36013</v>
      </c>
      <c r="C61" s="507">
        <v>34824</v>
      </c>
      <c r="D61" s="508">
        <v>22002</v>
      </c>
      <c r="E61" s="509">
        <v>12822</v>
      </c>
      <c r="F61" s="509">
        <v>1189</v>
      </c>
      <c r="G61" s="510">
        <v>975</v>
      </c>
      <c r="H61" s="511">
        <v>214</v>
      </c>
      <c r="I61" s="512">
        <v>14011</v>
      </c>
      <c r="K61" s="555"/>
      <c r="L61" s="555"/>
      <c r="M61" s="554"/>
      <c r="N61" s="555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 spans="1:25" s="563" customFormat="1" ht="13.5" customHeight="1" x14ac:dyDescent="0.2">
      <c r="A62" s="505" t="s">
        <v>92</v>
      </c>
      <c r="B62" s="506">
        <v>39084</v>
      </c>
      <c r="C62" s="507">
        <v>35276</v>
      </c>
      <c r="D62" s="508">
        <v>21987</v>
      </c>
      <c r="E62" s="509">
        <v>13289</v>
      </c>
      <c r="F62" s="509">
        <v>3808</v>
      </c>
      <c r="G62" s="510">
        <v>2749</v>
      </c>
      <c r="H62" s="511">
        <v>1059</v>
      </c>
      <c r="I62" s="512">
        <v>17097</v>
      </c>
      <c r="K62" s="555"/>
      <c r="L62" s="555"/>
      <c r="M62" s="554"/>
      <c r="N62" s="555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 spans="1:25" s="563" customFormat="1" ht="13.5" customHeight="1" x14ac:dyDescent="0.2">
      <c r="A63" s="505" t="s">
        <v>93</v>
      </c>
      <c r="B63" s="506">
        <v>70711</v>
      </c>
      <c r="C63" s="507">
        <v>66600</v>
      </c>
      <c r="D63" s="508">
        <v>47044</v>
      </c>
      <c r="E63" s="509">
        <v>19556</v>
      </c>
      <c r="F63" s="509">
        <v>4111</v>
      </c>
      <c r="G63" s="510">
        <v>3144</v>
      </c>
      <c r="H63" s="511">
        <v>967</v>
      </c>
      <c r="I63" s="512">
        <v>23667</v>
      </c>
      <c r="K63" s="555"/>
      <c r="L63" s="555"/>
      <c r="M63" s="554"/>
      <c r="N63" s="555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 spans="1:25" s="563" customFormat="1" ht="13.5" customHeight="1" x14ac:dyDescent="0.2">
      <c r="A64" s="505" t="s">
        <v>94</v>
      </c>
      <c r="B64" s="506">
        <v>43249</v>
      </c>
      <c r="C64" s="507">
        <v>42732</v>
      </c>
      <c r="D64" s="508">
        <v>28245</v>
      </c>
      <c r="E64" s="509">
        <v>14487</v>
      </c>
      <c r="F64" s="509">
        <v>517</v>
      </c>
      <c r="G64" s="510">
        <v>434</v>
      </c>
      <c r="H64" s="511">
        <v>83</v>
      </c>
      <c r="I64" s="512">
        <v>15004</v>
      </c>
      <c r="K64" s="555"/>
      <c r="L64" s="555"/>
      <c r="M64" s="554"/>
      <c r="N64" s="555"/>
      <c r="O64" s="536"/>
      <c r="P64" s="536"/>
      <c r="Q64" s="536"/>
      <c r="R64" s="536"/>
      <c r="S64" s="536"/>
      <c r="T64" s="536"/>
      <c r="U64" s="536"/>
      <c r="V64" s="536"/>
      <c r="W64" s="536"/>
      <c r="X64" s="536"/>
      <c r="Y64" s="536"/>
    </row>
    <row r="65" spans="1:25" s="563" customFormat="1" ht="13.5" customHeight="1" x14ac:dyDescent="0.2">
      <c r="A65" s="505" t="s">
        <v>95</v>
      </c>
      <c r="B65" s="506">
        <v>68746</v>
      </c>
      <c r="C65" s="507">
        <v>59537</v>
      </c>
      <c r="D65" s="508">
        <v>38627</v>
      </c>
      <c r="E65" s="509">
        <v>20910</v>
      </c>
      <c r="F65" s="509">
        <v>9209</v>
      </c>
      <c r="G65" s="510">
        <v>7232</v>
      </c>
      <c r="H65" s="511">
        <v>1977</v>
      </c>
      <c r="I65" s="512">
        <v>30119</v>
      </c>
      <c r="K65" s="555"/>
      <c r="L65" s="555"/>
      <c r="M65" s="554"/>
      <c r="N65" s="555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 spans="1:25" s="563" customFormat="1" ht="13.5" customHeight="1" x14ac:dyDescent="0.2">
      <c r="A66" s="505" t="s">
        <v>96</v>
      </c>
      <c r="B66" s="506">
        <v>49070</v>
      </c>
      <c r="C66" s="507">
        <v>45827</v>
      </c>
      <c r="D66" s="508">
        <v>24863</v>
      </c>
      <c r="E66" s="509">
        <v>20964</v>
      </c>
      <c r="F66" s="509">
        <v>3243</v>
      </c>
      <c r="G66" s="510">
        <v>2592</v>
      </c>
      <c r="H66" s="511">
        <v>651</v>
      </c>
      <c r="I66" s="512">
        <v>24207</v>
      </c>
      <c r="K66" s="555"/>
      <c r="L66" s="555"/>
      <c r="M66" s="554"/>
      <c r="N66" s="555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 spans="1:25" s="563" customFormat="1" ht="13.5" customHeight="1" x14ac:dyDescent="0.2">
      <c r="A67" s="505" t="s">
        <v>97</v>
      </c>
      <c r="B67" s="506">
        <v>26781</v>
      </c>
      <c r="C67" s="507">
        <v>23775</v>
      </c>
      <c r="D67" s="508">
        <v>11992</v>
      </c>
      <c r="E67" s="509">
        <v>11783</v>
      </c>
      <c r="F67" s="509">
        <v>3006</v>
      </c>
      <c r="G67" s="510">
        <v>2598</v>
      </c>
      <c r="H67" s="511">
        <v>408</v>
      </c>
      <c r="I67" s="512">
        <v>14789</v>
      </c>
      <c r="K67" s="555"/>
      <c r="L67" s="555"/>
      <c r="M67" s="554"/>
      <c r="N67" s="555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 spans="1:25" s="563" customFormat="1" ht="13.5" customHeight="1" x14ac:dyDescent="0.2">
      <c r="A68" s="505" t="s">
        <v>98</v>
      </c>
      <c r="B68" s="506">
        <v>66268</v>
      </c>
      <c r="C68" s="507">
        <v>54179</v>
      </c>
      <c r="D68" s="508">
        <v>30963</v>
      </c>
      <c r="E68" s="509">
        <v>23216</v>
      </c>
      <c r="F68" s="509">
        <v>12089</v>
      </c>
      <c r="G68" s="510">
        <v>11551</v>
      </c>
      <c r="H68" s="511">
        <v>538</v>
      </c>
      <c r="I68" s="512">
        <v>35305</v>
      </c>
      <c r="K68" s="555"/>
      <c r="L68" s="555"/>
      <c r="M68" s="554"/>
      <c r="N68" s="555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 spans="1:25" s="563" customFormat="1" ht="13.5" customHeight="1" x14ac:dyDescent="0.2">
      <c r="A69" s="505" t="s">
        <v>99</v>
      </c>
      <c r="B69" s="506">
        <v>58383</v>
      </c>
      <c r="C69" s="507">
        <v>50671</v>
      </c>
      <c r="D69" s="508">
        <v>25557</v>
      </c>
      <c r="E69" s="509">
        <v>25114</v>
      </c>
      <c r="F69" s="509">
        <v>7712</v>
      </c>
      <c r="G69" s="510">
        <v>7192</v>
      </c>
      <c r="H69" s="511">
        <v>520</v>
      </c>
      <c r="I69" s="512">
        <v>32826</v>
      </c>
      <c r="K69" s="555"/>
      <c r="L69" s="555"/>
      <c r="M69" s="554"/>
      <c r="N69" s="555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 spans="1:25" s="563" customFormat="1" ht="13.5" customHeight="1" x14ac:dyDescent="0.2">
      <c r="A70" s="424" t="s">
        <v>100</v>
      </c>
      <c r="B70" s="522">
        <v>24337</v>
      </c>
      <c r="C70" s="523">
        <v>23184</v>
      </c>
      <c r="D70" s="524">
        <v>9869</v>
      </c>
      <c r="E70" s="525">
        <v>13315</v>
      </c>
      <c r="F70" s="525">
        <v>1153</v>
      </c>
      <c r="G70" s="526">
        <v>983</v>
      </c>
      <c r="H70" s="527">
        <v>170</v>
      </c>
      <c r="I70" s="528">
        <v>14468</v>
      </c>
      <c r="K70" s="555"/>
      <c r="L70" s="555"/>
      <c r="M70" s="554"/>
      <c r="N70" s="555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 spans="1:25" s="563" customFormat="1" ht="16.5" customHeight="1" x14ac:dyDescent="0.2">
      <c r="A71" s="535" t="s">
        <v>101</v>
      </c>
      <c r="B71" s="537">
        <v>360879</v>
      </c>
      <c r="C71" s="491">
        <v>318917</v>
      </c>
      <c r="D71" s="492">
        <v>173004</v>
      </c>
      <c r="E71" s="493">
        <v>145913</v>
      </c>
      <c r="F71" s="493">
        <v>41962</v>
      </c>
      <c r="G71" s="494">
        <v>38142</v>
      </c>
      <c r="H71" s="495">
        <v>3820</v>
      </c>
      <c r="I71" s="496">
        <v>187875</v>
      </c>
      <c r="K71" s="555"/>
      <c r="L71" s="555"/>
      <c r="M71" s="554"/>
      <c r="N71" s="555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 spans="1:25" s="563" customFormat="1" ht="12.95" customHeight="1" x14ac:dyDescent="0.2">
      <c r="A72" s="505" t="s">
        <v>102</v>
      </c>
      <c r="B72" s="506">
        <v>30498</v>
      </c>
      <c r="C72" s="507">
        <v>28699</v>
      </c>
      <c r="D72" s="508">
        <v>14977</v>
      </c>
      <c r="E72" s="509">
        <v>13722</v>
      </c>
      <c r="F72" s="509">
        <v>1799</v>
      </c>
      <c r="G72" s="510">
        <v>1756</v>
      </c>
      <c r="H72" s="511">
        <v>43</v>
      </c>
      <c r="I72" s="512">
        <v>15521</v>
      </c>
      <c r="K72" s="555"/>
      <c r="L72" s="555"/>
      <c r="M72" s="554"/>
      <c r="N72" s="555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 spans="1:25" s="563" customFormat="1" ht="12.95" customHeight="1" x14ac:dyDescent="0.2">
      <c r="A73" s="505" t="s">
        <v>103</v>
      </c>
      <c r="B73" s="506">
        <v>102739</v>
      </c>
      <c r="C73" s="507">
        <v>90428</v>
      </c>
      <c r="D73" s="508">
        <v>54968</v>
      </c>
      <c r="E73" s="509">
        <v>35460</v>
      </c>
      <c r="F73" s="509">
        <v>12311</v>
      </c>
      <c r="G73" s="510">
        <v>9967</v>
      </c>
      <c r="H73" s="511">
        <v>2344</v>
      </c>
      <c r="I73" s="512">
        <v>47771</v>
      </c>
      <c r="K73" s="555"/>
      <c r="L73" s="555"/>
      <c r="M73" s="554"/>
      <c r="N73" s="555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 spans="1:25" s="563" customFormat="1" ht="12.95" customHeight="1" x14ac:dyDescent="0.2">
      <c r="A74" s="505" t="s">
        <v>310</v>
      </c>
      <c r="B74" s="506">
        <v>139350</v>
      </c>
      <c r="C74" s="507">
        <v>121454</v>
      </c>
      <c r="D74" s="508">
        <v>56815</v>
      </c>
      <c r="E74" s="509">
        <v>64639</v>
      </c>
      <c r="F74" s="509">
        <v>17896</v>
      </c>
      <c r="G74" s="510">
        <v>16993</v>
      </c>
      <c r="H74" s="511">
        <v>903</v>
      </c>
      <c r="I74" s="512">
        <v>82535</v>
      </c>
      <c r="K74" s="555"/>
      <c r="L74" s="555"/>
      <c r="M74" s="554"/>
      <c r="N74" s="555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 spans="1:25" s="563" customFormat="1" ht="24.75" customHeight="1" x14ac:dyDescent="0.2">
      <c r="A75" s="514" t="s">
        <v>311</v>
      </c>
      <c r="B75" s="515">
        <v>64928</v>
      </c>
      <c r="C75" s="516">
        <v>56960</v>
      </c>
      <c r="D75" s="517">
        <v>22230</v>
      </c>
      <c r="E75" s="518">
        <v>34730</v>
      </c>
      <c r="F75" s="518">
        <v>7968</v>
      </c>
      <c r="G75" s="519">
        <v>7858</v>
      </c>
      <c r="H75" s="520">
        <v>110</v>
      </c>
      <c r="I75" s="521">
        <v>42698</v>
      </c>
      <c r="K75" s="555"/>
      <c r="L75" s="555"/>
      <c r="M75" s="554"/>
      <c r="N75" s="555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 spans="1:25" s="563" customFormat="1" ht="12.95" customHeight="1" x14ac:dyDescent="0.2">
      <c r="A76" s="538" t="s">
        <v>106</v>
      </c>
      <c r="B76" s="506">
        <v>28930</v>
      </c>
      <c r="C76" s="507">
        <v>25080</v>
      </c>
      <c r="D76" s="508">
        <v>7863</v>
      </c>
      <c r="E76" s="509">
        <v>17217</v>
      </c>
      <c r="F76" s="509">
        <v>3850</v>
      </c>
      <c r="G76" s="510">
        <v>3820</v>
      </c>
      <c r="H76" s="511">
        <v>30</v>
      </c>
      <c r="I76" s="512">
        <v>21067</v>
      </c>
      <c r="K76" s="555"/>
      <c r="L76" s="555"/>
      <c r="M76" s="554"/>
      <c r="N76" s="555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 spans="1:25" s="563" customFormat="1" ht="24.75" customHeight="1" x14ac:dyDescent="0.2">
      <c r="A77" s="538" t="s">
        <v>320</v>
      </c>
      <c r="B77" s="506">
        <v>45492</v>
      </c>
      <c r="C77" s="507">
        <v>39414</v>
      </c>
      <c r="D77" s="508">
        <v>26722</v>
      </c>
      <c r="E77" s="509">
        <v>12692</v>
      </c>
      <c r="F77" s="509">
        <v>6078</v>
      </c>
      <c r="G77" s="510">
        <v>5315</v>
      </c>
      <c r="H77" s="511">
        <v>763</v>
      </c>
      <c r="I77" s="512">
        <v>18770</v>
      </c>
      <c r="K77" s="555"/>
      <c r="L77" s="555"/>
      <c r="M77" s="554"/>
      <c r="N77" s="555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 spans="1:25" s="563" customFormat="1" ht="12.95" customHeight="1" x14ac:dyDescent="0.2">
      <c r="A78" s="505" t="s">
        <v>108</v>
      </c>
      <c r="B78" s="506">
        <v>88292</v>
      </c>
      <c r="C78" s="507">
        <v>78336</v>
      </c>
      <c r="D78" s="508">
        <v>46244</v>
      </c>
      <c r="E78" s="509">
        <v>32092</v>
      </c>
      <c r="F78" s="509">
        <v>9956</v>
      </c>
      <c r="G78" s="510">
        <v>9426</v>
      </c>
      <c r="H78" s="511">
        <v>530</v>
      </c>
      <c r="I78" s="512">
        <v>42048</v>
      </c>
      <c r="K78" s="555"/>
      <c r="L78" s="555"/>
      <c r="M78" s="554"/>
      <c r="N78" s="555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 spans="1:25" ht="17.25" customHeight="1" x14ac:dyDescent="0.2">
      <c r="A79" s="535" t="s">
        <v>109</v>
      </c>
      <c r="B79" s="537">
        <v>501463</v>
      </c>
      <c r="C79" s="491">
        <v>439216</v>
      </c>
      <c r="D79" s="492">
        <v>250931</v>
      </c>
      <c r="E79" s="493">
        <v>188285</v>
      </c>
      <c r="F79" s="493">
        <v>62247</v>
      </c>
      <c r="G79" s="494">
        <v>55343</v>
      </c>
      <c r="H79" s="495">
        <v>6904</v>
      </c>
      <c r="I79" s="496">
        <v>250532</v>
      </c>
      <c r="K79" s="555"/>
      <c r="L79" s="555"/>
      <c r="M79" s="554"/>
      <c r="N79" s="555"/>
    </row>
    <row r="80" spans="1:25" ht="12.95" customHeight="1" x14ac:dyDescent="0.2">
      <c r="A80" s="505" t="s">
        <v>110</v>
      </c>
      <c r="B80" s="506">
        <v>11054</v>
      </c>
      <c r="C80" s="507">
        <v>10706</v>
      </c>
      <c r="D80" s="508">
        <v>6872</v>
      </c>
      <c r="E80" s="509">
        <v>3834</v>
      </c>
      <c r="F80" s="509">
        <v>348</v>
      </c>
      <c r="G80" s="510">
        <v>327</v>
      </c>
      <c r="H80" s="511">
        <v>21</v>
      </c>
      <c r="I80" s="512">
        <v>4182</v>
      </c>
      <c r="K80" s="555"/>
      <c r="L80" s="555"/>
      <c r="M80" s="554"/>
      <c r="N80" s="555"/>
    </row>
    <row r="81" spans="1:25" ht="12.95" customHeight="1" x14ac:dyDescent="0.2">
      <c r="A81" s="505" t="s">
        <v>111</v>
      </c>
      <c r="B81" s="506">
        <v>10437</v>
      </c>
      <c r="C81" s="507">
        <v>9931</v>
      </c>
      <c r="D81" s="508">
        <v>5092</v>
      </c>
      <c r="E81" s="509">
        <v>4839</v>
      </c>
      <c r="F81" s="509">
        <v>506</v>
      </c>
      <c r="G81" s="510">
        <v>428</v>
      </c>
      <c r="H81" s="511">
        <v>78</v>
      </c>
      <c r="I81" s="512">
        <v>5345</v>
      </c>
      <c r="K81" s="555"/>
      <c r="L81" s="555"/>
      <c r="M81" s="554"/>
      <c r="N81" s="555"/>
    </row>
    <row r="82" spans="1:25" ht="12.95" customHeight="1" x14ac:dyDescent="0.2">
      <c r="A82" s="505" t="s">
        <v>112</v>
      </c>
      <c r="B82" s="506">
        <v>20488</v>
      </c>
      <c r="C82" s="507">
        <v>19217</v>
      </c>
      <c r="D82" s="508">
        <v>9695</v>
      </c>
      <c r="E82" s="509">
        <v>9522</v>
      </c>
      <c r="F82" s="509">
        <v>1271</v>
      </c>
      <c r="G82" s="510">
        <v>1143</v>
      </c>
      <c r="H82" s="511">
        <v>128</v>
      </c>
      <c r="I82" s="512">
        <v>10793</v>
      </c>
      <c r="K82" s="555"/>
      <c r="L82" s="555"/>
      <c r="M82" s="554"/>
      <c r="N82" s="555"/>
    </row>
    <row r="83" spans="1:25" ht="12.95" customHeight="1" x14ac:dyDescent="0.2">
      <c r="A83" s="505" t="s">
        <v>113</v>
      </c>
      <c r="B83" s="506">
        <v>67865</v>
      </c>
      <c r="C83" s="507">
        <v>60359</v>
      </c>
      <c r="D83" s="508">
        <v>36843</v>
      </c>
      <c r="E83" s="509">
        <v>23516</v>
      </c>
      <c r="F83" s="509">
        <v>7506</v>
      </c>
      <c r="G83" s="510">
        <v>7089</v>
      </c>
      <c r="H83" s="511">
        <v>417</v>
      </c>
      <c r="I83" s="512">
        <v>31022</v>
      </c>
      <c r="K83" s="555"/>
      <c r="L83" s="555"/>
      <c r="M83" s="554"/>
      <c r="N83" s="555"/>
    </row>
    <row r="84" spans="1:25" ht="12.95" customHeight="1" x14ac:dyDescent="0.2">
      <c r="A84" s="505" t="s">
        <v>114</v>
      </c>
      <c r="B84" s="506">
        <v>113591</v>
      </c>
      <c r="C84" s="507">
        <v>100823</v>
      </c>
      <c r="D84" s="508">
        <v>65219</v>
      </c>
      <c r="E84" s="509">
        <v>35604</v>
      </c>
      <c r="F84" s="509">
        <v>12768</v>
      </c>
      <c r="G84" s="510">
        <v>10943</v>
      </c>
      <c r="H84" s="511">
        <v>1825</v>
      </c>
      <c r="I84" s="512">
        <v>48372</v>
      </c>
      <c r="K84" s="555"/>
      <c r="L84" s="555"/>
      <c r="M84" s="554"/>
      <c r="N84" s="555"/>
    </row>
    <row r="85" spans="1:25" ht="12.95" customHeight="1" x14ac:dyDescent="0.2">
      <c r="A85" s="505" t="s">
        <v>115</v>
      </c>
      <c r="B85" s="506">
        <v>56291</v>
      </c>
      <c r="C85" s="507">
        <v>49614</v>
      </c>
      <c r="D85" s="508">
        <v>27632</v>
      </c>
      <c r="E85" s="509">
        <v>21982</v>
      </c>
      <c r="F85" s="509">
        <v>6677</v>
      </c>
      <c r="G85" s="510">
        <v>4243</v>
      </c>
      <c r="H85" s="511">
        <v>2434</v>
      </c>
      <c r="I85" s="512">
        <v>28659</v>
      </c>
      <c r="K85" s="555"/>
      <c r="L85" s="555"/>
      <c r="M85" s="554"/>
      <c r="N85" s="555"/>
    </row>
    <row r="86" spans="1:25" ht="12.95" customHeight="1" x14ac:dyDescent="0.2">
      <c r="A86" s="505" t="s">
        <v>116</v>
      </c>
      <c r="B86" s="506">
        <v>64178</v>
      </c>
      <c r="C86" s="507">
        <v>59351</v>
      </c>
      <c r="D86" s="508">
        <v>32448</v>
      </c>
      <c r="E86" s="509">
        <v>26903</v>
      </c>
      <c r="F86" s="509">
        <v>4827</v>
      </c>
      <c r="G86" s="510">
        <v>4418</v>
      </c>
      <c r="H86" s="511">
        <v>409</v>
      </c>
      <c r="I86" s="512">
        <v>31730</v>
      </c>
      <c r="K86" s="555"/>
      <c r="L86" s="555"/>
      <c r="M86" s="554"/>
      <c r="N86" s="555"/>
    </row>
    <row r="87" spans="1:25" ht="12.95" customHeight="1" x14ac:dyDescent="0.2">
      <c r="A87" s="505" t="s">
        <v>117</v>
      </c>
      <c r="B87" s="506">
        <v>70915</v>
      </c>
      <c r="C87" s="507">
        <v>56516</v>
      </c>
      <c r="D87" s="508">
        <v>29819</v>
      </c>
      <c r="E87" s="509">
        <v>26697</v>
      </c>
      <c r="F87" s="509">
        <v>14399</v>
      </c>
      <c r="G87" s="510">
        <v>14064</v>
      </c>
      <c r="H87" s="511">
        <v>335</v>
      </c>
      <c r="I87" s="512">
        <v>41096</v>
      </c>
      <c r="K87" s="555"/>
      <c r="L87" s="555"/>
      <c r="M87" s="554"/>
      <c r="N87" s="555"/>
    </row>
    <row r="88" spans="1:25" ht="12.95" customHeight="1" x14ac:dyDescent="0.2">
      <c r="A88" s="505" t="s">
        <v>118</v>
      </c>
      <c r="B88" s="506">
        <v>51274</v>
      </c>
      <c r="C88" s="507">
        <v>44115</v>
      </c>
      <c r="D88" s="508">
        <v>22521</v>
      </c>
      <c r="E88" s="509">
        <v>21594</v>
      </c>
      <c r="F88" s="509">
        <v>7159</v>
      </c>
      <c r="G88" s="510">
        <v>6276</v>
      </c>
      <c r="H88" s="511">
        <v>883</v>
      </c>
      <c r="I88" s="512">
        <v>28753</v>
      </c>
      <c r="K88" s="555"/>
      <c r="L88" s="555"/>
      <c r="M88" s="554"/>
      <c r="N88" s="555"/>
    </row>
    <row r="89" spans="1:25" ht="12.95" customHeight="1" x14ac:dyDescent="0.2">
      <c r="A89" s="505" t="s">
        <v>119</v>
      </c>
      <c r="B89" s="506">
        <v>35370</v>
      </c>
      <c r="C89" s="507">
        <v>28584</v>
      </c>
      <c r="D89" s="508">
        <v>14790</v>
      </c>
      <c r="E89" s="509">
        <v>13794</v>
      </c>
      <c r="F89" s="509">
        <v>6786</v>
      </c>
      <c r="G89" s="510">
        <v>6412</v>
      </c>
      <c r="H89" s="511">
        <v>374</v>
      </c>
      <c r="I89" s="512">
        <v>20580</v>
      </c>
      <c r="K89" s="555"/>
      <c r="L89" s="555"/>
      <c r="M89" s="554"/>
      <c r="N89" s="555"/>
    </row>
    <row r="90" spans="1:25" s="563" customFormat="1" ht="24.75" customHeight="1" x14ac:dyDescent="0.2">
      <c r="A90" s="497" t="s">
        <v>120</v>
      </c>
      <c r="B90" s="539">
        <v>309249</v>
      </c>
      <c r="C90" s="540">
        <v>267846</v>
      </c>
      <c r="D90" s="541">
        <v>149893</v>
      </c>
      <c r="E90" s="542">
        <v>117953</v>
      </c>
      <c r="F90" s="542">
        <v>41403</v>
      </c>
      <c r="G90" s="543">
        <v>33294</v>
      </c>
      <c r="H90" s="544">
        <v>8109</v>
      </c>
      <c r="I90" s="545">
        <v>159356</v>
      </c>
      <c r="K90" s="555"/>
      <c r="L90" s="555"/>
      <c r="M90" s="554"/>
      <c r="N90" s="555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 spans="1:25" s="563" customFormat="1" ht="12.75" customHeight="1" x14ac:dyDescent="0.2">
      <c r="A91" s="505" t="s">
        <v>121</v>
      </c>
      <c r="B91" s="506">
        <v>41200</v>
      </c>
      <c r="C91" s="507">
        <v>38657</v>
      </c>
      <c r="D91" s="508">
        <v>25891</v>
      </c>
      <c r="E91" s="509">
        <v>12766</v>
      </c>
      <c r="F91" s="509">
        <v>2543</v>
      </c>
      <c r="G91" s="510">
        <v>1510</v>
      </c>
      <c r="H91" s="511">
        <v>1033</v>
      </c>
      <c r="I91" s="512">
        <v>15309</v>
      </c>
      <c r="K91" s="555"/>
      <c r="L91" s="555"/>
      <c r="M91" s="554"/>
      <c r="N91" s="555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 spans="1:25" ht="12.95" customHeight="1" x14ac:dyDescent="0.2">
      <c r="A92" s="505" t="s">
        <v>122</v>
      </c>
      <c r="B92" s="546">
        <v>41290</v>
      </c>
      <c r="C92" s="547">
        <v>35810</v>
      </c>
      <c r="D92" s="548">
        <v>22677</v>
      </c>
      <c r="E92" s="549">
        <v>13133</v>
      </c>
      <c r="F92" s="549">
        <v>5480</v>
      </c>
      <c r="G92" s="550">
        <v>5363</v>
      </c>
      <c r="H92" s="551">
        <v>117</v>
      </c>
      <c r="I92" s="552">
        <v>18613</v>
      </c>
      <c r="K92" s="555"/>
      <c r="L92" s="555"/>
      <c r="M92" s="554"/>
      <c r="N92" s="555"/>
    </row>
    <row r="93" spans="1:25" ht="12.95" customHeight="1" x14ac:dyDescent="0.2">
      <c r="A93" s="505" t="s">
        <v>123</v>
      </c>
      <c r="B93" s="506">
        <v>28972</v>
      </c>
      <c r="C93" s="507">
        <v>28466</v>
      </c>
      <c r="D93" s="508">
        <v>15160</v>
      </c>
      <c r="E93" s="509">
        <v>13306</v>
      </c>
      <c r="F93" s="509">
        <v>506</v>
      </c>
      <c r="G93" s="510">
        <v>467</v>
      </c>
      <c r="H93" s="511">
        <v>39</v>
      </c>
      <c r="I93" s="512">
        <v>13812</v>
      </c>
      <c r="K93" s="555"/>
      <c r="L93" s="555"/>
      <c r="M93" s="554"/>
      <c r="N93" s="555"/>
    </row>
    <row r="94" spans="1:25" ht="12.95" customHeight="1" x14ac:dyDescent="0.2">
      <c r="A94" s="505" t="s">
        <v>124</v>
      </c>
      <c r="B94" s="506">
        <v>13547</v>
      </c>
      <c r="C94" s="507">
        <v>10398</v>
      </c>
      <c r="D94" s="508">
        <v>2972</v>
      </c>
      <c r="E94" s="509">
        <v>7426</v>
      </c>
      <c r="F94" s="509">
        <v>3149</v>
      </c>
      <c r="G94" s="510">
        <v>3092</v>
      </c>
      <c r="H94" s="511">
        <v>57</v>
      </c>
      <c r="I94" s="512">
        <v>10575</v>
      </c>
      <c r="K94" s="555"/>
      <c r="L94" s="555"/>
      <c r="M94" s="554"/>
      <c r="N94" s="555"/>
    </row>
    <row r="95" spans="1:25" ht="12.95" customHeight="1" x14ac:dyDescent="0.2">
      <c r="A95" s="505" t="s">
        <v>125</v>
      </c>
      <c r="B95" s="506">
        <v>70914</v>
      </c>
      <c r="C95" s="507">
        <v>60244</v>
      </c>
      <c r="D95" s="508">
        <v>39576</v>
      </c>
      <c r="E95" s="509">
        <v>20668</v>
      </c>
      <c r="F95" s="509">
        <v>10670</v>
      </c>
      <c r="G95" s="510">
        <v>8572</v>
      </c>
      <c r="H95" s="511">
        <v>2098</v>
      </c>
      <c r="I95" s="512">
        <v>31338</v>
      </c>
      <c r="K95" s="555"/>
      <c r="L95" s="555"/>
      <c r="M95" s="554"/>
      <c r="N95" s="555"/>
    </row>
    <row r="96" spans="1:25" ht="12.95" customHeight="1" x14ac:dyDescent="0.2">
      <c r="A96" s="505" t="s">
        <v>126</v>
      </c>
      <c r="B96" s="506">
        <v>46404</v>
      </c>
      <c r="C96" s="507">
        <v>38386</v>
      </c>
      <c r="D96" s="508">
        <v>17618</v>
      </c>
      <c r="E96" s="509">
        <v>20768</v>
      </c>
      <c r="F96" s="509">
        <v>8018</v>
      </c>
      <c r="G96" s="510">
        <v>5164</v>
      </c>
      <c r="H96" s="511">
        <v>2854</v>
      </c>
      <c r="I96" s="512">
        <v>28786</v>
      </c>
      <c r="K96" s="555"/>
      <c r="L96" s="555"/>
      <c r="M96" s="554"/>
      <c r="N96" s="555"/>
    </row>
    <row r="97" spans="1:14" ht="12.95" customHeight="1" x14ac:dyDescent="0.2">
      <c r="A97" s="505" t="s">
        <v>127</v>
      </c>
      <c r="B97" s="506">
        <v>28100</v>
      </c>
      <c r="C97" s="507">
        <v>24617</v>
      </c>
      <c r="D97" s="508">
        <v>14396</v>
      </c>
      <c r="E97" s="509">
        <v>10221</v>
      </c>
      <c r="F97" s="509">
        <v>3483</v>
      </c>
      <c r="G97" s="510">
        <v>2565</v>
      </c>
      <c r="H97" s="511">
        <v>918</v>
      </c>
      <c r="I97" s="512">
        <v>13704</v>
      </c>
      <c r="K97" s="555"/>
      <c r="L97" s="555"/>
      <c r="M97" s="554"/>
      <c r="N97" s="555"/>
    </row>
    <row r="98" spans="1:14" ht="12.95" customHeight="1" x14ac:dyDescent="0.2">
      <c r="A98" s="505" t="s">
        <v>128</v>
      </c>
      <c r="B98" s="506">
        <v>7527</v>
      </c>
      <c r="C98" s="507">
        <v>6496</v>
      </c>
      <c r="D98" s="508">
        <v>2129</v>
      </c>
      <c r="E98" s="509">
        <v>4367</v>
      </c>
      <c r="F98" s="509">
        <v>1031</v>
      </c>
      <c r="G98" s="510">
        <v>1024</v>
      </c>
      <c r="H98" s="511">
        <v>7</v>
      </c>
      <c r="I98" s="512">
        <v>5398</v>
      </c>
      <c r="K98" s="555"/>
      <c r="L98" s="555"/>
      <c r="M98" s="554"/>
      <c r="N98" s="555"/>
    </row>
    <row r="99" spans="1:14" ht="12.95" customHeight="1" x14ac:dyDescent="0.2">
      <c r="A99" s="505" t="s">
        <v>129</v>
      </c>
      <c r="B99" s="506">
        <v>21400</v>
      </c>
      <c r="C99" s="507">
        <v>15661</v>
      </c>
      <c r="D99" s="508">
        <v>7584</v>
      </c>
      <c r="E99" s="509">
        <v>8077</v>
      </c>
      <c r="F99" s="509">
        <v>5739</v>
      </c>
      <c r="G99" s="510">
        <v>4820</v>
      </c>
      <c r="H99" s="511">
        <v>919</v>
      </c>
      <c r="I99" s="512">
        <v>13816</v>
      </c>
      <c r="K99" s="555"/>
      <c r="L99" s="555"/>
      <c r="M99" s="554"/>
      <c r="N99" s="555"/>
    </row>
    <row r="100" spans="1:14" ht="12.95" customHeight="1" x14ac:dyDescent="0.2">
      <c r="A100" s="505" t="s">
        <v>130</v>
      </c>
      <c r="B100" s="506">
        <v>4422</v>
      </c>
      <c r="C100" s="507">
        <v>4136</v>
      </c>
      <c r="D100" s="508">
        <v>886</v>
      </c>
      <c r="E100" s="509">
        <v>3250</v>
      </c>
      <c r="F100" s="509">
        <v>286</v>
      </c>
      <c r="G100" s="510">
        <v>228</v>
      </c>
      <c r="H100" s="511">
        <v>58</v>
      </c>
      <c r="I100" s="512">
        <v>3536</v>
      </c>
      <c r="K100" s="555"/>
      <c r="L100" s="555"/>
      <c r="M100" s="554"/>
      <c r="N100" s="555"/>
    </row>
    <row r="101" spans="1:14" ht="12.95" customHeight="1" x14ac:dyDescent="0.2">
      <c r="A101" s="424" t="s">
        <v>131</v>
      </c>
      <c r="B101" s="522">
        <v>5473</v>
      </c>
      <c r="C101" s="523">
        <v>4975</v>
      </c>
      <c r="D101" s="524">
        <v>1004</v>
      </c>
      <c r="E101" s="525">
        <v>3971</v>
      </c>
      <c r="F101" s="525">
        <v>498</v>
      </c>
      <c r="G101" s="526">
        <v>489</v>
      </c>
      <c r="H101" s="527">
        <v>9</v>
      </c>
      <c r="I101" s="528">
        <v>4469</v>
      </c>
      <c r="K101" s="555"/>
      <c r="L101" s="555"/>
      <c r="M101" s="554"/>
      <c r="N101" s="555"/>
    </row>
    <row r="103" spans="1:14" x14ac:dyDescent="0.2">
      <c r="B103" s="564"/>
      <c r="C103" s="564"/>
      <c r="D103" s="564"/>
      <c r="E103" s="564"/>
      <c r="F103" s="564"/>
      <c r="G103" s="564"/>
      <c r="H103" s="564"/>
      <c r="I103" s="564"/>
    </row>
    <row r="104" spans="1:14" x14ac:dyDescent="0.2">
      <c r="B104" s="564"/>
      <c r="C104" s="564"/>
      <c r="D104" s="564"/>
      <c r="E104" s="564"/>
      <c r="F104" s="564"/>
      <c r="G104" s="564"/>
      <c r="H104" s="564"/>
      <c r="I104" s="564"/>
    </row>
    <row r="105" spans="1:14" x14ac:dyDescent="0.2">
      <c r="B105" s="564"/>
      <c r="C105" s="564"/>
      <c r="D105" s="564"/>
      <c r="E105" s="564"/>
      <c r="F105" s="564"/>
      <c r="G105" s="564"/>
      <c r="H105" s="564"/>
      <c r="I105" s="564"/>
    </row>
    <row r="106" spans="1:14" x14ac:dyDescent="0.2">
      <c r="B106" s="564"/>
      <c r="C106" s="564"/>
      <c r="D106" s="564"/>
      <c r="E106" s="564"/>
      <c r="F106" s="564"/>
      <c r="G106" s="564"/>
      <c r="H106" s="564"/>
      <c r="I106" s="564"/>
    </row>
    <row r="107" spans="1:14" x14ac:dyDescent="0.2">
      <c r="B107" s="564"/>
      <c r="C107" s="564"/>
      <c r="D107" s="564"/>
      <c r="E107" s="564"/>
      <c r="F107" s="564"/>
      <c r="G107" s="564"/>
      <c r="H107" s="564"/>
      <c r="I107" s="564"/>
    </row>
    <row r="108" spans="1:14" x14ac:dyDescent="0.2">
      <c r="B108" s="564"/>
      <c r="C108" s="564"/>
      <c r="D108" s="564"/>
      <c r="E108" s="564"/>
      <c r="F108" s="564"/>
      <c r="G108" s="564"/>
      <c r="H108" s="564"/>
      <c r="I108" s="564"/>
    </row>
    <row r="109" spans="1:14" x14ac:dyDescent="0.2">
      <c r="B109" s="564"/>
      <c r="C109" s="564"/>
      <c r="D109" s="564"/>
      <c r="E109" s="564"/>
      <c r="F109" s="564"/>
      <c r="G109" s="564"/>
      <c r="H109" s="564"/>
      <c r="I109" s="564"/>
    </row>
    <row r="110" spans="1:14" x14ac:dyDescent="0.2">
      <c r="B110" s="564"/>
      <c r="C110" s="564"/>
      <c r="D110" s="564"/>
      <c r="E110" s="564"/>
      <c r="F110" s="564"/>
      <c r="G110" s="564"/>
      <c r="H110" s="564"/>
      <c r="I110" s="564"/>
    </row>
    <row r="111" spans="1:14" x14ac:dyDescent="0.2">
      <c r="B111" s="564"/>
      <c r="C111" s="564"/>
      <c r="D111" s="564"/>
      <c r="E111" s="564"/>
      <c r="F111" s="564"/>
      <c r="G111" s="564"/>
      <c r="H111" s="564"/>
      <c r="I111" s="564"/>
    </row>
    <row r="112" spans="1:14" x14ac:dyDescent="0.2">
      <c r="B112" s="565"/>
      <c r="C112" s="565"/>
      <c r="D112" s="565"/>
      <c r="E112" s="565"/>
      <c r="F112" s="565"/>
      <c r="G112" s="565"/>
      <c r="H112" s="565"/>
      <c r="I112" s="565"/>
    </row>
    <row r="113" spans="2:9" x14ac:dyDescent="0.2">
      <c r="B113" s="565"/>
      <c r="C113" s="565"/>
      <c r="D113" s="565"/>
      <c r="E113" s="565"/>
      <c r="F113" s="565"/>
      <c r="G113" s="565"/>
      <c r="H113" s="565"/>
      <c r="I113" s="565"/>
    </row>
    <row r="114" spans="2:9" x14ac:dyDescent="0.2">
      <c r="B114" s="565"/>
      <c r="C114" s="565"/>
      <c r="D114" s="565"/>
      <c r="E114" s="565"/>
      <c r="F114" s="565"/>
      <c r="G114" s="565"/>
      <c r="H114" s="565"/>
      <c r="I114" s="565"/>
    </row>
    <row r="115" spans="2:9" x14ac:dyDescent="0.2">
      <c r="B115" s="565"/>
      <c r="C115" s="565"/>
      <c r="D115" s="565"/>
      <c r="E115" s="565"/>
      <c r="F115" s="565"/>
      <c r="G115" s="565"/>
      <c r="H115" s="565"/>
      <c r="I115" s="565"/>
    </row>
    <row r="116" spans="2:9" x14ac:dyDescent="0.2">
      <c r="B116" s="565"/>
      <c r="C116" s="565"/>
      <c r="D116" s="565"/>
      <c r="E116" s="565"/>
      <c r="F116" s="565"/>
      <c r="G116" s="565"/>
      <c r="H116" s="565"/>
      <c r="I116" s="565"/>
    </row>
    <row r="118" spans="2:9" x14ac:dyDescent="0.2">
      <c r="B118" s="565"/>
      <c r="C118" s="565"/>
      <c r="D118" s="565"/>
      <c r="E118" s="565"/>
      <c r="F118" s="565"/>
      <c r="G118" s="565"/>
      <c r="H118" s="565"/>
      <c r="I118" s="565"/>
    </row>
    <row r="119" spans="2:9" x14ac:dyDescent="0.2">
      <c r="B119" s="565"/>
      <c r="C119" s="565"/>
      <c r="D119" s="565"/>
      <c r="E119" s="565"/>
      <c r="F119" s="565"/>
      <c r="G119" s="565"/>
      <c r="H119" s="565"/>
      <c r="I119" s="565"/>
    </row>
    <row r="120" spans="2:9" x14ac:dyDescent="0.2">
      <c r="B120" s="565"/>
      <c r="C120" s="565"/>
      <c r="D120" s="565"/>
      <c r="E120" s="565"/>
      <c r="F120" s="565"/>
      <c r="G120" s="565"/>
      <c r="H120" s="565"/>
      <c r="I120" s="565"/>
    </row>
    <row r="121" spans="2:9" x14ac:dyDescent="0.2">
      <c r="B121" s="565"/>
      <c r="C121" s="565"/>
      <c r="D121" s="565"/>
      <c r="E121" s="565"/>
      <c r="F121" s="565"/>
      <c r="G121" s="565"/>
      <c r="H121" s="565"/>
      <c r="I121" s="565"/>
    </row>
    <row r="122" spans="2:9" x14ac:dyDescent="0.2">
      <c r="B122" s="565"/>
      <c r="C122" s="565"/>
      <c r="D122" s="565"/>
      <c r="E122" s="565"/>
      <c r="F122" s="565"/>
      <c r="G122" s="565"/>
      <c r="H122" s="565"/>
      <c r="I122" s="565"/>
    </row>
    <row r="123" spans="2:9" x14ac:dyDescent="0.2">
      <c r="B123" s="565"/>
      <c r="C123" s="565"/>
      <c r="D123" s="565"/>
      <c r="E123" s="565"/>
      <c r="F123" s="565"/>
      <c r="G123" s="565"/>
      <c r="H123" s="565"/>
      <c r="I123" s="565"/>
    </row>
    <row r="124" spans="2:9" x14ac:dyDescent="0.2">
      <c r="B124" s="565"/>
      <c r="C124" s="565"/>
      <c r="D124" s="565"/>
      <c r="E124" s="565"/>
      <c r="F124" s="565"/>
      <c r="G124" s="565"/>
      <c r="H124" s="565"/>
      <c r="I124" s="565"/>
    </row>
    <row r="125" spans="2:9" x14ac:dyDescent="0.2">
      <c r="B125" s="565"/>
      <c r="C125" s="565"/>
      <c r="D125" s="565"/>
      <c r="E125" s="565"/>
      <c r="F125" s="565"/>
      <c r="G125" s="565"/>
      <c r="H125" s="565"/>
      <c r="I125" s="565"/>
    </row>
    <row r="126" spans="2:9" x14ac:dyDescent="0.2">
      <c r="B126" s="565"/>
      <c r="C126" s="565"/>
      <c r="D126" s="565"/>
      <c r="E126" s="565"/>
      <c r="F126" s="565"/>
      <c r="G126" s="565"/>
      <c r="H126" s="565"/>
      <c r="I126" s="565"/>
    </row>
    <row r="127" spans="2:9" x14ac:dyDescent="0.2">
      <c r="B127" s="565"/>
      <c r="C127" s="565"/>
      <c r="D127" s="565"/>
      <c r="E127" s="565"/>
      <c r="F127" s="565"/>
      <c r="G127" s="565"/>
    </row>
    <row r="128" spans="2:9" x14ac:dyDescent="0.2">
      <c r="B128" s="565"/>
      <c r="C128" s="565"/>
      <c r="D128" s="565"/>
      <c r="E128" s="565"/>
      <c r="F128" s="565"/>
      <c r="G128" s="565"/>
    </row>
    <row r="129" spans="7:7" x14ac:dyDescent="0.2">
      <c r="G129" s="566"/>
    </row>
  </sheetData>
  <mergeCells count="8">
    <mergeCell ref="A3:A5"/>
    <mergeCell ref="B3:B5"/>
    <mergeCell ref="C3:H3"/>
    <mergeCell ref="I3:I5"/>
    <mergeCell ref="C4:C5"/>
    <mergeCell ref="D4:E4"/>
    <mergeCell ref="F4:F5"/>
    <mergeCell ref="G4:H4"/>
  </mergeCells>
  <hyperlinks>
    <hyperlink ref="A1" location="Содержание!A29" display="Содержание"/>
  </hyperlinks>
  <printOptions horizontalCentered="1" verticalCentered="1"/>
  <pageMargins left="0.78740157480314965" right="0.78740157480314965" top="0.51181102362204722" bottom="0.51181102362204722" header="0.39370078740157483" footer="0.51181102362204722"/>
  <pageSetup paperSize="9" firstPageNumber="51" orientation="landscape" useFirstPageNumber="1" r:id="rId1"/>
  <headerFooter alignWithMargins="0">
    <oddHeader>&amp;C&amp;9&amp;P</oddHeader>
  </headerFooter>
  <rowBreaks count="2" manualBreakCount="2">
    <brk id="38" max="16383" man="1"/>
    <brk id="70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9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37.42578125" style="23" customWidth="1"/>
    <col min="2" max="2" width="12.28515625" style="23" customWidth="1"/>
    <col min="3" max="6" width="10.7109375" style="23" customWidth="1"/>
    <col min="7" max="7" width="12.28515625" style="23" customWidth="1"/>
    <col min="8" max="8" width="13.140625" style="23" customWidth="1"/>
    <col min="9" max="9" width="11.28515625" style="23" customWidth="1"/>
    <col min="10" max="10" width="5.7109375" style="23" customWidth="1"/>
    <col min="11" max="13" width="8.42578125" style="567" customWidth="1"/>
    <col min="14" max="14" width="9.28515625" style="23" customWidth="1"/>
    <col min="15" max="15" width="8.85546875" style="23" customWidth="1"/>
    <col min="16" max="16384" width="9.140625" style="23"/>
  </cols>
  <sheetData>
    <row r="1" spans="1:34" ht="15.75" customHeight="1" x14ac:dyDescent="0.25">
      <c r="A1" s="1454" t="s">
        <v>875</v>
      </c>
      <c r="B1" s="1436"/>
      <c r="C1" s="1436"/>
      <c r="D1" s="1436"/>
      <c r="E1" s="1436"/>
      <c r="F1" s="1436"/>
      <c r="G1" s="1436"/>
      <c r="H1" s="1436"/>
      <c r="I1" s="1436"/>
    </row>
    <row r="2" spans="1:34" ht="12" customHeight="1" x14ac:dyDescent="0.25">
      <c r="A2" s="560"/>
      <c r="B2" s="560"/>
      <c r="C2" s="560"/>
      <c r="D2" s="560"/>
      <c r="E2" s="560"/>
      <c r="F2" s="560"/>
      <c r="G2" s="560"/>
      <c r="H2" s="560"/>
    </row>
    <row r="3" spans="1:34" ht="14.1" customHeight="1" x14ac:dyDescent="0.25">
      <c r="A3" s="2040" t="s">
        <v>298</v>
      </c>
      <c r="B3" s="2041" t="s">
        <v>321</v>
      </c>
      <c r="C3" s="2042" t="s">
        <v>322</v>
      </c>
      <c r="D3" s="2042"/>
      <c r="E3" s="2042"/>
      <c r="F3" s="2042"/>
      <c r="G3" s="2042"/>
      <c r="H3" s="2042"/>
      <c r="I3" s="2041" t="s">
        <v>323</v>
      </c>
    </row>
    <row r="4" spans="1:34" ht="15" customHeight="1" x14ac:dyDescent="0.25">
      <c r="A4" s="2040"/>
      <c r="B4" s="2041"/>
      <c r="C4" s="2041" t="s">
        <v>302</v>
      </c>
      <c r="D4" s="2042" t="s">
        <v>215</v>
      </c>
      <c r="E4" s="2042"/>
      <c r="F4" s="2041" t="s">
        <v>324</v>
      </c>
      <c r="G4" s="2042" t="s">
        <v>215</v>
      </c>
      <c r="H4" s="2042"/>
      <c r="I4" s="2041"/>
      <c r="O4" s="568"/>
    </row>
    <row r="5" spans="1:34" ht="37.5" customHeight="1" x14ac:dyDescent="0.25">
      <c r="A5" s="2040"/>
      <c r="B5" s="2041"/>
      <c r="C5" s="2041"/>
      <c r="D5" s="488" t="s">
        <v>304</v>
      </c>
      <c r="E5" s="488" t="s">
        <v>325</v>
      </c>
      <c r="F5" s="2041"/>
      <c r="G5" s="488" t="s">
        <v>326</v>
      </c>
      <c r="H5" s="488" t="s">
        <v>295</v>
      </c>
      <c r="I5" s="2041"/>
    </row>
    <row r="6" spans="1:34" ht="12.75" x14ac:dyDescent="0.2">
      <c r="A6" s="489" t="s">
        <v>266</v>
      </c>
      <c r="B6" s="490">
        <v>106474</v>
      </c>
      <c r="C6" s="491">
        <v>0</v>
      </c>
      <c r="D6" s="492">
        <v>0</v>
      </c>
      <c r="E6" s="493">
        <v>0</v>
      </c>
      <c r="F6" s="493">
        <v>106474</v>
      </c>
      <c r="G6" s="494">
        <v>118864</v>
      </c>
      <c r="H6" s="495">
        <v>-12390</v>
      </c>
      <c r="I6" s="496">
        <v>106474</v>
      </c>
      <c r="K6" s="555"/>
      <c r="L6" s="555"/>
      <c r="M6" s="554"/>
      <c r="N6" s="555"/>
      <c r="P6" s="555"/>
      <c r="Q6" s="555"/>
      <c r="R6" s="555"/>
      <c r="S6" s="555"/>
      <c r="T6" s="555"/>
      <c r="U6" s="555"/>
      <c r="V6" s="555"/>
      <c r="W6" s="555"/>
      <c r="Y6" s="565"/>
      <c r="Z6" s="565"/>
      <c r="AA6" s="565"/>
      <c r="AB6" s="565"/>
      <c r="AC6" s="565"/>
      <c r="AD6" s="565"/>
      <c r="AE6" s="565"/>
      <c r="AF6" s="565"/>
      <c r="AG6" s="565"/>
      <c r="AH6" s="565"/>
    </row>
    <row r="7" spans="1:34" ht="14.25" customHeight="1" x14ac:dyDescent="0.2">
      <c r="A7" s="497" t="s">
        <v>37</v>
      </c>
      <c r="B7" s="498">
        <v>58398</v>
      </c>
      <c r="C7" s="499">
        <v>30773</v>
      </c>
      <c r="D7" s="500">
        <v>0</v>
      </c>
      <c r="E7" s="501">
        <v>30773</v>
      </c>
      <c r="F7" s="501">
        <v>27625</v>
      </c>
      <c r="G7" s="502">
        <v>31872</v>
      </c>
      <c r="H7" s="503">
        <v>-4247</v>
      </c>
      <c r="I7" s="504">
        <v>58398</v>
      </c>
      <c r="K7" s="555"/>
      <c r="L7" s="555"/>
      <c r="M7" s="554"/>
      <c r="N7" s="555"/>
      <c r="P7" s="555"/>
      <c r="Q7" s="555"/>
      <c r="R7" s="555"/>
      <c r="S7" s="555"/>
      <c r="T7" s="555"/>
      <c r="U7" s="555"/>
      <c r="V7" s="555"/>
      <c r="W7" s="555"/>
      <c r="Y7" s="565"/>
      <c r="Z7" s="565"/>
      <c r="AA7" s="565"/>
      <c r="AB7" s="565"/>
      <c r="AC7" s="565"/>
      <c r="AD7" s="565"/>
      <c r="AE7" s="565"/>
      <c r="AF7" s="565"/>
      <c r="AG7" s="565"/>
      <c r="AH7" s="565"/>
    </row>
    <row r="8" spans="1:34" ht="12.75" customHeight="1" x14ac:dyDescent="0.2">
      <c r="A8" s="505" t="s">
        <v>38</v>
      </c>
      <c r="B8" s="506">
        <v>4229</v>
      </c>
      <c r="C8" s="507">
        <v>551</v>
      </c>
      <c r="D8" s="508">
        <v>0</v>
      </c>
      <c r="E8" s="509">
        <v>551</v>
      </c>
      <c r="F8" s="509">
        <v>3678</v>
      </c>
      <c r="G8" s="510">
        <v>3599</v>
      </c>
      <c r="H8" s="511">
        <v>79</v>
      </c>
      <c r="I8" s="512">
        <v>4229</v>
      </c>
      <c r="K8" s="555"/>
      <c r="L8" s="555"/>
      <c r="M8" s="554"/>
      <c r="N8" s="555"/>
      <c r="P8" s="555"/>
      <c r="Q8" s="555"/>
      <c r="R8" s="555"/>
      <c r="S8" s="555"/>
      <c r="T8" s="555"/>
      <c r="U8" s="555"/>
      <c r="V8" s="555"/>
      <c r="W8" s="555"/>
      <c r="Y8" s="565"/>
      <c r="Z8" s="565"/>
      <c r="AA8" s="565"/>
      <c r="AB8" s="565"/>
      <c r="AC8" s="565"/>
      <c r="AD8" s="565"/>
      <c r="AE8" s="565"/>
      <c r="AF8" s="565"/>
      <c r="AG8" s="565"/>
      <c r="AH8" s="565"/>
    </row>
    <row r="9" spans="1:34" ht="12.75" customHeight="1" x14ac:dyDescent="0.2">
      <c r="A9" s="505" t="s">
        <v>39</v>
      </c>
      <c r="B9" s="506">
        <v>1273</v>
      </c>
      <c r="C9" s="507">
        <v>-162</v>
      </c>
      <c r="D9" s="508">
        <v>0</v>
      </c>
      <c r="E9" s="509">
        <v>-162</v>
      </c>
      <c r="F9" s="509">
        <v>1435</v>
      </c>
      <c r="G9" s="510">
        <v>1384</v>
      </c>
      <c r="H9" s="511">
        <v>51</v>
      </c>
      <c r="I9" s="512">
        <v>1273</v>
      </c>
      <c r="K9" s="555"/>
      <c r="L9" s="555"/>
      <c r="M9" s="554"/>
      <c r="N9" s="555"/>
      <c r="P9" s="554"/>
      <c r="Q9" s="554"/>
      <c r="R9" s="554"/>
      <c r="S9" s="554"/>
      <c r="T9" s="554"/>
      <c r="U9" s="554"/>
      <c r="V9" s="554"/>
      <c r="W9" s="554"/>
      <c r="Y9" s="565"/>
      <c r="Z9" s="565"/>
      <c r="AA9" s="565"/>
      <c r="AB9" s="565"/>
      <c r="AC9" s="565"/>
      <c r="AD9" s="565"/>
      <c r="AE9" s="565"/>
      <c r="AF9" s="565"/>
      <c r="AG9" s="565"/>
      <c r="AH9" s="565"/>
    </row>
    <row r="10" spans="1:34" ht="12.75" customHeight="1" x14ac:dyDescent="0.2">
      <c r="A10" s="505" t="s">
        <v>40</v>
      </c>
      <c r="B10" s="506">
        <v>-1594</v>
      </c>
      <c r="C10" s="507">
        <v>-2870</v>
      </c>
      <c r="D10" s="508">
        <v>0</v>
      </c>
      <c r="E10" s="509">
        <v>-2870</v>
      </c>
      <c r="F10" s="509">
        <v>1276</v>
      </c>
      <c r="G10" s="510">
        <v>1490</v>
      </c>
      <c r="H10" s="511">
        <v>-214</v>
      </c>
      <c r="I10" s="512">
        <v>-1594</v>
      </c>
      <c r="K10" s="555"/>
      <c r="L10" s="555"/>
      <c r="M10" s="554"/>
      <c r="N10" s="555"/>
      <c r="P10" s="554"/>
      <c r="Q10" s="554"/>
      <c r="R10" s="554"/>
      <c r="S10" s="554"/>
      <c r="T10" s="554"/>
      <c r="U10" s="554"/>
      <c r="V10" s="554"/>
      <c r="W10" s="554"/>
      <c r="Y10" s="565"/>
      <c r="Z10" s="565"/>
      <c r="AA10" s="565"/>
      <c r="AB10" s="565"/>
      <c r="AC10" s="565"/>
      <c r="AD10" s="565"/>
      <c r="AE10" s="565"/>
      <c r="AF10" s="565"/>
      <c r="AG10" s="565"/>
      <c r="AH10" s="565"/>
    </row>
    <row r="11" spans="1:34" ht="12.75" customHeight="1" x14ac:dyDescent="0.2">
      <c r="A11" s="505" t="s">
        <v>41</v>
      </c>
      <c r="B11" s="506">
        <v>866</v>
      </c>
      <c r="C11" s="507">
        <v>1160</v>
      </c>
      <c r="D11" s="508">
        <v>0</v>
      </c>
      <c r="E11" s="509">
        <v>1160</v>
      </c>
      <c r="F11" s="509">
        <v>-294</v>
      </c>
      <c r="G11" s="510">
        <v>637</v>
      </c>
      <c r="H11" s="511">
        <v>-931</v>
      </c>
      <c r="I11" s="512">
        <v>866</v>
      </c>
      <c r="K11" s="555"/>
      <c r="L11" s="555"/>
      <c r="M11" s="554"/>
      <c r="N11" s="555"/>
      <c r="P11" s="555"/>
      <c r="Q11" s="555"/>
      <c r="R11" s="555"/>
      <c r="S11" s="555"/>
      <c r="T11" s="555"/>
      <c r="U11" s="555"/>
      <c r="V11" s="555"/>
      <c r="W11" s="555"/>
      <c r="Y11" s="565"/>
      <c r="Z11" s="565"/>
      <c r="AA11" s="565"/>
      <c r="AB11" s="565"/>
      <c r="AC11" s="565"/>
      <c r="AD11" s="565"/>
      <c r="AE11" s="565"/>
      <c r="AF11" s="565"/>
      <c r="AG11" s="565"/>
      <c r="AH11" s="565"/>
    </row>
    <row r="12" spans="1:34" ht="12.75" customHeight="1" x14ac:dyDescent="0.2">
      <c r="A12" s="505" t="s">
        <v>42</v>
      </c>
      <c r="B12" s="506">
        <v>20</v>
      </c>
      <c r="C12" s="507">
        <v>-1631</v>
      </c>
      <c r="D12" s="508">
        <v>0</v>
      </c>
      <c r="E12" s="509">
        <v>-1631</v>
      </c>
      <c r="F12" s="509">
        <v>1651</v>
      </c>
      <c r="G12" s="510">
        <v>1491</v>
      </c>
      <c r="H12" s="511">
        <v>160</v>
      </c>
      <c r="I12" s="512">
        <v>20</v>
      </c>
      <c r="K12" s="555"/>
      <c r="L12" s="555"/>
      <c r="M12" s="554"/>
      <c r="N12" s="555"/>
      <c r="P12" s="555"/>
      <c r="Q12" s="555"/>
      <c r="R12" s="555"/>
      <c r="S12" s="555"/>
      <c r="T12" s="555"/>
      <c r="U12" s="555"/>
      <c r="V12" s="555"/>
      <c r="W12" s="555"/>
      <c r="Y12" s="565"/>
      <c r="Z12" s="565"/>
      <c r="AA12" s="565"/>
      <c r="AB12" s="565"/>
      <c r="AC12" s="565"/>
      <c r="AD12" s="565"/>
      <c r="AE12" s="565"/>
      <c r="AF12" s="565"/>
      <c r="AG12" s="565"/>
      <c r="AH12" s="565"/>
    </row>
    <row r="13" spans="1:34" ht="12.75" customHeight="1" x14ac:dyDescent="0.2">
      <c r="A13" s="505" t="s">
        <v>43</v>
      </c>
      <c r="B13" s="506">
        <v>6861</v>
      </c>
      <c r="C13" s="507">
        <v>2037</v>
      </c>
      <c r="D13" s="508">
        <v>0</v>
      </c>
      <c r="E13" s="509">
        <v>2037</v>
      </c>
      <c r="F13" s="509">
        <v>4824</v>
      </c>
      <c r="G13" s="510">
        <v>4589</v>
      </c>
      <c r="H13" s="511">
        <v>235</v>
      </c>
      <c r="I13" s="512">
        <v>6861</v>
      </c>
      <c r="K13" s="555"/>
      <c r="L13" s="555"/>
      <c r="M13" s="554"/>
      <c r="N13" s="555"/>
      <c r="P13" s="555"/>
      <c r="Q13" s="555"/>
      <c r="R13" s="555"/>
      <c r="S13" s="555"/>
      <c r="T13" s="555"/>
      <c r="U13" s="555"/>
      <c r="V13" s="555"/>
      <c r="W13" s="555"/>
      <c r="Y13" s="565"/>
      <c r="Z13" s="565"/>
      <c r="AA13" s="565"/>
      <c r="AB13" s="565"/>
      <c r="AC13" s="565"/>
      <c r="AD13" s="565"/>
      <c r="AE13" s="565"/>
      <c r="AF13" s="565"/>
      <c r="AG13" s="565"/>
      <c r="AH13" s="565"/>
    </row>
    <row r="14" spans="1:34" s="513" customFormat="1" ht="12.75" customHeight="1" x14ac:dyDescent="0.2">
      <c r="A14" s="505" t="s">
        <v>44</v>
      </c>
      <c r="B14" s="506">
        <v>265</v>
      </c>
      <c r="C14" s="507">
        <v>-24</v>
      </c>
      <c r="D14" s="508">
        <v>0</v>
      </c>
      <c r="E14" s="509">
        <v>-24</v>
      </c>
      <c r="F14" s="509">
        <v>289</v>
      </c>
      <c r="G14" s="510">
        <v>270</v>
      </c>
      <c r="H14" s="511">
        <v>19</v>
      </c>
      <c r="I14" s="512">
        <v>265</v>
      </c>
      <c r="K14" s="555"/>
      <c r="L14" s="555"/>
      <c r="M14" s="554"/>
      <c r="N14" s="555"/>
      <c r="P14" s="562"/>
      <c r="Q14" s="562"/>
      <c r="R14" s="562"/>
      <c r="S14" s="562"/>
      <c r="T14" s="562"/>
      <c r="U14" s="562"/>
      <c r="V14" s="562"/>
      <c r="W14" s="562"/>
      <c r="X14" s="23"/>
      <c r="Y14" s="565"/>
      <c r="Z14" s="565"/>
      <c r="AA14" s="565"/>
      <c r="AB14" s="565"/>
      <c r="AC14" s="565"/>
      <c r="AD14" s="565"/>
      <c r="AE14" s="565"/>
      <c r="AF14" s="565"/>
      <c r="AG14" s="565"/>
      <c r="AH14" s="565"/>
    </row>
    <row r="15" spans="1:34" ht="12.75" customHeight="1" x14ac:dyDescent="0.2">
      <c r="A15" s="505" t="s">
        <v>45</v>
      </c>
      <c r="B15" s="506">
        <v>2930</v>
      </c>
      <c r="C15" s="507">
        <v>-405</v>
      </c>
      <c r="D15" s="508">
        <v>0</v>
      </c>
      <c r="E15" s="509">
        <v>-405</v>
      </c>
      <c r="F15" s="509">
        <v>3335</v>
      </c>
      <c r="G15" s="510">
        <v>4795</v>
      </c>
      <c r="H15" s="511">
        <v>-1460</v>
      </c>
      <c r="I15" s="512">
        <v>2930</v>
      </c>
      <c r="K15" s="555"/>
      <c r="L15" s="555"/>
      <c r="M15" s="554"/>
      <c r="N15" s="555"/>
      <c r="Y15" s="565"/>
      <c r="Z15" s="565"/>
      <c r="AA15" s="565"/>
      <c r="AB15" s="565"/>
      <c r="AC15" s="565"/>
      <c r="AD15" s="565"/>
      <c r="AE15" s="565"/>
      <c r="AF15" s="565"/>
      <c r="AG15" s="565"/>
      <c r="AH15" s="565"/>
    </row>
    <row r="16" spans="1:34" ht="12.75" customHeight="1" x14ac:dyDescent="0.2">
      <c r="A16" s="505" t="s">
        <v>46</v>
      </c>
      <c r="B16" s="506">
        <v>-339</v>
      </c>
      <c r="C16" s="507">
        <v>-409</v>
      </c>
      <c r="D16" s="508">
        <v>0</v>
      </c>
      <c r="E16" s="509">
        <v>-409</v>
      </c>
      <c r="F16" s="509">
        <v>70</v>
      </c>
      <c r="G16" s="510">
        <v>-34</v>
      </c>
      <c r="H16" s="511">
        <v>104</v>
      </c>
      <c r="I16" s="512">
        <v>-339</v>
      </c>
      <c r="K16" s="555"/>
      <c r="L16" s="555"/>
      <c r="M16" s="554"/>
      <c r="N16" s="555"/>
      <c r="P16" s="555"/>
      <c r="Q16" s="555"/>
      <c r="R16" s="555"/>
      <c r="S16" s="555"/>
      <c r="T16" s="555"/>
      <c r="U16" s="555"/>
      <c r="V16" s="555"/>
      <c r="W16" s="555"/>
      <c r="Y16" s="565"/>
      <c r="Z16" s="565"/>
      <c r="AA16" s="565"/>
      <c r="AB16" s="565"/>
      <c r="AC16" s="565"/>
      <c r="AD16" s="565"/>
      <c r="AE16" s="565"/>
      <c r="AF16" s="565"/>
      <c r="AG16" s="565"/>
      <c r="AH16" s="565"/>
    </row>
    <row r="17" spans="1:34" ht="12.75" customHeight="1" x14ac:dyDescent="0.2">
      <c r="A17" s="505" t="s">
        <v>47</v>
      </c>
      <c r="B17" s="506">
        <v>51250</v>
      </c>
      <c r="C17" s="507">
        <v>30689</v>
      </c>
      <c r="D17" s="508">
        <v>0</v>
      </c>
      <c r="E17" s="509">
        <v>30689</v>
      </c>
      <c r="F17" s="509">
        <v>20561</v>
      </c>
      <c r="G17" s="510">
        <v>19868</v>
      </c>
      <c r="H17" s="511">
        <v>693</v>
      </c>
      <c r="I17" s="512">
        <v>51250</v>
      </c>
      <c r="K17" s="555"/>
      <c r="L17" s="555"/>
      <c r="M17" s="554"/>
      <c r="N17" s="555"/>
      <c r="P17" s="555"/>
      <c r="Q17" s="555"/>
      <c r="R17" s="555"/>
      <c r="S17" s="555"/>
      <c r="T17" s="555"/>
      <c r="U17" s="555"/>
      <c r="V17" s="555"/>
      <c r="W17" s="555"/>
      <c r="Y17" s="565"/>
      <c r="Z17" s="565"/>
      <c r="AA17" s="565"/>
      <c r="AB17" s="565"/>
      <c r="AC17" s="565"/>
      <c r="AD17" s="565"/>
      <c r="AE17" s="565"/>
      <c r="AF17" s="565"/>
      <c r="AG17" s="565"/>
      <c r="AH17" s="565"/>
    </row>
    <row r="18" spans="1:34" ht="12.75" customHeight="1" x14ac:dyDescent="0.2">
      <c r="A18" s="505" t="s">
        <v>48</v>
      </c>
      <c r="B18" s="506">
        <v>-1037</v>
      </c>
      <c r="C18" s="507">
        <v>-2263</v>
      </c>
      <c r="D18" s="508">
        <v>0</v>
      </c>
      <c r="E18" s="509">
        <v>-2263</v>
      </c>
      <c r="F18" s="509">
        <v>1226</v>
      </c>
      <c r="G18" s="510">
        <v>1147</v>
      </c>
      <c r="H18" s="511">
        <v>79</v>
      </c>
      <c r="I18" s="512">
        <v>-1037</v>
      </c>
      <c r="K18" s="555"/>
      <c r="L18" s="555"/>
      <c r="M18" s="554"/>
      <c r="N18" s="555"/>
      <c r="Y18" s="565"/>
      <c r="Z18" s="565"/>
      <c r="AA18" s="565"/>
      <c r="AB18" s="565"/>
      <c r="AC18" s="565"/>
      <c r="AD18" s="565"/>
      <c r="AE18" s="565"/>
      <c r="AF18" s="565"/>
      <c r="AG18" s="565"/>
      <c r="AH18" s="565"/>
    </row>
    <row r="19" spans="1:34" ht="12.75" customHeight="1" x14ac:dyDescent="0.2">
      <c r="A19" s="505" t="s">
        <v>49</v>
      </c>
      <c r="B19" s="506">
        <v>821</v>
      </c>
      <c r="C19" s="507">
        <v>431</v>
      </c>
      <c r="D19" s="508">
        <v>0</v>
      </c>
      <c r="E19" s="509">
        <v>431</v>
      </c>
      <c r="F19" s="509">
        <v>390</v>
      </c>
      <c r="G19" s="510">
        <v>350</v>
      </c>
      <c r="H19" s="511">
        <v>40</v>
      </c>
      <c r="I19" s="512">
        <v>821</v>
      </c>
      <c r="K19" s="555"/>
      <c r="L19" s="555"/>
      <c r="M19" s="554"/>
      <c r="N19" s="555"/>
      <c r="Y19" s="565"/>
      <c r="Z19" s="565"/>
      <c r="AA19" s="565"/>
      <c r="AB19" s="565"/>
      <c r="AC19" s="565"/>
      <c r="AD19" s="565"/>
      <c r="AE19" s="565"/>
      <c r="AF19" s="565"/>
      <c r="AG19" s="565"/>
      <c r="AH19" s="565"/>
    </row>
    <row r="20" spans="1:34" ht="12.75" customHeight="1" x14ac:dyDescent="0.2">
      <c r="A20" s="505" t="s">
        <v>50</v>
      </c>
      <c r="B20" s="506">
        <v>-4289</v>
      </c>
      <c r="C20" s="507">
        <v>-642</v>
      </c>
      <c r="D20" s="508">
        <v>0</v>
      </c>
      <c r="E20" s="509">
        <v>-642</v>
      </c>
      <c r="F20" s="509">
        <v>-3647</v>
      </c>
      <c r="G20" s="510">
        <v>-2373</v>
      </c>
      <c r="H20" s="511">
        <v>-1274</v>
      </c>
      <c r="I20" s="512">
        <v>-4289</v>
      </c>
      <c r="K20" s="555"/>
      <c r="L20" s="555"/>
      <c r="M20" s="554"/>
      <c r="N20" s="555"/>
      <c r="Y20" s="565"/>
      <c r="Z20" s="565"/>
      <c r="AA20" s="565"/>
      <c r="AB20" s="565"/>
      <c r="AC20" s="565"/>
      <c r="AD20" s="565"/>
      <c r="AE20" s="565"/>
      <c r="AF20" s="565"/>
      <c r="AG20" s="565"/>
      <c r="AH20" s="565"/>
    </row>
    <row r="21" spans="1:34" ht="12.75" customHeight="1" x14ac:dyDescent="0.2">
      <c r="A21" s="505" t="s">
        <v>51</v>
      </c>
      <c r="B21" s="506">
        <v>-1803</v>
      </c>
      <c r="C21" s="507">
        <v>-1057</v>
      </c>
      <c r="D21" s="508">
        <v>0</v>
      </c>
      <c r="E21" s="509">
        <v>-1057</v>
      </c>
      <c r="F21" s="509">
        <v>-746</v>
      </c>
      <c r="G21" s="510">
        <v>-642</v>
      </c>
      <c r="H21" s="511">
        <v>-104</v>
      </c>
      <c r="I21" s="512">
        <v>-1803</v>
      </c>
      <c r="K21" s="555"/>
      <c r="L21" s="555"/>
      <c r="M21" s="554"/>
      <c r="N21" s="555"/>
      <c r="Y21" s="565"/>
      <c r="Z21" s="565"/>
      <c r="AA21" s="565"/>
      <c r="AB21" s="565"/>
      <c r="AC21" s="565"/>
      <c r="AD21" s="565"/>
      <c r="AE21" s="565"/>
      <c r="AF21" s="565"/>
      <c r="AG21" s="565"/>
      <c r="AH21" s="565"/>
    </row>
    <row r="22" spans="1:34" ht="12.75" customHeight="1" x14ac:dyDescent="0.2">
      <c r="A22" s="505" t="s">
        <v>52</v>
      </c>
      <c r="B22" s="506">
        <v>-1514</v>
      </c>
      <c r="C22" s="507">
        <v>-2000</v>
      </c>
      <c r="D22" s="508">
        <v>0</v>
      </c>
      <c r="E22" s="509">
        <v>-2000</v>
      </c>
      <c r="F22" s="509">
        <v>486</v>
      </c>
      <c r="G22" s="510">
        <v>953</v>
      </c>
      <c r="H22" s="511">
        <v>-467</v>
      </c>
      <c r="I22" s="512">
        <v>-1514</v>
      </c>
      <c r="K22" s="555"/>
      <c r="L22" s="555"/>
      <c r="M22" s="554"/>
      <c r="N22" s="555"/>
      <c r="Y22" s="565"/>
      <c r="Z22" s="565"/>
      <c r="AA22" s="565"/>
      <c r="AB22" s="565"/>
      <c r="AC22" s="565"/>
      <c r="AD22" s="565"/>
      <c r="AE22" s="565"/>
      <c r="AF22" s="565"/>
      <c r="AG22" s="565"/>
      <c r="AH22" s="565"/>
    </row>
    <row r="23" spans="1:34" ht="12.75" customHeight="1" x14ac:dyDescent="0.2">
      <c r="A23" s="505" t="s">
        <v>53</v>
      </c>
      <c r="B23" s="506">
        <v>-186</v>
      </c>
      <c r="C23" s="507">
        <v>-1328</v>
      </c>
      <c r="D23" s="508">
        <v>0</v>
      </c>
      <c r="E23" s="509">
        <v>-1328</v>
      </c>
      <c r="F23" s="509">
        <v>1142</v>
      </c>
      <c r="G23" s="510">
        <v>1138</v>
      </c>
      <c r="H23" s="511">
        <v>4</v>
      </c>
      <c r="I23" s="512">
        <v>-186</v>
      </c>
      <c r="K23" s="555"/>
      <c r="L23" s="555"/>
      <c r="M23" s="554"/>
      <c r="N23" s="555"/>
      <c r="Y23" s="565"/>
      <c r="Z23" s="565"/>
      <c r="AA23" s="565"/>
      <c r="AB23" s="565"/>
      <c r="AC23" s="565"/>
      <c r="AD23" s="565"/>
      <c r="AE23" s="565"/>
      <c r="AF23" s="565"/>
      <c r="AG23" s="565"/>
      <c r="AH23" s="565"/>
    </row>
    <row r="24" spans="1:34" s="513" customFormat="1" ht="12.75" customHeight="1" x14ac:dyDescent="0.2">
      <c r="A24" s="505" t="s">
        <v>54</v>
      </c>
      <c r="B24" s="506">
        <v>-964</v>
      </c>
      <c r="C24" s="507">
        <v>-675</v>
      </c>
      <c r="D24" s="508">
        <v>0</v>
      </c>
      <c r="E24" s="509">
        <v>-675</v>
      </c>
      <c r="F24" s="509">
        <v>-289</v>
      </c>
      <c r="G24" s="510">
        <v>-292</v>
      </c>
      <c r="H24" s="511">
        <v>3</v>
      </c>
      <c r="I24" s="512">
        <v>-964</v>
      </c>
      <c r="K24" s="555"/>
      <c r="L24" s="555"/>
      <c r="M24" s="554"/>
      <c r="N24" s="555"/>
      <c r="W24" s="23"/>
      <c r="X24" s="23"/>
      <c r="Y24" s="565"/>
      <c r="Z24" s="565"/>
      <c r="AA24" s="565"/>
      <c r="AB24" s="565"/>
      <c r="AC24" s="565"/>
      <c r="AD24" s="565"/>
      <c r="AE24" s="565"/>
      <c r="AF24" s="565"/>
      <c r="AG24" s="565"/>
      <c r="AH24" s="565"/>
    </row>
    <row r="25" spans="1:34" ht="12.75" customHeight="1" x14ac:dyDescent="0.2">
      <c r="A25" s="505" t="s">
        <v>267</v>
      </c>
      <c r="B25" s="506">
        <v>1609</v>
      </c>
      <c r="C25" s="507">
        <v>9371</v>
      </c>
      <c r="D25" s="508">
        <v>0</v>
      </c>
      <c r="E25" s="509">
        <v>9371</v>
      </c>
      <c r="F25" s="509">
        <v>-7762</v>
      </c>
      <c r="G25" s="510">
        <v>-6498</v>
      </c>
      <c r="H25" s="511">
        <v>-1264</v>
      </c>
      <c r="I25" s="512">
        <v>1609</v>
      </c>
      <c r="K25" s="555"/>
      <c r="L25" s="555"/>
      <c r="M25" s="554"/>
      <c r="N25" s="555"/>
      <c r="Y25" s="565"/>
      <c r="Z25" s="565"/>
      <c r="AA25" s="565"/>
      <c r="AB25" s="565"/>
      <c r="AC25" s="565"/>
      <c r="AD25" s="565"/>
      <c r="AE25" s="565"/>
      <c r="AF25" s="565"/>
      <c r="AG25" s="565"/>
      <c r="AH25" s="565"/>
    </row>
    <row r="26" spans="1:34" ht="27.75" customHeight="1" x14ac:dyDescent="0.2">
      <c r="A26" s="497" t="s">
        <v>56</v>
      </c>
      <c r="B26" s="498">
        <v>39021</v>
      </c>
      <c r="C26" s="499">
        <v>25307</v>
      </c>
      <c r="D26" s="500">
        <v>0</v>
      </c>
      <c r="E26" s="501">
        <v>25307</v>
      </c>
      <c r="F26" s="501">
        <v>13714</v>
      </c>
      <c r="G26" s="502">
        <v>14669</v>
      </c>
      <c r="H26" s="503">
        <v>-955</v>
      </c>
      <c r="I26" s="504">
        <v>39021</v>
      </c>
      <c r="K26" s="555"/>
      <c r="L26" s="555"/>
      <c r="M26" s="554"/>
      <c r="N26" s="555"/>
      <c r="Y26" s="565"/>
      <c r="Z26" s="565"/>
      <c r="AA26" s="565"/>
      <c r="AB26" s="565"/>
      <c r="AC26" s="565"/>
      <c r="AD26" s="565"/>
      <c r="AE26" s="565"/>
      <c r="AF26" s="565"/>
      <c r="AG26" s="565"/>
      <c r="AH26" s="565"/>
    </row>
    <row r="27" spans="1:34" ht="12.75" customHeight="1" x14ac:dyDescent="0.2">
      <c r="A27" s="505" t="s">
        <v>57</v>
      </c>
      <c r="B27" s="506">
        <v>7</v>
      </c>
      <c r="C27" s="507">
        <v>133</v>
      </c>
      <c r="D27" s="508">
        <v>0</v>
      </c>
      <c r="E27" s="509">
        <v>133</v>
      </c>
      <c r="F27" s="509">
        <v>-126</v>
      </c>
      <c r="G27" s="510">
        <v>3</v>
      </c>
      <c r="H27" s="511">
        <v>-129</v>
      </c>
      <c r="I27" s="512">
        <v>7</v>
      </c>
      <c r="K27" s="555"/>
      <c r="L27" s="555"/>
      <c r="M27" s="554"/>
      <c r="N27" s="555"/>
      <c r="Y27" s="565"/>
      <c r="Z27" s="565"/>
      <c r="AA27" s="565"/>
      <c r="AB27" s="565"/>
      <c r="AC27" s="565"/>
      <c r="AD27" s="565"/>
      <c r="AE27" s="565"/>
      <c r="AF27" s="565"/>
      <c r="AG27" s="565"/>
      <c r="AH27" s="565"/>
    </row>
    <row r="28" spans="1:34" ht="12.75" customHeight="1" x14ac:dyDescent="0.2">
      <c r="A28" s="505" t="s">
        <v>58</v>
      </c>
      <c r="B28" s="506">
        <v>-3324</v>
      </c>
      <c r="C28" s="507">
        <v>-4665</v>
      </c>
      <c r="D28" s="508">
        <v>0</v>
      </c>
      <c r="E28" s="509">
        <v>-4665</v>
      </c>
      <c r="F28" s="509">
        <v>1341</v>
      </c>
      <c r="G28" s="510">
        <v>1366</v>
      </c>
      <c r="H28" s="511">
        <v>-25</v>
      </c>
      <c r="I28" s="512">
        <v>-3324</v>
      </c>
      <c r="K28" s="555"/>
      <c r="L28" s="555"/>
      <c r="M28" s="554"/>
      <c r="N28" s="555"/>
      <c r="Y28" s="565"/>
      <c r="Z28" s="565"/>
      <c r="AA28" s="565"/>
      <c r="AB28" s="565"/>
      <c r="AC28" s="565"/>
      <c r="AD28" s="565"/>
      <c r="AE28" s="565"/>
      <c r="AF28" s="565"/>
      <c r="AG28" s="565"/>
      <c r="AH28" s="565"/>
    </row>
    <row r="29" spans="1:34" ht="12.75" customHeight="1" x14ac:dyDescent="0.2">
      <c r="A29" s="505" t="s">
        <v>308</v>
      </c>
      <c r="B29" s="506">
        <v>-2054</v>
      </c>
      <c r="C29" s="507">
        <v>-2455</v>
      </c>
      <c r="D29" s="508">
        <v>0</v>
      </c>
      <c r="E29" s="509">
        <v>-2455</v>
      </c>
      <c r="F29" s="509">
        <v>401</v>
      </c>
      <c r="G29" s="510">
        <v>383</v>
      </c>
      <c r="H29" s="511">
        <v>18</v>
      </c>
      <c r="I29" s="512">
        <v>-2054</v>
      </c>
      <c r="K29" s="555"/>
      <c r="L29" s="555"/>
      <c r="M29" s="554"/>
      <c r="N29" s="555"/>
      <c r="Y29" s="565"/>
      <c r="Z29" s="565"/>
      <c r="AA29" s="565"/>
      <c r="AB29" s="565"/>
      <c r="AC29" s="565"/>
      <c r="AD29" s="565"/>
      <c r="AE29" s="565"/>
      <c r="AF29" s="565"/>
      <c r="AG29" s="565"/>
      <c r="AH29" s="565"/>
    </row>
    <row r="30" spans="1:34" ht="12.75" customHeight="1" x14ac:dyDescent="0.2">
      <c r="A30" s="514" t="s">
        <v>60</v>
      </c>
      <c r="B30" s="515">
        <v>129</v>
      </c>
      <c r="C30" s="516">
        <v>35</v>
      </c>
      <c r="D30" s="517">
        <v>-14</v>
      </c>
      <c r="E30" s="518">
        <v>49</v>
      </c>
      <c r="F30" s="518">
        <v>94</v>
      </c>
      <c r="G30" s="519">
        <v>89</v>
      </c>
      <c r="H30" s="520">
        <v>5</v>
      </c>
      <c r="I30" s="521">
        <v>143</v>
      </c>
      <c r="K30" s="555"/>
      <c r="L30" s="555"/>
      <c r="M30" s="554"/>
      <c r="N30" s="555"/>
      <c r="Y30" s="565"/>
      <c r="Z30" s="565"/>
      <c r="AA30" s="565"/>
      <c r="AB30" s="565"/>
      <c r="AC30" s="565"/>
      <c r="AD30" s="565"/>
      <c r="AE30" s="565"/>
      <c r="AF30" s="565"/>
      <c r="AG30" s="565"/>
      <c r="AH30" s="565"/>
    </row>
    <row r="31" spans="1:34" ht="24" customHeight="1" x14ac:dyDescent="0.2">
      <c r="A31" s="514" t="s">
        <v>327</v>
      </c>
      <c r="B31" s="506">
        <v>-2183</v>
      </c>
      <c r="C31" s="507">
        <v>-2490</v>
      </c>
      <c r="D31" s="508">
        <v>14</v>
      </c>
      <c r="E31" s="509">
        <v>-2504</v>
      </c>
      <c r="F31" s="509">
        <v>307</v>
      </c>
      <c r="G31" s="510">
        <v>294</v>
      </c>
      <c r="H31" s="511">
        <v>13</v>
      </c>
      <c r="I31" s="512">
        <v>-2197</v>
      </c>
      <c r="K31" s="555"/>
      <c r="L31" s="555"/>
      <c r="M31" s="554"/>
      <c r="N31" s="555"/>
      <c r="Y31" s="565"/>
      <c r="Z31" s="565"/>
      <c r="AA31" s="565"/>
      <c r="AB31" s="565"/>
      <c r="AC31" s="565"/>
      <c r="AD31" s="565"/>
      <c r="AE31" s="565"/>
      <c r="AF31" s="565"/>
      <c r="AG31" s="565"/>
      <c r="AH31" s="565"/>
    </row>
    <row r="32" spans="1:34" ht="12.75" customHeight="1" x14ac:dyDescent="0.2">
      <c r="A32" s="505" t="s">
        <v>62</v>
      </c>
      <c r="B32" s="506">
        <v>-1967</v>
      </c>
      <c r="C32" s="507">
        <v>-1436</v>
      </c>
      <c r="D32" s="508">
        <v>0</v>
      </c>
      <c r="E32" s="509">
        <v>-1436</v>
      </c>
      <c r="F32" s="509">
        <v>-531</v>
      </c>
      <c r="G32" s="510">
        <v>-541</v>
      </c>
      <c r="H32" s="511">
        <v>10</v>
      </c>
      <c r="I32" s="512">
        <v>-1967</v>
      </c>
      <c r="K32" s="555"/>
      <c r="L32" s="555"/>
      <c r="M32" s="554"/>
      <c r="N32" s="555"/>
      <c r="Y32" s="565"/>
      <c r="Z32" s="565"/>
      <c r="AA32" s="565"/>
      <c r="AB32" s="565"/>
      <c r="AC32" s="565"/>
      <c r="AD32" s="565"/>
      <c r="AE32" s="565"/>
      <c r="AF32" s="565"/>
      <c r="AG32" s="565"/>
      <c r="AH32" s="565"/>
    </row>
    <row r="33" spans="1:34" ht="12.75" customHeight="1" x14ac:dyDescent="0.2">
      <c r="A33" s="505" t="s">
        <v>63</v>
      </c>
      <c r="B33" s="506">
        <v>10681</v>
      </c>
      <c r="C33" s="507">
        <v>8147</v>
      </c>
      <c r="D33" s="508">
        <v>0</v>
      </c>
      <c r="E33" s="509">
        <v>8147</v>
      </c>
      <c r="F33" s="509">
        <v>2534</v>
      </c>
      <c r="G33" s="510">
        <v>2767</v>
      </c>
      <c r="H33" s="511">
        <v>-233</v>
      </c>
      <c r="I33" s="512">
        <v>10681</v>
      </c>
      <c r="K33" s="555"/>
      <c r="L33" s="555"/>
      <c r="M33" s="554"/>
      <c r="N33" s="555"/>
      <c r="Y33" s="565"/>
      <c r="Z33" s="565"/>
      <c r="AA33" s="565"/>
      <c r="AB33" s="565"/>
      <c r="AC33" s="565"/>
      <c r="AD33" s="565"/>
      <c r="AE33" s="565"/>
      <c r="AF33" s="565"/>
      <c r="AG33" s="565"/>
      <c r="AH33" s="565"/>
    </row>
    <row r="34" spans="1:34" ht="12.75" customHeight="1" x14ac:dyDescent="0.2">
      <c r="A34" s="505" t="s">
        <v>64</v>
      </c>
      <c r="B34" s="506">
        <v>31860</v>
      </c>
      <c r="C34" s="507">
        <v>27355</v>
      </c>
      <c r="D34" s="508">
        <v>0</v>
      </c>
      <c r="E34" s="509">
        <v>27355</v>
      </c>
      <c r="F34" s="509">
        <v>4505</v>
      </c>
      <c r="G34" s="510">
        <v>4370</v>
      </c>
      <c r="H34" s="511">
        <v>135</v>
      </c>
      <c r="I34" s="512">
        <v>31860</v>
      </c>
      <c r="K34" s="555"/>
      <c r="L34" s="555"/>
      <c r="M34" s="554"/>
      <c r="N34" s="555"/>
      <c r="Y34" s="565"/>
      <c r="Z34" s="565"/>
      <c r="AA34" s="565"/>
      <c r="AB34" s="565"/>
      <c r="AC34" s="565"/>
      <c r="AD34" s="565"/>
      <c r="AE34" s="565"/>
      <c r="AF34" s="565"/>
      <c r="AG34" s="565"/>
      <c r="AH34" s="565"/>
    </row>
    <row r="35" spans="1:34" ht="12.75" customHeight="1" x14ac:dyDescent="0.2">
      <c r="A35" s="505" t="s">
        <v>65</v>
      </c>
      <c r="B35" s="506">
        <v>-4459</v>
      </c>
      <c r="C35" s="507">
        <v>-3993</v>
      </c>
      <c r="D35" s="508">
        <v>0</v>
      </c>
      <c r="E35" s="509">
        <v>-3993</v>
      </c>
      <c r="F35" s="509">
        <v>-466</v>
      </c>
      <c r="G35" s="510">
        <v>-490</v>
      </c>
      <c r="H35" s="511">
        <v>24</v>
      </c>
      <c r="I35" s="512">
        <v>-4459</v>
      </c>
      <c r="K35" s="555"/>
      <c r="L35" s="555"/>
      <c r="M35" s="554"/>
      <c r="N35" s="555"/>
      <c r="Y35" s="565"/>
      <c r="Z35" s="565"/>
      <c r="AA35" s="565"/>
      <c r="AB35" s="565"/>
      <c r="AC35" s="565"/>
      <c r="AD35" s="565"/>
      <c r="AE35" s="565"/>
      <c r="AF35" s="565"/>
      <c r="AG35" s="565"/>
      <c r="AH35" s="565"/>
    </row>
    <row r="36" spans="1:34" ht="12.75" customHeight="1" x14ac:dyDescent="0.2">
      <c r="A36" s="505" t="s">
        <v>66</v>
      </c>
      <c r="B36" s="506">
        <v>1929</v>
      </c>
      <c r="C36" s="507">
        <v>335</v>
      </c>
      <c r="D36" s="508">
        <v>0</v>
      </c>
      <c r="E36" s="509">
        <v>335</v>
      </c>
      <c r="F36" s="509">
        <v>1594</v>
      </c>
      <c r="G36" s="510">
        <v>1428</v>
      </c>
      <c r="H36" s="511">
        <v>166</v>
      </c>
      <c r="I36" s="512">
        <v>1929</v>
      </c>
      <c r="K36" s="555"/>
      <c r="L36" s="555"/>
      <c r="M36" s="554"/>
      <c r="N36" s="555"/>
      <c r="Y36" s="565"/>
      <c r="Z36" s="565"/>
      <c r="AA36" s="565"/>
      <c r="AB36" s="565"/>
      <c r="AC36" s="565"/>
      <c r="AD36" s="565"/>
      <c r="AE36" s="565"/>
      <c r="AF36" s="565"/>
      <c r="AG36" s="565"/>
      <c r="AH36" s="565"/>
    </row>
    <row r="37" spans="1:34" ht="12.75" customHeight="1" x14ac:dyDescent="0.2">
      <c r="A37" s="505" t="s">
        <v>67</v>
      </c>
      <c r="B37" s="506">
        <v>1088</v>
      </c>
      <c r="C37" s="507">
        <v>860</v>
      </c>
      <c r="D37" s="508">
        <v>0</v>
      </c>
      <c r="E37" s="509">
        <v>860</v>
      </c>
      <c r="F37" s="509">
        <v>228</v>
      </c>
      <c r="G37" s="510">
        <v>187</v>
      </c>
      <c r="H37" s="511">
        <v>41</v>
      </c>
      <c r="I37" s="512">
        <v>1088</v>
      </c>
      <c r="K37" s="555"/>
      <c r="L37" s="555"/>
      <c r="M37" s="554"/>
      <c r="N37" s="555"/>
      <c r="Y37" s="565"/>
      <c r="Z37" s="565"/>
      <c r="AA37" s="565"/>
      <c r="AB37" s="565"/>
      <c r="AC37" s="565"/>
      <c r="AD37" s="565"/>
      <c r="AE37" s="565"/>
      <c r="AF37" s="565"/>
      <c r="AG37" s="565"/>
      <c r="AH37" s="565"/>
    </row>
    <row r="38" spans="1:34" ht="12.75" customHeight="1" x14ac:dyDescent="0.2">
      <c r="A38" s="424" t="s">
        <v>269</v>
      </c>
      <c r="B38" s="522">
        <v>5260</v>
      </c>
      <c r="C38" s="523">
        <v>1026</v>
      </c>
      <c r="D38" s="524">
        <v>0</v>
      </c>
      <c r="E38" s="525">
        <v>1026</v>
      </c>
      <c r="F38" s="525">
        <v>4234</v>
      </c>
      <c r="G38" s="526">
        <v>5196</v>
      </c>
      <c r="H38" s="527">
        <v>-962</v>
      </c>
      <c r="I38" s="528">
        <v>5260</v>
      </c>
      <c r="K38" s="555"/>
      <c r="L38" s="555"/>
      <c r="M38" s="554"/>
      <c r="N38" s="555"/>
      <c r="Y38" s="565"/>
      <c r="Z38" s="565"/>
      <c r="AA38" s="565"/>
      <c r="AB38" s="565"/>
      <c r="AC38" s="565"/>
      <c r="AD38" s="565"/>
      <c r="AE38" s="565"/>
      <c r="AF38" s="565"/>
      <c r="AG38" s="565"/>
      <c r="AH38" s="565"/>
    </row>
    <row r="39" spans="1:34" ht="15.75" customHeight="1" x14ac:dyDescent="0.2">
      <c r="A39" s="529" t="s">
        <v>69</v>
      </c>
      <c r="B39" s="498">
        <v>71440</v>
      </c>
      <c r="C39" s="499">
        <v>28462</v>
      </c>
      <c r="D39" s="500">
        <v>0</v>
      </c>
      <c r="E39" s="501">
        <v>28462</v>
      </c>
      <c r="F39" s="501">
        <v>42978</v>
      </c>
      <c r="G39" s="502">
        <v>41618</v>
      </c>
      <c r="H39" s="503">
        <v>1360</v>
      </c>
      <c r="I39" s="504">
        <v>71440</v>
      </c>
      <c r="K39" s="555"/>
      <c r="L39" s="555"/>
      <c r="M39" s="554"/>
      <c r="N39" s="555"/>
      <c r="Y39" s="565"/>
      <c r="Z39" s="565"/>
      <c r="AA39" s="565"/>
      <c r="AB39" s="565"/>
      <c r="AC39" s="565"/>
      <c r="AD39" s="565"/>
      <c r="AE39" s="565"/>
      <c r="AF39" s="565"/>
      <c r="AG39" s="565"/>
      <c r="AH39" s="565"/>
    </row>
    <row r="40" spans="1:34" ht="13.5" customHeight="1" x14ac:dyDescent="0.2">
      <c r="A40" s="505" t="s">
        <v>70</v>
      </c>
      <c r="B40" s="506">
        <v>1863</v>
      </c>
      <c r="C40" s="507">
        <v>2365</v>
      </c>
      <c r="D40" s="508">
        <v>0</v>
      </c>
      <c r="E40" s="509">
        <v>2365</v>
      </c>
      <c r="F40" s="509">
        <v>-502</v>
      </c>
      <c r="G40" s="510">
        <v>-436</v>
      </c>
      <c r="H40" s="511">
        <v>-66</v>
      </c>
      <c r="I40" s="512">
        <v>1863</v>
      </c>
      <c r="K40" s="555"/>
      <c r="L40" s="555"/>
      <c r="M40" s="554"/>
      <c r="N40" s="555"/>
      <c r="Y40" s="565"/>
      <c r="Z40" s="565"/>
      <c r="AA40" s="565"/>
      <c r="AB40" s="565"/>
      <c r="AC40" s="565"/>
      <c r="AD40" s="565"/>
      <c r="AE40" s="565"/>
      <c r="AF40" s="565"/>
      <c r="AG40" s="565"/>
      <c r="AH40" s="565"/>
    </row>
    <row r="41" spans="1:34" ht="13.5" customHeight="1" x14ac:dyDescent="0.2">
      <c r="A41" s="505" t="s">
        <v>71</v>
      </c>
      <c r="B41" s="506">
        <v>-881</v>
      </c>
      <c r="C41" s="507">
        <v>-870</v>
      </c>
      <c r="D41" s="508">
        <v>0</v>
      </c>
      <c r="E41" s="509">
        <v>-870</v>
      </c>
      <c r="F41" s="509">
        <v>-11</v>
      </c>
      <c r="G41" s="510">
        <v>12</v>
      </c>
      <c r="H41" s="511">
        <v>-23</v>
      </c>
      <c r="I41" s="512">
        <v>-881</v>
      </c>
      <c r="K41" s="555"/>
      <c r="L41" s="555"/>
      <c r="M41" s="554"/>
      <c r="N41" s="555"/>
      <c r="Y41" s="565"/>
      <c r="Z41" s="565"/>
      <c r="AA41" s="565"/>
      <c r="AB41" s="565"/>
      <c r="AC41" s="565"/>
      <c r="AD41" s="565"/>
      <c r="AE41" s="565"/>
      <c r="AF41" s="565"/>
      <c r="AG41" s="565"/>
      <c r="AH41" s="565"/>
    </row>
    <row r="42" spans="1:34" ht="13.5" customHeight="1" x14ac:dyDescent="0.2">
      <c r="A42" s="505" t="s">
        <v>72</v>
      </c>
      <c r="B42" s="506">
        <v>9940</v>
      </c>
      <c r="C42" s="507">
        <v>4055</v>
      </c>
      <c r="D42" s="508">
        <v>0</v>
      </c>
      <c r="E42" s="509">
        <v>4055</v>
      </c>
      <c r="F42" s="509">
        <v>5885</v>
      </c>
      <c r="G42" s="510">
        <v>6467</v>
      </c>
      <c r="H42" s="511">
        <v>-582</v>
      </c>
      <c r="I42" s="512">
        <v>9940</v>
      </c>
      <c r="K42" s="555"/>
      <c r="L42" s="555"/>
      <c r="M42" s="554"/>
      <c r="N42" s="555"/>
      <c r="Y42" s="565"/>
      <c r="Z42" s="565"/>
      <c r="AA42" s="565"/>
      <c r="AB42" s="565"/>
      <c r="AC42" s="565"/>
      <c r="AD42" s="565"/>
      <c r="AE42" s="565"/>
      <c r="AF42" s="565"/>
      <c r="AG42" s="565"/>
      <c r="AH42" s="565"/>
    </row>
    <row r="43" spans="1:34" ht="13.5" customHeight="1" x14ac:dyDescent="0.2">
      <c r="A43" s="505" t="s">
        <v>73</v>
      </c>
      <c r="B43" s="506">
        <v>33511</v>
      </c>
      <c r="C43" s="507">
        <v>21438</v>
      </c>
      <c r="D43" s="508">
        <v>0</v>
      </c>
      <c r="E43" s="509">
        <v>21438</v>
      </c>
      <c r="F43" s="509">
        <v>12073</v>
      </c>
      <c r="G43" s="510">
        <v>11347</v>
      </c>
      <c r="H43" s="511">
        <v>726</v>
      </c>
      <c r="I43" s="512">
        <v>33511</v>
      </c>
      <c r="K43" s="555"/>
      <c r="L43" s="555"/>
      <c r="M43" s="554"/>
      <c r="N43" s="555"/>
      <c r="Y43" s="565"/>
      <c r="Z43" s="565"/>
      <c r="AA43" s="565"/>
      <c r="AB43" s="565"/>
      <c r="AC43" s="565"/>
      <c r="AD43" s="565"/>
      <c r="AE43" s="565"/>
      <c r="AF43" s="565"/>
      <c r="AG43" s="565"/>
      <c r="AH43" s="565"/>
    </row>
    <row r="44" spans="1:34" ht="13.5" customHeight="1" x14ac:dyDescent="0.2">
      <c r="A44" s="505" t="s">
        <v>74</v>
      </c>
      <c r="B44" s="506">
        <v>-5123</v>
      </c>
      <c r="C44" s="507">
        <v>-2978</v>
      </c>
      <c r="D44" s="508">
        <v>0</v>
      </c>
      <c r="E44" s="509">
        <v>-2978</v>
      </c>
      <c r="F44" s="509">
        <v>-2145</v>
      </c>
      <c r="G44" s="510">
        <v>-1573</v>
      </c>
      <c r="H44" s="511">
        <v>-572</v>
      </c>
      <c r="I44" s="512">
        <v>-5123</v>
      </c>
      <c r="K44" s="555"/>
      <c r="L44" s="555"/>
      <c r="M44" s="554"/>
      <c r="N44" s="555"/>
      <c r="Y44" s="565"/>
      <c r="Z44" s="565"/>
      <c r="AA44" s="565"/>
      <c r="AB44" s="565"/>
      <c r="AC44" s="565"/>
      <c r="AD44" s="565"/>
      <c r="AE44" s="565"/>
      <c r="AF44" s="565"/>
      <c r="AG44" s="565"/>
      <c r="AH44" s="565"/>
    </row>
    <row r="45" spans="1:34" ht="13.5" customHeight="1" x14ac:dyDescent="0.2">
      <c r="A45" s="505" t="s">
        <v>75</v>
      </c>
      <c r="B45" s="506">
        <v>3682</v>
      </c>
      <c r="C45" s="507">
        <v>-2596</v>
      </c>
      <c r="D45" s="508">
        <v>0</v>
      </c>
      <c r="E45" s="509">
        <v>-2596</v>
      </c>
      <c r="F45" s="509">
        <v>6278</v>
      </c>
      <c r="G45" s="510">
        <v>5786</v>
      </c>
      <c r="H45" s="511">
        <v>492</v>
      </c>
      <c r="I45" s="512">
        <v>3682</v>
      </c>
      <c r="K45" s="555"/>
      <c r="L45" s="555"/>
      <c r="M45" s="554"/>
      <c r="N45" s="555"/>
      <c r="Y45" s="565"/>
      <c r="Z45" s="565"/>
      <c r="AA45" s="565"/>
      <c r="AB45" s="565"/>
      <c r="AC45" s="565"/>
      <c r="AD45" s="565"/>
      <c r="AE45" s="565"/>
      <c r="AF45" s="565"/>
      <c r="AG45" s="565"/>
      <c r="AH45" s="565"/>
    </row>
    <row r="46" spans="1:34" ht="13.5" customHeight="1" x14ac:dyDescent="0.2">
      <c r="A46" s="505" t="s">
        <v>76</v>
      </c>
      <c r="B46" s="506">
        <v>13241</v>
      </c>
      <c r="C46" s="507">
        <v>-1246</v>
      </c>
      <c r="D46" s="508">
        <v>0</v>
      </c>
      <c r="E46" s="509">
        <v>-1246</v>
      </c>
      <c r="F46" s="509">
        <v>14487</v>
      </c>
      <c r="G46" s="510">
        <v>13210</v>
      </c>
      <c r="H46" s="511">
        <v>1277</v>
      </c>
      <c r="I46" s="512">
        <v>13241</v>
      </c>
      <c r="K46" s="555"/>
      <c r="L46" s="555"/>
      <c r="M46" s="554"/>
      <c r="N46" s="555"/>
      <c r="Y46" s="565"/>
      <c r="Z46" s="565"/>
      <c r="AA46" s="565"/>
      <c r="AB46" s="565"/>
      <c r="AC46" s="565"/>
      <c r="AD46" s="565"/>
      <c r="AE46" s="565"/>
      <c r="AF46" s="565"/>
      <c r="AG46" s="565"/>
      <c r="AH46" s="565"/>
    </row>
    <row r="47" spans="1:34" ht="13.5" customHeight="1" x14ac:dyDescent="0.2">
      <c r="A47" s="530" t="s">
        <v>204</v>
      </c>
      <c r="B47" s="515">
        <v>15207</v>
      </c>
      <c r="C47" s="531">
        <v>8294</v>
      </c>
      <c r="D47" s="517">
        <v>0</v>
      </c>
      <c r="E47" s="532">
        <v>8294</v>
      </c>
      <c r="F47" s="518">
        <v>6913</v>
      </c>
      <c r="G47" s="533">
        <v>6805</v>
      </c>
      <c r="H47" s="520">
        <v>108</v>
      </c>
      <c r="I47" s="534">
        <v>15207</v>
      </c>
      <c r="K47" s="555"/>
      <c r="L47" s="555"/>
      <c r="M47" s="554"/>
      <c r="N47" s="555"/>
      <c r="Y47" s="565"/>
      <c r="Z47" s="565"/>
      <c r="AA47" s="565"/>
      <c r="AB47" s="565"/>
      <c r="AC47" s="565"/>
      <c r="AD47" s="565"/>
      <c r="AE47" s="565"/>
      <c r="AF47" s="565"/>
      <c r="AG47" s="565"/>
      <c r="AH47" s="565"/>
    </row>
    <row r="48" spans="1:34" ht="26.25" customHeight="1" x14ac:dyDescent="0.2">
      <c r="A48" s="535" t="s">
        <v>78</v>
      </c>
      <c r="B48" s="498">
        <v>-9091</v>
      </c>
      <c r="C48" s="499">
        <v>-7949</v>
      </c>
      <c r="D48" s="500">
        <v>0</v>
      </c>
      <c r="E48" s="501">
        <v>-7949</v>
      </c>
      <c r="F48" s="501">
        <v>-1142</v>
      </c>
      <c r="G48" s="502">
        <v>998</v>
      </c>
      <c r="H48" s="503">
        <v>-2140</v>
      </c>
      <c r="I48" s="504">
        <v>-9091</v>
      </c>
      <c r="K48" s="555"/>
      <c r="L48" s="555"/>
      <c r="M48" s="554"/>
      <c r="N48" s="555"/>
      <c r="Y48" s="565"/>
      <c r="Z48" s="565"/>
      <c r="AA48" s="565"/>
      <c r="AB48" s="565"/>
      <c r="AC48" s="565"/>
      <c r="AD48" s="565"/>
      <c r="AE48" s="565"/>
      <c r="AF48" s="565"/>
      <c r="AG48" s="565"/>
      <c r="AH48" s="565"/>
    </row>
    <row r="49" spans="1:34" ht="13.5" customHeight="1" x14ac:dyDescent="0.2">
      <c r="A49" s="505" t="s">
        <v>79</v>
      </c>
      <c r="B49" s="506">
        <v>-4519</v>
      </c>
      <c r="C49" s="507">
        <v>-5989</v>
      </c>
      <c r="D49" s="508">
        <v>0</v>
      </c>
      <c r="E49" s="509">
        <v>-5989</v>
      </c>
      <c r="F49" s="509">
        <v>1470</v>
      </c>
      <c r="G49" s="510">
        <v>1405</v>
      </c>
      <c r="H49" s="511">
        <v>65</v>
      </c>
      <c r="I49" s="512">
        <v>-4519</v>
      </c>
      <c r="K49" s="555"/>
      <c r="L49" s="555"/>
      <c r="M49" s="554"/>
      <c r="N49" s="555"/>
      <c r="Y49" s="565"/>
      <c r="Z49" s="565"/>
      <c r="AA49" s="565"/>
      <c r="AB49" s="565"/>
      <c r="AC49" s="565"/>
      <c r="AD49" s="565"/>
      <c r="AE49" s="565"/>
      <c r="AF49" s="565"/>
      <c r="AG49" s="565"/>
      <c r="AH49" s="565"/>
    </row>
    <row r="50" spans="1:34" ht="13.5" customHeight="1" x14ac:dyDescent="0.2">
      <c r="A50" s="505" t="s">
        <v>80</v>
      </c>
      <c r="B50" s="506">
        <v>2105</v>
      </c>
      <c r="C50" s="507">
        <v>1698</v>
      </c>
      <c r="D50" s="508">
        <v>0</v>
      </c>
      <c r="E50" s="509">
        <v>1698</v>
      </c>
      <c r="F50" s="509">
        <v>407</v>
      </c>
      <c r="G50" s="510">
        <v>364</v>
      </c>
      <c r="H50" s="511">
        <v>43</v>
      </c>
      <c r="I50" s="512">
        <v>2105</v>
      </c>
      <c r="K50" s="555"/>
      <c r="L50" s="555"/>
      <c r="M50" s="554"/>
      <c r="N50" s="555"/>
      <c r="Y50" s="565"/>
      <c r="Z50" s="565"/>
      <c r="AA50" s="565"/>
      <c r="AB50" s="565"/>
      <c r="AC50" s="565"/>
      <c r="AD50" s="565"/>
      <c r="AE50" s="565"/>
      <c r="AF50" s="565"/>
      <c r="AG50" s="565"/>
      <c r="AH50" s="565"/>
    </row>
    <row r="51" spans="1:34" ht="13.5" customHeight="1" x14ac:dyDescent="0.2">
      <c r="A51" s="505" t="s">
        <v>81</v>
      </c>
      <c r="B51" s="506">
        <v>-876</v>
      </c>
      <c r="C51" s="507">
        <v>-300</v>
      </c>
      <c r="D51" s="508">
        <v>0</v>
      </c>
      <c r="E51" s="509">
        <v>-300</v>
      </c>
      <c r="F51" s="509">
        <v>-576</v>
      </c>
      <c r="G51" s="510">
        <v>56</v>
      </c>
      <c r="H51" s="511">
        <v>-632</v>
      </c>
      <c r="I51" s="512">
        <v>-876</v>
      </c>
      <c r="K51" s="555"/>
      <c r="L51" s="555"/>
      <c r="M51" s="554"/>
      <c r="N51" s="555"/>
      <c r="Y51" s="565"/>
      <c r="Z51" s="565"/>
      <c r="AA51" s="565"/>
      <c r="AB51" s="565"/>
      <c r="AC51" s="565"/>
      <c r="AD51" s="565"/>
      <c r="AE51" s="565"/>
      <c r="AF51" s="565"/>
      <c r="AG51" s="565"/>
      <c r="AH51" s="565"/>
    </row>
    <row r="52" spans="1:34" ht="13.5" customHeight="1" x14ac:dyDescent="0.2">
      <c r="A52" s="505" t="s">
        <v>82</v>
      </c>
      <c r="B52" s="506">
        <v>-236</v>
      </c>
      <c r="C52" s="507">
        <v>-331</v>
      </c>
      <c r="D52" s="508">
        <v>0</v>
      </c>
      <c r="E52" s="509">
        <v>-331</v>
      </c>
      <c r="F52" s="509">
        <v>95</v>
      </c>
      <c r="G52" s="510">
        <v>78</v>
      </c>
      <c r="H52" s="511">
        <v>17</v>
      </c>
      <c r="I52" s="512">
        <v>-236</v>
      </c>
      <c r="K52" s="555"/>
      <c r="L52" s="555"/>
      <c r="M52" s="554"/>
      <c r="N52" s="555"/>
      <c r="Y52" s="565"/>
      <c r="Z52" s="565"/>
      <c r="AA52" s="565"/>
      <c r="AB52" s="565"/>
      <c r="AC52" s="565"/>
      <c r="AD52" s="565"/>
      <c r="AE52" s="565"/>
      <c r="AF52" s="565"/>
      <c r="AG52" s="565"/>
      <c r="AH52" s="565"/>
    </row>
    <row r="53" spans="1:34" ht="13.5" customHeight="1" x14ac:dyDescent="0.2">
      <c r="A53" s="505" t="s">
        <v>270</v>
      </c>
      <c r="B53" s="506">
        <v>-3298</v>
      </c>
      <c r="C53" s="507">
        <v>-2978</v>
      </c>
      <c r="D53" s="508">
        <v>0</v>
      </c>
      <c r="E53" s="509">
        <v>-2978</v>
      </c>
      <c r="F53" s="509">
        <v>-320</v>
      </c>
      <c r="G53" s="510">
        <v>-200</v>
      </c>
      <c r="H53" s="511">
        <v>-120</v>
      </c>
      <c r="I53" s="512">
        <v>-3298</v>
      </c>
      <c r="K53" s="555"/>
      <c r="L53" s="555"/>
      <c r="M53" s="554"/>
      <c r="N53" s="555"/>
      <c r="Y53" s="565"/>
      <c r="Z53" s="565"/>
      <c r="AA53" s="565"/>
      <c r="AB53" s="565"/>
      <c r="AC53" s="565"/>
      <c r="AD53" s="565"/>
      <c r="AE53" s="565"/>
      <c r="AF53" s="565"/>
      <c r="AG53" s="565"/>
      <c r="AH53" s="565"/>
    </row>
    <row r="54" spans="1:34" ht="13.5" customHeight="1" x14ac:dyDescent="0.2">
      <c r="A54" s="505" t="s">
        <v>84</v>
      </c>
      <c r="B54" s="506">
        <v>-1187</v>
      </c>
      <c r="C54" s="507">
        <v>-1140</v>
      </c>
      <c r="D54" s="508">
        <v>0</v>
      </c>
      <c r="E54" s="509">
        <v>-1140</v>
      </c>
      <c r="F54" s="509">
        <v>-47</v>
      </c>
      <c r="G54" s="510">
        <v>134</v>
      </c>
      <c r="H54" s="511">
        <v>-181</v>
      </c>
      <c r="I54" s="512">
        <v>-1187</v>
      </c>
      <c r="K54" s="555"/>
      <c r="L54" s="555"/>
      <c r="M54" s="554"/>
      <c r="N54" s="555"/>
      <c r="Y54" s="565"/>
      <c r="Z54" s="565"/>
      <c r="AA54" s="565"/>
      <c r="AB54" s="565"/>
      <c r="AC54" s="565"/>
      <c r="AD54" s="565"/>
      <c r="AE54" s="565"/>
      <c r="AF54" s="565"/>
      <c r="AG54" s="565"/>
      <c r="AH54" s="565"/>
    </row>
    <row r="55" spans="1:34" ht="13.5" customHeight="1" x14ac:dyDescent="0.2">
      <c r="A55" s="505" t="s">
        <v>85</v>
      </c>
      <c r="B55" s="506">
        <v>-1080</v>
      </c>
      <c r="C55" s="507">
        <v>1091</v>
      </c>
      <c r="D55" s="508">
        <v>0</v>
      </c>
      <c r="E55" s="509">
        <v>1091</v>
      </c>
      <c r="F55" s="509">
        <v>-2171</v>
      </c>
      <c r="G55" s="510">
        <v>-839</v>
      </c>
      <c r="H55" s="511">
        <v>-1332</v>
      </c>
      <c r="I55" s="512">
        <v>-1080</v>
      </c>
      <c r="K55" s="555"/>
      <c r="L55" s="555"/>
      <c r="M55" s="554"/>
      <c r="N55" s="555"/>
      <c r="Y55" s="565"/>
      <c r="Z55" s="565"/>
      <c r="AA55" s="565"/>
      <c r="AB55" s="565"/>
      <c r="AC55" s="565"/>
      <c r="AD55" s="565"/>
      <c r="AE55" s="565"/>
      <c r="AF55" s="565"/>
      <c r="AG55" s="565"/>
      <c r="AH55" s="565"/>
    </row>
    <row r="56" spans="1:34" ht="15.75" customHeight="1" x14ac:dyDescent="0.2">
      <c r="A56" s="497" t="s">
        <v>86</v>
      </c>
      <c r="B56" s="498">
        <v>-20484</v>
      </c>
      <c r="C56" s="499">
        <v>-23087</v>
      </c>
      <c r="D56" s="500">
        <v>0</v>
      </c>
      <c r="E56" s="501">
        <v>-23087</v>
      </c>
      <c r="F56" s="501">
        <v>2603</v>
      </c>
      <c r="G56" s="502">
        <v>3594</v>
      </c>
      <c r="H56" s="503">
        <v>-991</v>
      </c>
      <c r="I56" s="504">
        <v>-20484</v>
      </c>
      <c r="K56" s="555"/>
      <c r="L56" s="555"/>
      <c r="M56" s="554"/>
      <c r="N56" s="555"/>
      <c r="Y56" s="565"/>
      <c r="Z56" s="565"/>
      <c r="AA56" s="565"/>
      <c r="AB56" s="565"/>
      <c r="AC56" s="565"/>
      <c r="AD56" s="565"/>
      <c r="AE56" s="565"/>
      <c r="AF56" s="565"/>
      <c r="AG56" s="565"/>
      <c r="AH56" s="565"/>
    </row>
    <row r="57" spans="1:34" ht="13.5" customHeight="1" x14ac:dyDescent="0.2">
      <c r="A57" s="505" t="s">
        <v>87</v>
      </c>
      <c r="B57" s="506">
        <v>-4956</v>
      </c>
      <c r="C57" s="507">
        <v>-4546</v>
      </c>
      <c r="D57" s="508">
        <v>0</v>
      </c>
      <c r="E57" s="509">
        <v>-4546</v>
      </c>
      <c r="F57" s="509">
        <v>-410</v>
      </c>
      <c r="G57" s="510">
        <v>-837</v>
      </c>
      <c r="H57" s="511">
        <v>427</v>
      </c>
      <c r="I57" s="512">
        <v>-4956</v>
      </c>
      <c r="K57" s="555"/>
      <c r="L57" s="555"/>
      <c r="M57" s="554"/>
      <c r="N57" s="555"/>
      <c r="Y57" s="565"/>
      <c r="Z57" s="565"/>
      <c r="AA57" s="565"/>
      <c r="AB57" s="565"/>
      <c r="AC57" s="565"/>
      <c r="AD57" s="565"/>
      <c r="AE57" s="565"/>
      <c r="AF57" s="565"/>
      <c r="AG57" s="565"/>
      <c r="AH57" s="565"/>
    </row>
    <row r="58" spans="1:34" ht="13.5" customHeight="1" x14ac:dyDescent="0.2">
      <c r="A58" s="505" t="s">
        <v>271</v>
      </c>
      <c r="B58" s="506">
        <v>-895</v>
      </c>
      <c r="C58" s="507">
        <v>-15</v>
      </c>
      <c r="D58" s="508">
        <v>0</v>
      </c>
      <c r="E58" s="509">
        <v>-15</v>
      </c>
      <c r="F58" s="509">
        <v>-880</v>
      </c>
      <c r="G58" s="510">
        <v>-480</v>
      </c>
      <c r="H58" s="511">
        <v>-400</v>
      </c>
      <c r="I58" s="512">
        <v>-895</v>
      </c>
      <c r="K58" s="555"/>
      <c r="L58" s="555"/>
      <c r="M58" s="554"/>
      <c r="N58" s="555"/>
      <c r="Y58" s="565"/>
      <c r="Z58" s="565"/>
      <c r="AA58" s="565"/>
      <c r="AB58" s="565"/>
      <c r="AC58" s="565"/>
      <c r="AD58" s="565"/>
      <c r="AE58" s="565"/>
      <c r="AF58" s="565"/>
      <c r="AG58" s="565"/>
      <c r="AH58" s="565"/>
    </row>
    <row r="59" spans="1:34" ht="13.5" customHeight="1" x14ac:dyDescent="0.2">
      <c r="A59" s="505" t="s">
        <v>89</v>
      </c>
      <c r="B59" s="506">
        <v>-3633</v>
      </c>
      <c r="C59" s="507">
        <v>-1908</v>
      </c>
      <c r="D59" s="508">
        <v>0</v>
      </c>
      <c r="E59" s="509">
        <v>-1908</v>
      </c>
      <c r="F59" s="509">
        <v>-1725</v>
      </c>
      <c r="G59" s="510">
        <v>-1208</v>
      </c>
      <c r="H59" s="511">
        <v>-517</v>
      </c>
      <c r="I59" s="512">
        <v>-3633</v>
      </c>
      <c r="K59" s="555"/>
      <c r="L59" s="555"/>
      <c r="M59" s="554"/>
      <c r="N59" s="555"/>
      <c r="Y59" s="565"/>
      <c r="Z59" s="565"/>
      <c r="AA59" s="565"/>
      <c r="AB59" s="565"/>
      <c r="AC59" s="565"/>
      <c r="AD59" s="565"/>
      <c r="AE59" s="565"/>
      <c r="AF59" s="565"/>
      <c r="AG59" s="565"/>
      <c r="AH59" s="565"/>
    </row>
    <row r="60" spans="1:34" ht="13.5" customHeight="1" x14ac:dyDescent="0.2">
      <c r="A60" s="505" t="s">
        <v>90</v>
      </c>
      <c r="B60" s="506">
        <v>4640</v>
      </c>
      <c r="C60" s="507">
        <v>4359</v>
      </c>
      <c r="D60" s="508">
        <v>0</v>
      </c>
      <c r="E60" s="509">
        <v>4359</v>
      </c>
      <c r="F60" s="509">
        <v>281</v>
      </c>
      <c r="G60" s="510">
        <v>312</v>
      </c>
      <c r="H60" s="511">
        <v>-31</v>
      </c>
      <c r="I60" s="512">
        <v>4640</v>
      </c>
      <c r="K60" s="555"/>
      <c r="L60" s="555"/>
      <c r="M60" s="554"/>
      <c r="N60" s="555"/>
      <c r="Y60" s="565"/>
      <c r="Z60" s="565"/>
      <c r="AA60" s="565"/>
      <c r="AB60" s="565"/>
      <c r="AC60" s="565"/>
      <c r="AD60" s="565"/>
      <c r="AE60" s="565"/>
      <c r="AF60" s="565"/>
      <c r="AG60" s="565"/>
      <c r="AH60" s="565"/>
    </row>
    <row r="61" spans="1:34" ht="13.5" customHeight="1" x14ac:dyDescent="0.2">
      <c r="A61" s="505" t="s">
        <v>91</v>
      </c>
      <c r="B61" s="506">
        <v>-707</v>
      </c>
      <c r="C61" s="507">
        <v>-1036</v>
      </c>
      <c r="D61" s="508">
        <v>0</v>
      </c>
      <c r="E61" s="509">
        <v>-1036</v>
      </c>
      <c r="F61" s="509">
        <v>329</v>
      </c>
      <c r="G61" s="510">
        <v>328</v>
      </c>
      <c r="H61" s="511">
        <v>1</v>
      </c>
      <c r="I61" s="512">
        <v>-707</v>
      </c>
      <c r="K61" s="555"/>
      <c r="L61" s="555"/>
      <c r="M61" s="554"/>
      <c r="N61" s="555"/>
      <c r="Y61" s="565"/>
      <c r="Z61" s="565"/>
      <c r="AA61" s="565"/>
      <c r="AB61" s="565"/>
      <c r="AC61" s="565"/>
      <c r="AD61" s="565"/>
      <c r="AE61" s="565"/>
      <c r="AF61" s="565"/>
      <c r="AG61" s="565"/>
      <c r="AH61" s="565"/>
    </row>
    <row r="62" spans="1:34" ht="13.5" customHeight="1" x14ac:dyDescent="0.2">
      <c r="A62" s="505" t="s">
        <v>92</v>
      </c>
      <c r="B62" s="506">
        <v>-2332</v>
      </c>
      <c r="C62" s="507">
        <v>-1671</v>
      </c>
      <c r="D62" s="508">
        <v>0</v>
      </c>
      <c r="E62" s="509">
        <v>-1671</v>
      </c>
      <c r="F62" s="509">
        <v>-661</v>
      </c>
      <c r="G62" s="510">
        <v>-531</v>
      </c>
      <c r="H62" s="511">
        <v>-130</v>
      </c>
      <c r="I62" s="512">
        <v>-2332</v>
      </c>
      <c r="K62" s="555"/>
      <c r="L62" s="555"/>
      <c r="M62" s="554"/>
      <c r="N62" s="555"/>
      <c r="Y62" s="565"/>
      <c r="Z62" s="565"/>
      <c r="AA62" s="565"/>
      <c r="AB62" s="565"/>
      <c r="AC62" s="565"/>
      <c r="AD62" s="565"/>
      <c r="AE62" s="565"/>
      <c r="AF62" s="565"/>
      <c r="AG62" s="565"/>
      <c r="AH62" s="565"/>
    </row>
    <row r="63" spans="1:34" ht="13.5" customHeight="1" x14ac:dyDescent="0.2">
      <c r="A63" s="505" t="s">
        <v>93</v>
      </c>
      <c r="B63" s="506">
        <v>-5030</v>
      </c>
      <c r="C63" s="507">
        <v>-4625</v>
      </c>
      <c r="D63" s="508">
        <v>0</v>
      </c>
      <c r="E63" s="509">
        <v>-4625</v>
      </c>
      <c r="F63" s="509">
        <v>-405</v>
      </c>
      <c r="G63" s="510">
        <v>-371</v>
      </c>
      <c r="H63" s="511">
        <v>-34</v>
      </c>
      <c r="I63" s="512">
        <v>-5030</v>
      </c>
      <c r="K63" s="555"/>
      <c r="L63" s="555"/>
      <c r="M63" s="554"/>
      <c r="N63" s="555"/>
      <c r="Y63" s="565"/>
      <c r="Z63" s="565"/>
      <c r="AA63" s="565"/>
      <c r="AB63" s="565"/>
      <c r="AC63" s="565"/>
      <c r="AD63" s="565"/>
      <c r="AE63" s="565"/>
      <c r="AF63" s="565"/>
      <c r="AG63" s="565"/>
      <c r="AH63" s="565"/>
    </row>
    <row r="64" spans="1:34" s="536" customFormat="1" ht="13.5" customHeight="1" x14ac:dyDescent="0.2">
      <c r="A64" s="505" t="s">
        <v>94</v>
      </c>
      <c r="B64" s="506">
        <v>-1537</v>
      </c>
      <c r="C64" s="507">
        <v>-1846</v>
      </c>
      <c r="D64" s="508">
        <v>0</v>
      </c>
      <c r="E64" s="509">
        <v>-1846</v>
      </c>
      <c r="F64" s="509">
        <v>309</v>
      </c>
      <c r="G64" s="510">
        <v>274</v>
      </c>
      <c r="H64" s="511">
        <v>35</v>
      </c>
      <c r="I64" s="512">
        <v>-1537</v>
      </c>
      <c r="J64" s="23"/>
      <c r="K64" s="555"/>
      <c r="L64" s="555"/>
      <c r="M64" s="554"/>
      <c r="N64" s="555"/>
      <c r="W64" s="23"/>
      <c r="X64" s="23"/>
      <c r="Y64" s="565"/>
      <c r="Z64" s="565"/>
      <c r="AA64" s="565"/>
      <c r="AB64" s="565"/>
      <c r="AC64" s="565"/>
      <c r="AD64" s="565"/>
      <c r="AE64" s="565"/>
      <c r="AF64" s="565"/>
      <c r="AG64" s="565"/>
      <c r="AH64" s="565"/>
    </row>
    <row r="65" spans="1:34" ht="13.5" customHeight="1" x14ac:dyDescent="0.2">
      <c r="A65" s="505" t="s">
        <v>95</v>
      </c>
      <c r="B65" s="506">
        <v>1628</v>
      </c>
      <c r="C65" s="507">
        <v>1451</v>
      </c>
      <c r="D65" s="508">
        <v>0</v>
      </c>
      <c r="E65" s="509">
        <v>1451</v>
      </c>
      <c r="F65" s="509">
        <v>177</v>
      </c>
      <c r="G65" s="510">
        <v>379</v>
      </c>
      <c r="H65" s="511">
        <v>-202</v>
      </c>
      <c r="I65" s="512">
        <v>1628</v>
      </c>
      <c r="J65" s="536"/>
      <c r="K65" s="555"/>
      <c r="L65" s="555"/>
      <c r="M65" s="554"/>
      <c r="N65" s="555"/>
      <c r="Y65" s="565"/>
      <c r="Z65" s="565"/>
      <c r="AA65" s="565"/>
      <c r="AB65" s="565"/>
      <c r="AC65" s="565"/>
      <c r="AD65" s="565"/>
      <c r="AE65" s="565"/>
      <c r="AF65" s="565"/>
      <c r="AG65" s="565"/>
      <c r="AH65" s="565"/>
    </row>
    <row r="66" spans="1:34" ht="13.5" customHeight="1" x14ac:dyDescent="0.2">
      <c r="A66" s="505" t="s">
        <v>96</v>
      </c>
      <c r="B66" s="506">
        <v>-624</v>
      </c>
      <c r="C66" s="507">
        <v>-4339</v>
      </c>
      <c r="D66" s="508">
        <v>0</v>
      </c>
      <c r="E66" s="509">
        <v>-4339</v>
      </c>
      <c r="F66" s="509">
        <v>3715</v>
      </c>
      <c r="G66" s="510">
        <v>4111</v>
      </c>
      <c r="H66" s="511">
        <v>-396</v>
      </c>
      <c r="I66" s="512">
        <v>-624</v>
      </c>
      <c r="K66" s="555"/>
      <c r="L66" s="555"/>
      <c r="M66" s="554"/>
      <c r="N66" s="555"/>
      <c r="Y66" s="565"/>
      <c r="Z66" s="565"/>
      <c r="AA66" s="565"/>
      <c r="AB66" s="565"/>
      <c r="AC66" s="565"/>
      <c r="AD66" s="565"/>
      <c r="AE66" s="565"/>
      <c r="AF66" s="565"/>
      <c r="AG66" s="565"/>
      <c r="AH66" s="565"/>
    </row>
    <row r="67" spans="1:34" ht="13.5" customHeight="1" x14ac:dyDescent="0.2">
      <c r="A67" s="505" t="s">
        <v>97</v>
      </c>
      <c r="B67" s="506">
        <v>-1483</v>
      </c>
      <c r="C67" s="507">
        <v>-1737</v>
      </c>
      <c r="D67" s="508">
        <v>0</v>
      </c>
      <c r="E67" s="509">
        <v>-1737</v>
      </c>
      <c r="F67" s="509">
        <v>254</v>
      </c>
      <c r="G67" s="510">
        <v>132</v>
      </c>
      <c r="H67" s="511">
        <v>122</v>
      </c>
      <c r="I67" s="512">
        <v>-1483</v>
      </c>
      <c r="K67" s="555"/>
      <c r="L67" s="555"/>
      <c r="M67" s="554"/>
      <c r="N67" s="555"/>
      <c r="Y67" s="565"/>
      <c r="Z67" s="565"/>
      <c r="AA67" s="565"/>
      <c r="AB67" s="565"/>
      <c r="AC67" s="565"/>
      <c r="AD67" s="565"/>
      <c r="AE67" s="565"/>
      <c r="AF67" s="565"/>
      <c r="AG67" s="565"/>
      <c r="AH67" s="565"/>
    </row>
    <row r="68" spans="1:34" ht="13.5" customHeight="1" x14ac:dyDescent="0.2">
      <c r="A68" s="505" t="s">
        <v>98</v>
      </c>
      <c r="B68" s="506">
        <v>87</v>
      </c>
      <c r="C68" s="507">
        <v>-299</v>
      </c>
      <c r="D68" s="508">
        <v>0</v>
      </c>
      <c r="E68" s="509">
        <v>-299</v>
      </c>
      <c r="F68" s="509">
        <v>386</v>
      </c>
      <c r="G68" s="510">
        <v>208</v>
      </c>
      <c r="H68" s="511">
        <v>178</v>
      </c>
      <c r="I68" s="512">
        <v>87</v>
      </c>
      <c r="J68" s="569"/>
      <c r="K68" s="555"/>
      <c r="L68" s="555"/>
      <c r="M68" s="554"/>
      <c r="N68" s="555"/>
      <c r="Y68" s="565"/>
      <c r="Z68" s="565"/>
      <c r="AA68" s="565"/>
      <c r="AB68" s="565"/>
      <c r="AC68" s="565"/>
      <c r="AD68" s="565"/>
      <c r="AE68" s="565"/>
      <c r="AF68" s="565"/>
      <c r="AG68" s="565"/>
      <c r="AH68" s="565"/>
    </row>
    <row r="69" spans="1:34" ht="13.5" customHeight="1" x14ac:dyDescent="0.2">
      <c r="A69" s="505" t="s">
        <v>99</v>
      </c>
      <c r="B69" s="506">
        <v>-4612</v>
      </c>
      <c r="C69" s="507">
        <v>-4836</v>
      </c>
      <c r="D69" s="508">
        <v>0</v>
      </c>
      <c r="E69" s="509">
        <v>-4836</v>
      </c>
      <c r="F69" s="509">
        <v>224</v>
      </c>
      <c r="G69" s="510">
        <v>416</v>
      </c>
      <c r="H69" s="511">
        <v>-192</v>
      </c>
      <c r="I69" s="512">
        <v>-4612</v>
      </c>
      <c r="K69" s="555"/>
      <c r="L69" s="555"/>
      <c r="M69" s="554"/>
      <c r="N69" s="555"/>
      <c r="Y69" s="565"/>
      <c r="Z69" s="565"/>
      <c r="AA69" s="565"/>
      <c r="AB69" s="565"/>
      <c r="AC69" s="565"/>
      <c r="AD69" s="565"/>
      <c r="AE69" s="565"/>
      <c r="AF69" s="565"/>
      <c r="AG69" s="565"/>
      <c r="AH69" s="565"/>
    </row>
    <row r="70" spans="1:34" ht="13.5" customHeight="1" x14ac:dyDescent="0.2">
      <c r="A70" s="424" t="s">
        <v>100</v>
      </c>
      <c r="B70" s="522">
        <v>-1030</v>
      </c>
      <c r="C70" s="523">
        <v>-2039</v>
      </c>
      <c r="D70" s="524">
        <v>0</v>
      </c>
      <c r="E70" s="525">
        <v>-2039</v>
      </c>
      <c r="F70" s="525">
        <v>1009</v>
      </c>
      <c r="G70" s="526">
        <v>861</v>
      </c>
      <c r="H70" s="527">
        <v>148</v>
      </c>
      <c r="I70" s="528">
        <v>-1030</v>
      </c>
      <c r="K70" s="555"/>
      <c r="L70" s="555"/>
      <c r="M70" s="554"/>
      <c r="N70" s="555"/>
      <c r="Y70" s="565"/>
      <c r="Z70" s="565"/>
      <c r="AA70" s="565"/>
      <c r="AB70" s="565"/>
      <c r="AC70" s="565"/>
      <c r="AD70" s="565"/>
      <c r="AE70" s="565"/>
      <c r="AF70" s="565"/>
      <c r="AG70" s="565"/>
      <c r="AH70" s="565"/>
    </row>
    <row r="71" spans="1:34" ht="14.25" customHeight="1" x14ac:dyDescent="0.2">
      <c r="A71" s="535" t="s">
        <v>101</v>
      </c>
      <c r="B71" s="537">
        <v>11615</v>
      </c>
      <c r="C71" s="491">
        <v>-3370</v>
      </c>
      <c r="D71" s="492">
        <v>0</v>
      </c>
      <c r="E71" s="493">
        <v>-3370</v>
      </c>
      <c r="F71" s="493">
        <v>14985</v>
      </c>
      <c r="G71" s="494">
        <v>14576</v>
      </c>
      <c r="H71" s="495">
        <v>409</v>
      </c>
      <c r="I71" s="496">
        <v>11615</v>
      </c>
      <c r="K71" s="555"/>
      <c r="L71" s="555"/>
      <c r="M71" s="554"/>
      <c r="N71" s="555"/>
      <c r="Y71" s="565"/>
      <c r="Z71" s="565"/>
      <c r="AA71" s="565"/>
      <c r="AB71" s="565"/>
      <c r="AC71" s="565"/>
      <c r="AD71" s="565"/>
      <c r="AE71" s="565"/>
      <c r="AF71" s="565"/>
      <c r="AG71" s="565"/>
      <c r="AH71" s="565"/>
    </row>
    <row r="72" spans="1:34" ht="13.5" customHeight="1" x14ac:dyDescent="0.2">
      <c r="A72" s="505" t="s">
        <v>102</v>
      </c>
      <c r="B72" s="506">
        <v>-1636</v>
      </c>
      <c r="C72" s="507">
        <v>-1710</v>
      </c>
      <c r="D72" s="508">
        <v>0</v>
      </c>
      <c r="E72" s="509">
        <v>-1710</v>
      </c>
      <c r="F72" s="509">
        <v>74</v>
      </c>
      <c r="G72" s="510">
        <v>67</v>
      </c>
      <c r="H72" s="511">
        <v>7</v>
      </c>
      <c r="I72" s="512">
        <v>-1636</v>
      </c>
      <c r="K72" s="555"/>
      <c r="L72" s="555"/>
      <c r="M72" s="554"/>
      <c r="N72" s="555"/>
      <c r="Y72" s="565"/>
      <c r="Z72" s="565"/>
      <c r="AA72" s="565"/>
      <c r="AB72" s="565"/>
      <c r="AC72" s="565"/>
      <c r="AD72" s="565"/>
      <c r="AE72" s="565"/>
      <c r="AF72" s="565"/>
      <c r="AG72" s="565"/>
      <c r="AH72" s="565"/>
    </row>
    <row r="73" spans="1:34" ht="13.5" customHeight="1" x14ac:dyDescent="0.2">
      <c r="A73" s="505" t="s">
        <v>103</v>
      </c>
      <c r="B73" s="506">
        <v>3653</v>
      </c>
      <c r="C73" s="507">
        <v>-2777</v>
      </c>
      <c r="D73" s="508">
        <v>0</v>
      </c>
      <c r="E73" s="509">
        <v>-2777</v>
      </c>
      <c r="F73" s="509">
        <v>6430</v>
      </c>
      <c r="G73" s="510">
        <v>5912</v>
      </c>
      <c r="H73" s="511">
        <v>518</v>
      </c>
      <c r="I73" s="512">
        <v>3653</v>
      </c>
      <c r="K73" s="555"/>
      <c r="L73" s="555"/>
      <c r="M73" s="554"/>
      <c r="N73" s="555"/>
      <c r="Y73" s="565"/>
      <c r="Z73" s="565"/>
      <c r="AA73" s="565"/>
      <c r="AB73" s="565"/>
      <c r="AC73" s="565"/>
      <c r="AD73" s="565"/>
      <c r="AE73" s="565"/>
      <c r="AF73" s="565"/>
      <c r="AG73" s="565"/>
      <c r="AH73" s="565"/>
    </row>
    <row r="74" spans="1:34" ht="13.5" customHeight="1" x14ac:dyDescent="0.2">
      <c r="A74" s="505" t="s">
        <v>310</v>
      </c>
      <c r="B74" s="506">
        <v>10503</v>
      </c>
      <c r="C74" s="507">
        <v>3914</v>
      </c>
      <c r="D74" s="508">
        <v>0</v>
      </c>
      <c r="E74" s="509">
        <v>3914</v>
      </c>
      <c r="F74" s="509">
        <v>6589</v>
      </c>
      <c r="G74" s="510">
        <v>6727</v>
      </c>
      <c r="H74" s="511">
        <v>-138</v>
      </c>
      <c r="I74" s="512">
        <v>10503</v>
      </c>
      <c r="K74" s="555"/>
      <c r="L74" s="555"/>
      <c r="M74" s="554"/>
      <c r="N74" s="555"/>
      <c r="Y74" s="565"/>
      <c r="Z74" s="565"/>
      <c r="AA74" s="565"/>
      <c r="AB74" s="565"/>
      <c r="AC74" s="565"/>
      <c r="AD74" s="565"/>
      <c r="AE74" s="565"/>
      <c r="AF74" s="565"/>
      <c r="AG74" s="565"/>
      <c r="AH74" s="565"/>
    </row>
    <row r="75" spans="1:34" ht="23.25" customHeight="1" x14ac:dyDescent="0.2">
      <c r="A75" s="514" t="s">
        <v>311</v>
      </c>
      <c r="B75" s="515">
        <v>5499</v>
      </c>
      <c r="C75" s="516">
        <v>-567</v>
      </c>
      <c r="D75" s="517">
        <v>-1739</v>
      </c>
      <c r="E75" s="518">
        <v>1172</v>
      </c>
      <c r="F75" s="518">
        <v>6066</v>
      </c>
      <c r="G75" s="519">
        <v>6013</v>
      </c>
      <c r="H75" s="520">
        <v>53</v>
      </c>
      <c r="I75" s="521">
        <v>7238</v>
      </c>
      <c r="K75" s="555"/>
      <c r="L75" s="555"/>
      <c r="M75" s="554"/>
      <c r="N75" s="555"/>
      <c r="Y75" s="565"/>
      <c r="Z75" s="565"/>
      <c r="AA75" s="565"/>
      <c r="AB75" s="565"/>
      <c r="AC75" s="565"/>
      <c r="AD75" s="565"/>
      <c r="AE75" s="565"/>
      <c r="AF75" s="565"/>
      <c r="AG75" s="565"/>
      <c r="AH75" s="565"/>
    </row>
    <row r="76" spans="1:34" ht="13.5" customHeight="1" x14ac:dyDescent="0.2">
      <c r="A76" s="538" t="s">
        <v>106</v>
      </c>
      <c r="B76" s="506">
        <v>-1071</v>
      </c>
      <c r="C76" s="507">
        <v>-938</v>
      </c>
      <c r="D76" s="508">
        <v>-1629</v>
      </c>
      <c r="E76" s="509">
        <v>691</v>
      </c>
      <c r="F76" s="509">
        <v>-133</v>
      </c>
      <c r="G76" s="510">
        <v>-148</v>
      </c>
      <c r="H76" s="511">
        <v>15</v>
      </c>
      <c r="I76" s="512">
        <v>558</v>
      </c>
      <c r="K76" s="555"/>
      <c r="L76" s="555"/>
      <c r="M76" s="554"/>
      <c r="N76" s="555"/>
      <c r="Y76" s="565"/>
      <c r="Z76" s="565"/>
      <c r="AA76" s="565"/>
      <c r="AB76" s="565"/>
      <c r="AC76" s="565"/>
      <c r="AD76" s="565"/>
      <c r="AE76" s="565"/>
      <c r="AF76" s="565"/>
      <c r="AG76" s="565"/>
      <c r="AH76" s="565"/>
    </row>
    <row r="77" spans="1:34" ht="24.75" customHeight="1" x14ac:dyDescent="0.2">
      <c r="A77" s="538" t="s">
        <v>328</v>
      </c>
      <c r="B77" s="506">
        <v>6075</v>
      </c>
      <c r="C77" s="507">
        <v>5419</v>
      </c>
      <c r="D77" s="508">
        <v>3368</v>
      </c>
      <c r="E77" s="509">
        <v>2051</v>
      </c>
      <c r="F77" s="509">
        <v>656</v>
      </c>
      <c r="G77" s="510">
        <v>862</v>
      </c>
      <c r="H77" s="511">
        <v>-206</v>
      </c>
      <c r="I77" s="512">
        <v>2707</v>
      </c>
      <c r="K77" s="555"/>
      <c r="L77" s="555"/>
      <c r="M77" s="554"/>
      <c r="N77" s="555"/>
      <c r="Y77" s="565"/>
      <c r="Z77" s="565"/>
      <c r="AA77" s="565"/>
      <c r="AB77" s="565"/>
      <c r="AC77" s="565"/>
      <c r="AD77" s="565"/>
      <c r="AE77" s="565"/>
      <c r="AF77" s="565"/>
      <c r="AG77" s="565"/>
      <c r="AH77" s="565"/>
    </row>
    <row r="78" spans="1:34" ht="13.5" customHeight="1" x14ac:dyDescent="0.2">
      <c r="A78" s="505" t="s">
        <v>108</v>
      </c>
      <c r="B78" s="506">
        <v>-905</v>
      </c>
      <c r="C78" s="507">
        <v>-2797</v>
      </c>
      <c r="D78" s="508">
        <v>0</v>
      </c>
      <c r="E78" s="509">
        <v>-2797</v>
      </c>
      <c r="F78" s="509">
        <v>1892</v>
      </c>
      <c r="G78" s="510">
        <v>1870</v>
      </c>
      <c r="H78" s="511">
        <v>22</v>
      </c>
      <c r="I78" s="512">
        <v>-905</v>
      </c>
      <c r="K78" s="555"/>
      <c r="L78" s="555"/>
      <c r="M78" s="554"/>
      <c r="N78" s="555"/>
      <c r="Y78" s="565"/>
      <c r="Z78" s="565"/>
      <c r="AA78" s="565"/>
      <c r="AB78" s="565"/>
      <c r="AC78" s="565"/>
      <c r="AD78" s="565"/>
      <c r="AE78" s="565"/>
      <c r="AF78" s="565"/>
      <c r="AG78" s="565"/>
      <c r="AH78" s="565"/>
    </row>
    <row r="79" spans="1:34" ht="13.5" customHeight="1" x14ac:dyDescent="0.2">
      <c r="A79" s="535" t="s">
        <v>109</v>
      </c>
      <c r="B79" s="537">
        <v>-24499</v>
      </c>
      <c r="C79" s="491">
        <v>-29113</v>
      </c>
      <c r="D79" s="492">
        <v>0</v>
      </c>
      <c r="E79" s="493">
        <v>-29113</v>
      </c>
      <c r="F79" s="493">
        <v>4614</v>
      </c>
      <c r="G79" s="494">
        <v>6693</v>
      </c>
      <c r="H79" s="495">
        <v>-2079</v>
      </c>
      <c r="I79" s="496">
        <v>-24499</v>
      </c>
      <c r="K79" s="555"/>
      <c r="L79" s="555"/>
      <c r="M79" s="554"/>
      <c r="N79" s="555"/>
      <c r="Y79" s="565"/>
      <c r="Z79" s="565"/>
      <c r="AA79" s="565"/>
      <c r="AB79" s="565"/>
      <c r="AC79" s="565"/>
      <c r="AD79" s="565"/>
      <c r="AE79" s="565"/>
      <c r="AF79" s="565"/>
      <c r="AG79" s="565"/>
      <c r="AH79" s="565"/>
    </row>
    <row r="80" spans="1:34" ht="12.75" customHeight="1" x14ac:dyDescent="0.2">
      <c r="A80" s="505" t="s">
        <v>110</v>
      </c>
      <c r="B80" s="506">
        <v>344</v>
      </c>
      <c r="C80" s="507">
        <v>299</v>
      </c>
      <c r="D80" s="508">
        <v>0</v>
      </c>
      <c r="E80" s="509">
        <v>299</v>
      </c>
      <c r="F80" s="509">
        <v>45</v>
      </c>
      <c r="G80" s="510">
        <v>53</v>
      </c>
      <c r="H80" s="511">
        <v>-8</v>
      </c>
      <c r="I80" s="512">
        <v>344</v>
      </c>
      <c r="K80" s="555"/>
      <c r="L80" s="555"/>
      <c r="M80" s="554"/>
      <c r="N80" s="555"/>
      <c r="Y80" s="565"/>
      <c r="Z80" s="565"/>
      <c r="AA80" s="565"/>
      <c r="AB80" s="565"/>
      <c r="AC80" s="565"/>
      <c r="AD80" s="565"/>
      <c r="AE80" s="565"/>
      <c r="AF80" s="565"/>
      <c r="AG80" s="565"/>
      <c r="AH80" s="565"/>
    </row>
    <row r="81" spans="1:34" ht="12.75" customHeight="1" x14ac:dyDescent="0.2">
      <c r="A81" s="505" t="s">
        <v>111</v>
      </c>
      <c r="B81" s="506">
        <v>-579</v>
      </c>
      <c r="C81" s="507">
        <v>-432</v>
      </c>
      <c r="D81" s="508">
        <v>0</v>
      </c>
      <c r="E81" s="509">
        <v>-432</v>
      </c>
      <c r="F81" s="509">
        <v>-147</v>
      </c>
      <c r="G81" s="510">
        <v>-94</v>
      </c>
      <c r="H81" s="511">
        <v>-53</v>
      </c>
      <c r="I81" s="512">
        <v>-579</v>
      </c>
      <c r="K81" s="555"/>
      <c r="L81" s="555"/>
      <c r="M81" s="554"/>
      <c r="N81" s="555"/>
      <c r="Y81" s="565"/>
      <c r="Z81" s="565"/>
      <c r="AA81" s="565"/>
      <c r="AB81" s="565"/>
      <c r="AC81" s="565"/>
      <c r="AD81" s="565"/>
      <c r="AE81" s="565"/>
      <c r="AF81" s="565"/>
      <c r="AG81" s="565"/>
      <c r="AH81" s="565"/>
    </row>
    <row r="82" spans="1:34" ht="12.75" customHeight="1" x14ac:dyDescent="0.2">
      <c r="A82" s="505" t="s">
        <v>112</v>
      </c>
      <c r="B82" s="506">
        <v>-92</v>
      </c>
      <c r="C82" s="507">
        <v>238</v>
      </c>
      <c r="D82" s="508">
        <v>0</v>
      </c>
      <c r="E82" s="509">
        <v>238</v>
      </c>
      <c r="F82" s="509">
        <v>-330</v>
      </c>
      <c r="G82" s="510">
        <v>-245</v>
      </c>
      <c r="H82" s="511">
        <v>-85</v>
      </c>
      <c r="I82" s="512">
        <v>-92</v>
      </c>
      <c r="K82" s="555"/>
      <c r="L82" s="555"/>
      <c r="M82" s="554"/>
      <c r="N82" s="555"/>
      <c r="Y82" s="565"/>
      <c r="Z82" s="565"/>
      <c r="AA82" s="565"/>
      <c r="AB82" s="565"/>
      <c r="AC82" s="565"/>
      <c r="AD82" s="565"/>
      <c r="AE82" s="565"/>
      <c r="AF82" s="565"/>
      <c r="AG82" s="565"/>
      <c r="AH82" s="565"/>
    </row>
    <row r="83" spans="1:34" ht="12.75" customHeight="1" x14ac:dyDescent="0.2">
      <c r="A83" s="505" t="s">
        <v>113</v>
      </c>
      <c r="B83" s="506">
        <v>-2416</v>
      </c>
      <c r="C83" s="507">
        <v>-3657</v>
      </c>
      <c r="D83" s="508">
        <v>0</v>
      </c>
      <c r="E83" s="509">
        <v>-3657</v>
      </c>
      <c r="F83" s="509">
        <v>1241</v>
      </c>
      <c r="G83" s="510">
        <v>1192</v>
      </c>
      <c r="H83" s="511">
        <v>49</v>
      </c>
      <c r="I83" s="512">
        <v>-2416</v>
      </c>
      <c r="K83" s="555"/>
      <c r="L83" s="555"/>
      <c r="M83" s="554"/>
      <c r="N83" s="555"/>
      <c r="Y83" s="565"/>
      <c r="Z83" s="565"/>
      <c r="AA83" s="565"/>
      <c r="AB83" s="565"/>
      <c r="AC83" s="565"/>
      <c r="AD83" s="565"/>
      <c r="AE83" s="565"/>
      <c r="AF83" s="565"/>
      <c r="AG83" s="565"/>
      <c r="AH83" s="565"/>
    </row>
    <row r="84" spans="1:34" ht="12.75" customHeight="1" x14ac:dyDescent="0.2">
      <c r="A84" s="505" t="s">
        <v>114</v>
      </c>
      <c r="B84" s="506">
        <v>1842</v>
      </c>
      <c r="C84" s="507">
        <v>-1445</v>
      </c>
      <c r="D84" s="508">
        <v>0</v>
      </c>
      <c r="E84" s="509">
        <v>-1445</v>
      </c>
      <c r="F84" s="509">
        <v>3287</v>
      </c>
      <c r="G84" s="510">
        <v>3853</v>
      </c>
      <c r="H84" s="511">
        <v>-566</v>
      </c>
      <c r="I84" s="512">
        <v>1842</v>
      </c>
      <c r="K84" s="555"/>
      <c r="L84" s="555"/>
      <c r="M84" s="554"/>
      <c r="N84" s="555"/>
      <c r="Y84" s="565"/>
      <c r="Z84" s="565"/>
      <c r="AA84" s="565"/>
      <c r="AB84" s="565"/>
      <c r="AC84" s="565"/>
      <c r="AD84" s="565"/>
      <c r="AE84" s="565"/>
      <c r="AF84" s="565"/>
      <c r="AG84" s="565"/>
      <c r="AH84" s="565"/>
    </row>
    <row r="85" spans="1:34" ht="12.75" customHeight="1" x14ac:dyDescent="0.2">
      <c r="A85" s="505" t="s">
        <v>115</v>
      </c>
      <c r="B85" s="506">
        <v>-7069</v>
      </c>
      <c r="C85" s="507">
        <v>-6753</v>
      </c>
      <c r="D85" s="508">
        <v>0</v>
      </c>
      <c r="E85" s="509">
        <v>-6753</v>
      </c>
      <c r="F85" s="509">
        <v>-316</v>
      </c>
      <c r="G85" s="510">
        <v>672</v>
      </c>
      <c r="H85" s="511">
        <v>-988</v>
      </c>
      <c r="I85" s="512">
        <v>-7069</v>
      </c>
      <c r="K85" s="555"/>
      <c r="L85" s="555"/>
      <c r="M85" s="554"/>
      <c r="N85" s="555"/>
      <c r="Y85" s="565"/>
      <c r="Z85" s="565"/>
      <c r="AA85" s="565"/>
      <c r="AB85" s="565"/>
      <c r="AC85" s="565"/>
      <c r="AD85" s="565"/>
      <c r="AE85" s="565"/>
      <c r="AF85" s="565"/>
      <c r="AG85" s="565"/>
      <c r="AH85" s="565"/>
    </row>
    <row r="86" spans="1:34" ht="12.75" customHeight="1" x14ac:dyDescent="0.2">
      <c r="A86" s="505" t="s">
        <v>116</v>
      </c>
      <c r="B86" s="506">
        <v>-3754</v>
      </c>
      <c r="C86" s="507">
        <v>-6205</v>
      </c>
      <c r="D86" s="508">
        <v>0</v>
      </c>
      <c r="E86" s="509">
        <v>-6205</v>
      </c>
      <c r="F86" s="509">
        <v>2451</v>
      </c>
      <c r="G86" s="510">
        <v>2577</v>
      </c>
      <c r="H86" s="511">
        <v>-126</v>
      </c>
      <c r="I86" s="512">
        <v>-3754</v>
      </c>
      <c r="K86" s="555"/>
      <c r="L86" s="555"/>
      <c r="M86" s="554"/>
      <c r="N86" s="555"/>
      <c r="Y86" s="565"/>
      <c r="Z86" s="565"/>
      <c r="AA86" s="565"/>
      <c r="AB86" s="565"/>
      <c r="AC86" s="565"/>
      <c r="AD86" s="565"/>
      <c r="AE86" s="565"/>
      <c r="AF86" s="565"/>
      <c r="AG86" s="565"/>
      <c r="AH86" s="565"/>
    </row>
    <row r="87" spans="1:34" ht="12.75" customHeight="1" x14ac:dyDescent="0.2">
      <c r="A87" s="505" t="s">
        <v>117</v>
      </c>
      <c r="B87" s="506">
        <v>2015</v>
      </c>
      <c r="C87" s="507">
        <v>550</v>
      </c>
      <c r="D87" s="508">
        <v>0</v>
      </c>
      <c r="E87" s="509">
        <v>550</v>
      </c>
      <c r="F87" s="509">
        <v>1465</v>
      </c>
      <c r="G87" s="510">
        <v>1293</v>
      </c>
      <c r="H87" s="511">
        <v>172</v>
      </c>
      <c r="I87" s="512">
        <v>2015</v>
      </c>
      <c r="K87" s="555"/>
      <c r="L87" s="555"/>
      <c r="M87" s="554"/>
      <c r="N87" s="555"/>
      <c r="Y87" s="565"/>
      <c r="Z87" s="565"/>
      <c r="AA87" s="565"/>
      <c r="AB87" s="565"/>
      <c r="AC87" s="565"/>
      <c r="AD87" s="565"/>
      <c r="AE87" s="565"/>
      <c r="AF87" s="565"/>
      <c r="AG87" s="565"/>
      <c r="AH87" s="565"/>
    </row>
    <row r="88" spans="1:34" ht="12.75" customHeight="1" x14ac:dyDescent="0.2">
      <c r="A88" s="505" t="s">
        <v>118</v>
      </c>
      <c r="B88" s="506">
        <v>-10373</v>
      </c>
      <c r="C88" s="507">
        <v>-7458</v>
      </c>
      <c r="D88" s="508">
        <v>0</v>
      </c>
      <c r="E88" s="509">
        <v>-7458</v>
      </c>
      <c r="F88" s="509">
        <v>-2915</v>
      </c>
      <c r="G88" s="510">
        <v>-2255</v>
      </c>
      <c r="H88" s="511">
        <v>-660</v>
      </c>
      <c r="I88" s="512">
        <v>-10373</v>
      </c>
      <c r="K88" s="555"/>
      <c r="L88" s="555"/>
      <c r="M88" s="554"/>
      <c r="N88" s="555"/>
      <c r="Y88" s="565"/>
      <c r="Z88" s="565"/>
      <c r="AA88" s="565"/>
      <c r="AB88" s="565"/>
      <c r="AC88" s="565"/>
      <c r="AD88" s="565"/>
      <c r="AE88" s="565"/>
      <c r="AF88" s="565"/>
      <c r="AG88" s="565"/>
      <c r="AH88" s="565"/>
    </row>
    <row r="89" spans="1:34" ht="12.75" customHeight="1" x14ac:dyDescent="0.2">
      <c r="A89" s="505" t="s">
        <v>119</v>
      </c>
      <c r="B89" s="506">
        <v>-4417</v>
      </c>
      <c r="C89" s="507">
        <v>-4250</v>
      </c>
      <c r="D89" s="508">
        <v>0</v>
      </c>
      <c r="E89" s="509">
        <v>-4250</v>
      </c>
      <c r="F89" s="509">
        <v>-167</v>
      </c>
      <c r="G89" s="510">
        <v>-353</v>
      </c>
      <c r="H89" s="511">
        <v>186</v>
      </c>
      <c r="I89" s="512">
        <v>-4417</v>
      </c>
      <c r="K89" s="555"/>
      <c r="L89" s="555"/>
      <c r="M89" s="554"/>
      <c r="N89" s="555"/>
      <c r="Y89" s="565"/>
      <c r="Z89" s="565"/>
      <c r="AA89" s="565"/>
      <c r="AB89" s="565"/>
      <c r="AC89" s="565"/>
      <c r="AD89" s="565"/>
      <c r="AE89" s="565"/>
      <c r="AF89" s="565"/>
      <c r="AG89" s="565"/>
      <c r="AH89" s="565"/>
    </row>
    <row r="90" spans="1:34" ht="25.5" x14ac:dyDescent="0.2">
      <c r="A90" s="497" t="s">
        <v>120</v>
      </c>
      <c r="B90" s="539">
        <v>-19926</v>
      </c>
      <c r="C90" s="540">
        <v>-21023</v>
      </c>
      <c r="D90" s="541">
        <v>0</v>
      </c>
      <c r="E90" s="542">
        <v>-21023</v>
      </c>
      <c r="F90" s="542">
        <v>1097</v>
      </c>
      <c r="G90" s="543">
        <v>4844</v>
      </c>
      <c r="H90" s="544">
        <v>-3747</v>
      </c>
      <c r="I90" s="545">
        <v>-19926</v>
      </c>
      <c r="K90" s="555"/>
      <c r="L90" s="555"/>
      <c r="M90" s="554"/>
      <c r="N90" s="555"/>
      <c r="Y90" s="565"/>
      <c r="Z90" s="565"/>
      <c r="AA90" s="565"/>
      <c r="AB90" s="565"/>
      <c r="AC90" s="565"/>
      <c r="AD90" s="565"/>
      <c r="AE90" s="565"/>
      <c r="AF90" s="565"/>
      <c r="AG90" s="565"/>
      <c r="AH90" s="565"/>
    </row>
    <row r="91" spans="1:34" ht="12.75" customHeight="1" x14ac:dyDescent="0.2">
      <c r="A91" s="505" t="s">
        <v>121</v>
      </c>
      <c r="B91" s="506">
        <v>-1350</v>
      </c>
      <c r="C91" s="507">
        <v>-881</v>
      </c>
      <c r="D91" s="508">
        <v>0</v>
      </c>
      <c r="E91" s="509">
        <v>-881</v>
      </c>
      <c r="F91" s="509">
        <v>-469</v>
      </c>
      <c r="G91" s="510">
        <v>123</v>
      </c>
      <c r="H91" s="511">
        <v>-592</v>
      </c>
      <c r="I91" s="512">
        <v>-1350</v>
      </c>
      <c r="K91" s="555"/>
      <c r="L91" s="555"/>
      <c r="M91" s="554"/>
      <c r="N91" s="555"/>
      <c r="Y91" s="565"/>
      <c r="Z91" s="565"/>
      <c r="AA91" s="565"/>
      <c r="AB91" s="565"/>
      <c r="AC91" s="565"/>
      <c r="AD91" s="565"/>
      <c r="AE91" s="565"/>
      <c r="AF91" s="565"/>
      <c r="AG91" s="565"/>
      <c r="AH91" s="565"/>
    </row>
    <row r="92" spans="1:34" ht="12.75" customHeight="1" x14ac:dyDescent="0.2">
      <c r="A92" s="505" t="s">
        <v>122</v>
      </c>
      <c r="B92" s="546">
        <v>6065</v>
      </c>
      <c r="C92" s="547">
        <v>-2632</v>
      </c>
      <c r="D92" s="548">
        <v>0</v>
      </c>
      <c r="E92" s="549">
        <v>-2632</v>
      </c>
      <c r="F92" s="549">
        <v>8697</v>
      </c>
      <c r="G92" s="550">
        <v>8327</v>
      </c>
      <c r="H92" s="551">
        <v>370</v>
      </c>
      <c r="I92" s="552">
        <v>6065</v>
      </c>
      <c r="K92" s="555"/>
      <c r="L92" s="555"/>
      <c r="M92" s="554"/>
      <c r="N92" s="555"/>
      <c r="Y92" s="565"/>
      <c r="Z92" s="565"/>
      <c r="AA92" s="565"/>
      <c r="AB92" s="565"/>
      <c r="AC92" s="565"/>
      <c r="AD92" s="565"/>
      <c r="AE92" s="565"/>
      <c r="AF92" s="565"/>
      <c r="AG92" s="565"/>
      <c r="AH92" s="565"/>
    </row>
    <row r="93" spans="1:34" ht="12.75" customHeight="1" x14ac:dyDescent="0.2">
      <c r="A93" s="505" t="s">
        <v>123</v>
      </c>
      <c r="B93" s="506">
        <v>-4090</v>
      </c>
      <c r="C93" s="507">
        <v>-4081</v>
      </c>
      <c r="D93" s="508">
        <v>0</v>
      </c>
      <c r="E93" s="509">
        <v>-4081</v>
      </c>
      <c r="F93" s="509">
        <v>-9</v>
      </c>
      <c r="G93" s="510">
        <v>-8</v>
      </c>
      <c r="H93" s="511">
        <v>-1</v>
      </c>
      <c r="I93" s="512">
        <v>-4090</v>
      </c>
      <c r="K93" s="555"/>
      <c r="L93" s="555"/>
      <c r="M93" s="554"/>
      <c r="N93" s="555"/>
      <c r="Y93" s="565"/>
      <c r="Z93" s="565"/>
      <c r="AA93" s="565"/>
      <c r="AB93" s="565"/>
      <c r="AC93" s="565"/>
      <c r="AD93" s="565"/>
      <c r="AE93" s="565"/>
      <c r="AF93" s="565"/>
      <c r="AG93" s="565"/>
      <c r="AH93" s="565"/>
    </row>
    <row r="94" spans="1:34" ht="12.75" customHeight="1" x14ac:dyDescent="0.2">
      <c r="A94" s="505" t="s">
        <v>124</v>
      </c>
      <c r="B94" s="506">
        <v>-117</v>
      </c>
      <c r="C94" s="507">
        <v>-500</v>
      </c>
      <c r="D94" s="508">
        <v>0</v>
      </c>
      <c r="E94" s="509">
        <v>-500</v>
      </c>
      <c r="F94" s="509">
        <v>383</v>
      </c>
      <c r="G94" s="510">
        <v>412</v>
      </c>
      <c r="H94" s="511">
        <v>-29</v>
      </c>
      <c r="I94" s="512">
        <v>-117</v>
      </c>
      <c r="K94" s="555"/>
      <c r="L94" s="555"/>
      <c r="M94" s="554"/>
      <c r="N94" s="555"/>
      <c r="Y94" s="565"/>
      <c r="Z94" s="565"/>
      <c r="AA94" s="565"/>
      <c r="AB94" s="565"/>
      <c r="AC94" s="565"/>
      <c r="AD94" s="565"/>
      <c r="AE94" s="565"/>
      <c r="AF94" s="565"/>
      <c r="AG94" s="565"/>
      <c r="AH94" s="565"/>
    </row>
    <row r="95" spans="1:34" ht="12.75" customHeight="1" x14ac:dyDescent="0.2">
      <c r="A95" s="505" t="s">
        <v>125</v>
      </c>
      <c r="B95" s="506">
        <v>-6215</v>
      </c>
      <c r="C95" s="507">
        <v>-2780</v>
      </c>
      <c r="D95" s="508">
        <v>0</v>
      </c>
      <c r="E95" s="509">
        <v>-2780</v>
      </c>
      <c r="F95" s="509">
        <v>-3435</v>
      </c>
      <c r="G95" s="510">
        <v>-2434</v>
      </c>
      <c r="H95" s="511">
        <v>-1001</v>
      </c>
      <c r="I95" s="512">
        <v>-6215</v>
      </c>
      <c r="K95" s="555"/>
      <c r="L95" s="555"/>
      <c r="M95" s="554"/>
      <c r="N95" s="555"/>
      <c r="Y95" s="565"/>
      <c r="Z95" s="565"/>
      <c r="AA95" s="565"/>
      <c r="AB95" s="565"/>
      <c r="AC95" s="565"/>
      <c r="AD95" s="565"/>
      <c r="AE95" s="565"/>
      <c r="AF95" s="565"/>
      <c r="AG95" s="565"/>
      <c r="AH95" s="565"/>
    </row>
    <row r="96" spans="1:34" ht="12.75" customHeight="1" x14ac:dyDescent="0.2">
      <c r="A96" s="505" t="s">
        <v>126</v>
      </c>
      <c r="B96" s="506">
        <v>-7354</v>
      </c>
      <c r="C96" s="507">
        <v>-5322</v>
      </c>
      <c r="D96" s="508">
        <v>0</v>
      </c>
      <c r="E96" s="509">
        <v>-5322</v>
      </c>
      <c r="F96" s="509">
        <v>-2032</v>
      </c>
      <c r="G96" s="510">
        <v>-569</v>
      </c>
      <c r="H96" s="511">
        <v>-1463</v>
      </c>
      <c r="I96" s="512">
        <v>-7354</v>
      </c>
      <c r="K96" s="555"/>
      <c r="L96" s="555"/>
      <c r="M96" s="554"/>
      <c r="N96" s="555"/>
      <c r="Y96" s="565"/>
      <c r="Z96" s="565"/>
      <c r="AA96" s="565"/>
      <c r="AB96" s="565"/>
      <c r="AC96" s="565"/>
      <c r="AD96" s="565"/>
      <c r="AE96" s="565"/>
      <c r="AF96" s="565"/>
      <c r="AG96" s="565"/>
      <c r="AH96" s="565"/>
    </row>
    <row r="97" spans="1:34" ht="12.75" customHeight="1" x14ac:dyDescent="0.2">
      <c r="A97" s="505" t="s">
        <v>127</v>
      </c>
      <c r="B97" s="506">
        <v>-3144</v>
      </c>
      <c r="C97" s="507">
        <v>-1553</v>
      </c>
      <c r="D97" s="508">
        <v>0</v>
      </c>
      <c r="E97" s="509">
        <v>-1553</v>
      </c>
      <c r="F97" s="509">
        <v>-1591</v>
      </c>
      <c r="G97" s="510">
        <v>-922</v>
      </c>
      <c r="H97" s="511">
        <v>-669</v>
      </c>
      <c r="I97" s="512">
        <v>-3144</v>
      </c>
      <c r="K97" s="555"/>
      <c r="L97" s="555"/>
      <c r="M97" s="554"/>
      <c r="N97" s="555"/>
      <c r="Y97" s="565"/>
      <c r="Z97" s="565"/>
      <c r="AA97" s="565"/>
      <c r="AB97" s="565"/>
      <c r="AC97" s="565"/>
      <c r="AD97" s="565"/>
      <c r="AE97" s="565"/>
      <c r="AF97" s="565"/>
      <c r="AG97" s="565"/>
      <c r="AH97" s="565"/>
    </row>
    <row r="98" spans="1:34" ht="12.75" customHeight="1" x14ac:dyDescent="0.2">
      <c r="A98" s="505" t="s">
        <v>128</v>
      </c>
      <c r="B98" s="506">
        <v>-619</v>
      </c>
      <c r="C98" s="507">
        <v>-944</v>
      </c>
      <c r="D98" s="508">
        <v>0</v>
      </c>
      <c r="E98" s="509">
        <v>-944</v>
      </c>
      <c r="F98" s="509">
        <v>325</v>
      </c>
      <c r="G98" s="510">
        <v>316</v>
      </c>
      <c r="H98" s="511">
        <v>9</v>
      </c>
      <c r="I98" s="512">
        <v>-619</v>
      </c>
      <c r="K98" s="555"/>
      <c r="L98" s="555"/>
      <c r="M98" s="554"/>
      <c r="N98" s="555"/>
      <c r="Y98" s="565"/>
      <c r="Z98" s="565"/>
      <c r="AA98" s="565"/>
      <c r="AB98" s="565"/>
      <c r="AC98" s="565"/>
      <c r="AD98" s="565"/>
      <c r="AE98" s="565"/>
      <c r="AF98" s="565"/>
      <c r="AG98" s="565"/>
      <c r="AH98" s="565"/>
    </row>
    <row r="99" spans="1:34" ht="12.75" customHeight="1" x14ac:dyDescent="0.2">
      <c r="A99" s="505" t="s">
        <v>129</v>
      </c>
      <c r="B99" s="506">
        <v>-1447</v>
      </c>
      <c r="C99" s="507">
        <v>-730</v>
      </c>
      <c r="D99" s="508">
        <v>0</v>
      </c>
      <c r="E99" s="509">
        <v>-730</v>
      </c>
      <c r="F99" s="509">
        <v>-717</v>
      </c>
      <c r="G99" s="510">
        <v>-346</v>
      </c>
      <c r="H99" s="511">
        <v>-371</v>
      </c>
      <c r="I99" s="512">
        <v>-1447</v>
      </c>
      <c r="K99" s="555"/>
      <c r="L99" s="555"/>
      <c r="M99" s="554"/>
      <c r="N99" s="555"/>
      <c r="Y99" s="565"/>
      <c r="Z99" s="565"/>
      <c r="AA99" s="565"/>
      <c r="AB99" s="565"/>
      <c r="AC99" s="565"/>
      <c r="AD99" s="565"/>
      <c r="AE99" s="565"/>
      <c r="AF99" s="565"/>
      <c r="AG99" s="565"/>
      <c r="AH99" s="565"/>
    </row>
    <row r="100" spans="1:34" ht="12.75" customHeight="1" x14ac:dyDescent="0.2">
      <c r="A100" s="505" t="s">
        <v>130</v>
      </c>
      <c r="B100" s="506">
        <v>-895</v>
      </c>
      <c r="C100" s="507">
        <v>-708</v>
      </c>
      <c r="D100" s="508">
        <v>0</v>
      </c>
      <c r="E100" s="509">
        <v>-708</v>
      </c>
      <c r="F100" s="509">
        <v>-187</v>
      </c>
      <c r="G100" s="510">
        <v>-179</v>
      </c>
      <c r="H100" s="511">
        <v>-8</v>
      </c>
      <c r="I100" s="512">
        <v>-895</v>
      </c>
      <c r="K100" s="555"/>
      <c r="L100" s="555"/>
      <c r="M100" s="554"/>
      <c r="N100" s="555"/>
      <c r="Y100" s="565"/>
      <c r="Z100" s="565"/>
      <c r="AA100" s="565"/>
      <c r="AB100" s="565"/>
      <c r="AC100" s="565"/>
      <c r="AD100" s="565"/>
      <c r="AE100" s="565"/>
      <c r="AF100" s="565"/>
      <c r="AG100" s="565"/>
      <c r="AH100" s="565"/>
    </row>
    <row r="101" spans="1:34" ht="12.75" customHeight="1" x14ac:dyDescent="0.2">
      <c r="A101" s="424" t="s">
        <v>131</v>
      </c>
      <c r="B101" s="522">
        <v>-760</v>
      </c>
      <c r="C101" s="523">
        <v>-892</v>
      </c>
      <c r="D101" s="524">
        <v>0</v>
      </c>
      <c r="E101" s="525">
        <v>-892</v>
      </c>
      <c r="F101" s="525">
        <v>132</v>
      </c>
      <c r="G101" s="526">
        <v>124</v>
      </c>
      <c r="H101" s="527">
        <v>8</v>
      </c>
      <c r="I101" s="528">
        <v>-760</v>
      </c>
      <c r="K101" s="555"/>
      <c r="L101" s="555"/>
      <c r="M101" s="554"/>
      <c r="N101" s="555"/>
      <c r="Y101" s="565"/>
      <c r="Z101" s="565"/>
      <c r="AA101" s="565"/>
      <c r="AB101" s="565"/>
      <c r="AC101" s="565"/>
      <c r="AD101" s="565"/>
      <c r="AE101" s="565"/>
      <c r="AF101" s="565"/>
      <c r="AG101" s="565"/>
      <c r="AH101" s="565"/>
    </row>
    <row r="103" spans="1:34" ht="11.25" customHeight="1" x14ac:dyDescent="0.25">
      <c r="B103" s="570"/>
      <c r="C103" s="570"/>
      <c r="D103" s="570"/>
      <c r="E103" s="570"/>
      <c r="F103" s="570"/>
      <c r="G103" s="570"/>
      <c r="H103" s="570"/>
      <c r="I103" s="570"/>
    </row>
    <row r="104" spans="1:34" ht="11.25" customHeight="1" x14ac:dyDescent="0.25">
      <c r="B104" s="570"/>
      <c r="C104" s="570"/>
      <c r="D104" s="570"/>
      <c r="E104" s="570"/>
      <c r="F104" s="570"/>
      <c r="G104" s="570"/>
      <c r="H104" s="570"/>
      <c r="I104" s="570"/>
    </row>
    <row r="105" spans="1:34" ht="11.25" customHeight="1" x14ac:dyDescent="0.25">
      <c r="B105" s="570"/>
      <c r="C105" s="570"/>
      <c r="D105" s="570"/>
      <c r="E105" s="570"/>
      <c r="F105" s="570"/>
      <c r="G105" s="570"/>
      <c r="H105" s="570"/>
      <c r="I105" s="570"/>
    </row>
    <row r="106" spans="1:34" ht="11.25" customHeight="1" x14ac:dyDescent="0.25">
      <c r="B106" s="570"/>
      <c r="C106" s="570"/>
      <c r="D106" s="570"/>
      <c r="E106" s="570"/>
      <c r="F106" s="570"/>
      <c r="G106" s="570"/>
      <c r="H106" s="570"/>
      <c r="I106" s="570"/>
    </row>
    <row r="107" spans="1:34" ht="11.25" customHeight="1" x14ac:dyDescent="0.25">
      <c r="B107" s="570"/>
      <c r="C107" s="570"/>
      <c r="D107" s="570"/>
      <c r="E107" s="570"/>
      <c r="F107" s="570"/>
      <c r="G107" s="570"/>
      <c r="H107" s="570"/>
      <c r="I107" s="570"/>
    </row>
    <row r="108" spans="1:34" ht="11.25" customHeight="1" x14ac:dyDescent="0.25">
      <c r="B108" s="570"/>
      <c r="C108" s="570"/>
      <c r="D108" s="570"/>
      <c r="E108" s="570"/>
      <c r="F108" s="570"/>
      <c r="G108" s="570"/>
      <c r="H108" s="570"/>
      <c r="I108" s="570"/>
    </row>
    <row r="109" spans="1:34" ht="11.25" customHeight="1" x14ac:dyDescent="0.25">
      <c r="B109" s="570"/>
      <c r="C109" s="570"/>
      <c r="D109" s="570"/>
      <c r="E109" s="570"/>
      <c r="F109" s="570"/>
      <c r="G109" s="570"/>
      <c r="H109" s="570"/>
      <c r="I109" s="570"/>
    </row>
    <row r="110" spans="1:34" ht="11.25" customHeight="1" x14ac:dyDescent="0.25">
      <c r="B110" s="570"/>
      <c r="C110" s="570"/>
      <c r="D110" s="570"/>
      <c r="E110" s="570"/>
      <c r="F110" s="570"/>
      <c r="G110" s="570"/>
      <c r="H110" s="570"/>
      <c r="I110" s="570"/>
    </row>
    <row r="111" spans="1:34" x14ac:dyDescent="0.25">
      <c r="B111" s="565"/>
      <c r="C111" s="565"/>
      <c r="D111" s="565"/>
      <c r="E111" s="565"/>
      <c r="F111" s="565"/>
      <c r="G111" s="565"/>
      <c r="H111" s="565"/>
      <c r="I111" s="565"/>
    </row>
    <row r="112" spans="1:34" x14ac:dyDescent="0.25">
      <c r="B112" s="565"/>
      <c r="C112" s="565"/>
      <c r="D112" s="565"/>
      <c r="E112" s="565"/>
      <c r="F112" s="565"/>
      <c r="G112" s="565"/>
      <c r="H112" s="565"/>
      <c r="I112" s="565"/>
    </row>
    <row r="113" spans="2:9" x14ac:dyDescent="0.25">
      <c r="B113" s="565"/>
      <c r="C113" s="565"/>
      <c r="D113" s="565"/>
      <c r="E113" s="565"/>
      <c r="F113" s="565"/>
      <c r="G113" s="565"/>
      <c r="H113" s="565"/>
      <c r="I113" s="565"/>
    </row>
    <row r="114" spans="2:9" x14ac:dyDescent="0.25">
      <c r="B114" s="565"/>
      <c r="C114" s="565"/>
      <c r="D114" s="565"/>
      <c r="E114" s="565"/>
      <c r="F114" s="565"/>
      <c r="G114" s="565"/>
      <c r="H114" s="565"/>
      <c r="I114" s="565"/>
    </row>
    <row r="115" spans="2:9" x14ac:dyDescent="0.25">
      <c r="B115" s="565"/>
      <c r="C115" s="565"/>
      <c r="D115" s="565"/>
      <c r="E115" s="565"/>
      <c r="F115" s="565"/>
      <c r="G115" s="565"/>
      <c r="H115" s="565"/>
      <c r="I115" s="565"/>
    </row>
    <row r="116" spans="2:9" x14ac:dyDescent="0.25">
      <c r="B116" s="565"/>
      <c r="C116" s="565"/>
      <c r="D116" s="565"/>
      <c r="E116" s="565"/>
      <c r="F116" s="565"/>
      <c r="G116" s="565"/>
      <c r="H116" s="565"/>
      <c r="I116" s="565"/>
    </row>
    <row r="118" spans="2:9" x14ac:dyDescent="0.25">
      <c r="B118" s="565"/>
      <c r="C118" s="565"/>
      <c r="D118" s="565"/>
      <c r="E118" s="565"/>
      <c r="F118" s="565"/>
      <c r="G118" s="565"/>
      <c r="H118" s="565"/>
      <c r="I118" s="565"/>
    </row>
    <row r="119" spans="2:9" x14ac:dyDescent="0.25">
      <c r="B119" s="565"/>
      <c r="C119" s="565"/>
      <c r="D119" s="565"/>
      <c r="E119" s="565"/>
      <c r="F119" s="565"/>
      <c r="G119" s="565"/>
      <c r="H119" s="565"/>
      <c r="I119" s="565"/>
    </row>
    <row r="120" spans="2:9" x14ac:dyDescent="0.25">
      <c r="B120" s="565"/>
      <c r="C120" s="565"/>
      <c r="D120" s="565"/>
      <c r="E120" s="565"/>
      <c r="F120" s="565"/>
      <c r="G120" s="565"/>
      <c r="H120" s="565"/>
      <c r="I120" s="565"/>
    </row>
    <row r="121" spans="2:9" x14ac:dyDescent="0.25">
      <c r="B121" s="565"/>
      <c r="C121" s="565"/>
      <c r="D121" s="565"/>
      <c r="E121" s="565"/>
      <c r="F121" s="565"/>
      <c r="G121" s="565"/>
      <c r="H121" s="565"/>
      <c r="I121" s="565"/>
    </row>
    <row r="122" spans="2:9" x14ac:dyDescent="0.25">
      <c r="B122" s="565"/>
      <c r="C122" s="565"/>
      <c r="D122" s="565"/>
      <c r="E122" s="565"/>
      <c r="F122" s="565"/>
      <c r="G122" s="565"/>
      <c r="H122" s="565"/>
      <c r="I122" s="565"/>
    </row>
    <row r="123" spans="2:9" x14ac:dyDescent="0.25">
      <c r="B123" s="565"/>
      <c r="C123" s="565"/>
      <c r="D123" s="565"/>
      <c r="E123" s="565"/>
      <c r="F123" s="565"/>
      <c r="G123" s="565"/>
      <c r="H123" s="565"/>
      <c r="I123" s="565"/>
    </row>
    <row r="124" spans="2:9" x14ac:dyDescent="0.25">
      <c r="B124" s="565"/>
      <c r="C124" s="565"/>
      <c r="D124" s="565"/>
      <c r="E124" s="565"/>
      <c r="F124" s="565"/>
      <c r="G124" s="565"/>
      <c r="H124" s="565"/>
      <c r="I124" s="565"/>
    </row>
    <row r="125" spans="2:9" x14ac:dyDescent="0.25">
      <c r="B125" s="565"/>
      <c r="C125" s="565"/>
      <c r="D125" s="565"/>
      <c r="E125" s="565"/>
      <c r="F125" s="565"/>
      <c r="G125" s="565"/>
      <c r="H125" s="565"/>
      <c r="I125" s="565"/>
    </row>
    <row r="126" spans="2:9" x14ac:dyDescent="0.25">
      <c r="B126" s="565"/>
      <c r="C126" s="565"/>
      <c r="D126" s="565"/>
      <c r="E126" s="565"/>
      <c r="F126" s="565"/>
      <c r="G126" s="565"/>
      <c r="H126" s="565"/>
      <c r="I126" s="565"/>
    </row>
    <row r="127" spans="2:9" x14ac:dyDescent="0.25">
      <c r="B127" s="565"/>
      <c r="C127" s="565"/>
      <c r="D127" s="565"/>
      <c r="E127" s="565"/>
      <c r="F127" s="565"/>
      <c r="G127" s="565"/>
    </row>
    <row r="128" spans="2:9" x14ac:dyDescent="0.25">
      <c r="B128" s="565"/>
      <c r="C128" s="565"/>
      <c r="D128" s="565"/>
      <c r="E128" s="565"/>
      <c r="F128" s="565"/>
      <c r="G128" s="565"/>
    </row>
    <row r="129" spans="7:7" x14ac:dyDescent="0.25">
      <c r="G129" s="566"/>
    </row>
  </sheetData>
  <mergeCells count="8">
    <mergeCell ref="A3:A5"/>
    <mergeCell ref="B3:B5"/>
    <mergeCell ref="C3:H3"/>
    <mergeCell ref="I3:I5"/>
    <mergeCell ref="C4:C5"/>
    <mergeCell ref="D4:E4"/>
    <mergeCell ref="F4:F5"/>
    <mergeCell ref="G4:H4"/>
  </mergeCells>
  <hyperlinks>
    <hyperlink ref="A1" location="Содержание!A30" display="Содержание"/>
  </hyperlinks>
  <printOptions horizontalCentered="1" verticalCentered="1"/>
  <pageMargins left="0.78740157480314965" right="0.78740157480314965" top="0.6692913385826772" bottom="0.51181102362204722" header="0.39370078740157483" footer="0.51181102362204722"/>
  <pageSetup paperSize="9" firstPageNumber="54" orientation="landscape" useFirstPageNumber="1" r:id="rId1"/>
  <headerFooter alignWithMargins="0">
    <oddHeader>&amp;C&amp;9&amp;P</oddHeader>
  </headerFooter>
  <rowBreaks count="2" manualBreakCount="2">
    <brk id="38" max="16383" man="1"/>
    <brk id="70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9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N24" sqref="N24"/>
    </sheetView>
  </sheetViews>
  <sheetFormatPr defaultRowHeight="15" x14ac:dyDescent="0.2"/>
  <cols>
    <col min="1" max="1" width="41.5703125" style="9" customWidth="1"/>
    <col min="2" max="2" width="13" style="8" customWidth="1"/>
    <col min="3" max="3" width="12.140625" style="8" customWidth="1"/>
    <col min="4" max="4" width="17.85546875" style="8" customWidth="1"/>
    <col min="5" max="5" width="11.7109375" style="8" customWidth="1"/>
    <col min="6" max="6" width="8.7109375" style="8" customWidth="1"/>
    <col min="7" max="10" width="8.42578125" style="8" customWidth="1"/>
    <col min="11" max="11" width="8.5703125" style="8" customWidth="1"/>
    <col min="12" max="12" width="3.42578125" style="8" customWidth="1"/>
    <col min="13" max="13" width="10" style="8" customWidth="1"/>
    <col min="14" max="14" width="9.140625" style="8" customWidth="1"/>
    <col min="15" max="15" width="10.85546875" style="8" customWidth="1"/>
    <col min="16" max="17" width="9.5703125" style="8" customWidth="1"/>
    <col min="18" max="256" width="9.140625" style="8"/>
    <col min="257" max="257" width="41.5703125" style="8" customWidth="1"/>
    <col min="258" max="258" width="13" style="8" customWidth="1"/>
    <col min="259" max="259" width="12.140625" style="8" customWidth="1"/>
    <col min="260" max="260" width="17.85546875" style="8" customWidth="1"/>
    <col min="261" max="261" width="11.7109375" style="8" customWidth="1"/>
    <col min="262" max="262" width="8.7109375" style="8" customWidth="1"/>
    <col min="263" max="266" width="8.42578125" style="8" customWidth="1"/>
    <col min="267" max="267" width="8.5703125" style="8" customWidth="1"/>
    <col min="268" max="268" width="3.42578125" style="8" customWidth="1"/>
    <col min="269" max="269" width="10" style="8" customWidth="1"/>
    <col min="270" max="270" width="9.140625" style="8" customWidth="1"/>
    <col min="271" max="271" width="10.85546875" style="8" customWidth="1"/>
    <col min="272" max="273" width="9.5703125" style="8" customWidth="1"/>
    <col min="274" max="512" width="9.140625" style="8"/>
    <col min="513" max="513" width="41.5703125" style="8" customWidth="1"/>
    <col min="514" max="514" width="13" style="8" customWidth="1"/>
    <col min="515" max="515" width="12.140625" style="8" customWidth="1"/>
    <col min="516" max="516" width="17.85546875" style="8" customWidth="1"/>
    <col min="517" max="517" width="11.7109375" style="8" customWidth="1"/>
    <col min="518" max="518" width="8.7109375" style="8" customWidth="1"/>
    <col min="519" max="522" width="8.42578125" style="8" customWidth="1"/>
    <col min="523" max="523" width="8.5703125" style="8" customWidth="1"/>
    <col min="524" max="524" width="3.42578125" style="8" customWidth="1"/>
    <col min="525" max="525" width="10" style="8" customWidth="1"/>
    <col min="526" max="526" width="9.140625" style="8" customWidth="1"/>
    <col min="527" max="527" width="10.85546875" style="8" customWidth="1"/>
    <col min="528" max="529" width="9.5703125" style="8" customWidth="1"/>
    <col min="530" max="768" width="9.140625" style="8"/>
    <col min="769" max="769" width="41.5703125" style="8" customWidth="1"/>
    <col min="770" max="770" width="13" style="8" customWidth="1"/>
    <col min="771" max="771" width="12.140625" style="8" customWidth="1"/>
    <col min="772" max="772" width="17.85546875" style="8" customWidth="1"/>
    <col min="773" max="773" width="11.7109375" style="8" customWidth="1"/>
    <col min="774" max="774" width="8.7109375" style="8" customWidth="1"/>
    <col min="775" max="778" width="8.42578125" style="8" customWidth="1"/>
    <col min="779" max="779" width="8.5703125" style="8" customWidth="1"/>
    <col min="780" max="780" width="3.42578125" style="8" customWidth="1"/>
    <col min="781" max="781" width="10" style="8" customWidth="1"/>
    <col min="782" max="782" width="9.140625" style="8" customWidth="1"/>
    <col min="783" max="783" width="10.85546875" style="8" customWidth="1"/>
    <col min="784" max="785" width="9.5703125" style="8" customWidth="1"/>
    <col min="786" max="1024" width="9.140625" style="8"/>
    <col min="1025" max="1025" width="41.5703125" style="8" customWidth="1"/>
    <col min="1026" max="1026" width="13" style="8" customWidth="1"/>
    <col min="1027" max="1027" width="12.140625" style="8" customWidth="1"/>
    <col min="1028" max="1028" width="17.85546875" style="8" customWidth="1"/>
    <col min="1029" max="1029" width="11.7109375" style="8" customWidth="1"/>
    <col min="1030" max="1030" width="8.7109375" style="8" customWidth="1"/>
    <col min="1031" max="1034" width="8.42578125" style="8" customWidth="1"/>
    <col min="1035" max="1035" width="8.5703125" style="8" customWidth="1"/>
    <col min="1036" max="1036" width="3.42578125" style="8" customWidth="1"/>
    <col min="1037" max="1037" width="10" style="8" customWidth="1"/>
    <col min="1038" max="1038" width="9.140625" style="8" customWidth="1"/>
    <col min="1039" max="1039" width="10.85546875" style="8" customWidth="1"/>
    <col min="1040" max="1041" width="9.5703125" style="8" customWidth="1"/>
    <col min="1042" max="1280" width="9.140625" style="8"/>
    <col min="1281" max="1281" width="41.5703125" style="8" customWidth="1"/>
    <col min="1282" max="1282" width="13" style="8" customWidth="1"/>
    <col min="1283" max="1283" width="12.140625" style="8" customWidth="1"/>
    <col min="1284" max="1284" width="17.85546875" style="8" customWidth="1"/>
    <col min="1285" max="1285" width="11.7109375" style="8" customWidth="1"/>
    <col min="1286" max="1286" width="8.7109375" style="8" customWidth="1"/>
    <col min="1287" max="1290" width="8.42578125" style="8" customWidth="1"/>
    <col min="1291" max="1291" width="8.5703125" style="8" customWidth="1"/>
    <col min="1292" max="1292" width="3.42578125" style="8" customWidth="1"/>
    <col min="1293" max="1293" width="10" style="8" customWidth="1"/>
    <col min="1294" max="1294" width="9.140625" style="8" customWidth="1"/>
    <col min="1295" max="1295" width="10.85546875" style="8" customWidth="1"/>
    <col min="1296" max="1297" width="9.5703125" style="8" customWidth="1"/>
    <col min="1298" max="1536" width="9.140625" style="8"/>
    <col min="1537" max="1537" width="41.5703125" style="8" customWidth="1"/>
    <col min="1538" max="1538" width="13" style="8" customWidth="1"/>
    <col min="1539" max="1539" width="12.140625" style="8" customWidth="1"/>
    <col min="1540" max="1540" width="17.85546875" style="8" customWidth="1"/>
    <col min="1541" max="1541" width="11.7109375" style="8" customWidth="1"/>
    <col min="1542" max="1542" width="8.7109375" style="8" customWidth="1"/>
    <col min="1543" max="1546" width="8.42578125" style="8" customWidth="1"/>
    <col min="1547" max="1547" width="8.5703125" style="8" customWidth="1"/>
    <col min="1548" max="1548" width="3.42578125" style="8" customWidth="1"/>
    <col min="1549" max="1549" width="10" style="8" customWidth="1"/>
    <col min="1550" max="1550" width="9.140625" style="8" customWidth="1"/>
    <col min="1551" max="1551" width="10.85546875" style="8" customWidth="1"/>
    <col min="1552" max="1553" width="9.5703125" style="8" customWidth="1"/>
    <col min="1554" max="1792" width="9.140625" style="8"/>
    <col min="1793" max="1793" width="41.5703125" style="8" customWidth="1"/>
    <col min="1794" max="1794" width="13" style="8" customWidth="1"/>
    <col min="1795" max="1795" width="12.140625" style="8" customWidth="1"/>
    <col min="1796" max="1796" width="17.85546875" style="8" customWidth="1"/>
    <col min="1797" max="1797" width="11.7109375" style="8" customWidth="1"/>
    <col min="1798" max="1798" width="8.7109375" style="8" customWidth="1"/>
    <col min="1799" max="1802" width="8.42578125" style="8" customWidth="1"/>
    <col min="1803" max="1803" width="8.5703125" style="8" customWidth="1"/>
    <col min="1804" max="1804" width="3.42578125" style="8" customWidth="1"/>
    <col min="1805" max="1805" width="10" style="8" customWidth="1"/>
    <col min="1806" max="1806" width="9.140625" style="8" customWidth="1"/>
    <col min="1807" max="1807" width="10.85546875" style="8" customWidth="1"/>
    <col min="1808" max="1809" width="9.5703125" style="8" customWidth="1"/>
    <col min="1810" max="2048" width="9.140625" style="8"/>
    <col min="2049" max="2049" width="41.5703125" style="8" customWidth="1"/>
    <col min="2050" max="2050" width="13" style="8" customWidth="1"/>
    <col min="2051" max="2051" width="12.140625" style="8" customWidth="1"/>
    <col min="2052" max="2052" width="17.85546875" style="8" customWidth="1"/>
    <col min="2053" max="2053" width="11.7109375" style="8" customWidth="1"/>
    <col min="2054" max="2054" width="8.7109375" style="8" customWidth="1"/>
    <col min="2055" max="2058" width="8.42578125" style="8" customWidth="1"/>
    <col min="2059" max="2059" width="8.5703125" style="8" customWidth="1"/>
    <col min="2060" max="2060" width="3.42578125" style="8" customWidth="1"/>
    <col min="2061" max="2061" width="10" style="8" customWidth="1"/>
    <col min="2062" max="2062" width="9.140625" style="8" customWidth="1"/>
    <col min="2063" max="2063" width="10.85546875" style="8" customWidth="1"/>
    <col min="2064" max="2065" width="9.5703125" style="8" customWidth="1"/>
    <col min="2066" max="2304" width="9.140625" style="8"/>
    <col min="2305" max="2305" width="41.5703125" style="8" customWidth="1"/>
    <col min="2306" max="2306" width="13" style="8" customWidth="1"/>
    <col min="2307" max="2307" width="12.140625" style="8" customWidth="1"/>
    <col min="2308" max="2308" width="17.85546875" style="8" customWidth="1"/>
    <col min="2309" max="2309" width="11.7109375" style="8" customWidth="1"/>
    <col min="2310" max="2310" width="8.7109375" style="8" customWidth="1"/>
    <col min="2311" max="2314" width="8.42578125" style="8" customWidth="1"/>
    <col min="2315" max="2315" width="8.5703125" style="8" customWidth="1"/>
    <col min="2316" max="2316" width="3.42578125" style="8" customWidth="1"/>
    <col min="2317" max="2317" width="10" style="8" customWidth="1"/>
    <col min="2318" max="2318" width="9.140625" style="8" customWidth="1"/>
    <col min="2319" max="2319" width="10.85546875" style="8" customWidth="1"/>
    <col min="2320" max="2321" width="9.5703125" style="8" customWidth="1"/>
    <col min="2322" max="2560" width="9.140625" style="8"/>
    <col min="2561" max="2561" width="41.5703125" style="8" customWidth="1"/>
    <col min="2562" max="2562" width="13" style="8" customWidth="1"/>
    <col min="2563" max="2563" width="12.140625" style="8" customWidth="1"/>
    <col min="2564" max="2564" width="17.85546875" style="8" customWidth="1"/>
    <col min="2565" max="2565" width="11.7109375" style="8" customWidth="1"/>
    <col min="2566" max="2566" width="8.7109375" style="8" customWidth="1"/>
    <col min="2567" max="2570" width="8.42578125" style="8" customWidth="1"/>
    <col min="2571" max="2571" width="8.5703125" style="8" customWidth="1"/>
    <col min="2572" max="2572" width="3.42578125" style="8" customWidth="1"/>
    <col min="2573" max="2573" width="10" style="8" customWidth="1"/>
    <col min="2574" max="2574" width="9.140625" style="8" customWidth="1"/>
    <col min="2575" max="2575" width="10.85546875" style="8" customWidth="1"/>
    <col min="2576" max="2577" width="9.5703125" style="8" customWidth="1"/>
    <col min="2578" max="2816" width="9.140625" style="8"/>
    <col min="2817" max="2817" width="41.5703125" style="8" customWidth="1"/>
    <col min="2818" max="2818" width="13" style="8" customWidth="1"/>
    <col min="2819" max="2819" width="12.140625" style="8" customWidth="1"/>
    <col min="2820" max="2820" width="17.85546875" style="8" customWidth="1"/>
    <col min="2821" max="2821" width="11.7109375" style="8" customWidth="1"/>
    <col min="2822" max="2822" width="8.7109375" style="8" customWidth="1"/>
    <col min="2823" max="2826" width="8.42578125" style="8" customWidth="1"/>
    <col min="2827" max="2827" width="8.5703125" style="8" customWidth="1"/>
    <col min="2828" max="2828" width="3.42578125" style="8" customWidth="1"/>
    <col min="2829" max="2829" width="10" style="8" customWidth="1"/>
    <col min="2830" max="2830" width="9.140625" style="8" customWidth="1"/>
    <col min="2831" max="2831" width="10.85546875" style="8" customWidth="1"/>
    <col min="2832" max="2833" width="9.5703125" style="8" customWidth="1"/>
    <col min="2834" max="3072" width="9.140625" style="8"/>
    <col min="3073" max="3073" width="41.5703125" style="8" customWidth="1"/>
    <col min="3074" max="3074" width="13" style="8" customWidth="1"/>
    <col min="3075" max="3075" width="12.140625" style="8" customWidth="1"/>
    <col min="3076" max="3076" width="17.85546875" style="8" customWidth="1"/>
    <col min="3077" max="3077" width="11.7109375" style="8" customWidth="1"/>
    <col min="3078" max="3078" width="8.7109375" style="8" customWidth="1"/>
    <col min="3079" max="3082" width="8.42578125" style="8" customWidth="1"/>
    <col min="3083" max="3083" width="8.5703125" style="8" customWidth="1"/>
    <col min="3084" max="3084" width="3.42578125" style="8" customWidth="1"/>
    <col min="3085" max="3085" width="10" style="8" customWidth="1"/>
    <col min="3086" max="3086" width="9.140625" style="8" customWidth="1"/>
    <col min="3087" max="3087" width="10.85546875" style="8" customWidth="1"/>
    <col min="3088" max="3089" width="9.5703125" style="8" customWidth="1"/>
    <col min="3090" max="3328" width="9.140625" style="8"/>
    <col min="3329" max="3329" width="41.5703125" style="8" customWidth="1"/>
    <col min="3330" max="3330" width="13" style="8" customWidth="1"/>
    <col min="3331" max="3331" width="12.140625" style="8" customWidth="1"/>
    <col min="3332" max="3332" width="17.85546875" style="8" customWidth="1"/>
    <col min="3333" max="3333" width="11.7109375" style="8" customWidth="1"/>
    <col min="3334" max="3334" width="8.7109375" style="8" customWidth="1"/>
    <col min="3335" max="3338" width="8.42578125" style="8" customWidth="1"/>
    <col min="3339" max="3339" width="8.5703125" style="8" customWidth="1"/>
    <col min="3340" max="3340" width="3.42578125" style="8" customWidth="1"/>
    <col min="3341" max="3341" width="10" style="8" customWidth="1"/>
    <col min="3342" max="3342" width="9.140625" style="8" customWidth="1"/>
    <col min="3343" max="3343" width="10.85546875" style="8" customWidth="1"/>
    <col min="3344" max="3345" width="9.5703125" style="8" customWidth="1"/>
    <col min="3346" max="3584" width="9.140625" style="8"/>
    <col min="3585" max="3585" width="41.5703125" style="8" customWidth="1"/>
    <col min="3586" max="3586" width="13" style="8" customWidth="1"/>
    <col min="3587" max="3587" width="12.140625" style="8" customWidth="1"/>
    <col min="3588" max="3588" width="17.85546875" style="8" customWidth="1"/>
    <col min="3589" max="3589" width="11.7109375" style="8" customWidth="1"/>
    <col min="3590" max="3590" width="8.7109375" style="8" customWidth="1"/>
    <col min="3591" max="3594" width="8.42578125" style="8" customWidth="1"/>
    <col min="3595" max="3595" width="8.5703125" style="8" customWidth="1"/>
    <col min="3596" max="3596" width="3.42578125" style="8" customWidth="1"/>
    <col min="3597" max="3597" width="10" style="8" customWidth="1"/>
    <col min="3598" max="3598" width="9.140625" style="8" customWidth="1"/>
    <col min="3599" max="3599" width="10.85546875" style="8" customWidth="1"/>
    <col min="3600" max="3601" width="9.5703125" style="8" customWidth="1"/>
    <col min="3602" max="3840" width="9.140625" style="8"/>
    <col min="3841" max="3841" width="41.5703125" style="8" customWidth="1"/>
    <col min="3842" max="3842" width="13" style="8" customWidth="1"/>
    <col min="3843" max="3843" width="12.140625" style="8" customWidth="1"/>
    <col min="3844" max="3844" width="17.85546875" style="8" customWidth="1"/>
    <col min="3845" max="3845" width="11.7109375" style="8" customWidth="1"/>
    <col min="3846" max="3846" width="8.7109375" style="8" customWidth="1"/>
    <col min="3847" max="3850" width="8.42578125" style="8" customWidth="1"/>
    <col min="3851" max="3851" width="8.5703125" style="8" customWidth="1"/>
    <col min="3852" max="3852" width="3.42578125" style="8" customWidth="1"/>
    <col min="3853" max="3853" width="10" style="8" customWidth="1"/>
    <col min="3854" max="3854" width="9.140625" style="8" customWidth="1"/>
    <col min="3855" max="3855" width="10.85546875" style="8" customWidth="1"/>
    <col min="3856" max="3857" width="9.5703125" style="8" customWidth="1"/>
    <col min="3858" max="4096" width="9.140625" style="8"/>
    <col min="4097" max="4097" width="41.5703125" style="8" customWidth="1"/>
    <col min="4098" max="4098" width="13" style="8" customWidth="1"/>
    <col min="4099" max="4099" width="12.140625" style="8" customWidth="1"/>
    <col min="4100" max="4100" width="17.85546875" style="8" customWidth="1"/>
    <col min="4101" max="4101" width="11.7109375" style="8" customWidth="1"/>
    <col min="4102" max="4102" width="8.7109375" style="8" customWidth="1"/>
    <col min="4103" max="4106" width="8.42578125" style="8" customWidth="1"/>
    <col min="4107" max="4107" width="8.5703125" style="8" customWidth="1"/>
    <col min="4108" max="4108" width="3.42578125" style="8" customWidth="1"/>
    <col min="4109" max="4109" width="10" style="8" customWidth="1"/>
    <col min="4110" max="4110" width="9.140625" style="8" customWidth="1"/>
    <col min="4111" max="4111" width="10.85546875" style="8" customWidth="1"/>
    <col min="4112" max="4113" width="9.5703125" style="8" customWidth="1"/>
    <col min="4114" max="4352" width="9.140625" style="8"/>
    <col min="4353" max="4353" width="41.5703125" style="8" customWidth="1"/>
    <col min="4354" max="4354" width="13" style="8" customWidth="1"/>
    <col min="4355" max="4355" width="12.140625" style="8" customWidth="1"/>
    <col min="4356" max="4356" width="17.85546875" style="8" customWidth="1"/>
    <col min="4357" max="4357" width="11.7109375" style="8" customWidth="1"/>
    <col min="4358" max="4358" width="8.7109375" style="8" customWidth="1"/>
    <col min="4359" max="4362" width="8.42578125" style="8" customWidth="1"/>
    <col min="4363" max="4363" width="8.5703125" style="8" customWidth="1"/>
    <col min="4364" max="4364" width="3.42578125" style="8" customWidth="1"/>
    <col min="4365" max="4365" width="10" style="8" customWidth="1"/>
    <col min="4366" max="4366" width="9.140625" style="8" customWidth="1"/>
    <col min="4367" max="4367" width="10.85546875" style="8" customWidth="1"/>
    <col min="4368" max="4369" width="9.5703125" style="8" customWidth="1"/>
    <col min="4370" max="4608" width="9.140625" style="8"/>
    <col min="4609" max="4609" width="41.5703125" style="8" customWidth="1"/>
    <col min="4610" max="4610" width="13" style="8" customWidth="1"/>
    <col min="4611" max="4611" width="12.140625" style="8" customWidth="1"/>
    <col min="4612" max="4612" width="17.85546875" style="8" customWidth="1"/>
    <col min="4613" max="4613" width="11.7109375" style="8" customWidth="1"/>
    <col min="4614" max="4614" width="8.7109375" style="8" customWidth="1"/>
    <col min="4615" max="4618" width="8.42578125" style="8" customWidth="1"/>
    <col min="4619" max="4619" width="8.5703125" style="8" customWidth="1"/>
    <col min="4620" max="4620" width="3.42578125" style="8" customWidth="1"/>
    <col min="4621" max="4621" width="10" style="8" customWidth="1"/>
    <col min="4622" max="4622" width="9.140625" style="8" customWidth="1"/>
    <col min="4623" max="4623" width="10.85546875" style="8" customWidth="1"/>
    <col min="4624" max="4625" width="9.5703125" style="8" customWidth="1"/>
    <col min="4626" max="4864" width="9.140625" style="8"/>
    <col min="4865" max="4865" width="41.5703125" style="8" customWidth="1"/>
    <col min="4866" max="4866" width="13" style="8" customWidth="1"/>
    <col min="4867" max="4867" width="12.140625" style="8" customWidth="1"/>
    <col min="4868" max="4868" width="17.85546875" style="8" customWidth="1"/>
    <col min="4869" max="4869" width="11.7109375" style="8" customWidth="1"/>
    <col min="4870" max="4870" width="8.7109375" style="8" customWidth="1"/>
    <col min="4871" max="4874" width="8.42578125" style="8" customWidth="1"/>
    <col min="4875" max="4875" width="8.5703125" style="8" customWidth="1"/>
    <col min="4876" max="4876" width="3.42578125" style="8" customWidth="1"/>
    <col min="4877" max="4877" width="10" style="8" customWidth="1"/>
    <col min="4878" max="4878" width="9.140625" style="8" customWidth="1"/>
    <col min="4879" max="4879" width="10.85546875" style="8" customWidth="1"/>
    <col min="4880" max="4881" width="9.5703125" style="8" customWidth="1"/>
    <col min="4882" max="5120" width="9.140625" style="8"/>
    <col min="5121" max="5121" width="41.5703125" style="8" customWidth="1"/>
    <col min="5122" max="5122" width="13" style="8" customWidth="1"/>
    <col min="5123" max="5123" width="12.140625" style="8" customWidth="1"/>
    <col min="5124" max="5124" width="17.85546875" style="8" customWidth="1"/>
    <col min="5125" max="5125" width="11.7109375" style="8" customWidth="1"/>
    <col min="5126" max="5126" width="8.7109375" style="8" customWidth="1"/>
    <col min="5127" max="5130" width="8.42578125" style="8" customWidth="1"/>
    <col min="5131" max="5131" width="8.5703125" style="8" customWidth="1"/>
    <col min="5132" max="5132" width="3.42578125" style="8" customWidth="1"/>
    <col min="5133" max="5133" width="10" style="8" customWidth="1"/>
    <col min="5134" max="5134" width="9.140625" style="8" customWidth="1"/>
    <col min="5135" max="5135" width="10.85546875" style="8" customWidth="1"/>
    <col min="5136" max="5137" width="9.5703125" style="8" customWidth="1"/>
    <col min="5138" max="5376" width="9.140625" style="8"/>
    <col min="5377" max="5377" width="41.5703125" style="8" customWidth="1"/>
    <col min="5378" max="5378" width="13" style="8" customWidth="1"/>
    <col min="5379" max="5379" width="12.140625" style="8" customWidth="1"/>
    <col min="5380" max="5380" width="17.85546875" style="8" customWidth="1"/>
    <col min="5381" max="5381" width="11.7109375" style="8" customWidth="1"/>
    <col min="5382" max="5382" width="8.7109375" style="8" customWidth="1"/>
    <col min="5383" max="5386" width="8.42578125" style="8" customWidth="1"/>
    <col min="5387" max="5387" width="8.5703125" style="8" customWidth="1"/>
    <col min="5388" max="5388" width="3.42578125" style="8" customWidth="1"/>
    <col min="5389" max="5389" width="10" style="8" customWidth="1"/>
    <col min="5390" max="5390" width="9.140625" style="8" customWidth="1"/>
    <col min="5391" max="5391" width="10.85546875" style="8" customWidth="1"/>
    <col min="5392" max="5393" width="9.5703125" style="8" customWidth="1"/>
    <col min="5394" max="5632" width="9.140625" style="8"/>
    <col min="5633" max="5633" width="41.5703125" style="8" customWidth="1"/>
    <col min="5634" max="5634" width="13" style="8" customWidth="1"/>
    <col min="5635" max="5635" width="12.140625" style="8" customWidth="1"/>
    <col min="5636" max="5636" width="17.85546875" style="8" customWidth="1"/>
    <col min="5637" max="5637" width="11.7109375" style="8" customWidth="1"/>
    <col min="5638" max="5638" width="8.7109375" style="8" customWidth="1"/>
    <col min="5639" max="5642" width="8.42578125" style="8" customWidth="1"/>
    <col min="5643" max="5643" width="8.5703125" style="8" customWidth="1"/>
    <col min="5644" max="5644" width="3.42578125" style="8" customWidth="1"/>
    <col min="5645" max="5645" width="10" style="8" customWidth="1"/>
    <col min="5646" max="5646" width="9.140625" style="8" customWidth="1"/>
    <col min="5647" max="5647" width="10.85546875" style="8" customWidth="1"/>
    <col min="5648" max="5649" width="9.5703125" style="8" customWidth="1"/>
    <col min="5650" max="5888" width="9.140625" style="8"/>
    <col min="5889" max="5889" width="41.5703125" style="8" customWidth="1"/>
    <col min="5890" max="5890" width="13" style="8" customWidth="1"/>
    <col min="5891" max="5891" width="12.140625" style="8" customWidth="1"/>
    <col min="5892" max="5892" width="17.85546875" style="8" customWidth="1"/>
    <col min="5893" max="5893" width="11.7109375" style="8" customWidth="1"/>
    <col min="5894" max="5894" width="8.7109375" style="8" customWidth="1"/>
    <col min="5895" max="5898" width="8.42578125" style="8" customWidth="1"/>
    <col min="5899" max="5899" width="8.5703125" style="8" customWidth="1"/>
    <col min="5900" max="5900" width="3.42578125" style="8" customWidth="1"/>
    <col min="5901" max="5901" width="10" style="8" customWidth="1"/>
    <col min="5902" max="5902" width="9.140625" style="8" customWidth="1"/>
    <col min="5903" max="5903" width="10.85546875" style="8" customWidth="1"/>
    <col min="5904" max="5905" width="9.5703125" style="8" customWidth="1"/>
    <col min="5906" max="6144" width="9.140625" style="8"/>
    <col min="6145" max="6145" width="41.5703125" style="8" customWidth="1"/>
    <col min="6146" max="6146" width="13" style="8" customWidth="1"/>
    <col min="6147" max="6147" width="12.140625" style="8" customWidth="1"/>
    <col min="6148" max="6148" width="17.85546875" style="8" customWidth="1"/>
    <col min="6149" max="6149" width="11.7109375" style="8" customWidth="1"/>
    <col min="6150" max="6150" width="8.7109375" style="8" customWidth="1"/>
    <col min="6151" max="6154" width="8.42578125" style="8" customWidth="1"/>
    <col min="6155" max="6155" width="8.5703125" style="8" customWidth="1"/>
    <col min="6156" max="6156" width="3.42578125" style="8" customWidth="1"/>
    <col min="6157" max="6157" width="10" style="8" customWidth="1"/>
    <col min="6158" max="6158" width="9.140625" style="8" customWidth="1"/>
    <col min="6159" max="6159" width="10.85546875" style="8" customWidth="1"/>
    <col min="6160" max="6161" width="9.5703125" style="8" customWidth="1"/>
    <col min="6162" max="6400" width="9.140625" style="8"/>
    <col min="6401" max="6401" width="41.5703125" style="8" customWidth="1"/>
    <col min="6402" max="6402" width="13" style="8" customWidth="1"/>
    <col min="6403" max="6403" width="12.140625" style="8" customWidth="1"/>
    <col min="6404" max="6404" width="17.85546875" style="8" customWidth="1"/>
    <col min="6405" max="6405" width="11.7109375" style="8" customWidth="1"/>
    <col min="6406" max="6406" width="8.7109375" style="8" customWidth="1"/>
    <col min="6407" max="6410" width="8.42578125" style="8" customWidth="1"/>
    <col min="6411" max="6411" width="8.5703125" style="8" customWidth="1"/>
    <col min="6412" max="6412" width="3.42578125" style="8" customWidth="1"/>
    <col min="6413" max="6413" width="10" style="8" customWidth="1"/>
    <col min="6414" max="6414" width="9.140625" style="8" customWidth="1"/>
    <col min="6415" max="6415" width="10.85546875" style="8" customWidth="1"/>
    <col min="6416" max="6417" width="9.5703125" style="8" customWidth="1"/>
    <col min="6418" max="6656" width="9.140625" style="8"/>
    <col min="6657" max="6657" width="41.5703125" style="8" customWidth="1"/>
    <col min="6658" max="6658" width="13" style="8" customWidth="1"/>
    <col min="6659" max="6659" width="12.140625" style="8" customWidth="1"/>
    <col min="6660" max="6660" width="17.85546875" style="8" customWidth="1"/>
    <col min="6661" max="6661" width="11.7109375" style="8" customWidth="1"/>
    <col min="6662" max="6662" width="8.7109375" style="8" customWidth="1"/>
    <col min="6663" max="6666" width="8.42578125" style="8" customWidth="1"/>
    <col min="6667" max="6667" width="8.5703125" style="8" customWidth="1"/>
    <col min="6668" max="6668" width="3.42578125" style="8" customWidth="1"/>
    <col min="6669" max="6669" width="10" style="8" customWidth="1"/>
    <col min="6670" max="6670" width="9.140625" style="8" customWidth="1"/>
    <col min="6671" max="6671" width="10.85546875" style="8" customWidth="1"/>
    <col min="6672" max="6673" width="9.5703125" style="8" customWidth="1"/>
    <col min="6674" max="6912" width="9.140625" style="8"/>
    <col min="6913" max="6913" width="41.5703125" style="8" customWidth="1"/>
    <col min="6914" max="6914" width="13" style="8" customWidth="1"/>
    <col min="6915" max="6915" width="12.140625" style="8" customWidth="1"/>
    <col min="6916" max="6916" width="17.85546875" style="8" customWidth="1"/>
    <col min="6917" max="6917" width="11.7109375" style="8" customWidth="1"/>
    <col min="6918" max="6918" width="8.7109375" style="8" customWidth="1"/>
    <col min="6919" max="6922" width="8.42578125" style="8" customWidth="1"/>
    <col min="6923" max="6923" width="8.5703125" style="8" customWidth="1"/>
    <col min="6924" max="6924" width="3.42578125" style="8" customWidth="1"/>
    <col min="6925" max="6925" width="10" style="8" customWidth="1"/>
    <col min="6926" max="6926" width="9.140625" style="8" customWidth="1"/>
    <col min="6927" max="6927" width="10.85546875" style="8" customWidth="1"/>
    <col min="6928" max="6929" width="9.5703125" style="8" customWidth="1"/>
    <col min="6930" max="7168" width="9.140625" style="8"/>
    <col min="7169" max="7169" width="41.5703125" style="8" customWidth="1"/>
    <col min="7170" max="7170" width="13" style="8" customWidth="1"/>
    <col min="7171" max="7171" width="12.140625" style="8" customWidth="1"/>
    <col min="7172" max="7172" width="17.85546875" style="8" customWidth="1"/>
    <col min="7173" max="7173" width="11.7109375" style="8" customWidth="1"/>
    <col min="7174" max="7174" width="8.7109375" style="8" customWidth="1"/>
    <col min="7175" max="7178" width="8.42578125" style="8" customWidth="1"/>
    <col min="7179" max="7179" width="8.5703125" style="8" customWidth="1"/>
    <col min="7180" max="7180" width="3.42578125" style="8" customWidth="1"/>
    <col min="7181" max="7181" width="10" style="8" customWidth="1"/>
    <col min="7182" max="7182" width="9.140625" style="8" customWidth="1"/>
    <col min="7183" max="7183" width="10.85546875" style="8" customWidth="1"/>
    <col min="7184" max="7185" width="9.5703125" style="8" customWidth="1"/>
    <col min="7186" max="7424" width="9.140625" style="8"/>
    <col min="7425" max="7425" width="41.5703125" style="8" customWidth="1"/>
    <col min="7426" max="7426" width="13" style="8" customWidth="1"/>
    <col min="7427" max="7427" width="12.140625" style="8" customWidth="1"/>
    <col min="7428" max="7428" width="17.85546875" style="8" customWidth="1"/>
    <col min="7429" max="7429" width="11.7109375" style="8" customWidth="1"/>
    <col min="7430" max="7430" width="8.7109375" style="8" customWidth="1"/>
    <col min="7431" max="7434" width="8.42578125" style="8" customWidth="1"/>
    <col min="7435" max="7435" width="8.5703125" style="8" customWidth="1"/>
    <col min="7436" max="7436" width="3.42578125" style="8" customWidth="1"/>
    <col min="7437" max="7437" width="10" style="8" customWidth="1"/>
    <col min="7438" max="7438" width="9.140625" style="8" customWidth="1"/>
    <col min="7439" max="7439" width="10.85546875" style="8" customWidth="1"/>
    <col min="7440" max="7441" width="9.5703125" style="8" customWidth="1"/>
    <col min="7442" max="7680" width="9.140625" style="8"/>
    <col min="7681" max="7681" width="41.5703125" style="8" customWidth="1"/>
    <col min="7682" max="7682" width="13" style="8" customWidth="1"/>
    <col min="7683" max="7683" width="12.140625" style="8" customWidth="1"/>
    <col min="7684" max="7684" width="17.85546875" style="8" customWidth="1"/>
    <col min="7685" max="7685" width="11.7109375" style="8" customWidth="1"/>
    <col min="7686" max="7686" width="8.7109375" style="8" customWidth="1"/>
    <col min="7687" max="7690" width="8.42578125" style="8" customWidth="1"/>
    <col min="7691" max="7691" width="8.5703125" style="8" customWidth="1"/>
    <col min="7692" max="7692" width="3.42578125" style="8" customWidth="1"/>
    <col min="7693" max="7693" width="10" style="8" customWidth="1"/>
    <col min="7694" max="7694" width="9.140625" style="8" customWidth="1"/>
    <col min="7695" max="7695" width="10.85546875" style="8" customWidth="1"/>
    <col min="7696" max="7697" width="9.5703125" style="8" customWidth="1"/>
    <col min="7698" max="7936" width="9.140625" style="8"/>
    <col min="7937" max="7937" width="41.5703125" style="8" customWidth="1"/>
    <col min="7938" max="7938" width="13" style="8" customWidth="1"/>
    <col min="7939" max="7939" width="12.140625" style="8" customWidth="1"/>
    <col min="7940" max="7940" width="17.85546875" style="8" customWidth="1"/>
    <col min="7941" max="7941" width="11.7109375" style="8" customWidth="1"/>
    <col min="7942" max="7942" width="8.7109375" style="8" customWidth="1"/>
    <col min="7943" max="7946" width="8.42578125" style="8" customWidth="1"/>
    <col min="7947" max="7947" width="8.5703125" style="8" customWidth="1"/>
    <col min="7948" max="7948" width="3.42578125" style="8" customWidth="1"/>
    <col min="7949" max="7949" width="10" style="8" customWidth="1"/>
    <col min="7950" max="7950" width="9.140625" style="8" customWidth="1"/>
    <col min="7951" max="7951" width="10.85546875" style="8" customWidth="1"/>
    <col min="7952" max="7953" width="9.5703125" style="8" customWidth="1"/>
    <col min="7954" max="8192" width="9.140625" style="8"/>
    <col min="8193" max="8193" width="41.5703125" style="8" customWidth="1"/>
    <col min="8194" max="8194" width="13" style="8" customWidth="1"/>
    <col min="8195" max="8195" width="12.140625" style="8" customWidth="1"/>
    <col min="8196" max="8196" width="17.85546875" style="8" customWidth="1"/>
    <col min="8197" max="8197" width="11.7109375" style="8" customWidth="1"/>
    <col min="8198" max="8198" width="8.7109375" style="8" customWidth="1"/>
    <col min="8199" max="8202" width="8.42578125" style="8" customWidth="1"/>
    <col min="8203" max="8203" width="8.5703125" style="8" customWidth="1"/>
    <col min="8204" max="8204" width="3.42578125" style="8" customWidth="1"/>
    <col min="8205" max="8205" width="10" style="8" customWidth="1"/>
    <col min="8206" max="8206" width="9.140625" style="8" customWidth="1"/>
    <col min="8207" max="8207" width="10.85546875" style="8" customWidth="1"/>
    <col min="8208" max="8209" width="9.5703125" style="8" customWidth="1"/>
    <col min="8210" max="8448" width="9.140625" style="8"/>
    <col min="8449" max="8449" width="41.5703125" style="8" customWidth="1"/>
    <col min="8450" max="8450" width="13" style="8" customWidth="1"/>
    <col min="8451" max="8451" width="12.140625" style="8" customWidth="1"/>
    <col min="8452" max="8452" width="17.85546875" style="8" customWidth="1"/>
    <col min="8453" max="8453" width="11.7109375" style="8" customWidth="1"/>
    <col min="8454" max="8454" width="8.7109375" style="8" customWidth="1"/>
    <col min="8455" max="8458" width="8.42578125" style="8" customWidth="1"/>
    <col min="8459" max="8459" width="8.5703125" style="8" customWidth="1"/>
    <col min="8460" max="8460" width="3.42578125" style="8" customWidth="1"/>
    <col min="8461" max="8461" width="10" style="8" customWidth="1"/>
    <col min="8462" max="8462" width="9.140625" style="8" customWidth="1"/>
    <col min="8463" max="8463" width="10.85546875" style="8" customWidth="1"/>
    <col min="8464" max="8465" width="9.5703125" style="8" customWidth="1"/>
    <col min="8466" max="8704" width="9.140625" style="8"/>
    <col min="8705" max="8705" width="41.5703125" style="8" customWidth="1"/>
    <col min="8706" max="8706" width="13" style="8" customWidth="1"/>
    <col min="8707" max="8707" width="12.140625" style="8" customWidth="1"/>
    <col min="8708" max="8708" width="17.85546875" style="8" customWidth="1"/>
    <col min="8709" max="8709" width="11.7109375" style="8" customWidth="1"/>
    <col min="8710" max="8710" width="8.7109375" style="8" customWidth="1"/>
    <col min="8711" max="8714" width="8.42578125" style="8" customWidth="1"/>
    <col min="8715" max="8715" width="8.5703125" style="8" customWidth="1"/>
    <col min="8716" max="8716" width="3.42578125" style="8" customWidth="1"/>
    <col min="8717" max="8717" width="10" style="8" customWidth="1"/>
    <col min="8718" max="8718" width="9.140625" style="8" customWidth="1"/>
    <col min="8719" max="8719" width="10.85546875" style="8" customWidth="1"/>
    <col min="8720" max="8721" width="9.5703125" style="8" customWidth="1"/>
    <col min="8722" max="8960" width="9.140625" style="8"/>
    <col min="8961" max="8961" width="41.5703125" style="8" customWidth="1"/>
    <col min="8962" max="8962" width="13" style="8" customWidth="1"/>
    <col min="8963" max="8963" width="12.140625" style="8" customWidth="1"/>
    <col min="8964" max="8964" width="17.85546875" style="8" customWidth="1"/>
    <col min="8965" max="8965" width="11.7109375" style="8" customWidth="1"/>
    <col min="8966" max="8966" width="8.7109375" style="8" customWidth="1"/>
    <col min="8967" max="8970" width="8.42578125" style="8" customWidth="1"/>
    <col min="8971" max="8971" width="8.5703125" style="8" customWidth="1"/>
    <col min="8972" max="8972" width="3.42578125" style="8" customWidth="1"/>
    <col min="8973" max="8973" width="10" style="8" customWidth="1"/>
    <col min="8974" max="8974" width="9.140625" style="8" customWidth="1"/>
    <col min="8975" max="8975" width="10.85546875" style="8" customWidth="1"/>
    <col min="8976" max="8977" width="9.5703125" style="8" customWidth="1"/>
    <col min="8978" max="9216" width="9.140625" style="8"/>
    <col min="9217" max="9217" width="41.5703125" style="8" customWidth="1"/>
    <col min="9218" max="9218" width="13" style="8" customWidth="1"/>
    <col min="9219" max="9219" width="12.140625" style="8" customWidth="1"/>
    <col min="9220" max="9220" width="17.85546875" style="8" customWidth="1"/>
    <col min="9221" max="9221" width="11.7109375" style="8" customWidth="1"/>
    <col min="9222" max="9222" width="8.7109375" style="8" customWidth="1"/>
    <col min="9223" max="9226" width="8.42578125" style="8" customWidth="1"/>
    <col min="9227" max="9227" width="8.5703125" style="8" customWidth="1"/>
    <col min="9228" max="9228" width="3.42578125" style="8" customWidth="1"/>
    <col min="9229" max="9229" width="10" style="8" customWidth="1"/>
    <col min="9230" max="9230" width="9.140625" style="8" customWidth="1"/>
    <col min="9231" max="9231" width="10.85546875" style="8" customWidth="1"/>
    <col min="9232" max="9233" width="9.5703125" style="8" customWidth="1"/>
    <col min="9234" max="9472" width="9.140625" style="8"/>
    <col min="9473" max="9473" width="41.5703125" style="8" customWidth="1"/>
    <col min="9474" max="9474" width="13" style="8" customWidth="1"/>
    <col min="9475" max="9475" width="12.140625" style="8" customWidth="1"/>
    <col min="9476" max="9476" width="17.85546875" style="8" customWidth="1"/>
    <col min="9477" max="9477" width="11.7109375" style="8" customWidth="1"/>
    <col min="9478" max="9478" width="8.7109375" style="8" customWidth="1"/>
    <col min="9479" max="9482" width="8.42578125" style="8" customWidth="1"/>
    <col min="9483" max="9483" width="8.5703125" style="8" customWidth="1"/>
    <col min="9484" max="9484" width="3.42578125" style="8" customWidth="1"/>
    <col min="9485" max="9485" width="10" style="8" customWidth="1"/>
    <col min="9486" max="9486" width="9.140625" style="8" customWidth="1"/>
    <col min="9487" max="9487" width="10.85546875" style="8" customWidth="1"/>
    <col min="9488" max="9489" width="9.5703125" style="8" customWidth="1"/>
    <col min="9490" max="9728" width="9.140625" style="8"/>
    <col min="9729" max="9729" width="41.5703125" style="8" customWidth="1"/>
    <col min="9730" max="9730" width="13" style="8" customWidth="1"/>
    <col min="9731" max="9731" width="12.140625" style="8" customWidth="1"/>
    <col min="9732" max="9732" width="17.85546875" style="8" customWidth="1"/>
    <col min="9733" max="9733" width="11.7109375" style="8" customWidth="1"/>
    <col min="9734" max="9734" width="8.7109375" style="8" customWidth="1"/>
    <col min="9735" max="9738" width="8.42578125" style="8" customWidth="1"/>
    <col min="9739" max="9739" width="8.5703125" style="8" customWidth="1"/>
    <col min="9740" max="9740" width="3.42578125" style="8" customWidth="1"/>
    <col min="9741" max="9741" width="10" style="8" customWidth="1"/>
    <col min="9742" max="9742" width="9.140625" style="8" customWidth="1"/>
    <col min="9743" max="9743" width="10.85546875" style="8" customWidth="1"/>
    <col min="9744" max="9745" width="9.5703125" style="8" customWidth="1"/>
    <col min="9746" max="9984" width="9.140625" style="8"/>
    <col min="9985" max="9985" width="41.5703125" style="8" customWidth="1"/>
    <col min="9986" max="9986" width="13" style="8" customWidth="1"/>
    <col min="9987" max="9987" width="12.140625" style="8" customWidth="1"/>
    <col min="9988" max="9988" width="17.85546875" style="8" customWidth="1"/>
    <col min="9989" max="9989" width="11.7109375" style="8" customWidth="1"/>
    <col min="9990" max="9990" width="8.7109375" style="8" customWidth="1"/>
    <col min="9991" max="9994" width="8.42578125" style="8" customWidth="1"/>
    <col min="9995" max="9995" width="8.5703125" style="8" customWidth="1"/>
    <col min="9996" max="9996" width="3.42578125" style="8" customWidth="1"/>
    <col min="9997" max="9997" width="10" style="8" customWidth="1"/>
    <col min="9998" max="9998" width="9.140625" style="8" customWidth="1"/>
    <col min="9999" max="9999" width="10.85546875" style="8" customWidth="1"/>
    <col min="10000" max="10001" width="9.5703125" style="8" customWidth="1"/>
    <col min="10002" max="10240" width="9.140625" style="8"/>
    <col min="10241" max="10241" width="41.5703125" style="8" customWidth="1"/>
    <col min="10242" max="10242" width="13" style="8" customWidth="1"/>
    <col min="10243" max="10243" width="12.140625" style="8" customWidth="1"/>
    <col min="10244" max="10244" width="17.85546875" style="8" customWidth="1"/>
    <col min="10245" max="10245" width="11.7109375" style="8" customWidth="1"/>
    <col min="10246" max="10246" width="8.7109375" style="8" customWidth="1"/>
    <col min="10247" max="10250" width="8.42578125" style="8" customWidth="1"/>
    <col min="10251" max="10251" width="8.5703125" style="8" customWidth="1"/>
    <col min="10252" max="10252" width="3.42578125" style="8" customWidth="1"/>
    <col min="10253" max="10253" width="10" style="8" customWidth="1"/>
    <col min="10254" max="10254" width="9.140625" style="8" customWidth="1"/>
    <col min="10255" max="10255" width="10.85546875" style="8" customWidth="1"/>
    <col min="10256" max="10257" width="9.5703125" style="8" customWidth="1"/>
    <col min="10258" max="10496" width="9.140625" style="8"/>
    <col min="10497" max="10497" width="41.5703125" style="8" customWidth="1"/>
    <col min="10498" max="10498" width="13" style="8" customWidth="1"/>
    <col min="10499" max="10499" width="12.140625" style="8" customWidth="1"/>
    <col min="10500" max="10500" width="17.85546875" style="8" customWidth="1"/>
    <col min="10501" max="10501" width="11.7109375" style="8" customWidth="1"/>
    <col min="10502" max="10502" width="8.7109375" style="8" customWidth="1"/>
    <col min="10503" max="10506" width="8.42578125" style="8" customWidth="1"/>
    <col min="10507" max="10507" width="8.5703125" style="8" customWidth="1"/>
    <col min="10508" max="10508" width="3.42578125" style="8" customWidth="1"/>
    <col min="10509" max="10509" width="10" style="8" customWidth="1"/>
    <col min="10510" max="10510" width="9.140625" style="8" customWidth="1"/>
    <col min="10511" max="10511" width="10.85546875" style="8" customWidth="1"/>
    <col min="10512" max="10513" width="9.5703125" style="8" customWidth="1"/>
    <col min="10514" max="10752" width="9.140625" style="8"/>
    <col min="10753" max="10753" width="41.5703125" style="8" customWidth="1"/>
    <col min="10754" max="10754" width="13" style="8" customWidth="1"/>
    <col min="10755" max="10755" width="12.140625" style="8" customWidth="1"/>
    <col min="10756" max="10756" width="17.85546875" style="8" customWidth="1"/>
    <col min="10757" max="10757" width="11.7109375" style="8" customWidth="1"/>
    <col min="10758" max="10758" width="8.7109375" style="8" customWidth="1"/>
    <col min="10759" max="10762" width="8.42578125" style="8" customWidth="1"/>
    <col min="10763" max="10763" width="8.5703125" style="8" customWidth="1"/>
    <col min="10764" max="10764" width="3.42578125" style="8" customWidth="1"/>
    <col min="10765" max="10765" width="10" style="8" customWidth="1"/>
    <col min="10766" max="10766" width="9.140625" style="8" customWidth="1"/>
    <col min="10767" max="10767" width="10.85546875" style="8" customWidth="1"/>
    <col min="10768" max="10769" width="9.5703125" style="8" customWidth="1"/>
    <col min="10770" max="11008" width="9.140625" style="8"/>
    <col min="11009" max="11009" width="41.5703125" style="8" customWidth="1"/>
    <col min="11010" max="11010" width="13" style="8" customWidth="1"/>
    <col min="11011" max="11011" width="12.140625" style="8" customWidth="1"/>
    <col min="11012" max="11012" width="17.85546875" style="8" customWidth="1"/>
    <col min="11013" max="11013" width="11.7109375" style="8" customWidth="1"/>
    <col min="11014" max="11014" width="8.7109375" style="8" customWidth="1"/>
    <col min="11015" max="11018" width="8.42578125" style="8" customWidth="1"/>
    <col min="11019" max="11019" width="8.5703125" style="8" customWidth="1"/>
    <col min="11020" max="11020" width="3.42578125" style="8" customWidth="1"/>
    <col min="11021" max="11021" width="10" style="8" customWidth="1"/>
    <col min="11022" max="11022" width="9.140625" style="8" customWidth="1"/>
    <col min="11023" max="11023" width="10.85546875" style="8" customWidth="1"/>
    <col min="11024" max="11025" width="9.5703125" style="8" customWidth="1"/>
    <col min="11026" max="11264" width="9.140625" style="8"/>
    <col min="11265" max="11265" width="41.5703125" style="8" customWidth="1"/>
    <col min="11266" max="11266" width="13" style="8" customWidth="1"/>
    <col min="11267" max="11267" width="12.140625" style="8" customWidth="1"/>
    <col min="11268" max="11268" width="17.85546875" style="8" customWidth="1"/>
    <col min="11269" max="11269" width="11.7109375" style="8" customWidth="1"/>
    <col min="11270" max="11270" width="8.7109375" style="8" customWidth="1"/>
    <col min="11271" max="11274" width="8.42578125" style="8" customWidth="1"/>
    <col min="11275" max="11275" width="8.5703125" style="8" customWidth="1"/>
    <col min="11276" max="11276" width="3.42578125" style="8" customWidth="1"/>
    <col min="11277" max="11277" width="10" style="8" customWidth="1"/>
    <col min="11278" max="11278" width="9.140625" style="8" customWidth="1"/>
    <col min="11279" max="11279" width="10.85546875" style="8" customWidth="1"/>
    <col min="11280" max="11281" width="9.5703125" style="8" customWidth="1"/>
    <col min="11282" max="11520" width="9.140625" style="8"/>
    <col min="11521" max="11521" width="41.5703125" style="8" customWidth="1"/>
    <col min="11522" max="11522" width="13" style="8" customWidth="1"/>
    <col min="11523" max="11523" width="12.140625" style="8" customWidth="1"/>
    <col min="11524" max="11524" width="17.85546875" style="8" customWidth="1"/>
    <col min="11525" max="11525" width="11.7109375" style="8" customWidth="1"/>
    <col min="11526" max="11526" width="8.7109375" style="8" customWidth="1"/>
    <col min="11527" max="11530" width="8.42578125" style="8" customWidth="1"/>
    <col min="11531" max="11531" width="8.5703125" style="8" customWidth="1"/>
    <col min="11532" max="11532" width="3.42578125" style="8" customWidth="1"/>
    <col min="11533" max="11533" width="10" style="8" customWidth="1"/>
    <col min="11534" max="11534" width="9.140625" style="8" customWidth="1"/>
    <col min="11535" max="11535" width="10.85546875" style="8" customWidth="1"/>
    <col min="11536" max="11537" width="9.5703125" style="8" customWidth="1"/>
    <col min="11538" max="11776" width="9.140625" style="8"/>
    <col min="11777" max="11777" width="41.5703125" style="8" customWidth="1"/>
    <col min="11778" max="11778" width="13" style="8" customWidth="1"/>
    <col min="11779" max="11779" width="12.140625" style="8" customWidth="1"/>
    <col min="11780" max="11780" width="17.85546875" style="8" customWidth="1"/>
    <col min="11781" max="11781" width="11.7109375" style="8" customWidth="1"/>
    <col min="11782" max="11782" width="8.7109375" style="8" customWidth="1"/>
    <col min="11783" max="11786" width="8.42578125" style="8" customWidth="1"/>
    <col min="11787" max="11787" width="8.5703125" style="8" customWidth="1"/>
    <col min="11788" max="11788" width="3.42578125" style="8" customWidth="1"/>
    <col min="11789" max="11789" width="10" style="8" customWidth="1"/>
    <col min="11790" max="11790" width="9.140625" style="8" customWidth="1"/>
    <col min="11791" max="11791" width="10.85546875" style="8" customWidth="1"/>
    <col min="11792" max="11793" width="9.5703125" style="8" customWidth="1"/>
    <col min="11794" max="12032" width="9.140625" style="8"/>
    <col min="12033" max="12033" width="41.5703125" style="8" customWidth="1"/>
    <col min="12034" max="12034" width="13" style="8" customWidth="1"/>
    <col min="12035" max="12035" width="12.140625" style="8" customWidth="1"/>
    <col min="12036" max="12036" width="17.85546875" style="8" customWidth="1"/>
    <col min="12037" max="12037" width="11.7109375" style="8" customWidth="1"/>
    <col min="12038" max="12038" width="8.7109375" style="8" customWidth="1"/>
    <col min="12039" max="12042" width="8.42578125" style="8" customWidth="1"/>
    <col min="12043" max="12043" width="8.5703125" style="8" customWidth="1"/>
    <col min="12044" max="12044" width="3.42578125" style="8" customWidth="1"/>
    <col min="12045" max="12045" width="10" style="8" customWidth="1"/>
    <col min="12046" max="12046" width="9.140625" style="8" customWidth="1"/>
    <col min="12047" max="12047" width="10.85546875" style="8" customWidth="1"/>
    <col min="12048" max="12049" width="9.5703125" style="8" customWidth="1"/>
    <col min="12050" max="12288" width="9.140625" style="8"/>
    <col min="12289" max="12289" width="41.5703125" style="8" customWidth="1"/>
    <col min="12290" max="12290" width="13" style="8" customWidth="1"/>
    <col min="12291" max="12291" width="12.140625" style="8" customWidth="1"/>
    <col min="12292" max="12292" width="17.85546875" style="8" customWidth="1"/>
    <col min="12293" max="12293" width="11.7109375" style="8" customWidth="1"/>
    <col min="12294" max="12294" width="8.7109375" style="8" customWidth="1"/>
    <col min="12295" max="12298" width="8.42578125" style="8" customWidth="1"/>
    <col min="12299" max="12299" width="8.5703125" style="8" customWidth="1"/>
    <col min="12300" max="12300" width="3.42578125" style="8" customWidth="1"/>
    <col min="12301" max="12301" width="10" style="8" customWidth="1"/>
    <col min="12302" max="12302" width="9.140625" style="8" customWidth="1"/>
    <col min="12303" max="12303" width="10.85546875" style="8" customWidth="1"/>
    <col min="12304" max="12305" width="9.5703125" style="8" customWidth="1"/>
    <col min="12306" max="12544" width="9.140625" style="8"/>
    <col min="12545" max="12545" width="41.5703125" style="8" customWidth="1"/>
    <col min="12546" max="12546" width="13" style="8" customWidth="1"/>
    <col min="12547" max="12547" width="12.140625" style="8" customWidth="1"/>
    <col min="12548" max="12548" width="17.85546875" style="8" customWidth="1"/>
    <col min="12549" max="12549" width="11.7109375" style="8" customWidth="1"/>
    <col min="12550" max="12550" width="8.7109375" style="8" customWidth="1"/>
    <col min="12551" max="12554" width="8.42578125" style="8" customWidth="1"/>
    <col min="12555" max="12555" width="8.5703125" style="8" customWidth="1"/>
    <col min="12556" max="12556" width="3.42578125" style="8" customWidth="1"/>
    <col min="12557" max="12557" width="10" style="8" customWidth="1"/>
    <col min="12558" max="12558" width="9.140625" style="8" customWidth="1"/>
    <col min="12559" max="12559" width="10.85546875" style="8" customWidth="1"/>
    <col min="12560" max="12561" width="9.5703125" style="8" customWidth="1"/>
    <col min="12562" max="12800" width="9.140625" style="8"/>
    <col min="12801" max="12801" width="41.5703125" style="8" customWidth="1"/>
    <col min="12802" max="12802" width="13" style="8" customWidth="1"/>
    <col min="12803" max="12803" width="12.140625" style="8" customWidth="1"/>
    <col min="12804" max="12804" width="17.85546875" style="8" customWidth="1"/>
    <col min="12805" max="12805" width="11.7109375" style="8" customWidth="1"/>
    <col min="12806" max="12806" width="8.7109375" style="8" customWidth="1"/>
    <col min="12807" max="12810" width="8.42578125" style="8" customWidth="1"/>
    <col min="12811" max="12811" width="8.5703125" style="8" customWidth="1"/>
    <col min="12812" max="12812" width="3.42578125" style="8" customWidth="1"/>
    <col min="12813" max="12813" width="10" style="8" customWidth="1"/>
    <col min="12814" max="12814" width="9.140625" style="8" customWidth="1"/>
    <col min="12815" max="12815" width="10.85546875" style="8" customWidth="1"/>
    <col min="12816" max="12817" width="9.5703125" style="8" customWidth="1"/>
    <col min="12818" max="13056" width="9.140625" style="8"/>
    <col min="13057" max="13057" width="41.5703125" style="8" customWidth="1"/>
    <col min="13058" max="13058" width="13" style="8" customWidth="1"/>
    <col min="13059" max="13059" width="12.140625" style="8" customWidth="1"/>
    <col min="13060" max="13060" width="17.85546875" style="8" customWidth="1"/>
    <col min="13061" max="13061" width="11.7109375" style="8" customWidth="1"/>
    <col min="13062" max="13062" width="8.7109375" style="8" customWidth="1"/>
    <col min="13063" max="13066" width="8.42578125" style="8" customWidth="1"/>
    <col min="13067" max="13067" width="8.5703125" style="8" customWidth="1"/>
    <col min="13068" max="13068" width="3.42578125" style="8" customWidth="1"/>
    <col min="13069" max="13069" width="10" style="8" customWidth="1"/>
    <col min="13070" max="13070" width="9.140625" style="8" customWidth="1"/>
    <col min="13071" max="13071" width="10.85546875" style="8" customWidth="1"/>
    <col min="13072" max="13073" width="9.5703125" style="8" customWidth="1"/>
    <col min="13074" max="13312" width="9.140625" style="8"/>
    <col min="13313" max="13313" width="41.5703125" style="8" customWidth="1"/>
    <col min="13314" max="13314" width="13" style="8" customWidth="1"/>
    <col min="13315" max="13315" width="12.140625" style="8" customWidth="1"/>
    <col min="13316" max="13316" width="17.85546875" style="8" customWidth="1"/>
    <col min="13317" max="13317" width="11.7109375" style="8" customWidth="1"/>
    <col min="13318" max="13318" width="8.7109375" style="8" customWidth="1"/>
    <col min="13319" max="13322" width="8.42578125" style="8" customWidth="1"/>
    <col min="13323" max="13323" width="8.5703125" style="8" customWidth="1"/>
    <col min="13324" max="13324" width="3.42578125" style="8" customWidth="1"/>
    <col min="13325" max="13325" width="10" style="8" customWidth="1"/>
    <col min="13326" max="13326" width="9.140625" style="8" customWidth="1"/>
    <col min="13327" max="13327" width="10.85546875" style="8" customWidth="1"/>
    <col min="13328" max="13329" width="9.5703125" style="8" customWidth="1"/>
    <col min="13330" max="13568" width="9.140625" style="8"/>
    <col min="13569" max="13569" width="41.5703125" style="8" customWidth="1"/>
    <col min="13570" max="13570" width="13" style="8" customWidth="1"/>
    <col min="13571" max="13571" width="12.140625" style="8" customWidth="1"/>
    <col min="13572" max="13572" width="17.85546875" style="8" customWidth="1"/>
    <col min="13573" max="13573" width="11.7109375" style="8" customWidth="1"/>
    <col min="13574" max="13574" width="8.7109375" style="8" customWidth="1"/>
    <col min="13575" max="13578" width="8.42578125" style="8" customWidth="1"/>
    <col min="13579" max="13579" width="8.5703125" style="8" customWidth="1"/>
    <col min="13580" max="13580" width="3.42578125" style="8" customWidth="1"/>
    <col min="13581" max="13581" width="10" style="8" customWidth="1"/>
    <col min="13582" max="13582" width="9.140625" style="8" customWidth="1"/>
    <col min="13583" max="13583" width="10.85546875" style="8" customWidth="1"/>
    <col min="13584" max="13585" width="9.5703125" style="8" customWidth="1"/>
    <col min="13586" max="13824" width="9.140625" style="8"/>
    <col min="13825" max="13825" width="41.5703125" style="8" customWidth="1"/>
    <col min="13826" max="13826" width="13" style="8" customWidth="1"/>
    <col min="13827" max="13827" width="12.140625" style="8" customWidth="1"/>
    <col min="13828" max="13828" width="17.85546875" style="8" customWidth="1"/>
    <col min="13829" max="13829" width="11.7109375" style="8" customWidth="1"/>
    <col min="13830" max="13830" width="8.7109375" style="8" customWidth="1"/>
    <col min="13831" max="13834" width="8.42578125" style="8" customWidth="1"/>
    <col min="13835" max="13835" width="8.5703125" style="8" customWidth="1"/>
    <col min="13836" max="13836" width="3.42578125" style="8" customWidth="1"/>
    <col min="13837" max="13837" width="10" style="8" customWidth="1"/>
    <col min="13838" max="13838" width="9.140625" style="8" customWidth="1"/>
    <col min="13839" max="13839" width="10.85546875" style="8" customWidth="1"/>
    <col min="13840" max="13841" width="9.5703125" style="8" customWidth="1"/>
    <col min="13842" max="14080" width="9.140625" style="8"/>
    <col min="14081" max="14081" width="41.5703125" style="8" customWidth="1"/>
    <col min="14082" max="14082" width="13" style="8" customWidth="1"/>
    <col min="14083" max="14083" width="12.140625" style="8" customWidth="1"/>
    <col min="14084" max="14084" width="17.85546875" style="8" customWidth="1"/>
    <col min="14085" max="14085" width="11.7109375" style="8" customWidth="1"/>
    <col min="14086" max="14086" width="8.7109375" style="8" customWidth="1"/>
    <col min="14087" max="14090" width="8.42578125" style="8" customWidth="1"/>
    <col min="14091" max="14091" width="8.5703125" style="8" customWidth="1"/>
    <col min="14092" max="14092" width="3.42578125" style="8" customWidth="1"/>
    <col min="14093" max="14093" width="10" style="8" customWidth="1"/>
    <col min="14094" max="14094" width="9.140625" style="8" customWidth="1"/>
    <col min="14095" max="14095" width="10.85546875" style="8" customWidth="1"/>
    <col min="14096" max="14097" width="9.5703125" style="8" customWidth="1"/>
    <col min="14098" max="14336" width="9.140625" style="8"/>
    <col min="14337" max="14337" width="41.5703125" style="8" customWidth="1"/>
    <col min="14338" max="14338" width="13" style="8" customWidth="1"/>
    <col min="14339" max="14339" width="12.140625" style="8" customWidth="1"/>
    <col min="14340" max="14340" width="17.85546875" style="8" customWidth="1"/>
    <col min="14341" max="14341" width="11.7109375" style="8" customWidth="1"/>
    <col min="14342" max="14342" width="8.7109375" style="8" customWidth="1"/>
    <col min="14343" max="14346" width="8.42578125" style="8" customWidth="1"/>
    <col min="14347" max="14347" width="8.5703125" style="8" customWidth="1"/>
    <col min="14348" max="14348" width="3.42578125" style="8" customWidth="1"/>
    <col min="14349" max="14349" width="10" style="8" customWidth="1"/>
    <col min="14350" max="14350" width="9.140625" style="8" customWidth="1"/>
    <col min="14351" max="14351" width="10.85546875" style="8" customWidth="1"/>
    <col min="14352" max="14353" width="9.5703125" style="8" customWidth="1"/>
    <col min="14354" max="14592" width="9.140625" style="8"/>
    <col min="14593" max="14593" width="41.5703125" style="8" customWidth="1"/>
    <col min="14594" max="14594" width="13" style="8" customWidth="1"/>
    <col min="14595" max="14595" width="12.140625" style="8" customWidth="1"/>
    <col min="14596" max="14596" width="17.85546875" style="8" customWidth="1"/>
    <col min="14597" max="14597" width="11.7109375" style="8" customWidth="1"/>
    <col min="14598" max="14598" width="8.7109375" style="8" customWidth="1"/>
    <col min="14599" max="14602" width="8.42578125" style="8" customWidth="1"/>
    <col min="14603" max="14603" width="8.5703125" style="8" customWidth="1"/>
    <col min="14604" max="14604" width="3.42578125" style="8" customWidth="1"/>
    <col min="14605" max="14605" width="10" style="8" customWidth="1"/>
    <col min="14606" max="14606" width="9.140625" style="8" customWidth="1"/>
    <col min="14607" max="14607" width="10.85546875" style="8" customWidth="1"/>
    <col min="14608" max="14609" width="9.5703125" style="8" customWidth="1"/>
    <col min="14610" max="14848" width="9.140625" style="8"/>
    <col min="14849" max="14849" width="41.5703125" style="8" customWidth="1"/>
    <col min="14850" max="14850" width="13" style="8" customWidth="1"/>
    <col min="14851" max="14851" width="12.140625" style="8" customWidth="1"/>
    <col min="14852" max="14852" width="17.85546875" style="8" customWidth="1"/>
    <col min="14853" max="14853" width="11.7109375" style="8" customWidth="1"/>
    <col min="14854" max="14854" width="8.7109375" style="8" customWidth="1"/>
    <col min="14855" max="14858" width="8.42578125" style="8" customWidth="1"/>
    <col min="14859" max="14859" width="8.5703125" style="8" customWidth="1"/>
    <col min="14860" max="14860" width="3.42578125" style="8" customWidth="1"/>
    <col min="14861" max="14861" width="10" style="8" customWidth="1"/>
    <col min="14862" max="14862" width="9.140625" style="8" customWidth="1"/>
    <col min="14863" max="14863" width="10.85546875" style="8" customWidth="1"/>
    <col min="14864" max="14865" width="9.5703125" style="8" customWidth="1"/>
    <col min="14866" max="15104" width="9.140625" style="8"/>
    <col min="15105" max="15105" width="41.5703125" style="8" customWidth="1"/>
    <col min="15106" max="15106" width="13" style="8" customWidth="1"/>
    <col min="15107" max="15107" width="12.140625" style="8" customWidth="1"/>
    <col min="15108" max="15108" width="17.85546875" style="8" customWidth="1"/>
    <col min="15109" max="15109" width="11.7109375" style="8" customWidth="1"/>
    <col min="15110" max="15110" width="8.7109375" style="8" customWidth="1"/>
    <col min="15111" max="15114" width="8.42578125" style="8" customWidth="1"/>
    <col min="15115" max="15115" width="8.5703125" style="8" customWidth="1"/>
    <col min="15116" max="15116" width="3.42578125" style="8" customWidth="1"/>
    <col min="15117" max="15117" width="10" style="8" customWidth="1"/>
    <col min="15118" max="15118" width="9.140625" style="8" customWidth="1"/>
    <col min="15119" max="15119" width="10.85546875" style="8" customWidth="1"/>
    <col min="15120" max="15121" width="9.5703125" style="8" customWidth="1"/>
    <col min="15122" max="15360" width="9.140625" style="8"/>
    <col min="15361" max="15361" width="41.5703125" style="8" customWidth="1"/>
    <col min="15362" max="15362" width="13" style="8" customWidth="1"/>
    <col min="15363" max="15363" width="12.140625" style="8" customWidth="1"/>
    <col min="15364" max="15364" width="17.85546875" style="8" customWidth="1"/>
    <col min="15365" max="15365" width="11.7109375" style="8" customWidth="1"/>
    <col min="15366" max="15366" width="8.7109375" style="8" customWidth="1"/>
    <col min="15367" max="15370" width="8.42578125" style="8" customWidth="1"/>
    <col min="15371" max="15371" width="8.5703125" style="8" customWidth="1"/>
    <col min="15372" max="15372" width="3.42578125" style="8" customWidth="1"/>
    <col min="15373" max="15373" width="10" style="8" customWidth="1"/>
    <col min="15374" max="15374" width="9.140625" style="8" customWidth="1"/>
    <col min="15375" max="15375" width="10.85546875" style="8" customWidth="1"/>
    <col min="15376" max="15377" width="9.5703125" style="8" customWidth="1"/>
    <col min="15378" max="15616" width="9.140625" style="8"/>
    <col min="15617" max="15617" width="41.5703125" style="8" customWidth="1"/>
    <col min="15618" max="15618" width="13" style="8" customWidth="1"/>
    <col min="15619" max="15619" width="12.140625" style="8" customWidth="1"/>
    <col min="15620" max="15620" width="17.85546875" style="8" customWidth="1"/>
    <col min="15621" max="15621" width="11.7109375" style="8" customWidth="1"/>
    <col min="15622" max="15622" width="8.7109375" style="8" customWidth="1"/>
    <col min="15623" max="15626" width="8.42578125" style="8" customWidth="1"/>
    <col min="15627" max="15627" width="8.5703125" style="8" customWidth="1"/>
    <col min="15628" max="15628" width="3.42578125" style="8" customWidth="1"/>
    <col min="15629" max="15629" width="10" style="8" customWidth="1"/>
    <col min="15630" max="15630" width="9.140625" style="8" customWidth="1"/>
    <col min="15631" max="15631" width="10.85546875" style="8" customWidth="1"/>
    <col min="15632" max="15633" width="9.5703125" style="8" customWidth="1"/>
    <col min="15634" max="15872" width="9.140625" style="8"/>
    <col min="15873" max="15873" width="41.5703125" style="8" customWidth="1"/>
    <col min="15874" max="15874" width="13" style="8" customWidth="1"/>
    <col min="15875" max="15875" width="12.140625" style="8" customWidth="1"/>
    <col min="15876" max="15876" width="17.85546875" style="8" customWidth="1"/>
    <col min="15877" max="15877" width="11.7109375" style="8" customWidth="1"/>
    <col min="15878" max="15878" width="8.7109375" style="8" customWidth="1"/>
    <col min="15879" max="15882" width="8.42578125" style="8" customWidth="1"/>
    <col min="15883" max="15883" width="8.5703125" style="8" customWidth="1"/>
    <col min="15884" max="15884" width="3.42578125" style="8" customWidth="1"/>
    <col min="15885" max="15885" width="10" style="8" customWidth="1"/>
    <col min="15886" max="15886" width="9.140625" style="8" customWidth="1"/>
    <col min="15887" max="15887" width="10.85546875" style="8" customWidth="1"/>
    <col min="15888" max="15889" width="9.5703125" style="8" customWidth="1"/>
    <col min="15890" max="16128" width="9.140625" style="8"/>
    <col min="16129" max="16129" width="41.5703125" style="8" customWidth="1"/>
    <col min="16130" max="16130" width="13" style="8" customWidth="1"/>
    <col min="16131" max="16131" width="12.140625" style="8" customWidth="1"/>
    <col min="16132" max="16132" width="17.85546875" style="8" customWidth="1"/>
    <col min="16133" max="16133" width="11.7109375" style="8" customWidth="1"/>
    <col min="16134" max="16134" width="8.7109375" style="8" customWidth="1"/>
    <col min="16135" max="16138" width="8.42578125" style="8" customWidth="1"/>
    <col min="16139" max="16139" width="8.5703125" style="8" customWidth="1"/>
    <col min="16140" max="16140" width="3.42578125" style="8" customWidth="1"/>
    <col min="16141" max="16141" width="10" style="8" customWidth="1"/>
    <col min="16142" max="16142" width="9.140625" style="8" customWidth="1"/>
    <col min="16143" max="16143" width="10.85546875" style="8" customWidth="1"/>
    <col min="16144" max="16145" width="9.5703125" style="8" customWidth="1"/>
    <col min="16146" max="16384" width="9.140625" style="8"/>
  </cols>
  <sheetData>
    <row r="1" spans="1:31" x14ac:dyDescent="0.25">
      <c r="A1" s="1454" t="s">
        <v>875</v>
      </c>
    </row>
    <row r="3" spans="1:31" s="10" customFormat="1" ht="15.75" x14ac:dyDescent="0.25">
      <c r="A3" s="2043" t="s">
        <v>946</v>
      </c>
      <c r="B3" s="2043"/>
      <c r="C3" s="2043"/>
      <c r="D3" s="2043"/>
      <c r="E3" s="2043"/>
      <c r="F3" s="2043"/>
      <c r="G3" s="2043"/>
      <c r="H3" s="2043"/>
      <c r="I3" s="2043"/>
      <c r="J3" s="2043"/>
      <c r="K3" s="2043"/>
    </row>
    <row r="4" spans="1:31" ht="7.5" customHeight="1" x14ac:dyDescent="0.2">
      <c r="A4" s="11"/>
    </row>
    <row r="5" spans="1:31" s="571" customFormat="1" ht="14.25" customHeight="1" x14ac:dyDescent="0.2">
      <c r="A5" s="2044" t="s">
        <v>329</v>
      </c>
      <c r="B5" s="1929" t="s">
        <v>330</v>
      </c>
      <c r="C5" s="1929" t="s">
        <v>331</v>
      </c>
      <c r="D5" s="1929"/>
      <c r="E5" s="2047"/>
      <c r="F5" s="2047"/>
      <c r="G5" s="2047"/>
      <c r="H5" s="2047"/>
      <c r="I5" s="2047"/>
      <c r="J5" s="2047"/>
      <c r="K5" s="2047"/>
      <c r="O5" s="292"/>
    </row>
    <row r="6" spans="1:31" s="571" customFormat="1" ht="14.25" customHeight="1" x14ac:dyDescent="0.2">
      <c r="A6" s="2045"/>
      <c r="B6" s="2047"/>
      <c r="C6" s="1929" t="s">
        <v>332</v>
      </c>
      <c r="D6" s="1929" t="s">
        <v>333</v>
      </c>
      <c r="E6" s="1929" t="s">
        <v>334</v>
      </c>
      <c r="F6" s="1929" t="s">
        <v>335</v>
      </c>
      <c r="G6" s="1929"/>
      <c r="H6" s="1929"/>
      <c r="I6" s="1929"/>
      <c r="J6" s="1929"/>
      <c r="K6" s="1929"/>
      <c r="O6" s="220"/>
    </row>
    <row r="7" spans="1:31" s="571" customFormat="1" ht="49.5" customHeight="1" x14ac:dyDescent="0.2">
      <c r="A7" s="2046"/>
      <c r="B7" s="2048"/>
      <c r="C7" s="2048"/>
      <c r="D7" s="1929"/>
      <c r="E7" s="2048"/>
      <c r="F7" s="439" t="s">
        <v>336</v>
      </c>
      <c r="G7" s="439" t="s">
        <v>337</v>
      </c>
      <c r="H7" s="439" t="s">
        <v>338</v>
      </c>
      <c r="I7" s="439" t="s">
        <v>339</v>
      </c>
      <c r="J7" s="439" t="s">
        <v>340</v>
      </c>
      <c r="K7" s="439" t="s">
        <v>341</v>
      </c>
    </row>
    <row r="8" spans="1:31" s="14" customFormat="1" ht="18" customHeight="1" x14ac:dyDescent="0.2">
      <c r="A8" s="572" t="s">
        <v>342</v>
      </c>
      <c r="B8" s="573">
        <v>4120743</v>
      </c>
      <c r="C8" s="574">
        <v>1771779</v>
      </c>
      <c r="D8" s="575">
        <v>1086828</v>
      </c>
      <c r="E8" s="576">
        <v>1262136</v>
      </c>
      <c r="F8" s="576">
        <v>180183</v>
      </c>
      <c r="G8" s="576">
        <v>392141</v>
      </c>
      <c r="H8" s="576">
        <v>159256</v>
      </c>
      <c r="I8" s="576">
        <v>163442</v>
      </c>
      <c r="J8" s="576">
        <v>68692</v>
      </c>
      <c r="K8" s="577">
        <v>298422</v>
      </c>
      <c r="M8" s="578"/>
      <c r="N8" s="578"/>
      <c r="O8" s="220"/>
      <c r="P8" s="292"/>
      <c r="Q8" s="292"/>
      <c r="R8" s="292"/>
      <c r="S8" s="292"/>
      <c r="T8" s="292"/>
      <c r="U8" s="292"/>
      <c r="V8" s="292"/>
      <c r="W8" s="292"/>
      <c r="X8" s="292"/>
      <c r="Y8" s="292"/>
      <c r="Z8" s="292"/>
      <c r="AA8" s="292"/>
      <c r="AB8" s="292"/>
      <c r="AC8" s="292"/>
      <c r="AD8" s="292"/>
      <c r="AE8" s="292"/>
    </row>
    <row r="9" spans="1:31" s="14" customFormat="1" ht="16.5" customHeight="1" x14ac:dyDescent="0.2">
      <c r="A9" s="579" t="s">
        <v>37</v>
      </c>
      <c r="B9" s="580">
        <v>1101046</v>
      </c>
      <c r="C9" s="581">
        <v>483895</v>
      </c>
      <c r="D9" s="582">
        <v>254634</v>
      </c>
      <c r="E9" s="583">
        <v>362517</v>
      </c>
      <c r="F9" s="583">
        <v>58799</v>
      </c>
      <c r="G9" s="583">
        <v>118298</v>
      </c>
      <c r="H9" s="583">
        <v>43397</v>
      </c>
      <c r="I9" s="583">
        <v>40196</v>
      </c>
      <c r="J9" s="583">
        <v>26110</v>
      </c>
      <c r="K9" s="584">
        <v>75717</v>
      </c>
      <c r="M9" s="578"/>
      <c r="N9" s="578"/>
      <c r="O9" s="220"/>
      <c r="P9" s="292"/>
      <c r="Q9" s="292"/>
      <c r="R9" s="292"/>
      <c r="S9" s="292"/>
      <c r="T9" s="292"/>
      <c r="U9" s="292"/>
      <c r="V9" s="292"/>
      <c r="W9" s="292"/>
      <c r="X9" s="292"/>
      <c r="Y9" s="292"/>
      <c r="Z9" s="292"/>
      <c r="AA9" s="292"/>
      <c r="AB9" s="292"/>
      <c r="AC9" s="292"/>
      <c r="AD9" s="292"/>
    </row>
    <row r="10" spans="1:31" s="220" customFormat="1" ht="14.1" customHeight="1" x14ac:dyDescent="0.2">
      <c r="A10" s="585" t="s">
        <v>38</v>
      </c>
      <c r="B10" s="586">
        <v>50335</v>
      </c>
      <c r="C10" s="587">
        <v>23673</v>
      </c>
      <c r="D10" s="588">
        <v>10584</v>
      </c>
      <c r="E10" s="589">
        <v>16078</v>
      </c>
      <c r="F10" s="589">
        <v>1557</v>
      </c>
      <c r="G10" s="589">
        <v>4442</v>
      </c>
      <c r="H10" s="589">
        <v>1521</v>
      </c>
      <c r="I10" s="589">
        <v>2230</v>
      </c>
      <c r="J10" s="589">
        <v>632</v>
      </c>
      <c r="K10" s="590">
        <v>5696</v>
      </c>
      <c r="M10" s="578"/>
      <c r="N10" s="578"/>
    </row>
    <row r="11" spans="1:31" s="220" customFormat="1" ht="14.1" customHeight="1" x14ac:dyDescent="0.2">
      <c r="A11" s="585" t="s">
        <v>39</v>
      </c>
      <c r="B11" s="586">
        <v>32817</v>
      </c>
      <c r="C11" s="587">
        <v>13455</v>
      </c>
      <c r="D11" s="588">
        <v>12146</v>
      </c>
      <c r="E11" s="589">
        <v>7216</v>
      </c>
      <c r="F11" s="589">
        <v>424</v>
      </c>
      <c r="G11" s="589">
        <v>1914</v>
      </c>
      <c r="H11" s="589">
        <v>875</v>
      </c>
      <c r="I11" s="589">
        <v>1514</v>
      </c>
      <c r="J11" s="589">
        <v>273</v>
      </c>
      <c r="K11" s="590">
        <v>2216</v>
      </c>
      <c r="M11" s="578"/>
      <c r="N11" s="578"/>
    </row>
    <row r="12" spans="1:31" s="220" customFormat="1" ht="14.1" customHeight="1" x14ac:dyDescent="0.2">
      <c r="A12" s="585" t="s">
        <v>40</v>
      </c>
      <c r="B12" s="586">
        <v>29109</v>
      </c>
      <c r="C12" s="587">
        <v>8649</v>
      </c>
      <c r="D12" s="588">
        <v>11904</v>
      </c>
      <c r="E12" s="589">
        <v>8556</v>
      </c>
      <c r="F12" s="589">
        <v>673</v>
      </c>
      <c r="G12" s="589">
        <v>2423</v>
      </c>
      <c r="H12" s="589">
        <v>1007</v>
      </c>
      <c r="I12" s="589">
        <v>1472</v>
      </c>
      <c r="J12" s="589">
        <v>447</v>
      </c>
      <c r="K12" s="590">
        <v>2534</v>
      </c>
      <c r="M12" s="578"/>
      <c r="N12" s="578"/>
    </row>
    <row r="13" spans="1:31" s="220" customFormat="1" ht="14.1" customHeight="1" x14ac:dyDescent="0.2">
      <c r="A13" s="585" t="s">
        <v>41</v>
      </c>
      <c r="B13" s="586">
        <v>68370</v>
      </c>
      <c r="C13" s="587">
        <v>33693</v>
      </c>
      <c r="D13" s="588">
        <v>14581</v>
      </c>
      <c r="E13" s="589">
        <v>20096</v>
      </c>
      <c r="F13" s="589">
        <v>2782</v>
      </c>
      <c r="G13" s="589">
        <v>5715</v>
      </c>
      <c r="H13" s="589">
        <v>2188</v>
      </c>
      <c r="I13" s="589">
        <v>2803</v>
      </c>
      <c r="J13" s="589">
        <v>1070</v>
      </c>
      <c r="K13" s="590">
        <v>5538</v>
      </c>
      <c r="M13" s="578"/>
      <c r="N13" s="578"/>
    </row>
    <row r="14" spans="1:31" s="220" customFormat="1" ht="14.1" customHeight="1" x14ac:dyDescent="0.2">
      <c r="A14" s="585" t="s">
        <v>42</v>
      </c>
      <c r="B14" s="586">
        <v>26408</v>
      </c>
      <c r="C14" s="587">
        <v>8911</v>
      </c>
      <c r="D14" s="588">
        <v>9822</v>
      </c>
      <c r="E14" s="589">
        <v>7675</v>
      </c>
      <c r="F14" s="589">
        <v>1012</v>
      </c>
      <c r="G14" s="589">
        <v>2478</v>
      </c>
      <c r="H14" s="589">
        <v>772</v>
      </c>
      <c r="I14" s="589">
        <v>1210</v>
      </c>
      <c r="J14" s="589">
        <v>288</v>
      </c>
      <c r="K14" s="590">
        <v>1915</v>
      </c>
      <c r="M14" s="578"/>
      <c r="N14" s="578"/>
      <c r="O14" s="292"/>
    </row>
    <row r="15" spans="1:31" s="220" customFormat="1" ht="14.1" customHeight="1" x14ac:dyDescent="0.2">
      <c r="A15" s="585" t="s">
        <v>43</v>
      </c>
      <c r="B15" s="586">
        <v>39593</v>
      </c>
      <c r="C15" s="587">
        <v>12293</v>
      </c>
      <c r="D15" s="588">
        <v>8661</v>
      </c>
      <c r="E15" s="589">
        <v>18639</v>
      </c>
      <c r="F15" s="589">
        <v>2968</v>
      </c>
      <c r="G15" s="589">
        <v>8191</v>
      </c>
      <c r="H15" s="589">
        <v>2178</v>
      </c>
      <c r="I15" s="589">
        <v>1439</v>
      </c>
      <c r="J15" s="589">
        <v>525</v>
      </c>
      <c r="K15" s="590">
        <v>3338</v>
      </c>
      <c r="M15" s="578"/>
      <c r="N15" s="578"/>
    </row>
    <row r="16" spans="1:31" s="220" customFormat="1" ht="14.1" customHeight="1" x14ac:dyDescent="0.2">
      <c r="A16" s="585" t="s">
        <v>44</v>
      </c>
      <c r="B16" s="586">
        <v>21591</v>
      </c>
      <c r="C16" s="587">
        <v>8516</v>
      </c>
      <c r="D16" s="588">
        <v>7368</v>
      </c>
      <c r="E16" s="589">
        <v>5707</v>
      </c>
      <c r="F16" s="589">
        <v>421</v>
      </c>
      <c r="G16" s="589">
        <v>1945</v>
      </c>
      <c r="H16" s="589">
        <v>724</v>
      </c>
      <c r="I16" s="589">
        <v>968</v>
      </c>
      <c r="J16" s="589">
        <v>159</v>
      </c>
      <c r="K16" s="590">
        <v>1490</v>
      </c>
      <c r="M16" s="578"/>
      <c r="N16" s="578"/>
    </row>
    <row r="17" spans="1:33" s="220" customFormat="1" ht="14.1" customHeight="1" x14ac:dyDescent="0.2">
      <c r="A17" s="585" t="s">
        <v>45</v>
      </c>
      <c r="B17" s="586">
        <v>35056</v>
      </c>
      <c r="C17" s="587">
        <v>15722</v>
      </c>
      <c r="D17" s="588">
        <v>7647</v>
      </c>
      <c r="E17" s="589">
        <v>11687</v>
      </c>
      <c r="F17" s="589">
        <v>981</v>
      </c>
      <c r="G17" s="589">
        <v>3480</v>
      </c>
      <c r="H17" s="589">
        <v>1426</v>
      </c>
      <c r="I17" s="589">
        <v>1772</v>
      </c>
      <c r="J17" s="589">
        <v>290</v>
      </c>
      <c r="K17" s="590">
        <v>3738</v>
      </c>
      <c r="M17" s="578"/>
      <c r="N17" s="578"/>
      <c r="O17" s="292"/>
    </row>
    <row r="18" spans="1:33" s="220" customFormat="1" ht="14.1" customHeight="1" x14ac:dyDescent="0.2">
      <c r="A18" s="585" t="s">
        <v>46</v>
      </c>
      <c r="B18" s="586">
        <v>31690</v>
      </c>
      <c r="C18" s="587">
        <v>15005</v>
      </c>
      <c r="D18" s="588">
        <v>8829</v>
      </c>
      <c r="E18" s="589">
        <v>7856</v>
      </c>
      <c r="F18" s="589">
        <v>2038</v>
      </c>
      <c r="G18" s="589">
        <v>1792</v>
      </c>
      <c r="H18" s="589">
        <v>882</v>
      </c>
      <c r="I18" s="589">
        <v>801</v>
      </c>
      <c r="J18" s="589">
        <v>516</v>
      </c>
      <c r="K18" s="590">
        <v>1827</v>
      </c>
      <c r="M18" s="578"/>
      <c r="N18" s="578"/>
      <c r="O18" s="292"/>
    </row>
    <row r="19" spans="1:33" s="220" customFormat="1" ht="14.1" customHeight="1" x14ac:dyDescent="0.2">
      <c r="A19" s="585" t="s">
        <v>47</v>
      </c>
      <c r="B19" s="586">
        <v>323077</v>
      </c>
      <c r="C19" s="587">
        <v>161403</v>
      </c>
      <c r="D19" s="588">
        <v>54329</v>
      </c>
      <c r="E19" s="589">
        <v>107345</v>
      </c>
      <c r="F19" s="589">
        <v>16510</v>
      </c>
      <c r="G19" s="589">
        <v>36934</v>
      </c>
      <c r="H19" s="589">
        <v>12801</v>
      </c>
      <c r="I19" s="589">
        <v>9571</v>
      </c>
      <c r="J19" s="589">
        <v>8811</v>
      </c>
      <c r="K19" s="590">
        <v>22718</v>
      </c>
      <c r="M19" s="578"/>
      <c r="N19" s="578"/>
      <c r="O19" s="292"/>
    </row>
    <row r="20" spans="1:33" s="220" customFormat="1" ht="14.1" customHeight="1" x14ac:dyDescent="0.2">
      <c r="A20" s="585" t="s">
        <v>48</v>
      </c>
      <c r="B20" s="586">
        <v>14536</v>
      </c>
      <c r="C20" s="587">
        <v>5177</v>
      </c>
      <c r="D20" s="588">
        <v>6011</v>
      </c>
      <c r="E20" s="589">
        <v>3348</v>
      </c>
      <c r="F20" s="589">
        <v>137</v>
      </c>
      <c r="G20" s="589">
        <v>753</v>
      </c>
      <c r="H20" s="589">
        <v>509</v>
      </c>
      <c r="I20" s="589">
        <v>573</v>
      </c>
      <c r="J20" s="589">
        <v>191</v>
      </c>
      <c r="K20" s="590">
        <v>1185</v>
      </c>
      <c r="M20" s="578"/>
      <c r="N20" s="578"/>
      <c r="O20" s="292"/>
    </row>
    <row r="21" spans="1:33" s="220" customFormat="1" ht="14.1" customHeight="1" x14ac:dyDescent="0.2">
      <c r="A21" s="585" t="s">
        <v>49</v>
      </c>
      <c r="B21" s="586">
        <v>34876</v>
      </c>
      <c r="C21" s="587">
        <v>15864</v>
      </c>
      <c r="D21" s="588">
        <v>9130</v>
      </c>
      <c r="E21" s="589">
        <v>9882</v>
      </c>
      <c r="F21" s="589">
        <v>2045</v>
      </c>
      <c r="G21" s="589">
        <v>2290</v>
      </c>
      <c r="H21" s="589">
        <v>827</v>
      </c>
      <c r="I21" s="589">
        <v>1567</v>
      </c>
      <c r="J21" s="589">
        <v>674</v>
      </c>
      <c r="K21" s="590">
        <v>2479</v>
      </c>
      <c r="M21" s="578"/>
      <c r="N21" s="578"/>
      <c r="O21" s="292"/>
    </row>
    <row r="22" spans="1:33" s="220" customFormat="1" ht="14.1" customHeight="1" x14ac:dyDescent="0.2">
      <c r="A22" s="585" t="s">
        <v>50</v>
      </c>
      <c r="B22" s="586">
        <v>29571</v>
      </c>
      <c r="C22" s="587">
        <v>11030</v>
      </c>
      <c r="D22" s="588">
        <v>7949</v>
      </c>
      <c r="E22" s="589">
        <v>10592</v>
      </c>
      <c r="F22" s="589">
        <v>1250</v>
      </c>
      <c r="G22" s="589">
        <v>2496</v>
      </c>
      <c r="H22" s="589">
        <v>1288</v>
      </c>
      <c r="I22" s="589">
        <v>1636</v>
      </c>
      <c r="J22" s="589">
        <v>542</v>
      </c>
      <c r="K22" s="590">
        <v>3380</v>
      </c>
      <c r="M22" s="578"/>
      <c r="N22" s="578"/>
      <c r="O22" s="292"/>
    </row>
    <row r="23" spans="1:33" s="220" customFormat="1" ht="14.1" customHeight="1" x14ac:dyDescent="0.2">
      <c r="A23" s="585" t="s">
        <v>51</v>
      </c>
      <c r="B23" s="586">
        <v>28065</v>
      </c>
      <c r="C23" s="587">
        <v>9838</v>
      </c>
      <c r="D23" s="588">
        <v>9301</v>
      </c>
      <c r="E23" s="589">
        <v>8926</v>
      </c>
      <c r="F23" s="589">
        <v>1168</v>
      </c>
      <c r="G23" s="589">
        <v>3861</v>
      </c>
      <c r="H23" s="589">
        <v>830</v>
      </c>
      <c r="I23" s="589">
        <v>975</v>
      </c>
      <c r="J23" s="589">
        <v>241</v>
      </c>
      <c r="K23" s="590">
        <v>1851</v>
      </c>
      <c r="M23" s="578"/>
      <c r="N23" s="578"/>
      <c r="O23" s="292"/>
    </row>
    <row r="24" spans="1:33" s="220" customFormat="1" ht="14.1" customHeight="1" x14ac:dyDescent="0.2">
      <c r="A24" s="585" t="s">
        <v>52</v>
      </c>
      <c r="B24" s="586">
        <v>36291</v>
      </c>
      <c r="C24" s="587">
        <v>13392</v>
      </c>
      <c r="D24" s="588">
        <v>12746</v>
      </c>
      <c r="E24" s="589">
        <v>10153</v>
      </c>
      <c r="F24" s="589">
        <v>1100</v>
      </c>
      <c r="G24" s="589">
        <v>2798</v>
      </c>
      <c r="H24" s="589">
        <v>1433</v>
      </c>
      <c r="I24" s="589">
        <v>1321</v>
      </c>
      <c r="J24" s="589">
        <v>285</v>
      </c>
      <c r="K24" s="590">
        <v>3216</v>
      </c>
      <c r="M24" s="578"/>
      <c r="N24" s="578"/>
      <c r="O24" s="292"/>
    </row>
    <row r="25" spans="1:33" s="220" customFormat="1" ht="14.1" customHeight="1" x14ac:dyDescent="0.2">
      <c r="A25" s="585" t="s">
        <v>53</v>
      </c>
      <c r="B25" s="586">
        <v>41204</v>
      </c>
      <c r="C25" s="587">
        <v>14790</v>
      </c>
      <c r="D25" s="588">
        <v>12770</v>
      </c>
      <c r="E25" s="589">
        <v>13644</v>
      </c>
      <c r="F25" s="589">
        <v>1853</v>
      </c>
      <c r="G25" s="589">
        <v>4412</v>
      </c>
      <c r="H25" s="589">
        <v>1743</v>
      </c>
      <c r="I25" s="589">
        <v>1364</v>
      </c>
      <c r="J25" s="589">
        <v>471</v>
      </c>
      <c r="K25" s="590">
        <v>3801</v>
      </c>
      <c r="M25" s="578"/>
      <c r="N25" s="578"/>
      <c r="O25" s="292"/>
    </row>
    <row r="26" spans="1:33" s="220" customFormat="1" ht="14.1" customHeight="1" x14ac:dyDescent="0.2">
      <c r="A26" s="585" t="s">
        <v>54</v>
      </c>
      <c r="B26" s="586">
        <v>31251</v>
      </c>
      <c r="C26" s="587">
        <v>11408</v>
      </c>
      <c r="D26" s="588">
        <v>10000</v>
      </c>
      <c r="E26" s="589">
        <v>9843</v>
      </c>
      <c r="F26" s="589">
        <v>932</v>
      </c>
      <c r="G26" s="589">
        <v>2377</v>
      </c>
      <c r="H26" s="589">
        <v>1060</v>
      </c>
      <c r="I26" s="589">
        <v>1674</v>
      </c>
      <c r="J26" s="589">
        <v>820</v>
      </c>
      <c r="K26" s="590">
        <v>2980</v>
      </c>
      <c r="M26" s="578"/>
      <c r="N26" s="578"/>
      <c r="O26" s="292"/>
    </row>
    <row r="27" spans="1:33" s="220" customFormat="1" ht="14.1" customHeight="1" x14ac:dyDescent="0.2">
      <c r="A27" s="585" t="s">
        <v>55</v>
      </c>
      <c r="B27" s="586">
        <v>227206</v>
      </c>
      <c r="C27" s="587">
        <v>101076</v>
      </c>
      <c r="D27" s="588">
        <v>40856</v>
      </c>
      <c r="E27" s="589">
        <v>85274</v>
      </c>
      <c r="F27" s="589">
        <v>20948</v>
      </c>
      <c r="G27" s="589">
        <v>29997</v>
      </c>
      <c r="H27" s="589">
        <v>11333</v>
      </c>
      <c r="I27" s="589">
        <v>7306</v>
      </c>
      <c r="J27" s="589">
        <v>9875</v>
      </c>
      <c r="K27" s="590">
        <v>5815</v>
      </c>
      <c r="M27" s="578"/>
      <c r="N27" s="578"/>
      <c r="O27" s="292"/>
    </row>
    <row r="28" spans="1:33" s="14" customFormat="1" ht="12.75" customHeight="1" x14ac:dyDescent="0.2">
      <c r="A28" s="591" t="s">
        <v>56</v>
      </c>
      <c r="B28" s="592">
        <v>520148</v>
      </c>
      <c r="C28" s="593">
        <v>232711</v>
      </c>
      <c r="D28" s="594">
        <v>117228</v>
      </c>
      <c r="E28" s="595">
        <v>170209</v>
      </c>
      <c r="F28" s="595">
        <v>24340</v>
      </c>
      <c r="G28" s="595">
        <v>50604</v>
      </c>
      <c r="H28" s="595">
        <v>24001</v>
      </c>
      <c r="I28" s="595">
        <v>23649</v>
      </c>
      <c r="J28" s="595">
        <v>11557</v>
      </c>
      <c r="K28" s="596">
        <v>36058</v>
      </c>
      <c r="M28" s="578"/>
      <c r="N28" s="578"/>
      <c r="O28" s="292"/>
      <c r="P28" s="292"/>
      <c r="Q28" s="292"/>
      <c r="R28" s="292"/>
      <c r="S28" s="292"/>
      <c r="T28" s="292"/>
      <c r="U28" s="292"/>
      <c r="V28" s="292"/>
      <c r="W28" s="292"/>
      <c r="X28" s="292"/>
      <c r="Y28" s="292"/>
      <c r="Z28" s="292"/>
      <c r="AA28" s="292"/>
      <c r="AB28" s="292"/>
      <c r="AC28" s="292"/>
      <c r="AD28" s="292"/>
      <c r="AE28" s="292"/>
    </row>
    <row r="29" spans="1:33" s="220" customFormat="1" ht="14.1" customHeight="1" x14ac:dyDescent="0.2">
      <c r="A29" s="585" t="s">
        <v>57</v>
      </c>
      <c r="B29" s="586">
        <v>17769</v>
      </c>
      <c r="C29" s="587">
        <v>7638</v>
      </c>
      <c r="D29" s="588">
        <v>6291</v>
      </c>
      <c r="E29" s="589">
        <v>3840</v>
      </c>
      <c r="F29" s="589">
        <v>188</v>
      </c>
      <c r="G29" s="589">
        <v>975</v>
      </c>
      <c r="H29" s="589">
        <v>597</v>
      </c>
      <c r="I29" s="589">
        <v>962</v>
      </c>
      <c r="J29" s="589">
        <v>192</v>
      </c>
      <c r="K29" s="590">
        <v>926</v>
      </c>
      <c r="M29" s="578"/>
      <c r="N29" s="578"/>
      <c r="O29" s="292"/>
    </row>
    <row r="30" spans="1:33" s="220" customFormat="1" ht="14.1" customHeight="1" x14ac:dyDescent="0.2">
      <c r="A30" s="585" t="s">
        <v>58</v>
      </c>
      <c r="B30" s="586">
        <v>27674</v>
      </c>
      <c r="C30" s="587">
        <v>6957</v>
      </c>
      <c r="D30" s="588">
        <v>12897</v>
      </c>
      <c r="E30" s="589">
        <v>7820</v>
      </c>
      <c r="F30" s="589">
        <v>1273</v>
      </c>
      <c r="G30" s="589">
        <v>2002</v>
      </c>
      <c r="H30" s="589">
        <v>1153</v>
      </c>
      <c r="I30" s="589">
        <v>1300</v>
      </c>
      <c r="J30" s="589">
        <v>255</v>
      </c>
      <c r="K30" s="590">
        <v>1837</v>
      </c>
      <c r="M30" s="578"/>
      <c r="N30" s="578"/>
      <c r="O30" s="292"/>
    </row>
    <row r="31" spans="1:33" s="220" customFormat="1" ht="14.1" customHeight="1" x14ac:dyDescent="0.2">
      <c r="A31" s="597" t="s">
        <v>140</v>
      </c>
      <c r="B31" s="586">
        <v>34546</v>
      </c>
      <c r="C31" s="587">
        <v>9950</v>
      </c>
      <c r="D31" s="588">
        <v>12152</v>
      </c>
      <c r="E31" s="589">
        <v>12444</v>
      </c>
      <c r="F31" s="589">
        <v>2030</v>
      </c>
      <c r="G31" s="589">
        <v>2983</v>
      </c>
      <c r="H31" s="589">
        <v>2317</v>
      </c>
      <c r="I31" s="589">
        <v>2218</v>
      </c>
      <c r="J31" s="589">
        <v>846</v>
      </c>
      <c r="K31" s="590">
        <v>2050</v>
      </c>
      <c r="M31" s="578"/>
      <c r="N31" s="578"/>
      <c r="O31" s="29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92"/>
      <c r="AB31" s="292"/>
      <c r="AC31" s="292"/>
      <c r="AD31" s="292"/>
      <c r="AE31" s="292"/>
      <c r="AF31" s="292"/>
      <c r="AG31" s="292"/>
    </row>
    <row r="32" spans="1:33" s="220" customFormat="1" ht="14.1" customHeight="1" x14ac:dyDescent="0.2">
      <c r="A32" s="598" t="s">
        <v>60</v>
      </c>
      <c r="B32" s="586">
        <v>2177</v>
      </c>
      <c r="C32" s="587">
        <v>725</v>
      </c>
      <c r="D32" s="588">
        <v>565</v>
      </c>
      <c r="E32" s="589">
        <v>887</v>
      </c>
      <c r="F32" s="589">
        <v>207</v>
      </c>
      <c r="G32" s="589">
        <v>271</v>
      </c>
      <c r="H32" s="589">
        <v>117</v>
      </c>
      <c r="I32" s="589">
        <v>103</v>
      </c>
      <c r="J32" s="589">
        <v>34</v>
      </c>
      <c r="K32" s="590">
        <v>155</v>
      </c>
      <c r="M32" s="578"/>
      <c r="N32" s="578"/>
      <c r="O32" s="292"/>
    </row>
    <row r="33" spans="1:33" s="220" customFormat="1" ht="24.75" customHeight="1" x14ac:dyDescent="0.2">
      <c r="A33" s="598" t="s">
        <v>343</v>
      </c>
      <c r="B33" s="586">
        <v>32369</v>
      </c>
      <c r="C33" s="587">
        <v>9225</v>
      </c>
      <c r="D33" s="588">
        <v>11587</v>
      </c>
      <c r="E33" s="589">
        <v>11557</v>
      </c>
      <c r="F33" s="589">
        <v>1823</v>
      </c>
      <c r="G33" s="589">
        <v>2712</v>
      </c>
      <c r="H33" s="589">
        <v>2200</v>
      </c>
      <c r="I33" s="589">
        <v>2115</v>
      </c>
      <c r="J33" s="589">
        <v>812</v>
      </c>
      <c r="K33" s="590">
        <v>1895</v>
      </c>
      <c r="M33" s="578"/>
      <c r="N33" s="578"/>
      <c r="O33" s="292"/>
    </row>
    <row r="34" spans="1:33" s="220" customFormat="1" ht="14.1" customHeight="1" x14ac:dyDescent="0.2">
      <c r="A34" s="585" t="s">
        <v>62</v>
      </c>
      <c r="B34" s="586">
        <v>23325</v>
      </c>
      <c r="C34" s="587">
        <v>8694</v>
      </c>
      <c r="D34" s="588">
        <v>9691</v>
      </c>
      <c r="E34" s="589">
        <v>4940</v>
      </c>
      <c r="F34" s="589">
        <v>438</v>
      </c>
      <c r="G34" s="589">
        <v>1346</v>
      </c>
      <c r="H34" s="589">
        <v>551</v>
      </c>
      <c r="I34" s="589">
        <v>792</v>
      </c>
      <c r="J34" s="589">
        <v>269</v>
      </c>
      <c r="K34" s="590">
        <v>1544</v>
      </c>
      <c r="M34" s="578"/>
      <c r="N34" s="578"/>
      <c r="O34" s="292"/>
    </row>
    <row r="35" spans="1:33" s="220" customFormat="1" ht="14.1" customHeight="1" x14ac:dyDescent="0.2">
      <c r="A35" s="585" t="s">
        <v>63</v>
      </c>
      <c r="B35" s="586">
        <v>47432</v>
      </c>
      <c r="C35" s="587">
        <v>24619</v>
      </c>
      <c r="D35" s="588">
        <v>8174</v>
      </c>
      <c r="E35" s="589">
        <v>14639</v>
      </c>
      <c r="F35" s="589">
        <v>1136</v>
      </c>
      <c r="G35" s="589">
        <v>4193</v>
      </c>
      <c r="H35" s="589">
        <v>2416</v>
      </c>
      <c r="I35" s="589">
        <v>2091</v>
      </c>
      <c r="J35" s="589">
        <v>525</v>
      </c>
      <c r="K35" s="590">
        <v>4278</v>
      </c>
      <c r="M35" s="578"/>
      <c r="N35" s="578"/>
      <c r="O35" s="292"/>
    </row>
    <row r="36" spans="1:33" s="220" customFormat="1" ht="14.1" customHeight="1" x14ac:dyDescent="0.2">
      <c r="A36" s="585" t="s">
        <v>64</v>
      </c>
      <c r="B36" s="586">
        <v>102308</v>
      </c>
      <c r="C36" s="587">
        <v>56916</v>
      </c>
      <c r="D36" s="588">
        <v>14379</v>
      </c>
      <c r="E36" s="589">
        <v>31013</v>
      </c>
      <c r="F36" s="589">
        <v>5248</v>
      </c>
      <c r="G36" s="589">
        <v>7620</v>
      </c>
      <c r="H36" s="589">
        <v>3943</v>
      </c>
      <c r="I36" s="589">
        <v>2754</v>
      </c>
      <c r="J36" s="589">
        <v>3998</v>
      </c>
      <c r="K36" s="590">
        <v>7450</v>
      </c>
      <c r="M36" s="578"/>
      <c r="N36" s="578"/>
      <c r="O36" s="292"/>
    </row>
    <row r="37" spans="1:33" s="220" customFormat="1" ht="14.1" customHeight="1" x14ac:dyDescent="0.2">
      <c r="A37" s="585" t="s">
        <v>65</v>
      </c>
      <c r="B37" s="586">
        <v>29255</v>
      </c>
      <c r="C37" s="587">
        <v>8621</v>
      </c>
      <c r="D37" s="588">
        <v>10712</v>
      </c>
      <c r="E37" s="589">
        <v>9922</v>
      </c>
      <c r="F37" s="589">
        <v>1566</v>
      </c>
      <c r="G37" s="589">
        <v>2840</v>
      </c>
      <c r="H37" s="589">
        <v>1293</v>
      </c>
      <c r="I37" s="589">
        <v>1326</v>
      </c>
      <c r="J37" s="589">
        <v>438</v>
      </c>
      <c r="K37" s="590">
        <v>2459</v>
      </c>
      <c r="M37" s="578"/>
      <c r="N37" s="578"/>
      <c r="O37" s="292"/>
    </row>
    <row r="38" spans="1:33" s="220" customFormat="1" ht="14.1" customHeight="1" x14ac:dyDescent="0.2">
      <c r="A38" s="585" t="s">
        <v>66</v>
      </c>
      <c r="B38" s="586">
        <v>24590</v>
      </c>
      <c r="C38" s="587">
        <v>8933</v>
      </c>
      <c r="D38" s="588">
        <v>7489</v>
      </c>
      <c r="E38" s="589">
        <v>8168</v>
      </c>
      <c r="F38" s="589">
        <v>613</v>
      </c>
      <c r="G38" s="589">
        <v>1995</v>
      </c>
      <c r="H38" s="589">
        <v>1230</v>
      </c>
      <c r="I38" s="589">
        <v>1261</v>
      </c>
      <c r="J38" s="589">
        <v>272</v>
      </c>
      <c r="K38" s="590">
        <v>2797</v>
      </c>
      <c r="M38" s="578"/>
      <c r="N38" s="578"/>
      <c r="O38" s="292"/>
    </row>
    <row r="39" spans="1:33" s="220" customFormat="1" ht="14.1" customHeight="1" x14ac:dyDescent="0.2">
      <c r="A39" s="599" t="s">
        <v>67</v>
      </c>
      <c r="B39" s="586">
        <v>28164</v>
      </c>
      <c r="C39" s="587">
        <v>9689</v>
      </c>
      <c r="D39" s="588">
        <v>7825</v>
      </c>
      <c r="E39" s="589">
        <v>10650</v>
      </c>
      <c r="F39" s="589">
        <v>1452</v>
      </c>
      <c r="G39" s="589">
        <v>3340</v>
      </c>
      <c r="H39" s="589">
        <v>1454</v>
      </c>
      <c r="I39" s="589">
        <v>1376</v>
      </c>
      <c r="J39" s="589">
        <v>357</v>
      </c>
      <c r="K39" s="590">
        <v>2671</v>
      </c>
      <c r="M39" s="578"/>
      <c r="N39" s="578"/>
      <c r="O39" s="292"/>
    </row>
    <row r="40" spans="1:33" s="220" customFormat="1" ht="14.1" customHeight="1" x14ac:dyDescent="0.2">
      <c r="A40" s="600" t="s">
        <v>68</v>
      </c>
      <c r="B40" s="601">
        <v>185085</v>
      </c>
      <c r="C40" s="602">
        <v>90694</v>
      </c>
      <c r="D40" s="603">
        <v>27618</v>
      </c>
      <c r="E40" s="604">
        <v>66773</v>
      </c>
      <c r="F40" s="604">
        <v>10396</v>
      </c>
      <c r="G40" s="604">
        <v>23310</v>
      </c>
      <c r="H40" s="604">
        <v>9047</v>
      </c>
      <c r="I40" s="604">
        <v>9569</v>
      </c>
      <c r="J40" s="604">
        <v>4405</v>
      </c>
      <c r="K40" s="605">
        <v>10046</v>
      </c>
      <c r="M40" s="578"/>
      <c r="N40" s="578"/>
      <c r="O40" s="292"/>
    </row>
    <row r="41" spans="1:33" ht="16.5" customHeight="1" x14ac:dyDescent="0.2">
      <c r="A41" s="591" t="s">
        <v>69</v>
      </c>
      <c r="B41" s="606">
        <v>476405</v>
      </c>
      <c r="C41" s="607">
        <v>208068</v>
      </c>
      <c r="D41" s="608">
        <v>109055</v>
      </c>
      <c r="E41" s="609">
        <v>159282</v>
      </c>
      <c r="F41" s="609">
        <v>13405</v>
      </c>
      <c r="G41" s="609">
        <v>45921</v>
      </c>
      <c r="H41" s="609">
        <v>18569</v>
      </c>
      <c r="I41" s="609">
        <v>19560</v>
      </c>
      <c r="J41" s="609">
        <v>7396</v>
      </c>
      <c r="K41" s="610">
        <v>54431</v>
      </c>
      <c r="M41" s="578"/>
      <c r="N41" s="578"/>
      <c r="O41" s="292"/>
      <c r="P41" s="292"/>
      <c r="Q41" s="292"/>
      <c r="R41" s="292"/>
      <c r="S41" s="292"/>
      <c r="T41" s="292"/>
      <c r="U41" s="292"/>
      <c r="V41" s="292"/>
      <c r="W41" s="292"/>
      <c r="X41" s="292"/>
      <c r="Y41" s="292"/>
      <c r="Z41" s="292"/>
      <c r="AA41" s="292"/>
      <c r="AB41" s="292"/>
      <c r="AC41" s="292"/>
      <c r="AD41" s="292"/>
      <c r="AE41" s="292"/>
      <c r="AF41" s="292"/>
      <c r="AG41" s="292"/>
    </row>
    <row r="42" spans="1:33" s="220" customFormat="1" ht="15.75" customHeight="1" x14ac:dyDescent="0.2">
      <c r="A42" s="585" t="s">
        <v>70</v>
      </c>
      <c r="B42" s="586">
        <v>19763</v>
      </c>
      <c r="C42" s="587">
        <v>7058</v>
      </c>
      <c r="D42" s="588">
        <v>3318</v>
      </c>
      <c r="E42" s="589">
        <v>9387</v>
      </c>
      <c r="F42" s="589">
        <v>1263</v>
      </c>
      <c r="G42" s="589">
        <v>3248</v>
      </c>
      <c r="H42" s="589">
        <v>723</v>
      </c>
      <c r="I42" s="589">
        <v>793</v>
      </c>
      <c r="J42" s="589">
        <v>233</v>
      </c>
      <c r="K42" s="590">
        <v>3127</v>
      </c>
      <c r="M42" s="578"/>
      <c r="N42" s="578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2"/>
      <c r="Z42" s="292"/>
      <c r="AA42" s="292"/>
      <c r="AB42" s="292"/>
      <c r="AC42" s="292"/>
      <c r="AD42" s="292"/>
      <c r="AE42" s="292"/>
      <c r="AF42" s="292"/>
      <c r="AG42" s="292"/>
    </row>
    <row r="43" spans="1:33" s="220" customFormat="1" ht="15.75" customHeight="1" x14ac:dyDescent="0.2">
      <c r="A43" s="585" t="s">
        <v>71</v>
      </c>
      <c r="B43" s="586">
        <v>10699</v>
      </c>
      <c r="C43" s="587">
        <v>3866</v>
      </c>
      <c r="D43" s="588">
        <v>4961</v>
      </c>
      <c r="E43" s="589">
        <v>1872</v>
      </c>
      <c r="F43" s="589">
        <v>77</v>
      </c>
      <c r="G43" s="589">
        <v>461</v>
      </c>
      <c r="H43" s="589">
        <v>197</v>
      </c>
      <c r="I43" s="589">
        <v>580</v>
      </c>
      <c r="J43" s="589">
        <v>37</v>
      </c>
      <c r="K43" s="590">
        <v>520</v>
      </c>
      <c r="M43" s="578"/>
      <c r="N43" s="578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</row>
    <row r="44" spans="1:33" s="220" customFormat="1" ht="15.75" customHeight="1" x14ac:dyDescent="0.2">
      <c r="A44" s="585" t="s">
        <v>72</v>
      </c>
      <c r="B44" s="586">
        <v>56049</v>
      </c>
      <c r="C44" s="587">
        <v>28721</v>
      </c>
      <c r="D44" s="588">
        <v>11624</v>
      </c>
      <c r="E44" s="589">
        <v>15704</v>
      </c>
      <c r="F44" s="589">
        <v>997</v>
      </c>
      <c r="G44" s="589">
        <v>3729</v>
      </c>
      <c r="H44" s="589">
        <v>2558</v>
      </c>
      <c r="I44" s="589">
        <v>2100</v>
      </c>
      <c r="J44" s="589">
        <v>761</v>
      </c>
      <c r="K44" s="590">
        <v>5559</v>
      </c>
      <c r="M44" s="578"/>
      <c r="N44" s="578"/>
      <c r="O44" s="292"/>
      <c r="P44" s="292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</row>
    <row r="45" spans="1:33" s="220" customFormat="1" ht="15.75" customHeight="1" x14ac:dyDescent="0.2">
      <c r="A45" s="585" t="s">
        <v>73</v>
      </c>
      <c r="B45" s="586">
        <v>168401</v>
      </c>
      <c r="C45" s="587">
        <v>72307</v>
      </c>
      <c r="D45" s="588">
        <v>36180</v>
      </c>
      <c r="E45" s="589">
        <v>59914</v>
      </c>
      <c r="F45" s="589">
        <v>3661</v>
      </c>
      <c r="G45" s="589">
        <v>15285</v>
      </c>
      <c r="H45" s="589">
        <v>5812</v>
      </c>
      <c r="I45" s="589">
        <v>5812</v>
      </c>
      <c r="J45" s="589">
        <v>2503</v>
      </c>
      <c r="K45" s="590">
        <v>26841</v>
      </c>
      <c r="M45" s="578"/>
      <c r="N45" s="578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</row>
    <row r="46" spans="1:33" s="220" customFormat="1" ht="15.75" customHeight="1" x14ac:dyDescent="0.2">
      <c r="A46" s="585" t="s">
        <v>74</v>
      </c>
      <c r="B46" s="586">
        <v>17852</v>
      </c>
      <c r="C46" s="587">
        <v>6911</v>
      </c>
      <c r="D46" s="588">
        <v>6267</v>
      </c>
      <c r="E46" s="589">
        <v>4674</v>
      </c>
      <c r="F46" s="589">
        <v>418</v>
      </c>
      <c r="G46" s="589">
        <v>1559</v>
      </c>
      <c r="H46" s="589">
        <v>520</v>
      </c>
      <c r="I46" s="589">
        <v>778</v>
      </c>
      <c r="J46" s="589">
        <v>144</v>
      </c>
      <c r="K46" s="590">
        <v>1255</v>
      </c>
      <c r="M46" s="578"/>
      <c r="N46" s="578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</row>
    <row r="47" spans="1:33" s="220" customFormat="1" ht="15.75" customHeight="1" x14ac:dyDescent="0.2">
      <c r="A47" s="585" t="s">
        <v>75</v>
      </c>
      <c r="B47" s="586">
        <v>59782</v>
      </c>
      <c r="C47" s="587">
        <v>21296</v>
      </c>
      <c r="D47" s="588">
        <v>18292</v>
      </c>
      <c r="E47" s="589">
        <v>20194</v>
      </c>
      <c r="F47" s="589">
        <v>2731</v>
      </c>
      <c r="G47" s="589">
        <v>6430</v>
      </c>
      <c r="H47" s="589">
        <v>2574</v>
      </c>
      <c r="I47" s="589">
        <v>2675</v>
      </c>
      <c r="J47" s="589">
        <v>1002</v>
      </c>
      <c r="K47" s="590">
        <v>4782</v>
      </c>
      <c r="M47" s="578"/>
      <c r="N47" s="578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</row>
    <row r="48" spans="1:33" s="220" customFormat="1" ht="15.75" customHeight="1" x14ac:dyDescent="0.2">
      <c r="A48" s="585" t="s">
        <v>76</v>
      </c>
      <c r="B48" s="586">
        <v>113066</v>
      </c>
      <c r="C48" s="587">
        <v>51468</v>
      </c>
      <c r="D48" s="588">
        <v>26400</v>
      </c>
      <c r="E48" s="589">
        <v>35198</v>
      </c>
      <c r="F48" s="589">
        <v>3491</v>
      </c>
      <c r="G48" s="589">
        <v>11492</v>
      </c>
      <c r="H48" s="589">
        <v>4526</v>
      </c>
      <c r="I48" s="589">
        <v>5095</v>
      </c>
      <c r="J48" s="589">
        <v>1580</v>
      </c>
      <c r="K48" s="590">
        <v>9014</v>
      </c>
      <c r="M48" s="578"/>
      <c r="N48" s="578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</row>
    <row r="49" spans="1:33" s="220" customFormat="1" ht="15.75" customHeight="1" x14ac:dyDescent="0.2">
      <c r="A49" s="585" t="s">
        <v>204</v>
      </c>
      <c r="B49" s="611">
        <v>30793</v>
      </c>
      <c r="C49" s="612">
        <v>16441</v>
      </c>
      <c r="D49" s="613">
        <v>2013</v>
      </c>
      <c r="E49" s="614">
        <v>12339</v>
      </c>
      <c r="F49" s="614">
        <v>767</v>
      </c>
      <c r="G49" s="614">
        <v>3717</v>
      </c>
      <c r="H49" s="614">
        <v>1659</v>
      </c>
      <c r="I49" s="614">
        <v>1727</v>
      </c>
      <c r="J49" s="614">
        <v>1136</v>
      </c>
      <c r="K49" s="615">
        <v>3333</v>
      </c>
      <c r="M49" s="578"/>
      <c r="N49" s="578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</row>
    <row r="50" spans="1:33" ht="18" customHeight="1" x14ac:dyDescent="0.2">
      <c r="A50" s="591" t="s">
        <v>78</v>
      </c>
      <c r="B50" s="606">
        <v>169660</v>
      </c>
      <c r="C50" s="607">
        <v>73047</v>
      </c>
      <c r="D50" s="608">
        <v>56727</v>
      </c>
      <c r="E50" s="609">
        <v>39886</v>
      </c>
      <c r="F50" s="609">
        <v>3591</v>
      </c>
      <c r="G50" s="609">
        <v>11630</v>
      </c>
      <c r="H50" s="609">
        <v>4938</v>
      </c>
      <c r="I50" s="609">
        <v>5467</v>
      </c>
      <c r="J50" s="609">
        <v>1643</v>
      </c>
      <c r="K50" s="610">
        <v>12617</v>
      </c>
      <c r="M50" s="578"/>
      <c r="N50" s="578"/>
      <c r="O50" s="292"/>
      <c r="P50" s="292"/>
      <c r="Q50" s="292"/>
      <c r="R50" s="292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</row>
    <row r="51" spans="1:33" s="220" customFormat="1" ht="15.75" customHeight="1" x14ac:dyDescent="0.2">
      <c r="A51" s="585" t="s">
        <v>79</v>
      </c>
      <c r="B51" s="586">
        <v>39067</v>
      </c>
      <c r="C51" s="587">
        <v>19093</v>
      </c>
      <c r="D51" s="588">
        <v>15743</v>
      </c>
      <c r="E51" s="589">
        <v>4231</v>
      </c>
      <c r="F51" s="589">
        <v>238</v>
      </c>
      <c r="G51" s="589">
        <v>1169</v>
      </c>
      <c r="H51" s="589">
        <v>708</v>
      </c>
      <c r="I51" s="589">
        <v>730</v>
      </c>
      <c r="J51" s="589">
        <v>210</v>
      </c>
      <c r="K51" s="590">
        <v>1176</v>
      </c>
      <c r="M51" s="578"/>
      <c r="N51" s="578"/>
      <c r="O51" s="292"/>
    </row>
    <row r="52" spans="1:33" s="220" customFormat="1" ht="15.75" customHeight="1" x14ac:dyDescent="0.2">
      <c r="A52" s="585" t="s">
        <v>80</v>
      </c>
      <c r="B52" s="586">
        <v>7696</v>
      </c>
      <c r="C52" s="587">
        <v>2582</v>
      </c>
      <c r="D52" s="588">
        <v>1981</v>
      </c>
      <c r="E52" s="589">
        <v>3133</v>
      </c>
      <c r="F52" s="589">
        <v>18</v>
      </c>
      <c r="G52" s="589">
        <v>189</v>
      </c>
      <c r="H52" s="589">
        <v>253</v>
      </c>
      <c r="I52" s="589">
        <v>319</v>
      </c>
      <c r="J52" s="589">
        <v>207</v>
      </c>
      <c r="K52" s="590">
        <v>2147</v>
      </c>
      <c r="M52" s="578"/>
      <c r="N52" s="578"/>
      <c r="O52" s="292"/>
    </row>
    <row r="53" spans="1:33" s="220" customFormat="1" ht="15.75" customHeight="1" x14ac:dyDescent="0.2">
      <c r="A53" s="585" t="s">
        <v>81</v>
      </c>
      <c r="B53" s="586">
        <v>11204</v>
      </c>
      <c r="C53" s="587">
        <v>3824</v>
      </c>
      <c r="D53" s="588">
        <v>4674</v>
      </c>
      <c r="E53" s="589">
        <v>2706</v>
      </c>
      <c r="F53" s="589">
        <v>668</v>
      </c>
      <c r="G53" s="589">
        <v>1133</v>
      </c>
      <c r="H53" s="589">
        <v>180</v>
      </c>
      <c r="I53" s="589">
        <v>219</v>
      </c>
      <c r="J53" s="589">
        <v>37</v>
      </c>
      <c r="K53" s="590">
        <v>469</v>
      </c>
      <c r="M53" s="578"/>
      <c r="N53" s="578"/>
      <c r="O53" s="292"/>
    </row>
    <row r="54" spans="1:33" s="220" customFormat="1" ht="15.75" customHeight="1" x14ac:dyDescent="0.2">
      <c r="A54" s="585" t="s">
        <v>82</v>
      </c>
      <c r="B54" s="586">
        <v>10934</v>
      </c>
      <c r="C54" s="587">
        <v>5413</v>
      </c>
      <c r="D54" s="588">
        <v>3273</v>
      </c>
      <c r="E54" s="589">
        <v>2248</v>
      </c>
      <c r="F54" s="589">
        <v>42</v>
      </c>
      <c r="G54" s="589">
        <v>684</v>
      </c>
      <c r="H54" s="589">
        <v>229</v>
      </c>
      <c r="I54" s="589">
        <v>355</v>
      </c>
      <c r="J54" s="589">
        <v>40</v>
      </c>
      <c r="K54" s="590">
        <v>898</v>
      </c>
      <c r="M54" s="578"/>
      <c r="N54" s="578"/>
      <c r="O54" s="292"/>
    </row>
    <row r="55" spans="1:33" s="220" customFormat="1" ht="15.75" customHeight="1" x14ac:dyDescent="0.2">
      <c r="A55" s="585" t="s">
        <v>83</v>
      </c>
      <c r="B55" s="586">
        <v>8022</v>
      </c>
      <c r="C55" s="587">
        <v>2325</v>
      </c>
      <c r="D55" s="588">
        <v>4357</v>
      </c>
      <c r="E55" s="589">
        <v>1340</v>
      </c>
      <c r="F55" s="589">
        <v>31</v>
      </c>
      <c r="G55" s="589">
        <v>239</v>
      </c>
      <c r="H55" s="589">
        <v>212</v>
      </c>
      <c r="I55" s="589">
        <v>226</v>
      </c>
      <c r="J55" s="589">
        <v>85</v>
      </c>
      <c r="K55" s="590">
        <v>547</v>
      </c>
      <c r="M55" s="578"/>
      <c r="N55" s="578"/>
      <c r="O55" s="292"/>
    </row>
    <row r="56" spans="1:33" s="220" customFormat="1" ht="15.75" customHeight="1" x14ac:dyDescent="0.2">
      <c r="A56" s="585" t="s">
        <v>84</v>
      </c>
      <c r="B56" s="586">
        <v>14526</v>
      </c>
      <c r="C56" s="587">
        <v>6350</v>
      </c>
      <c r="D56" s="588">
        <v>4905</v>
      </c>
      <c r="E56" s="589">
        <v>3271</v>
      </c>
      <c r="F56" s="589">
        <v>71</v>
      </c>
      <c r="G56" s="589">
        <v>1069</v>
      </c>
      <c r="H56" s="589">
        <v>750</v>
      </c>
      <c r="I56" s="589">
        <v>611</v>
      </c>
      <c r="J56" s="589">
        <v>101</v>
      </c>
      <c r="K56" s="590">
        <v>669</v>
      </c>
      <c r="M56" s="578"/>
      <c r="N56" s="578"/>
      <c r="O56" s="292"/>
    </row>
    <row r="57" spans="1:33" s="220" customFormat="1" ht="15.75" customHeight="1" x14ac:dyDescent="0.2">
      <c r="A57" s="585" t="s">
        <v>85</v>
      </c>
      <c r="B57" s="586">
        <v>78211</v>
      </c>
      <c r="C57" s="587">
        <v>33460</v>
      </c>
      <c r="D57" s="588">
        <v>21794</v>
      </c>
      <c r="E57" s="589">
        <v>22957</v>
      </c>
      <c r="F57" s="589">
        <v>2523</v>
      </c>
      <c r="G57" s="589">
        <v>7147</v>
      </c>
      <c r="H57" s="589">
        <v>2606</v>
      </c>
      <c r="I57" s="589">
        <v>3007</v>
      </c>
      <c r="J57" s="589">
        <v>963</v>
      </c>
      <c r="K57" s="590">
        <v>6711</v>
      </c>
      <c r="M57" s="578"/>
      <c r="N57" s="578"/>
      <c r="O57" s="292"/>
    </row>
    <row r="58" spans="1:33" ht="16.5" customHeight="1" x14ac:dyDescent="0.2">
      <c r="A58" s="591" t="s">
        <v>344</v>
      </c>
      <c r="B58" s="606">
        <v>714703</v>
      </c>
      <c r="C58" s="607">
        <v>327265</v>
      </c>
      <c r="D58" s="608">
        <v>213510</v>
      </c>
      <c r="E58" s="609">
        <v>173928</v>
      </c>
      <c r="F58" s="609">
        <v>22486</v>
      </c>
      <c r="G58" s="609">
        <v>51537</v>
      </c>
      <c r="H58" s="609">
        <v>22143</v>
      </c>
      <c r="I58" s="609">
        <v>27365</v>
      </c>
      <c r="J58" s="609">
        <v>7256</v>
      </c>
      <c r="K58" s="610">
        <v>43141</v>
      </c>
      <c r="M58" s="578"/>
      <c r="N58" s="578"/>
      <c r="O58" s="292"/>
      <c r="P58" s="292"/>
      <c r="Q58" s="292"/>
      <c r="R58" s="292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</row>
    <row r="59" spans="1:33" s="220" customFormat="1" ht="16.5" customHeight="1" x14ac:dyDescent="0.2">
      <c r="A59" s="585" t="s">
        <v>87</v>
      </c>
      <c r="B59" s="586">
        <v>120162</v>
      </c>
      <c r="C59" s="587">
        <v>58239</v>
      </c>
      <c r="D59" s="588">
        <v>37179</v>
      </c>
      <c r="E59" s="589">
        <v>24744</v>
      </c>
      <c r="F59" s="589">
        <v>2291</v>
      </c>
      <c r="G59" s="589">
        <v>6470</v>
      </c>
      <c r="H59" s="589">
        <v>3271</v>
      </c>
      <c r="I59" s="589">
        <v>5159</v>
      </c>
      <c r="J59" s="589">
        <v>1245</v>
      </c>
      <c r="K59" s="590">
        <v>6308</v>
      </c>
      <c r="M59" s="578"/>
      <c r="N59" s="578"/>
      <c r="O59" s="292"/>
      <c r="P59" s="292"/>
      <c r="Q59" s="292"/>
      <c r="R59" s="292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</row>
    <row r="60" spans="1:33" s="220" customFormat="1" ht="15.75" customHeight="1" x14ac:dyDescent="0.2">
      <c r="A60" s="585" t="s">
        <v>88</v>
      </c>
      <c r="B60" s="586">
        <v>20957</v>
      </c>
      <c r="C60" s="587">
        <v>9646</v>
      </c>
      <c r="D60" s="588">
        <v>5799</v>
      </c>
      <c r="E60" s="589">
        <v>5512</v>
      </c>
      <c r="F60" s="589">
        <v>543</v>
      </c>
      <c r="G60" s="589">
        <v>2071</v>
      </c>
      <c r="H60" s="589">
        <v>583</v>
      </c>
      <c r="I60" s="589">
        <v>701</v>
      </c>
      <c r="J60" s="589">
        <v>213</v>
      </c>
      <c r="K60" s="590">
        <v>1401</v>
      </c>
      <c r="M60" s="578"/>
      <c r="N60" s="578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</row>
    <row r="61" spans="1:33" s="220" customFormat="1" ht="13.5" customHeight="1" x14ac:dyDescent="0.2">
      <c r="A61" s="585" t="s">
        <v>89</v>
      </c>
      <c r="B61" s="586">
        <v>18733</v>
      </c>
      <c r="C61" s="587">
        <v>5773</v>
      </c>
      <c r="D61" s="588">
        <v>7062</v>
      </c>
      <c r="E61" s="589">
        <v>5898</v>
      </c>
      <c r="F61" s="589">
        <v>1340</v>
      </c>
      <c r="G61" s="589">
        <v>2333</v>
      </c>
      <c r="H61" s="589">
        <v>412</v>
      </c>
      <c r="I61" s="589">
        <v>800</v>
      </c>
      <c r="J61" s="589">
        <v>189</v>
      </c>
      <c r="K61" s="590">
        <v>824</v>
      </c>
      <c r="M61" s="578"/>
      <c r="N61" s="578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</row>
    <row r="62" spans="1:33" s="220" customFormat="1" ht="13.5" customHeight="1" x14ac:dyDescent="0.2">
      <c r="A62" s="585" t="s">
        <v>90</v>
      </c>
      <c r="B62" s="586">
        <v>87849</v>
      </c>
      <c r="C62" s="587">
        <v>55361</v>
      </c>
      <c r="D62" s="588">
        <v>16395</v>
      </c>
      <c r="E62" s="589">
        <v>16093</v>
      </c>
      <c r="F62" s="589">
        <v>1437</v>
      </c>
      <c r="G62" s="589">
        <v>4863</v>
      </c>
      <c r="H62" s="589">
        <v>2263</v>
      </c>
      <c r="I62" s="589">
        <v>2011</v>
      </c>
      <c r="J62" s="589">
        <v>571</v>
      </c>
      <c r="K62" s="590">
        <v>4948</v>
      </c>
      <c r="M62" s="578"/>
      <c r="N62" s="578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</row>
    <row r="63" spans="1:33" s="220" customFormat="1" ht="13.5" customHeight="1" x14ac:dyDescent="0.2">
      <c r="A63" s="585" t="s">
        <v>91</v>
      </c>
      <c r="B63" s="586">
        <v>35306</v>
      </c>
      <c r="C63" s="587">
        <v>12986</v>
      </c>
      <c r="D63" s="588">
        <v>11308</v>
      </c>
      <c r="E63" s="589">
        <v>11012</v>
      </c>
      <c r="F63" s="589">
        <v>1325</v>
      </c>
      <c r="G63" s="589">
        <v>3874</v>
      </c>
      <c r="H63" s="589">
        <v>1379</v>
      </c>
      <c r="I63" s="589">
        <v>2027</v>
      </c>
      <c r="J63" s="589">
        <v>380</v>
      </c>
      <c r="K63" s="590">
        <v>2027</v>
      </c>
      <c r="M63" s="578"/>
      <c r="N63" s="578"/>
      <c r="O63" s="292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</row>
    <row r="64" spans="1:33" s="220" customFormat="1" ht="13.5" customHeight="1" x14ac:dyDescent="0.2">
      <c r="A64" s="585" t="s">
        <v>92</v>
      </c>
      <c r="B64" s="586">
        <v>36752</v>
      </c>
      <c r="C64" s="587">
        <v>13917</v>
      </c>
      <c r="D64" s="588">
        <v>13834</v>
      </c>
      <c r="E64" s="589">
        <v>9001</v>
      </c>
      <c r="F64" s="589">
        <v>1618</v>
      </c>
      <c r="G64" s="589">
        <v>2818</v>
      </c>
      <c r="H64" s="589">
        <v>842</v>
      </c>
      <c r="I64" s="589">
        <v>1188</v>
      </c>
      <c r="J64" s="589">
        <v>326</v>
      </c>
      <c r="K64" s="590">
        <v>2209</v>
      </c>
      <c r="M64" s="578"/>
      <c r="N64" s="578"/>
      <c r="O64" s="292"/>
      <c r="P64" s="292"/>
      <c r="Q64" s="292"/>
      <c r="R64" s="292"/>
      <c r="S64" s="292"/>
      <c r="T64" s="292"/>
      <c r="U64" s="292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</row>
    <row r="65" spans="1:34" s="220" customFormat="1" ht="13.5" customHeight="1" x14ac:dyDescent="0.2">
      <c r="A65" s="585" t="s">
        <v>93</v>
      </c>
      <c r="B65" s="586">
        <v>65681</v>
      </c>
      <c r="C65" s="587">
        <v>25850</v>
      </c>
      <c r="D65" s="588">
        <v>23852</v>
      </c>
      <c r="E65" s="589">
        <v>15979</v>
      </c>
      <c r="F65" s="589">
        <v>1894</v>
      </c>
      <c r="G65" s="589">
        <v>4333</v>
      </c>
      <c r="H65" s="589">
        <v>1881</v>
      </c>
      <c r="I65" s="589">
        <v>3398</v>
      </c>
      <c r="J65" s="589">
        <v>839</v>
      </c>
      <c r="K65" s="590">
        <v>3634</v>
      </c>
      <c r="M65" s="578"/>
      <c r="N65" s="578"/>
      <c r="O65" s="292"/>
      <c r="P65" s="292"/>
      <c r="Q65" s="292"/>
      <c r="R65" s="292"/>
      <c r="S65" s="292"/>
      <c r="T65" s="292"/>
      <c r="U65" s="292"/>
      <c r="V65" s="292"/>
      <c r="W65" s="292"/>
      <c r="X65" s="292"/>
      <c r="Y65" s="292"/>
      <c r="Z65" s="292"/>
      <c r="AA65" s="292"/>
      <c r="AB65" s="292"/>
      <c r="AC65" s="292"/>
      <c r="AD65" s="292"/>
      <c r="AE65" s="292"/>
      <c r="AF65" s="292"/>
      <c r="AG65" s="292"/>
    </row>
    <row r="66" spans="1:34" s="220" customFormat="1" ht="13.5" customHeight="1" x14ac:dyDescent="0.2">
      <c r="A66" s="585" t="s">
        <v>94</v>
      </c>
      <c r="B66" s="586">
        <v>41712</v>
      </c>
      <c r="C66" s="587">
        <v>17354</v>
      </c>
      <c r="D66" s="588">
        <v>14044</v>
      </c>
      <c r="E66" s="589">
        <v>10314</v>
      </c>
      <c r="F66" s="589">
        <v>2973</v>
      </c>
      <c r="G66" s="589">
        <v>1997</v>
      </c>
      <c r="H66" s="589">
        <v>1376</v>
      </c>
      <c r="I66" s="589">
        <v>1891</v>
      </c>
      <c r="J66" s="589">
        <v>386</v>
      </c>
      <c r="K66" s="590">
        <v>1691</v>
      </c>
      <c r="M66" s="578"/>
      <c r="N66" s="578"/>
      <c r="O66" s="292"/>
      <c r="P66" s="292"/>
      <c r="Q66" s="292"/>
      <c r="R66" s="292"/>
      <c r="S66" s="292"/>
      <c r="T66" s="292"/>
      <c r="U66" s="292"/>
      <c r="V66" s="292"/>
      <c r="W66" s="292"/>
      <c r="X66" s="292"/>
      <c r="Y66" s="292"/>
      <c r="Z66" s="292"/>
      <c r="AA66" s="292"/>
      <c r="AB66" s="292"/>
      <c r="AC66" s="292"/>
      <c r="AD66" s="292"/>
      <c r="AE66" s="292"/>
      <c r="AF66" s="292"/>
      <c r="AG66" s="292"/>
    </row>
    <row r="67" spans="1:34" s="220" customFormat="1" ht="13.5" customHeight="1" x14ac:dyDescent="0.2">
      <c r="A67" s="585" t="s">
        <v>95</v>
      </c>
      <c r="B67" s="586">
        <v>70374</v>
      </c>
      <c r="C67" s="587">
        <v>29903</v>
      </c>
      <c r="D67" s="588">
        <v>18033</v>
      </c>
      <c r="E67" s="589">
        <v>22438</v>
      </c>
      <c r="F67" s="589">
        <v>3751</v>
      </c>
      <c r="G67" s="589">
        <v>6491</v>
      </c>
      <c r="H67" s="589">
        <v>2739</v>
      </c>
      <c r="I67" s="589">
        <v>2549</v>
      </c>
      <c r="J67" s="589">
        <v>1247</v>
      </c>
      <c r="K67" s="590">
        <v>5661</v>
      </c>
      <c r="M67" s="578"/>
      <c r="N67" s="578"/>
      <c r="O67" s="292"/>
      <c r="P67" s="292"/>
      <c r="Q67" s="292"/>
      <c r="R67" s="292"/>
      <c r="S67" s="292"/>
      <c r="T67" s="292"/>
      <c r="U67" s="292"/>
      <c r="V67" s="292"/>
      <c r="W67" s="292"/>
      <c r="X67" s="292"/>
      <c r="Y67" s="292"/>
      <c r="Z67" s="292"/>
      <c r="AA67" s="292"/>
      <c r="AB67" s="292"/>
      <c r="AC67" s="292"/>
      <c r="AD67" s="292"/>
      <c r="AE67" s="292"/>
      <c r="AF67" s="292"/>
      <c r="AG67" s="292"/>
    </row>
    <row r="68" spans="1:34" s="220" customFormat="1" ht="13.5" customHeight="1" x14ac:dyDescent="0.2">
      <c r="A68" s="585" t="s">
        <v>96</v>
      </c>
      <c r="B68" s="586">
        <v>48446</v>
      </c>
      <c r="C68" s="587">
        <v>24474</v>
      </c>
      <c r="D68" s="588">
        <v>14474</v>
      </c>
      <c r="E68" s="589">
        <v>9498</v>
      </c>
      <c r="F68" s="589">
        <v>685</v>
      </c>
      <c r="G68" s="589">
        <v>2640</v>
      </c>
      <c r="H68" s="589">
        <v>1441</v>
      </c>
      <c r="I68" s="589">
        <v>1122</v>
      </c>
      <c r="J68" s="589">
        <v>289</v>
      </c>
      <c r="K68" s="590">
        <v>3321</v>
      </c>
      <c r="M68" s="578"/>
      <c r="N68" s="578"/>
      <c r="O68" s="292"/>
      <c r="P68" s="292"/>
      <c r="Q68" s="292"/>
      <c r="R68" s="292"/>
      <c r="S68" s="292"/>
      <c r="T68" s="292"/>
      <c r="U68" s="292"/>
      <c r="V68" s="292"/>
      <c r="W68" s="292"/>
      <c r="X68" s="292"/>
      <c r="Y68" s="292"/>
      <c r="Z68" s="292"/>
      <c r="AA68" s="292"/>
      <c r="AB68" s="292"/>
      <c r="AC68" s="292"/>
      <c r="AD68" s="292"/>
      <c r="AE68" s="292"/>
      <c r="AF68" s="292"/>
      <c r="AG68" s="292"/>
    </row>
    <row r="69" spans="1:34" s="220" customFormat="1" ht="13.5" customHeight="1" x14ac:dyDescent="0.2">
      <c r="A69" s="585" t="s">
        <v>97</v>
      </c>
      <c r="B69" s="586">
        <v>25298</v>
      </c>
      <c r="C69" s="587">
        <v>10157</v>
      </c>
      <c r="D69" s="588">
        <v>8964</v>
      </c>
      <c r="E69" s="589">
        <v>6177</v>
      </c>
      <c r="F69" s="589">
        <v>705</v>
      </c>
      <c r="G69" s="589">
        <v>1886</v>
      </c>
      <c r="H69" s="589">
        <v>639</v>
      </c>
      <c r="I69" s="589">
        <v>907</v>
      </c>
      <c r="J69" s="589">
        <v>122</v>
      </c>
      <c r="K69" s="590">
        <v>1918</v>
      </c>
      <c r="M69" s="578"/>
      <c r="N69" s="578"/>
      <c r="O69" s="292"/>
      <c r="P69" s="292"/>
      <c r="Q69" s="292"/>
      <c r="R69" s="292"/>
      <c r="S69" s="292"/>
      <c r="T69" s="292"/>
      <c r="U69" s="292"/>
      <c r="V69" s="292"/>
      <c r="W69" s="292"/>
      <c r="X69" s="292"/>
      <c r="Y69" s="292"/>
      <c r="Z69" s="292"/>
      <c r="AA69" s="292"/>
      <c r="AB69" s="292"/>
      <c r="AC69" s="292"/>
      <c r="AD69" s="292"/>
      <c r="AE69" s="292"/>
      <c r="AF69" s="292"/>
      <c r="AG69" s="292"/>
    </row>
    <row r="70" spans="1:34" s="220" customFormat="1" ht="13.5" customHeight="1" x14ac:dyDescent="0.2">
      <c r="A70" s="585" t="s">
        <v>98</v>
      </c>
      <c r="B70" s="586">
        <v>66355</v>
      </c>
      <c r="C70" s="587">
        <v>31676</v>
      </c>
      <c r="D70" s="588">
        <v>16099</v>
      </c>
      <c r="E70" s="589">
        <v>18580</v>
      </c>
      <c r="F70" s="589">
        <v>2499</v>
      </c>
      <c r="G70" s="589">
        <v>5807</v>
      </c>
      <c r="H70" s="589">
        <v>2607</v>
      </c>
      <c r="I70" s="589">
        <v>2877</v>
      </c>
      <c r="J70" s="589">
        <v>712</v>
      </c>
      <c r="K70" s="590">
        <v>4078</v>
      </c>
      <c r="M70" s="578"/>
      <c r="N70" s="578"/>
      <c r="O70" s="292"/>
      <c r="P70" s="292"/>
      <c r="Q70" s="292"/>
      <c r="R70" s="292"/>
      <c r="S70" s="292"/>
      <c r="T70" s="292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</row>
    <row r="71" spans="1:34" s="220" customFormat="1" ht="13.5" customHeight="1" x14ac:dyDescent="0.2">
      <c r="A71" s="585" t="s">
        <v>99</v>
      </c>
      <c r="B71" s="586">
        <v>53771</v>
      </c>
      <c r="C71" s="587">
        <v>21370</v>
      </c>
      <c r="D71" s="588">
        <v>18437</v>
      </c>
      <c r="E71" s="589">
        <v>13964</v>
      </c>
      <c r="F71" s="589">
        <v>1017</v>
      </c>
      <c r="G71" s="589">
        <v>4669</v>
      </c>
      <c r="H71" s="589">
        <v>1978</v>
      </c>
      <c r="I71" s="589">
        <v>2141</v>
      </c>
      <c r="J71" s="589">
        <v>431</v>
      </c>
      <c r="K71" s="590">
        <v>3728</v>
      </c>
      <c r="M71" s="578"/>
      <c r="N71" s="578"/>
      <c r="O71" s="292"/>
      <c r="P71" s="292"/>
      <c r="Q71" s="292"/>
      <c r="R71" s="292"/>
      <c r="S71" s="292"/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</row>
    <row r="72" spans="1:34" s="220" customFormat="1" ht="13.5" customHeight="1" x14ac:dyDescent="0.2">
      <c r="A72" s="600" t="s">
        <v>100</v>
      </c>
      <c r="B72" s="601">
        <v>23307</v>
      </c>
      <c r="C72" s="602">
        <v>10559</v>
      </c>
      <c r="D72" s="603">
        <v>8030</v>
      </c>
      <c r="E72" s="604">
        <v>4718</v>
      </c>
      <c r="F72" s="604">
        <v>408</v>
      </c>
      <c r="G72" s="604">
        <v>1285</v>
      </c>
      <c r="H72" s="604">
        <v>732</v>
      </c>
      <c r="I72" s="604">
        <v>594</v>
      </c>
      <c r="J72" s="604">
        <v>306</v>
      </c>
      <c r="K72" s="605">
        <v>1393</v>
      </c>
      <c r="M72" s="578"/>
      <c r="N72" s="578"/>
      <c r="O72" s="292"/>
      <c r="P72" s="292"/>
      <c r="Q72" s="292"/>
      <c r="R72" s="292"/>
      <c r="S72" s="292"/>
      <c r="T72" s="292"/>
      <c r="U72" s="292"/>
      <c r="V72" s="292"/>
      <c r="W72" s="292"/>
      <c r="X72" s="292"/>
      <c r="Y72" s="292"/>
      <c r="Z72" s="292"/>
      <c r="AA72" s="292"/>
      <c r="AB72" s="292"/>
      <c r="AC72" s="292"/>
      <c r="AD72" s="292"/>
      <c r="AE72" s="292"/>
      <c r="AF72" s="292"/>
      <c r="AG72" s="292"/>
    </row>
    <row r="73" spans="1:34" ht="15.75" customHeight="1" x14ac:dyDescent="0.2">
      <c r="A73" s="591" t="s">
        <v>101</v>
      </c>
      <c r="B73" s="606">
        <v>372494</v>
      </c>
      <c r="C73" s="607">
        <v>150874</v>
      </c>
      <c r="D73" s="608">
        <v>103841</v>
      </c>
      <c r="E73" s="609">
        <v>117779</v>
      </c>
      <c r="F73" s="609">
        <v>15718</v>
      </c>
      <c r="G73" s="609">
        <v>35614</v>
      </c>
      <c r="H73" s="609">
        <v>15451</v>
      </c>
      <c r="I73" s="609">
        <v>15980</v>
      </c>
      <c r="J73" s="609">
        <v>4783</v>
      </c>
      <c r="K73" s="610">
        <v>30233</v>
      </c>
      <c r="M73" s="578"/>
      <c r="N73" s="578"/>
      <c r="O73" s="292"/>
      <c r="P73" s="292"/>
      <c r="Q73" s="292"/>
      <c r="R73" s="292"/>
      <c r="S73" s="292"/>
      <c r="T73" s="292"/>
      <c r="U73" s="292"/>
      <c r="V73" s="292"/>
      <c r="W73" s="292"/>
      <c r="X73" s="292"/>
      <c r="Y73" s="292"/>
      <c r="Z73" s="292"/>
      <c r="AA73" s="292"/>
      <c r="AB73" s="292"/>
      <c r="AC73" s="292"/>
      <c r="AD73" s="292"/>
      <c r="AE73" s="292"/>
      <c r="AF73" s="292"/>
      <c r="AG73" s="292"/>
    </row>
    <row r="74" spans="1:34" s="220" customFormat="1" ht="15" customHeight="1" x14ac:dyDescent="0.2">
      <c r="A74" s="585" t="s">
        <v>102</v>
      </c>
      <c r="B74" s="586">
        <v>28862</v>
      </c>
      <c r="C74" s="587">
        <v>10697</v>
      </c>
      <c r="D74" s="588">
        <v>9810</v>
      </c>
      <c r="E74" s="589">
        <v>8355</v>
      </c>
      <c r="F74" s="589">
        <v>900</v>
      </c>
      <c r="G74" s="589">
        <v>2184</v>
      </c>
      <c r="H74" s="589">
        <v>872</v>
      </c>
      <c r="I74" s="589">
        <v>1615</v>
      </c>
      <c r="J74" s="589">
        <v>531</v>
      </c>
      <c r="K74" s="590">
        <v>2253</v>
      </c>
      <c r="M74" s="578"/>
      <c r="N74" s="578"/>
      <c r="O74" s="292"/>
    </row>
    <row r="75" spans="1:34" s="220" customFormat="1" ht="15" customHeight="1" x14ac:dyDescent="0.2">
      <c r="A75" s="585" t="s">
        <v>103</v>
      </c>
      <c r="B75" s="586">
        <v>106392</v>
      </c>
      <c r="C75" s="587">
        <v>42030</v>
      </c>
      <c r="D75" s="588">
        <v>28852</v>
      </c>
      <c r="E75" s="589">
        <v>35510</v>
      </c>
      <c r="F75" s="589">
        <v>5811</v>
      </c>
      <c r="G75" s="589">
        <v>11465</v>
      </c>
      <c r="H75" s="589">
        <v>4670</v>
      </c>
      <c r="I75" s="589">
        <v>3956</v>
      </c>
      <c r="J75" s="589">
        <v>1524</v>
      </c>
      <c r="K75" s="590">
        <v>8084</v>
      </c>
      <c r="M75" s="578"/>
      <c r="N75" s="578"/>
      <c r="O75" s="292"/>
    </row>
    <row r="76" spans="1:34" s="220" customFormat="1" ht="15" customHeight="1" x14ac:dyDescent="0.2">
      <c r="A76" s="585" t="s">
        <v>142</v>
      </c>
      <c r="B76" s="586">
        <v>149853</v>
      </c>
      <c r="C76" s="587">
        <v>61581</v>
      </c>
      <c r="D76" s="588">
        <v>41197</v>
      </c>
      <c r="E76" s="589">
        <v>47075</v>
      </c>
      <c r="F76" s="589">
        <v>5547</v>
      </c>
      <c r="G76" s="589">
        <v>14761</v>
      </c>
      <c r="H76" s="589">
        <v>6177</v>
      </c>
      <c r="I76" s="589">
        <v>6304</v>
      </c>
      <c r="J76" s="589">
        <v>1459</v>
      </c>
      <c r="K76" s="590">
        <v>12827</v>
      </c>
      <c r="M76" s="578"/>
      <c r="N76" s="578"/>
      <c r="O76" s="292"/>
      <c r="P76" s="292"/>
      <c r="Q76" s="292"/>
      <c r="R76" s="292"/>
      <c r="S76" s="292"/>
      <c r="T76" s="292"/>
      <c r="U76" s="292"/>
      <c r="V76" s="292"/>
      <c r="W76" s="292"/>
      <c r="X76" s="292"/>
      <c r="Y76" s="292"/>
      <c r="Z76" s="292"/>
      <c r="AA76" s="292"/>
      <c r="AB76" s="292"/>
      <c r="AC76" s="292"/>
      <c r="AD76" s="292"/>
      <c r="AE76" s="292"/>
      <c r="AF76" s="292"/>
      <c r="AG76" s="292"/>
      <c r="AH76" s="292"/>
    </row>
    <row r="77" spans="1:34" s="220" customFormat="1" ht="24.75" customHeight="1" x14ac:dyDescent="0.2">
      <c r="A77" s="514" t="s">
        <v>311</v>
      </c>
      <c r="B77" s="586">
        <v>70427</v>
      </c>
      <c r="C77" s="587">
        <v>26078</v>
      </c>
      <c r="D77" s="588">
        <v>21311</v>
      </c>
      <c r="E77" s="589">
        <v>23038</v>
      </c>
      <c r="F77" s="589">
        <v>2633</v>
      </c>
      <c r="G77" s="589">
        <v>7384</v>
      </c>
      <c r="H77" s="589">
        <v>2907</v>
      </c>
      <c r="I77" s="589">
        <v>3241</v>
      </c>
      <c r="J77" s="589">
        <v>615</v>
      </c>
      <c r="K77" s="590">
        <v>6258</v>
      </c>
      <c r="M77" s="578"/>
      <c r="N77" s="578"/>
      <c r="O77" s="292"/>
    </row>
    <row r="78" spans="1:34" s="220" customFormat="1" ht="15" customHeight="1" x14ac:dyDescent="0.2">
      <c r="A78" s="538" t="s">
        <v>106</v>
      </c>
      <c r="B78" s="586">
        <v>27859</v>
      </c>
      <c r="C78" s="587">
        <v>9097</v>
      </c>
      <c r="D78" s="588">
        <v>10796</v>
      </c>
      <c r="E78" s="589">
        <v>7966</v>
      </c>
      <c r="F78" s="589">
        <v>900</v>
      </c>
      <c r="G78" s="589">
        <v>2669</v>
      </c>
      <c r="H78" s="589">
        <v>1443</v>
      </c>
      <c r="I78" s="589">
        <v>1116</v>
      </c>
      <c r="J78" s="589">
        <v>326</v>
      </c>
      <c r="K78" s="590">
        <v>1512</v>
      </c>
      <c r="M78" s="578"/>
      <c r="N78" s="578"/>
      <c r="O78" s="292"/>
    </row>
    <row r="79" spans="1:34" s="220" customFormat="1" ht="15" customHeight="1" x14ac:dyDescent="0.2">
      <c r="A79" s="538" t="s">
        <v>144</v>
      </c>
      <c r="B79" s="586">
        <v>51567</v>
      </c>
      <c r="C79" s="587">
        <v>26406</v>
      </c>
      <c r="D79" s="588">
        <v>9090</v>
      </c>
      <c r="E79" s="589">
        <v>16071</v>
      </c>
      <c r="F79" s="589">
        <v>2014</v>
      </c>
      <c r="G79" s="589">
        <v>4708</v>
      </c>
      <c r="H79" s="589">
        <v>1827</v>
      </c>
      <c r="I79" s="589">
        <v>1947</v>
      </c>
      <c r="J79" s="589">
        <v>518</v>
      </c>
      <c r="K79" s="590">
        <v>5057</v>
      </c>
      <c r="M79" s="578"/>
      <c r="N79" s="578"/>
      <c r="O79" s="292"/>
    </row>
    <row r="80" spans="1:34" s="220" customFormat="1" ht="15" customHeight="1" x14ac:dyDescent="0.2">
      <c r="A80" s="585" t="s">
        <v>108</v>
      </c>
      <c r="B80" s="586">
        <v>87387</v>
      </c>
      <c r="C80" s="587">
        <v>36566</v>
      </c>
      <c r="D80" s="588">
        <v>23982</v>
      </c>
      <c r="E80" s="589">
        <v>26839</v>
      </c>
      <c r="F80" s="589">
        <v>3460</v>
      </c>
      <c r="G80" s="589">
        <v>7204</v>
      </c>
      <c r="H80" s="589">
        <v>3732</v>
      </c>
      <c r="I80" s="589">
        <v>4105</v>
      </c>
      <c r="J80" s="589">
        <v>1269</v>
      </c>
      <c r="K80" s="590">
        <v>7069</v>
      </c>
      <c r="M80" s="578"/>
      <c r="N80" s="578"/>
      <c r="O80" s="292"/>
    </row>
    <row r="81" spans="1:34" ht="15.75" customHeight="1" x14ac:dyDescent="0.2">
      <c r="A81" s="591" t="s">
        <v>109</v>
      </c>
      <c r="B81" s="606">
        <v>476964</v>
      </c>
      <c r="C81" s="607">
        <v>190021</v>
      </c>
      <c r="D81" s="608">
        <v>143650</v>
      </c>
      <c r="E81" s="609">
        <v>143293</v>
      </c>
      <c r="F81" s="609">
        <v>21269</v>
      </c>
      <c r="G81" s="609">
        <v>44508</v>
      </c>
      <c r="H81" s="609">
        <v>18990</v>
      </c>
      <c r="I81" s="609">
        <v>20621</v>
      </c>
      <c r="J81" s="609">
        <v>6063</v>
      </c>
      <c r="K81" s="610">
        <v>31842</v>
      </c>
      <c r="M81" s="578"/>
      <c r="N81" s="578"/>
      <c r="O81" s="292"/>
      <c r="P81" s="292"/>
      <c r="Q81" s="292"/>
      <c r="R81" s="292"/>
      <c r="S81" s="292"/>
      <c r="T81" s="292"/>
      <c r="U81" s="292"/>
      <c r="V81" s="292"/>
      <c r="W81" s="292"/>
      <c r="X81" s="292"/>
      <c r="Y81" s="292"/>
      <c r="Z81" s="292"/>
      <c r="AA81" s="292"/>
      <c r="AB81" s="292"/>
      <c r="AC81" s="292"/>
      <c r="AD81" s="292"/>
      <c r="AE81" s="292"/>
      <c r="AF81" s="292"/>
      <c r="AG81" s="292"/>
      <c r="AH81" s="292"/>
    </row>
    <row r="82" spans="1:34" s="220" customFormat="1" ht="15" customHeight="1" x14ac:dyDescent="0.2">
      <c r="A82" s="585" t="s">
        <v>110</v>
      </c>
      <c r="B82" s="586">
        <v>11398</v>
      </c>
      <c r="C82" s="587">
        <v>4666</v>
      </c>
      <c r="D82" s="588">
        <v>4070</v>
      </c>
      <c r="E82" s="589">
        <v>2662</v>
      </c>
      <c r="F82" s="589">
        <v>144</v>
      </c>
      <c r="G82" s="589">
        <v>957</v>
      </c>
      <c r="H82" s="589">
        <v>324</v>
      </c>
      <c r="I82" s="589">
        <v>438</v>
      </c>
      <c r="J82" s="589">
        <v>76</v>
      </c>
      <c r="K82" s="590">
        <v>723</v>
      </c>
      <c r="M82" s="578"/>
      <c r="N82" s="578"/>
      <c r="O82" s="292"/>
      <c r="P82" s="292"/>
      <c r="Q82" s="292"/>
      <c r="R82" s="292"/>
      <c r="S82" s="292"/>
      <c r="T82" s="292"/>
      <c r="U82" s="292"/>
      <c r="V82" s="292"/>
      <c r="W82" s="292"/>
      <c r="X82" s="292"/>
      <c r="Y82" s="292"/>
      <c r="Z82" s="292"/>
      <c r="AA82" s="292"/>
      <c r="AB82" s="292"/>
      <c r="AC82" s="292"/>
      <c r="AD82" s="292"/>
      <c r="AE82" s="292"/>
      <c r="AF82" s="292"/>
      <c r="AG82" s="292"/>
      <c r="AH82" s="292"/>
    </row>
    <row r="83" spans="1:34" s="220" customFormat="1" ht="15" customHeight="1" x14ac:dyDescent="0.2">
      <c r="A83" s="585" t="s">
        <v>111</v>
      </c>
      <c r="B83" s="586">
        <v>9858</v>
      </c>
      <c r="C83" s="587">
        <v>3898</v>
      </c>
      <c r="D83" s="588">
        <v>4910</v>
      </c>
      <c r="E83" s="589">
        <v>1050</v>
      </c>
      <c r="F83" s="589">
        <v>110</v>
      </c>
      <c r="G83" s="589">
        <v>458</v>
      </c>
      <c r="H83" s="589">
        <v>98</v>
      </c>
      <c r="I83" s="589">
        <v>182</v>
      </c>
      <c r="J83" s="589">
        <v>56</v>
      </c>
      <c r="K83" s="590">
        <v>146</v>
      </c>
      <c r="M83" s="578"/>
      <c r="N83" s="578"/>
      <c r="O83" s="292"/>
      <c r="P83" s="292"/>
      <c r="Q83" s="292"/>
      <c r="R83" s="292"/>
      <c r="S83" s="292"/>
      <c r="T83" s="292"/>
      <c r="U83" s="292"/>
      <c r="V83" s="292"/>
      <c r="W83" s="292"/>
      <c r="X83" s="292"/>
      <c r="Y83" s="292"/>
      <c r="Z83" s="292"/>
      <c r="AA83" s="292"/>
      <c r="AB83" s="292"/>
      <c r="AC83" s="292"/>
      <c r="AD83" s="292"/>
      <c r="AE83" s="292"/>
      <c r="AF83" s="292"/>
      <c r="AG83" s="292"/>
      <c r="AH83" s="292"/>
    </row>
    <row r="84" spans="1:34" s="220" customFormat="1" ht="15" customHeight="1" x14ac:dyDescent="0.2">
      <c r="A84" s="585" t="s">
        <v>112</v>
      </c>
      <c r="B84" s="586">
        <v>20396</v>
      </c>
      <c r="C84" s="587">
        <v>8268</v>
      </c>
      <c r="D84" s="588">
        <v>7212</v>
      </c>
      <c r="E84" s="589">
        <v>4916</v>
      </c>
      <c r="F84" s="589">
        <v>450</v>
      </c>
      <c r="G84" s="589">
        <v>1601</v>
      </c>
      <c r="H84" s="589">
        <v>752</v>
      </c>
      <c r="I84" s="589">
        <v>943</v>
      </c>
      <c r="J84" s="589">
        <v>225</v>
      </c>
      <c r="K84" s="590">
        <v>945</v>
      </c>
      <c r="M84" s="578"/>
      <c r="N84" s="578"/>
      <c r="O84" s="292"/>
      <c r="P84" s="292"/>
      <c r="Q84" s="292"/>
      <c r="R84" s="292"/>
      <c r="S84" s="292"/>
      <c r="T84" s="292"/>
      <c r="U84" s="292"/>
      <c r="V84" s="292"/>
      <c r="W84" s="292"/>
      <c r="X84" s="292"/>
      <c r="Y84" s="292"/>
      <c r="Z84" s="292"/>
      <c r="AA84" s="292"/>
      <c r="AB84" s="292"/>
      <c r="AC84" s="292"/>
      <c r="AD84" s="292"/>
      <c r="AE84" s="292"/>
      <c r="AF84" s="292"/>
      <c r="AG84" s="292"/>
      <c r="AH84" s="292"/>
    </row>
    <row r="85" spans="1:34" s="220" customFormat="1" ht="15" customHeight="1" x14ac:dyDescent="0.2">
      <c r="A85" s="585" t="s">
        <v>113</v>
      </c>
      <c r="B85" s="586">
        <v>65449</v>
      </c>
      <c r="C85" s="587">
        <v>26543</v>
      </c>
      <c r="D85" s="588">
        <v>20256</v>
      </c>
      <c r="E85" s="589">
        <v>18650</v>
      </c>
      <c r="F85" s="589">
        <v>3706</v>
      </c>
      <c r="G85" s="589">
        <v>5632</v>
      </c>
      <c r="H85" s="589">
        <v>2759</v>
      </c>
      <c r="I85" s="589">
        <v>2765</v>
      </c>
      <c r="J85" s="589">
        <v>743</v>
      </c>
      <c r="K85" s="590">
        <v>3045</v>
      </c>
      <c r="M85" s="578"/>
      <c r="N85" s="578"/>
      <c r="O85" s="292"/>
      <c r="P85" s="292"/>
      <c r="Q85" s="292"/>
      <c r="R85" s="292"/>
      <c r="S85" s="292"/>
      <c r="T85" s="292"/>
      <c r="U85" s="292"/>
      <c r="V85" s="292"/>
      <c r="W85" s="292"/>
      <c r="X85" s="292"/>
      <c r="Y85" s="292"/>
      <c r="Z85" s="292"/>
      <c r="AA85" s="292"/>
      <c r="AB85" s="292"/>
      <c r="AC85" s="292"/>
      <c r="AD85" s="292"/>
      <c r="AE85" s="292"/>
      <c r="AF85" s="292"/>
      <c r="AG85" s="292"/>
      <c r="AH85" s="292"/>
    </row>
    <row r="86" spans="1:34" s="220" customFormat="1" ht="15" customHeight="1" x14ac:dyDescent="0.2">
      <c r="A86" s="585" t="s">
        <v>114</v>
      </c>
      <c r="B86" s="586">
        <v>115433</v>
      </c>
      <c r="C86" s="587">
        <v>43395</v>
      </c>
      <c r="D86" s="588">
        <v>30796</v>
      </c>
      <c r="E86" s="589">
        <v>41242</v>
      </c>
      <c r="F86" s="589">
        <v>6106</v>
      </c>
      <c r="G86" s="589">
        <v>12453</v>
      </c>
      <c r="H86" s="589">
        <v>5258</v>
      </c>
      <c r="I86" s="589">
        <v>6829</v>
      </c>
      <c r="J86" s="589">
        <v>1733</v>
      </c>
      <c r="K86" s="590">
        <v>8863</v>
      </c>
      <c r="M86" s="578"/>
      <c r="N86" s="578"/>
      <c r="O86" s="292"/>
      <c r="P86" s="292"/>
      <c r="Q86" s="292"/>
      <c r="R86" s="292"/>
      <c r="S86" s="292"/>
      <c r="T86" s="292"/>
      <c r="U86" s="292"/>
      <c r="V86" s="292"/>
      <c r="W86" s="292"/>
      <c r="X86" s="292"/>
      <c r="Y86" s="292"/>
      <c r="Z86" s="292"/>
      <c r="AA86" s="292"/>
      <c r="AB86" s="292"/>
      <c r="AC86" s="292"/>
      <c r="AD86" s="292"/>
      <c r="AE86" s="292"/>
      <c r="AF86" s="292"/>
      <c r="AG86" s="292"/>
      <c r="AH86" s="292"/>
    </row>
    <row r="87" spans="1:34" s="220" customFormat="1" ht="15" customHeight="1" x14ac:dyDescent="0.2">
      <c r="A87" s="585" t="s">
        <v>115</v>
      </c>
      <c r="B87" s="586">
        <v>49222</v>
      </c>
      <c r="C87" s="587">
        <v>20932</v>
      </c>
      <c r="D87" s="588">
        <v>15870</v>
      </c>
      <c r="E87" s="589">
        <v>12420</v>
      </c>
      <c r="F87" s="589">
        <v>2823</v>
      </c>
      <c r="G87" s="589">
        <v>4156</v>
      </c>
      <c r="H87" s="589">
        <v>1331</v>
      </c>
      <c r="I87" s="589">
        <v>1165</v>
      </c>
      <c r="J87" s="589">
        <v>635</v>
      </c>
      <c r="K87" s="590">
        <v>2310</v>
      </c>
      <c r="M87" s="578"/>
      <c r="N87" s="578"/>
      <c r="O87" s="292"/>
      <c r="P87" s="292"/>
      <c r="Q87" s="292"/>
      <c r="R87" s="292"/>
      <c r="S87" s="292"/>
      <c r="T87" s="292"/>
      <c r="U87" s="292"/>
      <c r="V87" s="292"/>
      <c r="W87" s="292"/>
      <c r="X87" s="292"/>
      <c r="Y87" s="292"/>
      <c r="Z87" s="292"/>
      <c r="AA87" s="292"/>
      <c r="AB87" s="292"/>
      <c r="AC87" s="292"/>
      <c r="AD87" s="292"/>
      <c r="AE87" s="292"/>
      <c r="AF87" s="292"/>
      <c r="AG87" s="292"/>
      <c r="AH87" s="292"/>
    </row>
    <row r="88" spans="1:34" s="220" customFormat="1" ht="15" customHeight="1" x14ac:dyDescent="0.2">
      <c r="A88" s="585" t="s">
        <v>116</v>
      </c>
      <c r="B88" s="586">
        <v>60424</v>
      </c>
      <c r="C88" s="587">
        <v>23384</v>
      </c>
      <c r="D88" s="588">
        <v>22179</v>
      </c>
      <c r="E88" s="589">
        <v>14861</v>
      </c>
      <c r="F88" s="589">
        <v>1148</v>
      </c>
      <c r="G88" s="589">
        <v>4578</v>
      </c>
      <c r="H88" s="589">
        <v>2119</v>
      </c>
      <c r="I88" s="589">
        <v>2358</v>
      </c>
      <c r="J88" s="589">
        <v>587</v>
      </c>
      <c r="K88" s="590">
        <v>4071</v>
      </c>
      <c r="M88" s="578"/>
      <c r="N88" s="578"/>
      <c r="O88" s="292"/>
      <c r="P88" s="292"/>
      <c r="Q88" s="292"/>
      <c r="R88" s="292"/>
      <c r="S88" s="292"/>
      <c r="T88" s="292"/>
      <c r="U88" s="292"/>
      <c r="V88" s="292"/>
      <c r="W88" s="292"/>
      <c r="X88" s="292"/>
      <c r="Y88" s="292"/>
      <c r="Z88" s="292"/>
      <c r="AA88" s="292"/>
      <c r="AB88" s="292"/>
      <c r="AC88" s="292"/>
      <c r="AD88" s="292"/>
      <c r="AE88" s="292"/>
      <c r="AF88" s="292"/>
      <c r="AG88" s="292"/>
      <c r="AH88" s="292"/>
    </row>
    <row r="89" spans="1:34" s="220" customFormat="1" ht="15" customHeight="1" x14ac:dyDescent="0.2">
      <c r="A89" s="585" t="s">
        <v>117</v>
      </c>
      <c r="B89" s="586">
        <v>72930</v>
      </c>
      <c r="C89" s="587">
        <v>34566</v>
      </c>
      <c r="D89" s="588">
        <v>13288</v>
      </c>
      <c r="E89" s="589">
        <v>25076</v>
      </c>
      <c r="F89" s="589">
        <v>3392</v>
      </c>
      <c r="G89" s="589">
        <v>7755</v>
      </c>
      <c r="H89" s="589">
        <v>3536</v>
      </c>
      <c r="I89" s="589">
        <v>2859</v>
      </c>
      <c r="J89" s="589">
        <v>808</v>
      </c>
      <c r="K89" s="590">
        <v>6726</v>
      </c>
      <c r="M89" s="578"/>
      <c r="N89" s="578"/>
      <c r="O89" s="292"/>
      <c r="P89" s="292"/>
      <c r="Q89" s="292"/>
      <c r="R89" s="292"/>
      <c r="S89" s="292"/>
      <c r="T89" s="292"/>
      <c r="U89" s="292"/>
      <c r="V89" s="292"/>
      <c r="W89" s="292"/>
      <c r="X89" s="292"/>
      <c r="Y89" s="292"/>
      <c r="Z89" s="292"/>
      <c r="AA89" s="292"/>
      <c r="AB89" s="292"/>
      <c r="AC89" s="292"/>
      <c r="AD89" s="292"/>
      <c r="AE89" s="292"/>
      <c r="AF89" s="292"/>
      <c r="AG89" s="292"/>
      <c r="AH89" s="292"/>
    </row>
    <row r="90" spans="1:34" s="220" customFormat="1" ht="15" customHeight="1" x14ac:dyDescent="0.2">
      <c r="A90" s="585" t="s">
        <v>118</v>
      </c>
      <c r="B90" s="586">
        <v>40901</v>
      </c>
      <c r="C90" s="587">
        <v>16582</v>
      </c>
      <c r="D90" s="588">
        <v>15599</v>
      </c>
      <c r="E90" s="589">
        <v>8720</v>
      </c>
      <c r="F90" s="589">
        <v>736</v>
      </c>
      <c r="G90" s="589">
        <v>1994</v>
      </c>
      <c r="H90" s="589">
        <v>1531</v>
      </c>
      <c r="I90" s="589">
        <v>1167</v>
      </c>
      <c r="J90" s="589">
        <v>561</v>
      </c>
      <c r="K90" s="590">
        <v>2731</v>
      </c>
      <c r="M90" s="578"/>
      <c r="N90" s="578"/>
      <c r="O90" s="292"/>
      <c r="P90" s="292"/>
      <c r="Q90" s="292"/>
      <c r="R90" s="292"/>
      <c r="S90" s="292"/>
      <c r="T90" s="292"/>
      <c r="U90" s="292"/>
      <c r="V90" s="292"/>
      <c r="W90" s="292"/>
      <c r="X90" s="292"/>
      <c r="Y90" s="292"/>
      <c r="Z90" s="292"/>
      <c r="AA90" s="292"/>
      <c r="AB90" s="292"/>
      <c r="AC90" s="292"/>
      <c r="AD90" s="292"/>
      <c r="AE90" s="292"/>
      <c r="AF90" s="292"/>
      <c r="AG90" s="292"/>
      <c r="AH90" s="292"/>
    </row>
    <row r="91" spans="1:34" s="220" customFormat="1" ht="15" customHeight="1" x14ac:dyDescent="0.2">
      <c r="A91" s="585" t="s">
        <v>119</v>
      </c>
      <c r="B91" s="586">
        <v>30953</v>
      </c>
      <c r="C91" s="587">
        <v>7787</v>
      </c>
      <c r="D91" s="588">
        <v>9470</v>
      </c>
      <c r="E91" s="589">
        <v>13696</v>
      </c>
      <c r="F91" s="589">
        <v>2654</v>
      </c>
      <c r="G91" s="589">
        <v>4924</v>
      </c>
      <c r="H91" s="589">
        <v>1282</v>
      </c>
      <c r="I91" s="589">
        <v>1915</v>
      </c>
      <c r="J91" s="589">
        <v>639</v>
      </c>
      <c r="K91" s="590">
        <v>2282</v>
      </c>
      <c r="M91" s="578"/>
      <c r="N91" s="578"/>
      <c r="O91" s="292"/>
      <c r="P91" s="292"/>
      <c r="Q91" s="292"/>
      <c r="R91" s="292"/>
      <c r="S91" s="292"/>
      <c r="T91" s="292"/>
      <c r="U91" s="292"/>
      <c r="V91" s="292"/>
      <c r="W91" s="292"/>
      <c r="X91" s="292"/>
      <c r="Y91" s="292"/>
      <c r="Z91" s="292"/>
      <c r="AA91" s="292"/>
      <c r="AB91" s="292"/>
      <c r="AC91" s="292"/>
      <c r="AD91" s="292"/>
      <c r="AE91" s="292"/>
      <c r="AF91" s="292"/>
      <c r="AG91" s="292"/>
      <c r="AH91" s="292"/>
    </row>
    <row r="92" spans="1:34" ht="15.75" customHeight="1" x14ac:dyDescent="0.2">
      <c r="A92" s="591" t="s">
        <v>120</v>
      </c>
      <c r="B92" s="616">
        <v>289323</v>
      </c>
      <c r="C92" s="617">
        <v>105898</v>
      </c>
      <c r="D92" s="618">
        <v>88183</v>
      </c>
      <c r="E92" s="619">
        <v>95242</v>
      </c>
      <c r="F92" s="619">
        <v>20575</v>
      </c>
      <c r="G92" s="619">
        <v>34029</v>
      </c>
      <c r="H92" s="619">
        <v>11767</v>
      </c>
      <c r="I92" s="619">
        <v>10604</v>
      </c>
      <c r="J92" s="619">
        <v>3884</v>
      </c>
      <c r="K92" s="620">
        <v>14383</v>
      </c>
      <c r="M92" s="578"/>
      <c r="N92" s="578"/>
      <c r="O92" s="292"/>
      <c r="P92" s="292"/>
      <c r="Q92" s="292"/>
      <c r="R92" s="292"/>
      <c r="S92" s="292"/>
      <c r="T92" s="292"/>
      <c r="U92" s="292"/>
      <c r="V92" s="292"/>
      <c r="W92" s="292"/>
      <c r="X92" s="292"/>
      <c r="Y92" s="292"/>
      <c r="Z92" s="292"/>
      <c r="AA92" s="292"/>
      <c r="AB92" s="292"/>
      <c r="AC92" s="292"/>
      <c r="AD92" s="292"/>
      <c r="AE92" s="292"/>
      <c r="AF92" s="292"/>
      <c r="AG92" s="292"/>
      <c r="AH92" s="292"/>
    </row>
    <row r="93" spans="1:34" s="220" customFormat="1" ht="15" customHeight="1" x14ac:dyDescent="0.2">
      <c r="A93" s="585" t="s">
        <v>121</v>
      </c>
      <c r="B93" s="586">
        <v>39850</v>
      </c>
      <c r="C93" s="587">
        <v>19871</v>
      </c>
      <c r="D93" s="588">
        <v>11382</v>
      </c>
      <c r="E93" s="589">
        <v>8597</v>
      </c>
      <c r="F93" s="589">
        <v>1784</v>
      </c>
      <c r="G93" s="589">
        <v>3070</v>
      </c>
      <c r="H93" s="589">
        <v>1029</v>
      </c>
      <c r="I93" s="589">
        <v>873</v>
      </c>
      <c r="J93" s="589">
        <v>329</v>
      </c>
      <c r="K93" s="590">
        <v>1512</v>
      </c>
      <c r="M93" s="578"/>
      <c r="N93" s="578"/>
      <c r="O93" s="292"/>
    </row>
    <row r="94" spans="1:34" s="220" customFormat="1" ht="15" customHeight="1" x14ac:dyDescent="0.2">
      <c r="A94" s="585" t="s">
        <v>122</v>
      </c>
      <c r="B94" s="621">
        <v>47355</v>
      </c>
      <c r="C94" s="622">
        <v>15838</v>
      </c>
      <c r="D94" s="623">
        <v>12175</v>
      </c>
      <c r="E94" s="624">
        <v>19342</v>
      </c>
      <c r="F94" s="624">
        <v>4412</v>
      </c>
      <c r="G94" s="624">
        <v>8129</v>
      </c>
      <c r="H94" s="624">
        <v>1818</v>
      </c>
      <c r="I94" s="624">
        <v>1348</v>
      </c>
      <c r="J94" s="624">
        <v>843</v>
      </c>
      <c r="K94" s="625">
        <v>2792</v>
      </c>
      <c r="M94" s="578"/>
      <c r="N94" s="578"/>
      <c r="O94" s="292"/>
    </row>
    <row r="95" spans="1:34" s="220" customFormat="1" ht="15" customHeight="1" x14ac:dyDescent="0.2">
      <c r="A95" s="585" t="s">
        <v>123</v>
      </c>
      <c r="B95" s="586">
        <v>24882</v>
      </c>
      <c r="C95" s="587">
        <v>10594</v>
      </c>
      <c r="D95" s="588">
        <v>9940</v>
      </c>
      <c r="E95" s="589">
        <v>4348</v>
      </c>
      <c r="F95" s="589">
        <v>294</v>
      </c>
      <c r="G95" s="589">
        <v>1341</v>
      </c>
      <c r="H95" s="589">
        <v>516</v>
      </c>
      <c r="I95" s="589">
        <v>954</v>
      </c>
      <c r="J95" s="589">
        <v>306</v>
      </c>
      <c r="K95" s="590">
        <v>937</v>
      </c>
      <c r="M95" s="578"/>
      <c r="N95" s="578"/>
      <c r="O95" s="292"/>
    </row>
    <row r="96" spans="1:34" s="220" customFormat="1" ht="15" customHeight="1" x14ac:dyDescent="0.2">
      <c r="A96" s="585" t="s">
        <v>124</v>
      </c>
      <c r="B96" s="586">
        <v>13430</v>
      </c>
      <c r="C96" s="587">
        <v>4009</v>
      </c>
      <c r="D96" s="588">
        <v>3722</v>
      </c>
      <c r="E96" s="589">
        <v>5699</v>
      </c>
      <c r="F96" s="589">
        <v>1486</v>
      </c>
      <c r="G96" s="589">
        <v>2143</v>
      </c>
      <c r="H96" s="589">
        <v>593</v>
      </c>
      <c r="I96" s="589">
        <v>486</v>
      </c>
      <c r="J96" s="589">
        <v>211</v>
      </c>
      <c r="K96" s="590">
        <v>780</v>
      </c>
      <c r="M96" s="578"/>
      <c r="N96" s="578"/>
      <c r="O96" s="292"/>
    </row>
    <row r="97" spans="1:15" s="220" customFormat="1" ht="15" customHeight="1" x14ac:dyDescent="0.2">
      <c r="A97" s="585" t="s">
        <v>125</v>
      </c>
      <c r="B97" s="586">
        <v>64699</v>
      </c>
      <c r="C97" s="587">
        <v>22893</v>
      </c>
      <c r="D97" s="588">
        <v>20052</v>
      </c>
      <c r="E97" s="589">
        <v>21754</v>
      </c>
      <c r="F97" s="589">
        <v>5809</v>
      </c>
      <c r="G97" s="589">
        <v>6823</v>
      </c>
      <c r="H97" s="589">
        <v>2190</v>
      </c>
      <c r="I97" s="589">
        <v>2648</v>
      </c>
      <c r="J97" s="589">
        <v>813</v>
      </c>
      <c r="K97" s="590">
        <v>3471</v>
      </c>
      <c r="M97" s="578"/>
      <c r="N97" s="578"/>
      <c r="O97" s="292"/>
    </row>
    <row r="98" spans="1:15" s="220" customFormat="1" ht="15" customHeight="1" x14ac:dyDescent="0.2">
      <c r="A98" s="585" t="s">
        <v>126</v>
      </c>
      <c r="B98" s="586">
        <v>39050</v>
      </c>
      <c r="C98" s="587">
        <v>13204</v>
      </c>
      <c r="D98" s="588">
        <v>12232</v>
      </c>
      <c r="E98" s="589">
        <v>13614</v>
      </c>
      <c r="F98" s="589">
        <v>2229</v>
      </c>
      <c r="G98" s="589">
        <v>5451</v>
      </c>
      <c r="H98" s="589">
        <v>1687</v>
      </c>
      <c r="I98" s="589">
        <v>2048</v>
      </c>
      <c r="J98" s="589">
        <v>523</v>
      </c>
      <c r="K98" s="590">
        <v>1676</v>
      </c>
      <c r="M98" s="578"/>
      <c r="N98" s="578"/>
      <c r="O98" s="292"/>
    </row>
    <row r="99" spans="1:15" s="220" customFormat="1" ht="15" customHeight="1" x14ac:dyDescent="0.2">
      <c r="A99" s="585" t="s">
        <v>127</v>
      </c>
      <c r="B99" s="586">
        <v>24956</v>
      </c>
      <c r="C99" s="587">
        <v>11353</v>
      </c>
      <c r="D99" s="588">
        <v>7552</v>
      </c>
      <c r="E99" s="589">
        <v>6051</v>
      </c>
      <c r="F99" s="589">
        <v>419</v>
      </c>
      <c r="G99" s="589">
        <v>1660</v>
      </c>
      <c r="H99" s="589">
        <v>1689</v>
      </c>
      <c r="I99" s="589">
        <v>867</v>
      </c>
      <c r="J99" s="589">
        <v>191</v>
      </c>
      <c r="K99" s="590">
        <v>1225</v>
      </c>
      <c r="M99" s="578"/>
      <c r="N99" s="578"/>
      <c r="O99" s="292"/>
    </row>
    <row r="100" spans="1:15" s="220" customFormat="1" ht="15" customHeight="1" x14ac:dyDescent="0.2">
      <c r="A100" s="585" t="s">
        <v>128</v>
      </c>
      <c r="B100" s="586">
        <v>6908</v>
      </c>
      <c r="C100" s="587">
        <v>1860</v>
      </c>
      <c r="D100" s="588">
        <v>2089</v>
      </c>
      <c r="E100" s="589">
        <v>2959</v>
      </c>
      <c r="F100" s="589">
        <v>564</v>
      </c>
      <c r="G100" s="589">
        <v>874</v>
      </c>
      <c r="H100" s="589">
        <v>519</v>
      </c>
      <c r="I100" s="589">
        <v>316</v>
      </c>
      <c r="J100" s="589">
        <v>119</v>
      </c>
      <c r="K100" s="590">
        <v>567</v>
      </c>
      <c r="M100" s="578"/>
      <c r="N100" s="578"/>
      <c r="O100" s="292"/>
    </row>
    <row r="101" spans="1:15" s="220" customFormat="1" ht="15" customHeight="1" x14ac:dyDescent="0.2">
      <c r="A101" s="585" t="s">
        <v>129</v>
      </c>
      <c r="B101" s="586">
        <v>19953</v>
      </c>
      <c r="C101" s="587">
        <v>4829</v>
      </c>
      <c r="D101" s="588">
        <v>5693</v>
      </c>
      <c r="E101" s="589">
        <v>9431</v>
      </c>
      <c r="F101" s="589">
        <v>2610</v>
      </c>
      <c r="G101" s="589">
        <v>3685</v>
      </c>
      <c r="H101" s="589">
        <v>1201</v>
      </c>
      <c r="I101" s="589">
        <v>757</v>
      </c>
      <c r="J101" s="589">
        <v>288</v>
      </c>
      <c r="K101" s="590">
        <v>890</v>
      </c>
      <c r="M101" s="578"/>
      <c r="N101" s="578"/>
      <c r="O101" s="292"/>
    </row>
    <row r="102" spans="1:15" s="220" customFormat="1" ht="15" customHeight="1" x14ac:dyDescent="0.2">
      <c r="A102" s="585" t="s">
        <v>130</v>
      </c>
      <c r="B102" s="586">
        <v>3527</v>
      </c>
      <c r="C102" s="587">
        <v>769</v>
      </c>
      <c r="D102" s="588">
        <v>2098</v>
      </c>
      <c r="E102" s="589">
        <v>660</v>
      </c>
      <c r="F102" s="589">
        <v>52</v>
      </c>
      <c r="G102" s="589">
        <v>211</v>
      </c>
      <c r="H102" s="589">
        <v>104</v>
      </c>
      <c r="I102" s="589">
        <v>104</v>
      </c>
      <c r="J102" s="589">
        <v>13</v>
      </c>
      <c r="K102" s="590">
        <v>176</v>
      </c>
      <c r="M102" s="578"/>
      <c r="N102" s="578"/>
      <c r="O102" s="292"/>
    </row>
    <row r="103" spans="1:15" s="220" customFormat="1" ht="15" customHeight="1" x14ac:dyDescent="0.2">
      <c r="A103" s="600" t="s">
        <v>131</v>
      </c>
      <c r="B103" s="601">
        <v>4713</v>
      </c>
      <c r="C103" s="602">
        <v>678</v>
      </c>
      <c r="D103" s="603">
        <v>1248</v>
      </c>
      <c r="E103" s="604">
        <v>2787</v>
      </c>
      <c r="F103" s="604">
        <v>916</v>
      </c>
      <c r="G103" s="604">
        <v>642</v>
      </c>
      <c r="H103" s="604">
        <v>421</v>
      </c>
      <c r="I103" s="604">
        <v>203</v>
      </c>
      <c r="J103" s="604">
        <v>248</v>
      </c>
      <c r="K103" s="605">
        <v>357</v>
      </c>
      <c r="M103" s="578"/>
      <c r="N103" s="578"/>
      <c r="O103" s="292"/>
    </row>
    <row r="104" spans="1:15" s="12" customFormat="1" ht="7.5" customHeight="1" x14ac:dyDescent="0.2">
      <c r="A104" s="626"/>
    </row>
    <row r="105" spans="1:15" x14ac:dyDescent="0.2">
      <c r="A105" s="626"/>
    </row>
    <row r="106" spans="1:15" x14ac:dyDescent="0.2">
      <c r="A106" s="19"/>
    </row>
    <row r="107" spans="1:15" x14ac:dyDescent="0.2">
      <c r="A107" s="19"/>
    </row>
    <row r="108" spans="1:15" x14ac:dyDescent="0.2">
      <c r="A108" s="19"/>
    </row>
    <row r="109" spans="1:15" x14ac:dyDescent="0.2">
      <c r="A109" s="19"/>
    </row>
    <row r="110" spans="1:15" x14ac:dyDescent="0.2">
      <c r="A110" s="19"/>
    </row>
    <row r="111" spans="1:15" x14ac:dyDescent="0.2">
      <c r="A111" s="19"/>
    </row>
    <row r="112" spans="1:15" x14ac:dyDescent="0.2">
      <c r="A112" s="19"/>
    </row>
    <row r="113" spans="1:1" x14ac:dyDescent="0.2">
      <c r="A113" s="19"/>
    </row>
    <row r="114" spans="1:1" x14ac:dyDescent="0.2">
      <c r="A114" s="19"/>
    </row>
    <row r="115" spans="1:1" x14ac:dyDescent="0.2">
      <c r="A115" s="19"/>
    </row>
    <row r="116" spans="1:1" x14ac:dyDescent="0.2">
      <c r="A116" s="19"/>
    </row>
    <row r="117" spans="1:1" x14ac:dyDescent="0.2">
      <c r="A117" s="19"/>
    </row>
    <row r="118" spans="1:1" x14ac:dyDescent="0.2">
      <c r="A118" s="19"/>
    </row>
    <row r="119" spans="1:1" x14ac:dyDescent="0.2">
      <c r="A119" s="19"/>
    </row>
    <row r="120" spans="1:1" x14ac:dyDescent="0.2">
      <c r="A120" s="19"/>
    </row>
    <row r="121" spans="1:1" x14ac:dyDescent="0.2">
      <c r="A121" s="19"/>
    </row>
    <row r="122" spans="1:1" x14ac:dyDescent="0.2">
      <c r="A122" s="19"/>
    </row>
    <row r="123" spans="1:1" x14ac:dyDescent="0.2">
      <c r="A123" s="19"/>
    </row>
    <row r="124" spans="1:1" x14ac:dyDescent="0.2">
      <c r="A124" s="19"/>
    </row>
    <row r="125" spans="1:1" x14ac:dyDescent="0.2">
      <c r="A125" s="19"/>
    </row>
    <row r="126" spans="1:1" x14ac:dyDescent="0.2">
      <c r="A126" s="19"/>
    </row>
    <row r="127" spans="1:1" x14ac:dyDescent="0.2">
      <c r="A127" s="19"/>
    </row>
    <row r="128" spans="1:1" x14ac:dyDescent="0.2">
      <c r="A128" s="19"/>
    </row>
    <row r="129" spans="1:1" x14ac:dyDescent="0.2">
      <c r="A129" s="19"/>
    </row>
    <row r="130" spans="1:1" x14ac:dyDescent="0.2">
      <c r="A130" s="19"/>
    </row>
    <row r="131" spans="1:1" x14ac:dyDescent="0.2">
      <c r="A131" s="19"/>
    </row>
    <row r="132" spans="1:1" x14ac:dyDescent="0.2">
      <c r="A132" s="19"/>
    </row>
    <row r="133" spans="1:1" x14ac:dyDescent="0.2">
      <c r="A133" s="19"/>
    </row>
    <row r="134" spans="1:1" x14ac:dyDescent="0.2">
      <c r="A134" s="19"/>
    </row>
    <row r="135" spans="1:1" x14ac:dyDescent="0.2">
      <c r="A135" s="19"/>
    </row>
    <row r="136" spans="1:1" x14ac:dyDescent="0.2">
      <c r="A136" s="19"/>
    </row>
    <row r="137" spans="1:1" x14ac:dyDescent="0.2">
      <c r="A137" s="19"/>
    </row>
    <row r="138" spans="1:1" x14ac:dyDescent="0.2">
      <c r="A138" s="19"/>
    </row>
    <row r="139" spans="1:1" x14ac:dyDescent="0.2">
      <c r="A139" s="19"/>
    </row>
    <row r="140" spans="1:1" x14ac:dyDescent="0.2">
      <c r="A140" s="19"/>
    </row>
    <row r="141" spans="1:1" x14ac:dyDescent="0.2">
      <c r="A141" s="19"/>
    </row>
    <row r="142" spans="1:1" x14ac:dyDescent="0.2">
      <c r="A142" s="19"/>
    </row>
    <row r="143" spans="1:1" x14ac:dyDescent="0.2">
      <c r="A143" s="19"/>
    </row>
    <row r="144" spans="1:1" x14ac:dyDescent="0.2">
      <c r="A144" s="19"/>
    </row>
    <row r="145" spans="1:1" x14ac:dyDescent="0.2">
      <c r="A145" s="19"/>
    </row>
    <row r="146" spans="1:1" x14ac:dyDescent="0.2">
      <c r="A146" s="19"/>
    </row>
    <row r="147" spans="1:1" x14ac:dyDescent="0.2">
      <c r="A147" s="19"/>
    </row>
    <row r="148" spans="1:1" x14ac:dyDescent="0.2">
      <c r="A148" s="19"/>
    </row>
    <row r="149" spans="1:1" x14ac:dyDescent="0.2">
      <c r="A149" s="19"/>
    </row>
    <row r="150" spans="1:1" x14ac:dyDescent="0.2">
      <c r="A150" s="19"/>
    </row>
    <row r="151" spans="1:1" x14ac:dyDescent="0.2">
      <c r="A151" s="19"/>
    </row>
    <row r="152" spans="1:1" x14ac:dyDescent="0.2">
      <c r="A152" s="19"/>
    </row>
    <row r="153" spans="1:1" x14ac:dyDescent="0.2">
      <c r="A153" s="19"/>
    </row>
    <row r="154" spans="1:1" x14ac:dyDescent="0.2">
      <c r="A154" s="19"/>
    </row>
    <row r="155" spans="1:1" x14ac:dyDescent="0.2">
      <c r="A155" s="19"/>
    </row>
    <row r="156" spans="1:1" x14ac:dyDescent="0.2">
      <c r="A156" s="19"/>
    </row>
    <row r="157" spans="1:1" x14ac:dyDescent="0.2">
      <c r="A157" s="19"/>
    </row>
    <row r="158" spans="1:1" x14ac:dyDescent="0.2">
      <c r="A158" s="19"/>
    </row>
    <row r="159" spans="1:1" x14ac:dyDescent="0.2">
      <c r="A159" s="19"/>
    </row>
    <row r="160" spans="1:1" x14ac:dyDescent="0.2">
      <c r="A160" s="19"/>
    </row>
    <row r="161" spans="1:1" x14ac:dyDescent="0.2">
      <c r="A161" s="19"/>
    </row>
    <row r="162" spans="1:1" x14ac:dyDescent="0.2">
      <c r="A162" s="19"/>
    </row>
    <row r="163" spans="1:1" x14ac:dyDescent="0.2">
      <c r="A163" s="19"/>
    </row>
    <row r="164" spans="1:1" x14ac:dyDescent="0.2">
      <c r="A164" s="19"/>
    </row>
    <row r="165" spans="1:1" x14ac:dyDescent="0.2">
      <c r="A165" s="19"/>
    </row>
    <row r="166" spans="1:1" x14ac:dyDescent="0.2">
      <c r="A166" s="19"/>
    </row>
    <row r="167" spans="1:1" x14ac:dyDescent="0.2">
      <c r="A167" s="19"/>
    </row>
    <row r="168" spans="1:1" x14ac:dyDescent="0.2">
      <c r="A168" s="19"/>
    </row>
    <row r="169" spans="1:1" x14ac:dyDescent="0.2">
      <c r="A169" s="19"/>
    </row>
    <row r="170" spans="1:1" x14ac:dyDescent="0.2">
      <c r="A170" s="19"/>
    </row>
    <row r="171" spans="1:1" x14ac:dyDescent="0.2">
      <c r="A171" s="19"/>
    </row>
    <row r="172" spans="1:1" x14ac:dyDescent="0.2">
      <c r="A172" s="19"/>
    </row>
    <row r="173" spans="1:1" x14ac:dyDescent="0.2">
      <c r="A173" s="19"/>
    </row>
    <row r="174" spans="1:1" x14ac:dyDescent="0.2">
      <c r="A174" s="19"/>
    </row>
    <row r="175" spans="1:1" x14ac:dyDescent="0.2">
      <c r="A175" s="19"/>
    </row>
    <row r="176" spans="1:1" x14ac:dyDescent="0.2">
      <c r="A176" s="19"/>
    </row>
    <row r="177" spans="1:1" x14ac:dyDescent="0.2">
      <c r="A177" s="19"/>
    </row>
    <row r="178" spans="1:1" x14ac:dyDescent="0.2">
      <c r="A178" s="19"/>
    </row>
    <row r="179" spans="1:1" x14ac:dyDescent="0.2">
      <c r="A179" s="19"/>
    </row>
    <row r="180" spans="1:1" x14ac:dyDescent="0.2">
      <c r="A180" s="19"/>
    </row>
    <row r="181" spans="1:1" x14ac:dyDescent="0.2">
      <c r="A181" s="19"/>
    </row>
    <row r="182" spans="1:1" x14ac:dyDescent="0.2">
      <c r="A182" s="19"/>
    </row>
    <row r="183" spans="1:1" x14ac:dyDescent="0.2">
      <c r="A183" s="19"/>
    </row>
    <row r="184" spans="1:1" x14ac:dyDescent="0.2">
      <c r="A184" s="19"/>
    </row>
    <row r="185" spans="1:1" x14ac:dyDescent="0.2">
      <c r="A185" s="19"/>
    </row>
    <row r="186" spans="1:1" x14ac:dyDescent="0.2">
      <c r="A186" s="19"/>
    </row>
    <row r="187" spans="1:1" x14ac:dyDescent="0.2">
      <c r="A187" s="19"/>
    </row>
    <row r="188" spans="1:1" x14ac:dyDescent="0.2">
      <c r="A188" s="19"/>
    </row>
    <row r="189" spans="1:1" x14ac:dyDescent="0.2">
      <c r="A189" s="19"/>
    </row>
    <row r="190" spans="1:1" x14ac:dyDescent="0.2">
      <c r="A190" s="19"/>
    </row>
    <row r="191" spans="1:1" x14ac:dyDescent="0.2">
      <c r="A191" s="19"/>
    </row>
    <row r="192" spans="1:1" x14ac:dyDescent="0.2">
      <c r="A192" s="19"/>
    </row>
    <row r="193" spans="1:1" x14ac:dyDescent="0.2">
      <c r="A193" s="19"/>
    </row>
    <row r="194" spans="1:1" x14ac:dyDescent="0.2">
      <c r="A194" s="19"/>
    </row>
    <row r="195" spans="1:1" x14ac:dyDescent="0.2">
      <c r="A195" s="19"/>
    </row>
    <row r="196" spans="1:1" x14ac:dyDescent="0.2">
      <c r="A196" s="19"/>
    </row>
    <row r="197" spans="1:1" x14ac:dyDescent="0.2">
      <c r="A197" s="19"/>
    </row>
    <row r="198" spans="1:1" x14ac:dyDescent="0.2">
      <c r="A198" s="19"/>
    </row>
    <row r="199" spans="1:1" x14ac:dyDescent="0.2">
      <c r="A199" s="19"/>
    </row>
  </sheetData>
  <mergeCells count="8">
    <mergeCell ref="A3:K3"/>
    <mergeCell ref="A5:A7"/>
    <mergeCell ref="B5:B7"/>
    <mergeCell ref="C5:K5"/>
    <mergeCell ref="C6:C7"/>
    <mergeCell ref="D6:D7"/>
    <mergeCell ref="E6:E7"/>
    <mergeCell ref="F6:K6"/>
  </mergeCells>
  <hyperlinks>
    <hyperlink ref="A1" location="Содержание!A31" display="Содержание"/>
  </hyperlinks>
  <printOptions horizontalCentered="1"/>
  <pageMargins left="0.78740157480314965" right="0.6692913385826772" top="0.70866141732283472" bottom="0.70866141732283472" header="0.39370078740157483" footer="0.51181102362204722"/>
  <pageSetup paperSize="9" scale="88" firstPageNumber="57" orientation="landscape" useFirstPageNumber="1" r:id="rId1"/>
  <headerFooter alignWithMargins="0">
    <oddHeader>&amp;C&amp;9&amp;P</oddHeader>
  </headerFooter>
  <rowBreaks count="1" manualBreakCount="1">
    <brk id="72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3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N26" sqref="N26"/>
    </sheetView>
  </sheetViews>
  <sheetFormatPr defaultRowHeight="15" x14ac:dyDescent="0.2"/>
  <cols>
    <col min="1" max="1" width="41.28515625" style="9" customWidth="1"/>
    <col min="2" max="2" width="12.7109375" style="8" customWidth="1"/>
    <col min="3" max="3" width="12.85546875" style="8" customWidth="1"/>
    <col min="4" max="4" width="20.42578125" style="8" customWidth="1"/>
    <col min="5" max="5" width="12.140625" style="8" customWidth="1"/>
    <col min="6" max="6" width="8.28515625" style="8" customWidth="1"/>
    <col min="7" max="7" width="8.7109375" style="8" customWidth="1"/>
    <col min="8" max="8" width="8.42578125" style="8" customWidth="1"/>
    <col min="9" max="9" width="8.28515625" style="8" customWidth="1"/>
    <col min="10" max="10" width="8" style="8" customWidth="1"/>
    <col min="11" max="11" width="9.140625" style="8"/>
    <col min="12" max="12" width="8.140625" style="8" customWidth="1"/>
    <col min="13" max="256" width="9.140625" style="8"/>
    <col min="257" max="257" width="41.28515625" style="8" customWidth="1"/>
    <col min="258" max="258" width="12.7109375" style="8" customWidth="1"/>
    <col min="259" max="259" width="12.85546875" style="8" customWidth="1"/>
    <col min="260" max="260" width="20.42578125" style="8" customWidth="1"/>
    <col min="261" max="261" width="12.140625" style="8" customWidth="1"/>
    <col min="262" max="262" width="8.28515625" style="8" customWidth="1"/>
    <col min="263" max="263" width="8.7109375" style="8" customWidth="1"/>
    <col min="264" max="264" width="8.42578125" style="8" customWidth="1"/>
    <col min="265" max="265" width="8.28515625" style="8" customWidth="1"/>
    <col min="266" max="266" width="8" style="8" customWidth="1"/>
    <col min="267" max="267" width="9.140625" style="8"/>
    <col min="268" max="268" width="8.140625" style="8" customWidth="1"/>
    <col min="269" max="512" width="9.140625" style="8"/>
    <col min="513" max="513" width="41.28515625" style="8" customWidth="1"/>
    <col min="514" max="514" width="12.7109375" style="8" customWidth="1"/>
    <col min="515" max="515" width="12.85546875" style="8" customWidth="1"/>
    <col min="516" max="516" width="20.42578125" style="8" customWidth="1"/>
    <col min="517" max="517" width="12.140625" style="8" customWidth="1"/>
    <col min="518" max="518" width="8.28515625" style="8" customWidth="1"/>
    <col min="519" max="519" width="8.7109375" style="8" customWidth="1"/>
    <col min="520" max="520" width="8.42578125" style="8" customWidth="1"/>
    <col min="521" max="521" width="8.28515625" style="8" customWidth="1"/>
    <col min="522" max="522" width="8" style="8" customWidth="1"/>
    <col min="523" max="523" width="9.140625" style="8"/>
    <col min="524" max="524" width="8.140625" style="8" customWidth="1"/>
    <col min="525" max="768" width="9.140625" style="8"/>
    <col min="769" max="769" width="41.28515625" style="8" customWidth="1"/>
    <col min="770" max="770" width="12.7109375" style="8" customWidth="1"/>
    <col min="771" max="771" width="12.85546875" style="8" customWidth="1"/>
    <col min="772" max="772" width="20.42578125" style="8" customWidth="1"/>
    <col min="773" max="773" width="12.140625" style="8" customWidth="1"/>
    <col min="774" max="774" width="8.28515625" style="8" customWidth="1"/>
    <col min="775" max="775" width="8.7109375" style="8" customWidth="1"/>
    <col min="776" max="776" width="8.42578125" style="8" customWidth="1"/>
    <col min="777" max="777" width="8.28515625" style="8" customWidth="1"/>
    <col min="778" max="778" width="8" style="8" customWidth="1"/>
    <col min="779" max="779" width="9.140625" style="8"/>
    <col min="780" max="780" width="8.140625" style="8" customWidth="1"/>
    <col min="781" max="1024" width="9.140625" style="8"/>
    <col min="1025" max="1025" width="41.28515625" style="8" customWidth="1"/>
    <col min="1026" max="1026" width="12.7109375" style="8" customWidth="1"/>
    <col min="1027" max="1027" width="12.85546875" style="8" customWidth="1"/>
    <col min="1028" max="1028" width="20.42578125" style="8" customWidth="1"/>
    <col min="1029" max="1029" width="12.140625" style="8" customWidth="1"/>
    <col min="1030" max="1030" width="8.28515625" style="8" customWidth="1"/>
    <col min="1031" max="1031" width="8.7109375" style="8" customWidth="1"/>
    <col min="1032" max="1032" width="8.42578125" style="8" customWidth="1"/>
    <col min="1033" max="1033" width="8.28515625" style="8" customWidth="1"/>
    <col min="1034" max="1034" width="8" style="8" customWidth="1"/>
    <col min="1035" max="1035" width="9.140625" style="8"/>
    <col min="1036" max="1036" width="8.140625" style="8" customWidth="1"/>
    <col min="1037" max="1280" width="9.140625" style="8"/>
    <col min="1281" max="1281" width="41.28515625" style="8" customWidth="1"/>
    <col min="1282" max="1282" width="12.7109375" style="8" customWidth="1"/>
    <col min="1283" max="1283" width="12.85546875" style="8" customWidth="1"/>
    <col min="1284" max="1284" width="20.42578125" style="8" customWidth="1"/>
    <col min="1285" max="1285" width="12.140625" style="8" customWidth="1"/>
    <col min="1286" max="1286" width="8.28515625" style="8" customWidth="1"/>
    <col min="1287" max="1287" width="8.7109375" style="8" customWidth="1"/>
    <col min="1288" max="1288" width="8.42578125" style="8" customWidth="1"/>
    <col min="1289" max="1289" width="8.28515625" style="8" customWidth="1"/>
    <col min="1290" max="1290" width="8" style="8" customWidth="1"/>
    <col min="1291" max="1291" width="9.140625" style="8"/>
    <col min="1292" max="1292" width="8.140625" style="8" customWidth="1"/>
    <col min="1293" max="1536" width="9.140625" style="8"/>
    <col min="1537" max="1537" width="41.28515625" style="8" customWidth="1"/>
    <col min="1538" max="1538" width="12.7109375" style="8" customWidth="1"/>
    <col min="1539" max="1539" width="12.85546875" style="8" customWidth="1"/>
    <col min="1540" max="1540" width="20.42578125" style="8" customWidth="1"/>
    <col min="1541" max="1541" width="12.140625" style="8" customWidth="1"/>
    <col min="1542" max="1542" width="8.28515625" style="8" customWidth="1"/>
    <col min="1543" max="1543" width="8.7109375" style="8" customWidth="1"/>
    <col min="1544" max="1544" width="8.42578125" style="8" customWidth="1"/>
    <col min="1545" max="1545" width="8.28515625" style="8" customWidth="1"/>
    <col min="1546" max="1546" width="8" style="8" customWidth="1"/>
    <col min="1547" max="1547" width="9.140625" style="8"/>
    <col min="1548" max="1548" width="8.140625" style="8" customWidth="1"/>
    <col min="1549" max="1792" width="9.140625" style="8"/>
    <col min="1793" max="1793" width="41.28515625" style="8" customWidth="1"/>
    <col min="1794" max="1794" width="12.7109375" style="8" customWidth="1"/>
    <col min="1795" max="1795" width="12.85546875" style="8" customWidth="1"/>
    <col min="1796" max="1796" width="20.42578125" style="8" customWidth="1"/>
    <col min="1797" max="1797" width="12.140625" style="8" customWidth="1"/>
    <col min="1798" max="1798" width="8.28515625" style="8" customWidth="1"/>
    <col min="1799" max="1799" width="8.7109375" style="8" customWidth="1"/>
    <col min="1800" max="1800" width="8.42578125" style="8" customWidth="1"/>
    <col min="1801" max="1801" width="8.28515625" style="8" customWidth="1"/>
    <col min="1802" max="1802" width="8" style="8" customWidth="1"/>
    <col min="1803" max="1803" width="9.140625" style="8"/>
    <col min="1804" max="1804" width="8.140625" style="8" customWidth="1"/>
    <col min="1805" max="2048" width="9.140625" style="8"/>
    <col min="2049" max="2049" width="41.28515625" style="8" customWidth="1"/>
    <col min="2050" max="2050" width="12.7109375" style="8" customWidth="1"/>
    <col min="2051" max="2051" width="12.85546875" style="8" customWidth="1"/>
    <col min="2052" max="2052" width="20.42578125" style="8" customWidth="1"/>
    <col min="2053" max="2053" width="12.140625" style="8" customWidth="1"/>
    <col min="2054" max="2054" width="8.28515625" style="8" customWidth="1"/>
    <col min="2055" max="2055" width="8.7109375" style="8" customWidth="1"/>
    <col min="2056" max="2056" width="8.42578125" style="8" customWidth="1"/>
    <col min="2057" max="2057" width="8.28515625" style="8" customWidth="1"/>
    <col min="2058" max="2058" width="8" style="8" customWidth="1"/>
    <col min="2059" max="2059" width="9.140625" style="8"/>
    <col min="2060" max="2060" width="8.140625" style="8" customWidth="1"/>
    <col min="2061" max="2304" width="9.140625" style="8"/>
    <col min="2305" max="2305" width="41.28515625" style="8" customWidth="1"/>
    <col min="2306" max="2306" width="12.7109375" style="8" customWidth="1"/>
    <col min="2307" max="2307" width="12.85546875" style="8" customWidth="1"/>
    <col min="2308" max="2308" width="20.42578125" style="8" customWidth="1"/>
    <col min="2309" max="2309" width="12.140625" style="8" customWidth="1"/>
    <col min="2310" max="2310" width="8.28515625" style="8" customWidth="1"/>
    <col min="2311" max="2311" width="8.7109375" style="8" customWidth="1"/>
    <col min="2312" max="2312" width="8.42578125" style="8" customWidth="1"/>
    <col min="2313" max="2313" width="8.28515625" style="8" customWidth="1"/>
    <col min="2314" max="2314" width="8" style="8" customWidth="1"/>
    <col min="2315" max="2315" width="9.140625" style="8"/>
    <col min="2316" max="2316" width="8.140625" style="8" customWidth="1"/>
    <col min="2317" max="2560" width="9.140625" style="8"/>
    <col min="2561" max="2561" width="41.28515625" style="8" customWidth="1"/>
    <col min="2562" max="2562" width="12.7109375" style="8" customWidth="1"/>
    <col min="2563" max="2563" width="12.85546875" style="8" customWidth="1"/>
    <col min="2564" max="2564" width="20.42578125" style="8" customWidth="1"/>
    <col min="2565" max="2565" width="12.140625" style="8" customWidth="1"/>
    <col min="2566" max="2566" width="8.28515625" style="8" customWidth="1"/>
    <col min="2567" max="2567" width="8.7109375" style="8" customWidth="1"/>
    <col min="2568" max="2568" width="8.42578125" style="8" customWidth="1"/>
    <col min="2569" max="2569" width="8.28515625" style="8" customWidth="1"/>
    <col min="2570" max="2570" width="8" style="8" customWidth="1"/>
    <col min="2571" max="2571" width="9.140625" style="8"/>
    <col min="2572" max="2572" width="8.140625" style="8" customWidth="1"/>
    <col min="2573" max="2816" width="9.140625" style="8"/>
    <col min="2817" max="2817" width="41.28515625" style="8" customWidth="1"/>
    <col min="2818" max="2818" width="12.7109375" style="8" customWidth="1"/>
    <col min="2819" max="2819" width="12.85546875" style="8" customWidth="1"/>
    <col min="2820" max="2820" width="20.42578125" style="8" customWidth="1"/>
    <col min="2821" max="2821" width="12.140625" style="8" customWidth="1"/>
    <col min="2822" max="2822" width="8.28515625" style="8" customWidth="1"/>
    <col min="2823" max="2823" width="8.7109375" style="8" customWidth="1"/>
    <col min="2824" max="2824" width="8.42578125" style="8" customWidth="1"/>
    <col min="2825" max="2825" width="8.28515625" style="8" customWidth="1"/>
    <col min="2826" max="2826" width="8" style="8" customWidth="1"/>
    <col min="2827" max="2827" width="9.140625" style="8"/>
    <col min="2828" max="2828" width="8.140625" style="8" customWidth="1"/>
    <col min="2829" max="3072" width="9.140625" style="8"/>
    <col min="3073" max="3073" width="41.28515625" style="8" customWidth="1"/>
    <col min="3074" max="3074" width="12.7109375" style="8" customWidth="1"/>
    <col min="3075" max="3075" width="12.85546875" style="8" customWidth="1"/>
    <col min="3076" max="3076" width="20.42578125" style="8" customWidth="1"/>
    <col min="3077" max="3077" width="12.140625" style="8" customWidth="1"/>
    <col min="3078" max="3078" width="8.28515625" style="8" customWidth="1"/>
    <col min="3079" max="3079" width="8.7109375" style="8" customWidth="1"/>
    <col min="3080" max="3080" width="8.42578125" style="8" customWidth="1"/>
    <col min="3081" max="3081" width="8.28515625" style="8" customWidth="1"/>
    <col min="3082" max="3082" width="8" style="8" customWidth="1"/>
    <col min="3083" max="3083" width="9.140625" style="8"/>
    <col min="3084" max="3084" width="8.140625" style="8" customWidth="1"/>
    <col min="3085" max="3328" width="9.140625" style="8"/>
    <col min="3329" max="3329" width="41.28515625" style="8" customWidth="1"/>
    <col min="3330" max="3330" width="12.7109375" style="8" customWidth="1"/>
    <col min="3331" max="3331" width="12.85546875" style="8" customWidth="1"/>
    <col min="3332" max="3332" width="20.42578125" style="8" customWidth="1"/>
    <col min="3333" max="3333" width="12.140625" style="8" customWidth="1"/>
    <col min="3334" max="3334" width="8.28515625" style="8" customWidth="1"/>
    <col min="3335" max="3335" width="8.7109375" style="8" customWidth="1"/>
    <col min="3336" max="3336" width="8.42578125" style="8" customWidth="1"/>
    <col min="3337" max="3337" width="8.28515625" style="8" customWidth="1"/>
    <col min="3338" max="3338" width="8" style="8" customWidth="1"/>
    <col min="3339" max="3339" width="9.140625" style="8"/>
    <col min="3340" max="3340" width="8.140625" style="8" customWidth="1"/>
    <col min="3341" max="3584" width="9.140625" style="8"/>
    <col min="3585" max="3585" width="41.28515625" style="8" customWidth="1"/>
    <col min="3586" max="3586" width="12.7109375" style="8" customWidth="1"/>
    <col min="3587" max="3587" width="12.85546875" style="8" customWidth="1"/>
    <col min="3588" max="3588" width="20.42578125" style="8" customWidth="1"/>
    <col min="3589" max="3589" width="12.140625" style="8" customWidth="1"/>
    <col min="3590" max="3590" width="8.28515625" style="8" customWidth="1"/>
    <col min="3591" max="3591" width="8.7109375" style="8" customWidth="1"/>
    <col min="3592" max="3592" width="8.42578125" style="8" customWidth="1"/>
    <col min="3593" max="3593" width="8.28515625" style="8" customWidth="1"/>
    <col min="3594" max="3594" width="8" style="8" customWidth="1"/>
    <col min="3595" max="3595" width="9.140625" style="8"/>
    <col min="3596" max="3596" width="8.140625" style="8" customWidth="1"/>
    <col min="3597" max="3840" width="9.140625" style="8"/>
    <col min="3841" max="3841" width="41.28515625" style="8" customWidth="1"/>
    <col min="3842" max="3842" width="12.7109375" style="8" customWidth="1"/>
    <col min="3843" max="3843" width="12.85546875" style="8" customWidth="1"/>
    <col min="3844" max="3844" width="20.42578125" style="8" customWidth="1"/>
    <col min="3845" max="3845" width="12.140625" style="8" customWidth="1"/>
    <col min="3846" max="3846" width="8.28515625" style="8" customWidth="1"/>
    <col min="3847" max="3847" width="8.7109375" style="8" customWidth="1"/>
    <col min="3848" max="3848" width="8.42578125" style="8" customWidth="1"/>
    <col min="3849" max="3849" width="8.28515625" style="8" customWidth="1"/>
    <col min="3850" max="3850" width="8" style="8" customWidth="1"/>
    <col min="3851" max="3851" width="9.140625" style="8"/>
    <col min="3852" max="3852" width="8.140625" style="8" customWidth="1"/>
    <col min="3853" max="4096" width="9.140625" style="8"/>
    <col min="4097" max="4097" width="41.28515625" style="8" customWidth="1"/>
    <col min="4098" max="4098" width="12.7109375" style="8" customWidth="1"/>
    <col min="4099" max="4099" width="12.85546875" style="8" customWidth="1"/>
    <col min="4100" max="4100" width="20.42578125" style="8" customWidth="1"/>
    <col min="4101" max="4101" width="12.140625" style="8" customWidth="1"/>
    <col min="4102" max="4102" width="8.28515625" style="8" customWidth="1"/>
    <col min="4103" max="4103" width="8.7109375" style="8" customWidth="1"/>
    <col min="4104" max="4104" width="8.42578125" style="8" customWidth="1"/>
    <col min="4105" max="4105" width="8.28515625" style="8" customWidth="1"/>
    <col min="4106" max="4106" width="8" style="8" customWidth="1"/>
    <col min="4107" max="4107" width="9.140625" style="8"/>
    <col min="4108" max="4108" width="8.140625" style="8" customWidth="1"/>
    <col min="4109" max="4352" width="9.140625" style="8"/>
    <col min="4353" max="4353" width="41.28515625" style="8" customWidth="1"/>
    <col min="4354" max="4354" width="12.7109375" style="8" customWidth="1"/>
    <col min="4355" max="4355" width="12.85546875" style="8" customWidth="1"/>
    <col min="4356" max="4356" width="20.42578125" style="8" customWidth="1"/>
    <col min="4357" max="4357" width="12.140625" style="8" customWidth="1"/>
    <col min="4358" max="4358" width="8.28515625" style="8" customWidth="1"/>
    <col min="4359" max="4359" width="8.7109375" style="8" customWidth="1"/>
    <col min="4360" max="4360" width="8.42578125" style="8" customWidth="1"/>
    <col min="4361" max="4361" width="8.28515625" style="8" customWidth="1"/>
    <col min="4362" max="4362" width="8" style="8" customWidth="1"/>
    <col min="4363" max="4363" width="9.140625" style="8"/>
    <col min="4364" max="4364" width="8.140625" style="8" customWidth="1"/>
    <col min="4365" max="4608" width="9.140625" style="8"/>
    <col min="4609" max="4609" width="41.28515625" style="8" customWidth="1"/>
    <col min="4610" max="4610" width="12.7109375" style="8" customWidth="1"/>
    <col min="4611" max="4611" width="12.85546875" style="8" customWidth="1"/>
    <col min="4612" max="4612" width="20.42578125" style="8" customWidth="1"/>
    <col min="4613" max="4613" width="12.140625" style="8" customWidth="1"/>
    <col min="4614" max="4614" width="8.28515625" style="8" customWidth="1"/>
    <col min="4615" max="4615" width="8.7109375" style="8" customWidth="1"/>
    <col min="4616" max="4616" width="8.42578125" style="8" customWidth="1"/>
    <col min="4617" max="4617" width="8.28515625" style="8" customWidth="1"/>
    <col min="4618" max="4618" width="8" style="8" customWidth="1"/>
    <col min="4619" max="4619" width="9.140625" style="8"/>
    <col min="4620" max="4620" width="8.140625" style="8" customWidth="1"/>
    <col min="4621" max="4864" width="9.140625" style="8"/>
    <col min="4865" max="4865" width="41.28515625" style="8" customWidth="1"/>
    <col min="4866" max="4866" width="12.7109375" style="8" customWidth="1"/>
    <col min="4867" max="4867" width="12.85546875" style="8" customWidth="1"/>
    <col min="4868" max="4868" width="20.42578125" style="8" customWidth="1"/>
    <col min="4869" max="4869" width="12.140625" style="8" customWidth="1"/>
    <col min="4870" max="4870" width="8.28515625" style="8" customWidth="1"/>
    <col min="4871" max="4871" width="8.7109375" style="8" customWidth="1"/>
    <col min="4872" max="4872" width="8.42578125" style="8" customWidth="1"/>
    <col min="4873" max="4873" width="8.28515625" style="8" customWidth="1"/>
    <col min="4874" max="4874" width="8" style="8" customWidth="1"/>
    <col min="4875" max="4875" width="9.140625" style="8"/>
    <col min="4876" max="4876" width="8.140625" style="8" customWidth="1"/>
    <col min="4877" max="5120" width="9.140625" style="8"/>
    <col min="5121" max="5121" width="41.28515625" style="8" customWidth="1"/>
    <col min="5122" max="5122" width="12.7109375" style="8" customWidth="1"/>
    <col min="5123" max="5123" width="12.85546875" style="8" customWidth="1"/>
    <col min="5124" max="5124" width="20.42578125" style="8" customWidth="1"/>
    <col min="5125" max="5125" width="12.140625" style="8" customWidth="1"/>
    <col min="5126" max="5126" width="8.28515625" style="8" customWidth="1"/>
    <col min="5127" max="5127" width="8.7109375" style="8" customWidth="1"/>
    <col min="5128" max="5128" width="8.42578125" style="8" customWidth="1"/>
    <col min="5129" max="5129" width="8.28515625" style="8" customWidth="1"/>
    <col min="5130" max="5130" width="8" style="8" customWidth="1"/>
    <col min="5131" max="5131" width="9.140625" style="8"/>
    <col min="5132" max="5132" width="8.140625" style="8" customWidth="1"/>
    <col min="5133" max="5376" width="9.140625" style="8"/>
    <col min="5377" max="5377" width="41.28515625" style="8" customWidth="1"/>
    <col min="5378" max="5378" width="12.7109375" style="8" customWidth="1"/>
    <col min="5379" max="5379" width="12.85546875" style="8" customWidth="1"/>
    <col min="5380" max="5380" width="20.42578125" style="8" customWidth="1"/>
    <col min="5381" max="5381" width="12.140625" style="8" customWidth="1"/>
    <col min="5382" max="5382" width="8.28515625" style="8" customWidth="1"/>
    <col min="5383" max="5383" width="8.7109375" style="8" customWidth="1"/>
    <col min="5384" max="5384" width="8.42578125" style="8" customWidth="1"/>
    <col min="5385" max="5385" width="8.28515625" style="8" customWidth="1"/>
    <col min="5386" max="5386" width="8" style="8" customWidth="1"/>
    <col min="5387" max="5387" width="9.140625" style="8"/>
    <col min="5388" max="5388" width="8.140625" style="8" customWidth="1"/>
    <col min="5389" max="5632" width="9.140625" style="8"/>
    <col min="5633" max="5633" width="41.28515625" style="8" customWidth="1"/>
    <col min="5634" max="5634" width="12.7109375" style="8" customWidth="1"/>
    <col min="5635" max="5635" width="12.85546875" style="8" customWidth="1"/>
    <col min="5636" max="5636" width="20.42578125" style="8" customWidth="1"/>
    <col min="5637" max="5637" width="12.140625" style="8" customWidth="1"/>
    <col min="5638" max="5638" width="8.28515625" style="8" customWidth="1"/>
    <col min="5639" max="5639" width="8.7109375" style="8" customWidth="1"/>
    <col min="5640" max="5640" width="8.42578125" style="8" customWidth="1"/>
    <col min="5641" max="5641" width="8.28515625" style="8" customWidth="1"/>
    <col min="5642" max="5642" width="8" style="8" customWidth="1"/>
    <col min="5643" max="5643" width="9.140625" style="8"/>
    <col min="5644" max="5644" width="8.140625" style="8" customWidth="1"/>
    <col min="5645" max="5888" width="9.140625" style="8"/>
    <col min="5889" max="5889" width="41.28515625" style="8" customWidth="1"/>
    <col min="5890" max="5890" width="12.7109375" style="8" customWidth="1"/>
    <col min="5891" max="5891" width="12.85546875" style="8" customWidth="1"/>
    <col min="5892" max="5892" width="20.42578125" style="8" customWidth="1"/>
    <col min="5893" max="5893" width="12.140625" style="8" customWidth="1"/>
    <col min="5894" max="5894" width="8.28515625" style="8" customWidth="1"/>
    <col min="5895" max="5895" width="8.7109375" style="8" customWidth="1"/>
    <col min="5896" max="5896" width="8.42578125" style="8" customWidth="1"/>
    <col min="5897" max="5897" width="8.28515625" style="8" customWidth="1"/>
    <col min="5898" max="5898" width="8" style="8" customWidth="1"/>
    <col min="5899" max="5899" width="9.140625" style="8"/>
    <col min="5900" max="5900" width="8.140625" style="8" customWidth="1"/>
    <col min="5901" max="6144" width="9.140625" style="8"/>
    <col min="6145" max="6145" width="41.28515625" style="8" customWidth="1"/>
    <col min="6146" max="6146" width="12.7109375" style="8" customWidth="1"/>
    <col min="6147" max="6147" width="12.85546875" style="8" customWidth="1"/>
    <col min="6148" max="6148" width="20.42578125" style="8" customWidth="1"/>
    <col min="6149" max="6149" width="12.140625" style="8" customWidth="1"/>
    <col min="6150" max="6150" width="8.28515625" style="8" customWidth="1"/>
    <col min="6151" max="6151" width="8.7109375" style="8" customWidth="1"/>
    <col min="6152" max="6152" width="8.42578125" style="8" customWidth="1"/>
    <col min="6153" max="6153" width="8.28515625" style="8" customWidth="1"/>
    <col min="6154" max="6154" width="8" style="8" customWidth="1"/>
    <col min="6155" max="6155" width="9.140625" style="8"/>
    <col min="6156" max="6156" width="8.140625" style="8" customWidth="1"/>
    <col min="6157" max="6400" width="9.140625" style="8"/>
    <col min="6401" max="6401" width="41.28515625" style="8" customWidth="1"/>
    <col min="6402" max="6402" width="12.7109375" style="8" customWidth="1"/>
    <col min="6403" max="6403" width="12.85546875" style="8" customWidth="1"/>
    <col min="6404" max="6404" width="20.42578125" style="8" customWidth="1"/>
    <col min="6405" max="6405" width="12.140625" style="8" customWidth="1"/>
    <col min="6406" max="6406" width="8.28515625" style="8" customWidth="1"/>
    <col min="6407" max="6407" width="8.7109375" style="8" customWidth="1"/>
    <col min="6408" max="6408" width="8.42578125" style="8" customWidth="1"/>
    <col min="6409" max="6409" width="8.28515625" style="8" customWidth="1"/>
    <col min="6410" max="6410" width="8" style="8" customWidth="1"/>
    <col min="6411" max="6411" width="9.140625" style="8"/>
    <col min="6412" max="6412" width="8.140625" style="8" customWidth="1"/>
    <col min="6413" max="6656" width="9.140625" style="8"/>
    <col min="6657" max="6657" width="41.28515625" style="8" customWidth="1"/>
    <col min="6658" max="6658" width="12.7109375" style="8" customWidth="1"/>
    <col min="6659" max="6659" width="12.85546875" style="8" customWidth="1"/>
    <col min="6660" max="6660" width="20.42578125" style="8" customWidth="1"/>
    <col min="6661" max="6661" width="12.140625" style="8" customWidth="1"/>
    <col min="6662" max="6662" width="8.28515625" style="8" customWidth="1"/>
    <col min="6663" max="6663" width="8.7109375" style="8" customWidth="1"/>
    <col min="6664" max="6664" width="8.42578125" style="8" customWidth="1"/>
    <col min="6665" max="6665" width="8.28515625" style="8" customWidth="1"/>
    <col min="6666" max="6666" width="8" style="8" customWidth="1"/>
    <col min="6667" max="6667" width="9.140625" style="8"/>
    <col min="6668" max="6668" width="8.140625" style="8" customWidth="1"/>
    <col min="6669" max="6912" width="9.140625" style="8"/>
    <col min="6913" max="6913" width="41.28515625" style="8" customWidth="1"/>
    <col min="6914" max="6914" width="12.7109375" style="8" customWidth="1"/>
    <col min="6915" max="6915" width="12.85546875" style="8" customWidth="1"/>
    <col min="6916" max="6916" width="20.42578125" style="8" customWidth="1"/>
    <col min="6917" max="6917" width="12.140625" style="8" customWidth="1"/>
    <col min="6918" max="6918" width="8.28515625" style="8" customWidth="1"/>
    <col min="6919" max="6919" width="8.7109375" style="8" customWidth="1"/>
    <col min="6920" max="6920" width="8.42578125" style="8" customWidth="1"/>
    <col min="6921" max="6921" width="8.28515625" style="8" customWidth="1"/>
    <col min="6922" max="6922" width="8" style="8" customWidth="1"/>
    <col min="6923" max="6923" width="9.140625" style="8"/>
    <col min="6924" max="6924" width="8.140625" style="8" customWidth="1"/>
    <col min="6925" max="7168" width="9.140625" style="8"/>
    <col min="7169" max="7169" width="41.28515625" style="8" customWidth="1"/>
    <col min="7170" max="7170" width="12.7109375" style="8" customWidth="1"/>
    <col min="7171" max="7171" width="12.85546875" style="8" customWidth="1"/>
    <col min="7172" max="7172" width="20.42578125" style="8" customWidth="1"/>
    <col min="7173" max="7173" width="12.140625" style="8" customWidth="1"/>
    <col min="7174" max="7174" width="8.28515625" style="8" customWidth="1"/>
    <col min="7175" max="7175" width="8.7109375" style="8" customWidth="1"/>
    <col min="7176" max="7176" width="8.42578125" style="8" customWidth="1"/>
    <col min="7177" max="7177" width="8.28515625" style="8" customWidth="1"/>
    <col min="7178" max="7178" width="8" style="8" customWidth="1"/>
    <col min="7179" max="7179" width="9.140625" style="8"/>
    <col min="7180" max="7180" width="8.140625" style="8" customWidth="1"/>
    <col min="7181" max="7424" width="9.140625" style="8"/>
    <col min="7425" max="7425" width="41.28515625" style="8" customWidth="1"/>
    <col min="7426" max="7426" width="12.7109375" style="8" customWidth="1"/>
    <col min="7427" max="7427" width="12.85546875" style="8" customWidth="1"/>
    <col min="7428" max="7428" width="20.42578125" style="8" customWidth="1"/>
    <col min="7429" max="7429" width="12.140625" style="8" customWidth="1"/>
    <col min="7430" max="7430" width="8.28515625" style="8" customWidth="1"/>
    <col min="7431" max="7431" width="8.7109375" style="8" customWidth="1"/>
    <col min="7432" max="7432" width="8.42578125" style="8" customWidth="1"/>
    <col min="7433" max="7433" width="8.28515625" style="8" customWidth="1"/>
    <col min="7434" max="7434" width="8" style="8" customWidth="1"/>
    <col min="7435" max="7435" width="9.140625" style="8"/>
    <col min="7436" max="7436" width="8.140625" style="8" customWidth="1"/>
    <col min="7437" max="7680" width="9.140625" style="8"/>
    <col min="7681" max="7681" width="41.28515625" style="8" customWidth="1"/>
    <col min="7682" max="7682" width="12.7109375" style="8" customWidth="1"/>
    <col min="7683" max="7683" width="12.85546875" style="8" customWidth="1"/>
    <col min="7684" max="7684" width="20.42578125" style="8" customWidth="1"/>
    <col min="7685" max="7685" width="12.140625" style="8" customWidth="1"/>
    <col min="7686" max="7686" width="8.28515625" style="8" customWidth="1"/>
    <col min="7687" max="7687" width="8.7109375" style="8" customWidth="1"/>
    <col min="7688" max="7688" width="8.42578125" style="8" customWidth="1"/>
    <col min="7689" max="7689" width="8.28515625" style="8" customWidth="1"/>
    <col min="7690" max="7690" width="8" style="8" customWidth="1"/>
    <col min="7691" max="7691" width="9.140625" style="8"/>
    <col min="7692" max="7692" width="8.140625" style="8" customWidth="1"/>
    <col min="7693" max="7936" width="9.140625" style="8"/>
    <col min="7937" max="7937" width="41.28515625" style="8" customWidth="1"/>
    <col min="7938" max="7938" width="12.7109375" style="8" customWidth="1"/>
    <col min="7939" max="7939" width="12.85546875" style="8" customWidth="1"/>
    <col min="7940" max="7940" width="20.42578125" style="8" customWidth="1"/>
    <col min="7941" max="7941" width="12.140625" style="8" customWidth="1"/>
    <col min="7942" max="7942" width="8.28515625" style="8" customWidth="1"/>
    <col min="7943" max="7943" width="8.7109375" style="8" customWidth="1"/>
    <col min="7944" max="7944" width="8.42578125" style="8" customWidth="1"/>
    <col min="7945" max="7945" width="8.28515625" style="8" customWidth="1"/>
    <col min="7946" max="7946" width="8" style="8" customWidth="1"/>
    <col min="7947" max="7947" width="9.140625" style="8"/>
    <col min="7948" max="7948" width="8.140625" style="8" customWidth="1"/>
    <col min="7949" max="8192" width="9.140625" style="8"/>
    <col min="8193" max="8193" width="41.28515625" style="8" customWidth="1"/>
    <col min="8194" max="8194" width="12.7109375" style="8" customWidth="1"/>
    <col min="8195" max="8195" width="12.85546875" style="8" customWidth="1"/>
    <col min="8196" max="8196" width="20.42578125" style="8" customWidth="1"/>
    <col min="8197" max="8197" width="12.140625" style="8" customWidth="1"/>
    <col min="8198" max="8198" width="8.28515625" style="8" customWidth="1"/>
    <col min="8199" max="8199" width="8.7109375" style="8" customWidth="1"/>
    <col min="8200" max="8200" width="8.42578125" style="8" customWidth="1"/>
    <col min="8201" max="8201" width="8.28515625" style="8" customWidth="1"/>
    <col min="8202" max="8202" width="8" style="8" customWidth="1"/>
    <col min="8203" max="8203" width="9.140625" style="8"/>
    <col min="8204" max="8204" width="8.140625" style="8" customWidth="1"/>
    <col min="8205" max="8448" width="9.140625" style="8"/>
    <col min="8449" max="8449" width="41.28515625" style="8" customWidth="1"/>
    <col min="8450" max="8450" width="12.7109375" style="8" customWidth="1"/>
    <col min="8451" max="8451" width="12.85546875" style="8" customWidth="1"/>
    <col min="8452" max="8452" width="20.42578125" style="8" customWidth="1"/>
    <col min="8453" max="8453" width="12.140625" style="8" customWidth="1"/>
    <col min="8454" max="8454" width="8.28515625" style="8" customWidth="1"/>
    <col min="8455" max="8455" width="8.7109375" style="8" customWidth="1"/>
    <col min="8456" max="8456" width="8.42578125" style="8" customWidth="1"/>
    <col min="8457" max="8457" width="8.28515625" style="8" customWidth="1"/>
    <col min="8458" max="8458" width="8" style="8" customWidth="1"/>
    <col min="8459" max="8459" width="9.140625" style="8"/>
    <col min="8460" max="8460" width="8.140625" style="8" customWidth="1"/>
    <col min="8461" max="8704" width="9.140625" style="8"/>
    <col min="8705" max="8705" width="41.28515625" style="8" customWidth="1"/>
    <col min="8706" max="8706" width="12.7109375" style="8" customWidth="1"/>
    <col min="8707" max="8707" width="12.85546875" style="8" customWidth="1"/>
    <col min="8708" max="8708" width="20.42578125" style="8" customWidth="1"/>
    <col min="8709" max="8709" width="12.140625" style="8" customWidth="1"/>
    <col min="8710" max="8710" width="8.28515625" style="8" customWidth="1"/>
    <col min="8711" max="8711" width="8.7109375" style="8" customWidth="1"/>
    <col min="8712" max="8712" width="8.42578125" style="8" customWidth="1"/>
    <col min="8713" max="8713" width="8.28515625" style="8" customWidth="1"/>
    <col min="8714" max="8714" width="8" style="8" customWidth="1"/>
    <col min="8715" max="8715" width="9.140625" style="8"/>
    <col min="8716" max="8716" width="8.140625" style="8" customWidth="1"/>
    <col min="8717" max="8960" width="9.140625" style="8"/>
    <col min="8961" max="8961" width="41.28515625" style="8" customWidth="1"/>
    <col min="8962" max="8962" width="12.7109375" style="8" customWidth="1"/>
    <col min="8963" max="8963" width="12.85546875" style="8" customWidth="1"/>
    <col min="8964" max="8964" width="20.42578125" style="8" customWidth="1"/>
    <col min="8965" max="8965" width="12.140625" style="8" customWidth="1"/>
    <col min="8966" max="8966" width="8.28515625" style="8" customWidth="1"/>
    <col min="8967" max="8967" width="8.7109375" style="8" customWidth="1"/>
    <col min="8968" max="8968" width="8.42578125" style="8" customWidth="1"/>
    <col min="8969" max="8969" width="8.28515625" style="8" customWidth="1"/>
    <col min="8970" max="8970" width="8" style="8" customWidth="1"/>
    <col min="8971" max="8971" width="9.140625" style="8"/>
    <col min="8972" max="8972" width="8.140625" style="8" customWidth="1"/>
    <col min="8973" max="9216" width="9.140625" style="8"/>
    <col min="9217" max="9217" width="41.28515625" style="8" customWidth="1"/>
    <col min="9218" max="9218" width="12.7109375" style="8" customWidth="1"/>
    <col min="9219" max="9219" width="12.85546875" style="8" customWidth="1"/>
    <col min="9220" max="9220" width="20.42578125" style="8" customWidth="1"/>
    <col min="9221" max="9221" width="12.140625" style="8" customWidth="1"/>
    <col min="9222" max="9222" width="8.28515625" style="8" customWidth="1"/>
    <col min="9223" max="9223" width="8.7109375" style="8" customWidth="1"/>
    <col min="9224" max="9224" width="8.42578125" style="8" customWidth="1"/>
    <col min="9225" max="9225" width="8.28515625" style="8" customWidth="1"/>
    <col min="9226" max="9226" width="8" style="8" customWidth="1"/>
    <col min="9227" max="9227" width="9.140625" style="8"/>
    <col min="9228" max="9228" width="8.140625" style="8" customWidth="1"/>
    <col min="9229" max="9472" width="9.140625" style="8"/>
    <col min="9473" max="9473" width="41.28515625" style="8" customWidth="1"/>
    <col min="9474" max="9474" width="12.7109375" style="8" customWidth="1"/>
    <col min="9475" max="9475" width="12.85546875" style="8" customWidth="1"/>
    <col min="9476" max="9476" width="20.42578125" style="8" customWidth="1"/>
    <col min="9477" max="9477" width="12.140625" style="8" customWidth="1"/>
    <col min="9478" max="9478" width="8.28515625" style="8" customWidth="1"/>
    <col min="9479" max="9479" width="8.7109375" style="8" customWidth="1"/>
    <col min="9480" max="9480" width="8.42578125" style="8" customWidth="1"/>
    <col min="9481" max="9481" width="8.28515625" style="8" customWidth="1"/>
    <col min="9482" max="9482" width="8" style="8" customWidth="1"/>
    <col min="9483" max="9483" width="9.140625" style="8"/>
    <col min="9484" max="9484" width="8.140625" style="8" customWidth="1"/>
    <col min="9485" max="9728" width="9.140625" style="8"/>
    <col min="9729" max="9729" width="41.28515625" style="8" customWidth="1"/>
    <col min="9730" max="9730" width="12.7109375" style="8" customWidth="1"/>
    <col min="9731" max="9731" width="12.85546875" style="8" customWidth="1"/>
    <col min="9732" max="9732" width="20.42578125" style="8" customWidth="1"/>
    <col min="9733" max="9733" width="12.140625" style="8" customWidth="1"/>
    <col min="9734" max="9734" width="8.28515625" style="8" customWidth="1"/>
    <col min="9735" max="9735" width="8.7109375" style="8" customWidth="1"/>
    <col min="9736" max="9736" width="8.42578125" style="8" customWidth="1"/>
    <col min="9737" max="9737" width="8.28515625" style="8" customWidth="1"/>
    <col min="9738" max="9738" width="8" style="8" customWidth="1"/>
    <col min="9739" max="9739" width="9.140625" style="8"/>
    <col min="9740" max="9740" width="8.140625" style="8" customWidth="1"/>
    <col min="9741" max="9984" width="9.140625" style="8"/>
    <col min="9985" max="9985" width="41.28515625" style="8" customWidth="1"/>
    <col min="9986" max="9986" width="12.7109375" style="8" customWidth="1"/>
    <col min="9987" max="9987" width="12.85546875" style="8" customWidth="1"/>
    <col min="9988" max="9988" width="20.42578125" style="8" customWidth="1"/>
    <col min="9989" max="9989" width="12.140625" style="8" customWidth="1"/>
    <col min="9990" max="9990" width="8.28515625" style="8" customWidth="1"/>
    <col min="9991" max="9991" width="8.7109375" style="8" customWidth="1"/>
    <col min="9992" max="9992" width="8.42578125" style="8" customWidth="1"/>
    <col min="9993" max="9993" width="8.28515625" style="8" customWidth="1"/>
    <col min="9994" max="9994" width="8" style="8" customWidth="1"/>
    <col min="9995" max="9995" width="9.140625" style="8"/>
    <col min="9996" max="9996" width="8.140625" style="8" customWidth="1"/>
    <col min="9997" max="10240" width="9.140625" style="8"/>
    <col min="10241" max="10241" width="41.28515625" style="8" customWidth="1"/>
    <col min="10242" max="10242" width="12.7109375" style="8" customWidth="1"/>
    <col min="10243" max="10243" width="12.85546875" style="8" customWidth="1"/>
    <col min="10244" max="10244" width="20.42578125" style="8" customWidth="1"/>
    <col min="10245" max="10245" width="12.140625" style="8" customWidth="1"/>
    <col min="10246" max="10246" width="8.28515625" style="8" customWidth="1"/>
    <col min="10247" max="10247" width="8.7109375" style="8" customWidth="1"/>
    <col min="10248" max="10248" width="8.42578125" style="8" customWidth="1"/>
    <col min="10249" max="10249" width="8.28515625" style="8" customWidth="1"/>
    <col min="10250" max="10250" width="8" style="8" customWidth="1"/>
    <col min="10251" max="10251" width="9.140625" style="8"/>
    <col min="10252" max="10252" width="8.140625" style="8" customWidth="1"/>
    <col min="10253" max="10496" width="9.140625" style="8"/>
    <col min="10497" max="10497" width="41.28515625" style="8" customWidth="1"/>
    <col min="10498" max="10498" width="12.7109375" style="8" customWidth="1"/>
    <col min="10499" max="10499" width="12.85546875" style="8" customWidth="1"/>
    <col min="10500" max="10500" width="20.42578125" style="8" customWidth="1"/>
    <col min="10501" max="10501" width="12.140625" style="8" customWidth="1"/>
    <col min="10502" max="10502" width="8.28515625" style="8" customWidth="1"/>
    <col min="10503" max="10503" width="8.7109375" style="8" customWidth="1"/>
    <col min="10504" max="10504" width="8.42578125" style="8" customWidth="1"/>
    <col min="10505" max="10505" width="8.28515625" style="8" customWidth="1"/>
    <col min="10506" max="10506" width="8" style="8" customWidth="1"/>
    <col min="10507" max="10507" width="9.140625" style="8"/>
    <col min="10508" max="10508" width="8.140625" style="8" customWidth="1"/>
    <col min="10509" max="10752" width="9.140625" style="8"/>
    <col min="10753" max="10753" width="41.28515625" style="8" customWidth="1"/>
    <col min="10754" max="10754" width="12.7109375" style="8" customWidth="1"/>
    <col min="10755" max="10755" width="12.85546875" style="8" customWidth="1"/>
    <col min="10756" max="10756" width="20.42578125" style="8" customWidth="1"/>
    <col min="10757" max="10757" width="12.140625" style="8" customWidth="1"/>
    <col min="10758" max="10758" width="8.28515625" style="8" customWidth="1"/>
    <col min="10759" max="10759" width="8.7109375" style="8" customWidth="1"/>
    <col min="10760" max="10760" width="8.42578125" style="8" customWidth="1"/>
    <col min="10761" max="10761" width="8.28515625" style="8" customWidth="1"/>
    <col min="10762" max="10762" width="8" style="8" customWidth="1"/>
    <col min="10763" max="10763" width="9.140625" style="8"/>
    <col min="10764" max="10764" width="8.140625" style="8" customWidth="1"/>
    <col min="10765" max="11008" width="9.140625" style="8"/>
    <col min="11009" max="11009" width="41.28515625" style="8" customWidth="1"/>
    <col min="11010" max="11010" width="12.7109375" style="8" customWidth="1"/>
    <col min="11011" max="11011" width="12.85546875" style="8" customWidth="1"/>
    <col min="11012" max="11012" width="20.42578125" style="8" customWidth="1"/>
    <col min="11013" max="11013" width="12.140625" style="8" customWidth="1"/>
    <col min="11014" max="11014" width="8.28515625" style="8" customWidth="1"/>
    <col min="11015" max="11015" width="8.7109375" style="8" customWidth="1"/>
    <col min="11016" max="11016" width="8.42578125" style="8" customWidth="1"/>
    <col min="11017" max="11017" width="8.28515625" style="8" customWidth="1"/>
    <col min="11018" max="11018" width="8" style="8" customWidth="1"/>
    <col min="11019" max="11019" width="9.140625" style="8"/>
    <col min="11020" max="11020" width="8.140625" style="8" customWidth="1"/>
    <col min="11021" max="11264" width="9.140625" style="8"/>
    <col min="11265" max="11265" width="41.28515625" style="8" customWidth="1"/>
    <col min="11266" max="11266" width="12.7109375" style="8" customWidth="1"/>
    <col min="11267" max="11267" width="12.85546875" style="8" customWidth="1"/>
    <col min="11268" max="11268" width="20.42578125" style="8" customWidth="1"/>
    <col min="11269" max="11269" width="12.140625" style="8" customWidth="1"/>
    <col min="11270" max="11270" width="8.28515625" style="8" customWidth="1"/>
    <col min="11271" max="11271" width="8.7109375" style="8" customWidth="1"/>
    <col min="11272" max="11272" width="8.42578125" style="8" customWidth="1"/>
    <col min="11273" max="11273" width="8.28515625" style="8" customWidth="1"/>
    <col min="11274" max="11274" width="8" style="8" customWidth="1"/>
    <col min="11275" max="11275" width="9.140625" style="8"/>
    <col min="11276" max="11276" width="8.140625" style="8" customWidth="1"/>
    <col min="11277" max="11520" width="9.140625" style="8"/>
    <col min="11521" max="11521" width="41.28515625" style="8" customWidth="1"/>
    <col min="11522" max="11522" width="12.7109375" style="8" customWidth="1"/>
    <col min="11523" max="11523" width="12.85546875" style="8" customWidth="1"/>
    <col min="11524" max="11524" width="20.42578125" style="8" customWidth="1"/>
    <col min="11525" max="11525" width="12.140625" style="8" customWidth="1"/>
    <col min="11526" max="11526" width="8.28515625" style="8" customWidth="1"/>
    <col min="11527" max="11527" width="8.7109375" style="8" customWidth="1"/>
    <col min="11528" max="11528" width="8.42578125" style="8" customWidth="1"/>
    <col min="11529" max="11529" width="8.28515625" style="8" customWidth="1"/>
    <col min="11530" max="11530" width="8" style="8" customWidth="1"/>
    <col min="11531" max="11531" width="9.140625" style="8"/>
    <col min="11532" max="11532" width="8.140625" style="8" customWidth="1"/>
    <col min="11533" max="11776" width="9.140625" style="8"/>
    <col min="11777" max="11777" width="41.28515625" style="8" customWidth="1"/>
    <col min="11778" max="11778" width="12.7109375" style="8" customWidth="1"/>
    <col min="11779" max="11779" width="12.85546875" style="8" customWidth="1"/>
    <col min="11780" max="11780" width="20.42578125" style="8" customWidth="1"/>
    <col min="11781" max="11781" width="12.140625" style="8" customWidth="1"/>
    <col min="11782" max="11782" width="8.28515625" style="8" customWidth="1"/>
    <col min="11783" max="11783" width="8.7109375" style="8" customWidth="1"/>
    <col min="11784" max="11784" width="8.42578125" style="8" customWidth="1"/>
    <col min="11785" max="11785" width="8.28515625" style="8" customWidth="1"/>
    <col min="11786" max="11786" width="8" style="8" customWidth="1"/>
    <col min="11787" max="11787" width="9.140625" style="8"/>
    <col min="11788" max="11788" width="8.140625" style="8" customWidth="1"/>
    <col min="11789" max="12032" width="9.140625" style="8"/>
    <col min="12033" max="12033" width="41.28515625" style="8" customWidth="1"/>
    <col min="12034" max="12034" width="12.7109375" style="8" customWidth="1"/>
    <col min="12035" max="12035" width="12.85546875" style="8" customWidth="1"/>
    <col min="12036" max="12036" width="20.42578125" style="8" customWidth="1"/>
    <col min="12037" max="12037" width="12.140625" style="8" customWidth="1"/>
    <col min="12038" max="12038" width="8.28515625" style="8" customWidth="1"/>
    <col min="12039" max="12039" width="8.7109375" style="8" customWidth="1"/>
    <col min="12040" max="12040" width="8.42578125" style="8" customWidth="1"/>
    <col min="12041" max="12041" width="8.28515625" style="8" customWidth="1"/>
    <col min="12042" max="12042" width="8" style="8" customWidth="1"/>
    <col min="12043" max="12043" width="9.140625" style="8"/>
    <col min="12044" max="12044" width="8.140625" style="8" customWidth="1"/>
    <col min="12045" max="12288" width="9.140625" style="8"/>
    <col min="12289" max="12289" width="41.28515625" style="8" customWidth="1"/>
    <col min="12290" max="12290" width="12.7109375" style="8" customWidth="1"/>
    <col min="12291" max="12291" width="12.85546875" style="8" customWidth="1"/>
    <col min="12292" max="12292" width="20.42578125" style="8" customWidth="1"/>
    <col min="12293" max="12293" width="12.140625" style="8" customWidth="1"/>
    <col min="12294" max="12294" width="8.28515625" style="8" customWidth="1"/>
    <col min="12295" max="12295" width="8.7109375" style="8" customWidth="1"/>
    <col min="12296" max="12296" width="8.42578125" style="8" customWidth="1"/>
    <col min="12297" max="12297" width="8.28515625" style="8" customWidth="1"/>
    <col min="12298" max="12298" width="8" style="8" customWidth="1"/>
    <col min="12299" max="12299" width="9.140625" style="8"/>
    <col min="12300" max="12300" width="8.140625" style="8" customWidth="1"/>
    <col min="12301" max="12544" width="9.140625" style="8"/>
    <col min="12545" max="12545" width="41.28515625" style="8" customWidth="1"/>
    <col min="12546" max="12546" width="12.7109375" style="8" customWidth="1"/>
    <col min="12547" max="12547" width="12.85546875" style="8" customWidth="1"/>
    <col min="12548" max="12548" width="20.42578125" style="8" customWidth="1"/>
    <col min="12549" max="12549" width="12.140625" style="8" customWidth="1"/>
    <col min="12550" max="12550" width="8.28515625" style="8" customWidth="1"/>
    <col min="12551" max="12551" width="8.7109375" style="8" customWidth="1"/>
    <col min="12552" max="12552" width="8.42578125" style="8" customWidth="1"/>
    <col min="12553" max="12553" width="8.28515625" style="8" customWidth="1"/>
    <col min="12554" max="12554" width="8" style="8" customWidth="1"/>
    <col min="12555" max="12555" width="9.140625" style="8"/>
    <col min="12556" max="12556" width="8.140625" style="8" customWidth="1"/>
    <col min="12557" max="12800" width="9.140625" style="8"/>
    <col min="12801" max="12801" width="41.28515625" style="8" customWidth="1"/>
    <col min="12802" max="12802" width="12.7109375" style="8" customWidth="1"/>
    <col min="12803" max="12803" width="12.85546875" style="8" customWidth="1"/>
    <col min="12804" max="12804" width="20.42578125" style="8" customWidth="1"/>
    <col min="12805" max="12805" width="12.140625" style="8" customWidth="1"/>
    <col min="12806" max="12806" width="8.28515625" style="8" customWidth="1"/>
    <col min="12807" max="12807" width="8.7109375" style="8" customWidth="1"/>
    <col min="12808" max="12808" width="8.42578125" style="8" customWidth="1"/>
    <col min="12809" max="12809" width="8.28515625" style="8" customWidth="1"/>
    <col min="12810" max="12810" width="8" style="8" customWidth="1"/>
    <col min="12811" max="12811" width="9.140625" style="8"/>
    <col min="12812" max="12812" width="8.140625" style="8" customWidth="1"/>
    <col min="12813" max="13056" width="9.140625" style="8"/>
    <col min="13057" max="13057" width="41.28515625" style="8" customWidth="1"/>
    <col min="13058" max="13058" width="12.7109375" style="8" customWidth="1"/>
    <col min="13059" max="13059" width="12.85546875" style="8" customWidth="1"/>
    <col min="13060" max="13060" width="20.42578125" style="8" customWidth="1"/>
    <col min="13061" max="13061" width="12.140625" style="8" customWidth="1"/>
    <col min="13062" max="13062" width="8.28515625" style="8" customWidth="1"/>
    <col min="13063" max="13063" width="8.7109375" style="8" customWidth="1"/>
    <col min="13064" max="13064" width="8.42578125" style="8" customWidth="1"/>
    <col min="13065" max="13065" width="8.28515625" style="8" customWidth="1"/>
    <col min="13066" max="13066" width="8" style="8" customWidth="1"/>
    <col min="13067" max="13067" width="9.140625" style="8"/>
    <col min="13068" max="13068" width="8.140625" style="8" customWidth="1"/>
    <col min="13069" max="13312" width="9.140625" style="8"/>
    <col min="13313" max="13313" width="41.28515625" style="8" customWidth="1"/>
    <col min="13314" max="13314" width="12.7109375" style="8" customWidth="1"/>
    <col min="13315" max="13315" width="12.85546875" style="8" customWidth="1"/>
    <col min="13316" max="13316" width="20.42578125" style="8" customWidth="1"/>
    <col min="13317" max="13317" width="12.140625" style="8" customWidth="1"/>
    <col min="13318" max="13318" width="8.28515625" style="8" customWidth="1"/>
    <col min="13319" max="13319" width="8.7109375" style="8" customWidth="1"/>
    <col min="13320" max="13320" width="8.42578125" style="8" customWidth="1"/>
    <col min="13321" max="13321" width="8.28515625" style="8" customWidth="1"/>
    <col min="13322" max="13322" width="8" style="8" customWidth="1"/>
    <col min="13323" max="13323" width="9.140625" style="8"/>
    <col min="13324" max="13324" width="8.140625" style="8" customWidth="1"/>
    <col min="13325" max="13568" width="9.140625" style="8"/>
    <col min="13569" max="13569" width="41.28515625" style="8" customWidth="1"/>
    <col min="13570" max="13570" width="12.7109375" style="8" customWidth="1"/>
    <col min="13571" max="13571" width="12.85546875" style="8" customWidth="1"/>
    <col min="13572" max="13572" width="20.42578125" style="8" customWidth="1"/>
    <col min="13573" max="13573" width="12.140625" style="8" customWidth="1"/>
    <col min="13574" max="13574" width="8.28515625" style="8" customWidth="1"/>
    <col min="13575" max="13575" width="8.7109375" style="8" customWidth="1"/>
    <col min="13576" max="13576" width="8.42578125" style="8" customWidth="1"/>
    <col min="13577" max="13577" width="8.28515625" style="8" customWidth="1"/>
    <col min="13578" max="13578" width="8" style="8" customWidth="1"/>
    <col min="13579" max="13579" width="9.140625" style="8"/>
    <col min="13580" max="13580" width="8.140625" style="8" customWidth="1"/>
    <col min="13581" max="13824" width="9.140625" style="8"/>
    <col min="13825" max="13825" width="41.28515625" style="8" customWidth="1"/>
    <col min="13826" max="13826" width="12.7109375" style="8" customWidth="1"/>
    <col min="13827" max="13827" width="12.85546875" style="8" customWidth="1"/>
    <col min="13828" max="13828" width="20.42578125" style="8" customWidth="1"/>
    <col min="13829" max="13829" width="12.140625" style="8" customWidth="1"/>
    <col min="13830" max="13830" width="8.28515625" style="8" customWidth="1"/>
    <col min="13831" max="13831" width="8.7109375" style="8" customWidth="1"/>
    <col min="13832" max="13832" width="8.42578125" style="8" customWidth="1"/>
    <col min="13833" max="13833" width="8.28515625" style="8" customWidth="1"/>
    <col min="13834" max="13834" width="8" style="8" customWidth="1"/>
    <col min="13835" max="13835" width="9.140625" style="8"/>
    <col min="13836" max="13836" width="8.140625" style="8" customWidth="1"/>
    <col min="13837" max="14080" width="9.140625" style="8"/>
    <col min="14081" max="14081" width="41.28515625" style="8" customWidth="1"/>
    <col min="14082" max="14082" width="12.7109375" style="8" customWidth="1"/>
    <col min="14083" max="14083" width="12.85546875" style="8" customWidth="1"/>
    <col min="14084" max="14084" width="20.42578125" style="8" customWidth="1"/>
    <col min="14085" max="14085" width="12.140625" style="8" customWidth="1"/>
    <col min="14086" max="14086" width="8.28515625" style="8" customWidth="1"/>
    <col min="14087" max="14087" width="8.7109375" style="8" customWidth="1"/>
    <col min="14088" max="14088" width="8.42578125" style="8" customWidth="1"/>
    <col min="14089" max="14089" width="8.28515625" style="8" customWidth="1"/>
    <col min="14090" max="14090" width="8" style="8" customWidth="1"/>
    <col min="14091" max="14091" width="9.140625" style="8"/>
    <col min="14092" max="14092" width="8.140625" style="8" customWidth="1"/>
    <col min="14093" max="14336" width="9.140625" style="8"/>
    <col min="14337" max="14337" width="41.28515625" style="8" customWidth="1"/>
    <col min="14338" max="14338" width="12.7109375" style="8" customWidth="1"/>
    <col min="14339" max="14339" width="12.85546875" style="8" customWidth="1"/>
    <col min="14340" max="14340" width="20.42578125" style="8" customWidth="1"/>
    <col min="14341" max="14341" width="12.140625" style="8" customWidth="1"/>
    <col min="14342" max="14342" width="8.28515625" style="8" customWidth="1"/>
    <col min="14343" max="14343" width="8.7109375" style="8" customWidth="1"/>
    <col min="14344" max="14344" width="8.42578125" style="8" customWidth="1"/>
    <col min="14345" max="14345" width="8.28515625" style="8" customWidth="1"/>
    <col min="14346" max="14346" width="8" style="8" customWidth="1"/>
    <col min="14347" max="14347" width="9.140625" style="8"/>
    <col min="14348" max="14348" width="8.140625" style="8" customWidth="1"/>
    <col min="14349" max="14592" width="9.140625" style="8"/>
    <col min="14593" max="14593" width="41.28515625" style="8" customWidth="1"/>
    <col min="14594" max="14594" width="12.7109375" style="8" customWidth="1"/>
    <col min="14595" max="14595" width="12.85546875" style="8" customWidth="1"/>
    <col min="14596" max="14596" width="20.42578125" style="8" customWidth="1"/>
    <col min="14597" max="14597" width="12.140625" style="8" customWidth="1"/>
    <col min="14598" max="14598" width="8.28515625" style="8" customWidth="1"/>
    <col min="14599" max="14599" width="8.7109375" style="8" customWidth="1"/>
    <col min="14600" max="14600" width="8.42578125" style="8" customWidth="1"/>
    <col min="14601" max="14601" width="8.28515625" style="8" customWidth="1"/>
    <col min="14602" max="14602" width="8" style="8" customWidth="1"/>
    <col min="14603" max="14603" width="9.140625" style="8"/>
    <col min="14604" max="14604" width="8.140625" style="8" customWidth="1"/>
    <col min="14605" max="14848" width="9.140625" style="8"/>
    <col min="14849" max="14849" width="41.28515625" style="8" customWidth="1"/>
    <col min="14850" max="14850" width="12.7109375" style="8" customWidth="1"/>
    <col min="14851" max="14851" width="12.85546875" style="8" customWidth="1"/>
    <col min="14852" max="14852" width="20.42578125" style="8" customWidth="1"/>
    <col min="14853" max="14853" width="12.140625" style="8" customWidth="1"/>
    <col min="14854" max="14854" width="8.28515625" style="8" customWidth="1"/>
    <col min="14855" max="14855" width="8.7109375" style="8" customWidth="1"/>
    <col min="14856" max="14856" width="8.42578125" style="8" customWidth="1"/>
    <col min="14857" max="14857" width="8.28515625" style="8" customWidth="1"/>
    <col min="14858" max="14858" width="8" style="8" customWidth="1"/>
    <col min="14859" max="14859" width="9.140625" style="8"/>
    <col min="14860" max="14860" width="8.140625" style="8" customWidth="1"/>
    <col min="14861" max="15104" width="9.140625" style="8"/>
    <col min="15105" max="15105" width="41.28515625" style="8" customWidth="1"/>
    <col min="15106" max="15106" width="12.7109375" style="8" customWidth="1"/>
    <col min="15107" max="15107" width="12.85546875" style="8" customWidth="1"/>
    <col min="15108" max="15108" width="20.42578125" style="8" customWidth="1"/>
    <col min="15109" max="15109" width="12.140625" style="8" customWidth="1"/>
    <col min="15110" max="15110" width="8.28515625" style="8" customWidth="1"/>
    <col min="15111" max="15111" width="8.7109375" style="8" customWidth="1"/>
    <col min="15112" max="15112" width="8.42578125" style="8" customWidth="1"/>
    <col min="15113" max="15113" width="8.28515625" style="8" customWidth="1"/>
    <col min="15114" max="15114" width="8" style="8" customWidth="1"/>
    <col min="15115" max="15115" width="9.140625" style="8"/>
    <col min="15116" max="15116" width="8.140625" style="8" customWidth="1"/>
    <col min="15117" max="15360" width="9.140625" style="8"/>
    <col min="15361" max="15361" width="41.28515625" style="8" customWidth="1"/>
    <col min="15362" max="15362" width="12.7109375" style="8" customWidth="1"/>
    <col min="15363" max="15363" width="12.85546875" style="8" customWidth="1"/>
    <col min="15364" max="15364" width="20.42578125" style="8" customWidth="1"/>
    <col min="15365" max="15365" width="12.140625" style="8" customWidth="1"/>
    <col min="15366" max="15366" width="8.28515625" style="8" customWidth="1"/>
    <col min="15367" max="15367" width="8.7109375" style="8" customWidth="1"/>
    <col min="15368" max="15368" width="8.42578125" style="8" customWidth="1"/>
    <col min="15369" max="15369" width="8.28515625" style="8" customWidth="1"/>
    <col min="15370" max="15370" width="8" style="8" customWidth="1"/>
    <col min="15371" max="15371" width="9.140625" style="8"/>
    <col min="15372" max="15372" width="8.140625" style="8" customWidth="1"/>
    <col min="15373" max="15616" width="9.140625" style="8"/>
    <col min="15617" max="15617" width="41.28515625" style="8" customWidth="1"/>
    <col min="15618" max="15618" width="12.7109375" style="8" customWidth="1"/>
    <col min="15619" max="15619" width="12.85546875" style="8" customWidth="1"/>
    <col min="15620" max="15620" width="20.42578125" style="8" customWidth="1"/>
    <col min="15621" max="15621" width="12.140625" style="8" customWidth="1"/>
    <col min="15622" max="15622" width="8.28515625" style="8" customWidth="1"/>
    <col min="15623" max="15623" width="8.7109375" style="8" customWidth="1"/>
    <col min="15624" max="15624" width="8.42578125" style="8" customWidth="1"/>
    <col min="15625" max="15625" width="8.28515625" style="8" customWidth="1"/>
    <col min="15626" max="15626" width="8" style="8" customWidth="1"/>
    <col min="15627" max="15627" width="9.140625" style="8"/>
    <col min="15628" max="15628" width="8.140625" style="8" customWidth="1"/>
    <col min="15629" max="15872" width="9.140625" style="8"/>
    <col min="15873" max="15873" width="41.28515625" style="8" customWidth="1"/>
    <col min="15874" max="15874" width="12.7109375" style="8" customWidth="1"/>
    <col min="15875" max="15875" width="12.85546875" style="8" customWidth="1"/>
    <col min="15876" max="15876" width="20.42578125" style="8" customWidth="1"/>
    <col min="15877" max="15877" width="12.140625" style="8" customWidth="1"/>
    <col min="15878" max="15878" width="8.28515625" style="8" customWidth="1"/>
    <col min="15879" max="15879" width="8.7109375" style="8" customWidth="1"/>
    <col min="15880" max="15880" width="8.42578125" style="8" customWidth="1"/>
    <col min="15881" max="15881" width="8.28515625" style="8" customWidth="1"/>
    <col min="15882" max="15882" width="8" style="8" customWidth="1"/>
    <col min="15883" max="15883" width="9.140625" style="8"/>
    <col min="15884" max="15884" width="8.140625" style="8" customWidth="1"/>
    <col min="15885" max="16128" width="9.140625" style="8"/>
    <col min="16129" max="16129" width="41.28515625" style="8" customWidth="1"/>
    <col min="16130" max="16130" width="12.7109375" style="8" customWidth="1"/>
    <col min="16131" max="16131" width="12.85546875" style="8" customWidth="1"/>
    <col min="16132" max="16132" width="20.42578125" style="8" customWidth="1"/>
    <col min="16133" max="16133" width="12.140625" style="8" customWidth="1"/>
    <col min="16134" max="16134" width="8.28515625" style="8" customWidth="1"/>
    <col min="16135" max="16135" width="8.7109375" style="8" customWidth="1"/>
    <col min="16136" max="16136" width="8.42578125" style="8" customWidth="1"/>
    <col min="16137" max="16137" width="8.28515625" style="8" customWidth="1"/>
    <col min="16138" max="16138" width="8" style="8" customWidth="1"/>
    <col min="16139" max="16139" width="9.140625" style="8"/>
    <col min="16140" max="16140" width="8.140625" style="8" customWidth="1"/>
    <col min="16141" max="16384" width="9.140625" style="8"/>
  </cols>
  <sheetData>
    <row r="1" spans="1:38" x14ac:dyDescent="0.25">
      <c r="A1" s="1454" t="s">
        <v>875</v>
      </c>
    </row>
    <row r="3" spans="1:38" s="10" customFormat="1" ht="15.75" x14ac:dyDescent="0.25">
      <c r="A3" s="2043" t="s">
        <v>947</v>
      </c>
      <c r="B3" s="2043"/>
      <c r="C3" s="2043"/>
      <c r="D3" s="2043"/>
      <c r="E3" s="2043"/>
      <c r="F3" s="2043"/>
      <c r="G3" s="2043"/>
      <c r="H3" s="2043"/>
      <c r="I3" s="2043"/>
      <c r="J3" s="2043"/>
      <c r="K3" s="2043"/>
    </row>
    <row r="4" spans="1:38" ht="7.5" customHeight="1" x14ac:dyDescent="0.2">
      <c r="A4" s="11"/>
    </row>
    <row r="5" spans="1:38" s="571" customFormat="1" ht="14.25" customHeight="1" x14ac:dyDescent="0.2">
      <c r="A5" s="2044" t="s">
        <v>345</v>
      </c>
      <c r="B5" s="1929" t="s">
        <v>346</v>
      </c>
      <c r="C5" s="1929" t="s">
        <v>347</v>
      </c>
      <c r="D5" s="1929"/>
      <c r="E5" s="2047"/>
      <c r="F5" s="2047"/>
      <c r="G5" s="2047"/>
      <c r="H5" s="2047"/>
      <c r="I5" s="2047"/>
      <c r="J5" s="2047"/>
      <c r="K5" s="2047"/>
    </row>
    <row r="6" spans="1:38" s="571" customFormat="1" ht="14.25" customHeight="1" x14ac:dyDescent="0.2">
      <c r="A6" s="2045"/>
      <c r="B6" s="2047"/>
      <c r="C6" s="1929" t="s">
        <v>348</v>
      </c>
      <c r="D6" s="1929" t="s">
        <v>349</v>
      </c>
      <c r="E6" s="1929" t="s">
        <v>350</v>
      </c>
      <c r="F6" s="1929" t="s">
        <v>335</v>
      </c>
      <c r="G6" s="1929"/>
      <c r="H6" s="1929"/>
      <c r="I6" s="1929"/>
      <c r="J6" s="1929"/>
      <c r="K6" s="1929"/>
    </row>
    <row r="7" spans="1:38" s="571" customFormat="1" ht="62.25" customHeight="1" x14ac:dyDescent="0.2">
      <c r="A7" s="2046"/>
      <c r="B7" s="2048"/>
      <c r="C7" s="2048"/>
      <c r="D7" s="1929"/>
      <c r="E7" s="2048"/>
      <c r="F7" s="439" t="s">
        <v>336</v>
      </c>
      <c r="G7" s="439" t="s">
        <v>337</v>
      </c>
      <c r="H7" s="439" t="s">
        <v>338</v>
      </c>
      <c r="I7" s="439" t="s">
        <v>339</v>
      </c>
      <c r="J7" s="439" t="s">
        <v>340</v>
      </c>
      <c r="K7" s="439" t="s">
        <v>341</v>
      </c>
    </row>
    <row r="8" spans="1:38" s="14" customFormat="1" ht="16.5" customHeight="1" x14ac:dyDescent="0.2">
      <c r="A8" s="572" t="s">
        <v>266</v>
      </c>
      <c r="B8" s="573">
        <v>4014269</v>
      </c>
      <c r="C8" s="574">
        <v>1619029</v>
      </c>
      <c r="D8" s="575">
        <v>1565910</v>
      </c>
      <c r="E8" s="576">
        <v>829330</v>
      </c>
      <c r="F8" s="576">
        <v>99007</v>
      </c>
      <c r="G8" s="576">
        <v>244056</v>
      </c>
      <c r="H8" s="576">
        <v>100657</v>
      </c>
      <c r="I8" s="576">
        <v>134302</v>
      </c>
      <c r="J8" s="576">
        <v>54086</v>
      </c>
      <c r="K8" s="577">
        <v>197222</v>
      </c>
      <c r="M8" s="627"/>
      <c r="N8" s="627"/>
      <c r="O8" s="627"/>
      <c r="P8" s="627"/>
      <c r="Q8" s="627"/>
      <c r="R8" s="627"/>
      <c r="S8" s="627"/>
      <c r="T8" s="627"/>
      <c r="U8" s="627"/>
      <c r="V8" s="627"/>
      <c r="W8" s="627"/>
      <c r="X8" s="627"/>
      <c r="Y8" s="628"/>
      <c r="Z8" s="628"/>
      <c r="AA8" s="628"/>
      <c r="AB8" s="628"/>
      <c r="AC8" s="628"/>
      <c r="AD8" s="628"/>
      <c r="AE8" s="628"/>
      <c r="AF8" s="628"/>
      <c r="AG8" s="628"/>
      <c r="AH8" s="628"/>
      <c r="AI8" s="628"/>
      <c r="AJ8" s="628"/>
      <c r="AK8" s="628"/>
      <c r="AL8" s="628"/>
    </row>
    <row r="9" spans="1:38" s="14" customFormat="1" ht="15" customHeight="1" x14ac:dyDescent="0.2">
      <c r="A9" s="579" t="s">
        <v>37</v>
      </c>
      <c r="B9" s="580">
        <v>1042648</v>
      </c>
      <c r="C9" s="581">
        <v>343631</v>
      </c>
      <c r="D9" s="582">
        <v>511065</v>
      </c>
      <c r="E9" s="583">
        <v>187952</v>
      </c>
      <c r="F9" s="583">
        <v>21782</v>
      </c>
      <c r="G9" s="583">
        <v>52315</v>
      </c>
      <c r="H9" s="583">
        <v>20668</v>
      </c>
      <c r="I9" s="583">
        <v>27398</v>
      </c>
      <c r="J9" s="583">
        <v>15853</v>
      </c>
      <c r="K9" s="584">
        <v>49936</v>
      </c>
      <c r="M9" s="627"/>
      <c r="N9" s="627"/>
      <c r="O9" s="627"/>
      <c r="P9" s="627"/>
      <c r="Q9" s="627"/>
      <c r="R9" s="627"/>
      <c r="S9" s="627"/>
      <c r="T9" s="627"/>
      <c r="U9" s="627"/>
      <c r="V9" s="627"/>
      <c r="W9" s="627"/>
      <c r="X9" s="627"/>
      <c r="Y9" s="628"/>
      <c r="Z9" s="628"/>
      <c r="AA9" s="628"/>
      <c r="AB9" s="628"/>
      <c r="AC9" s="628"/>
      <c r="AD9" s="628"/>
      <c r="AE9" s="628"/>
      <c r="AF9" s="628"/>
      <c r="AG9" s="628"/>
    </row>
    <row r="10" spans="1:38" s="220" customFormat="1" ht="14.1" customHeight="1" x14ac:dyDescent="0.2">
      <c r="A10" s="585" t="s">
        <v>38</v>
      </c>
      <c r="B10" s="586">
        <v>46106</v>
      </c>
      <c r="C10" s="587">
        <v>19083</v>
      </c>
      <c r="D10" s="588">
        <v>19458</v>
      </c>
      <c r="E10" s="589">
        <v>7565</v>
      </c>
      <c r="F10" s="589">
        <v>921</v>
      </c>
      <c r="G10" s="589">
        <v>2410</v>
      </c>
      <c r="H10" s="589">
        <v>873</v>
      </c>
      <c r="I10" s="589">
        <v>1277</v>
      </c>
      <c r="J10" s="589">
        <v>495</v>
      </c>
      <c r="K10" s="590">
        <v>1589</v>
      </c>
      <c r="M10" s="629"/>
      <c r="N10" s="629"/>
      <c r="O10" s="629"/>
      <c r="P10" s="629"/>
      <c r="Q10" s="629"/>
      <c r="R10" s="629"/>
      <c r="S10" s="629"/>
      <c r="T10" s="629"/>
      <c r="U10" s="629"/>
      <c r="V10" s="629"/>
      <c r="W10" s="627"/>
      <c r="X10" s="627"/>
      <c r="Y10" s="628"/>
      <c r="Z10" s="628"/>
      <c r="AA10" s="628"/>
      <c r="AB10" s="628"/>
      <c r="AC10" s="628"/>
      <c r="AD10" s="628"/>
      <c r="AE10" s="628"/>
      <c r="AF10" s="628"/>
      <c r="AG10" s="628"/>
    </row>
    <row r="11" spans="1:38" s="220" customFormat="1" ht="14.1" customHeight="1" x14ac:dyDescent="0.2">
      <c r="A11" s="585" t="s">
        <v>39</v>
      </c>
      <c r="B11" s="586">
        <v>31544</v>
      </c>
      <c r="C11" s="587">
        <v>14951</v>
      </c>
      <c r="D11" s="588">
        <v>8052</v>
      </c>
      <c r="E11" s="589">
        <v>8541</v>
      </c>
      <c r="F11" s="589">
        <v>1051</v>
      </c>
      <c r="G11" s="589">
        <v>2500</v>
      </c>
      <c r="H11" s="589">
        <v>1037</v>
      </c>
      <c r="I11" s="589">
        <v>1744</v>
      </c>
      <c r="J11" s="589">
        <v>664</v>
      </c>
      <c r="K11" s="590">
        <v>1545</v>
      </c>
      <c r="M11" s="630"/>
      <c r="N11" s="630"/>
      <c r="O11" s="630"/>
      <c r="P11" s="630"/>
      <c r="Q11" s="630"/>
      <c r="R11" s="630"/>
      <c r="S11" s="630"/>
      <c r="T11" s="630"/>
      <c r="U11" s="630"/>
      <c r="V11" s="630"/>
      <c r="W11" s="627"/>
      <c r="X11" s="627"/>
      <c r="Y11" s="628"/>
      <c r="Z11" s="628"/>
      <c r="AA11" s="628"/>
      <c r="AB11" s="628"/>
      <c r="AC11" s="628"/>
      <c r="AD11" s="628"/>
      <c r="AE11" s="628"/>
      <c r="AF11" s="628"/>
      <c r="AG11" s="628"/>
    </row>
    <row r="12" spans="1:38" s="220" customFormat="1" ht="14.1" customHeight="1" x14ac:dyDescent="0.2">
      <c r="A12" s="585" t="s">
        <v>40</v>
      </c>
      <c r="B12" s="586">
        <v>30703</v>
      </c>
      <c r="C12" s="587">
        <v>11406</v>
      </c>
      <c r="D12" s="588">
        <v>11761</v>
      </c>
      <c r="E12" s="589">
        <v>7536</v>
      </c>
      <c r="F12" s="589">
        <v>1140</v>
      </c>
      <c r="G12" s="589">
        <v>2327</v>
      </c>
      <c r="H12" s="589">
        <v>795</v>
      </c>
      <c r="I12" s="589">
        <v>1328</v>
      </c>
      <c r="J12" s="589">
        <v>582</v>
      </c>
      <c r="K12" s="590">
        <v>1364</v>
      </c>
      <c r="M12" s="630"/>
      <c r="N12" s="630"/>
      <c r="O12" s="630"/>
      <c r="P12" s="630"/>
      <c r="Q12" s="630"/>
      <c r="R12" s="630"/>
      <c r="S12" s="630"/>
      <c r="T12" s="630"/>
      <c r="U12" s="630"/>
      <c r="V12" s="630"/>
      <c r="W12" s="627"/>
      <c r="X12" s="627"/>
      <c r="Y12" s="628"/>
      <c r="Z12" s="628"/>
      <c r="AA12" s="628"/>
      <c r="AB12" s="628"/>
      <c r="AC12" s="628"/>
      <c r="AD12" s="628"/>
      <c r="AE12" s="628"/>
      <c r="AF12" s="628"/>
      <c r="AG12" s="628"/>
    </row>
    <row r="13" spans="1:38" s="220" customFormat="1" ht="14.1" customHeight="1" x14ac:dyDescent="0.2">
      <c r="A13" s="585" t="s">
        <v>41</v>
      </c>
      <c r="B13" s="586">
        <v>67504</v>
      </c>
      <c r="C13" s="587">
        <v>25848</v>
      </c>
      <c r="D13" s="588">
        <v>31613</v>
      </c>
      <c r="E13" s="589">
        <v>10043</v>
      </c>
      <c r="F13" s="589">
        <v>1107</v>
      </c>
      <c r="G13" s="589">
        <v>2823</v>
      </c>
      <c r="H13" s="589">
        <v>1196</v>
      </c>
      <c r="I13" s="589">
        <v>1864</v>
      </c>
      <c r="J13" s="589">
        <v>692</v>
      </c>
      <c r="K13" s="590">
        <v>2361</v>
      </c>
      <c r="M13" s="630"/>
      <c r="N13" s="630"/>
      <c r="O13" s="630"/>
      <c r="P13" s="630"/>
      <c r="Q13" s="630"/>
      <c r="R13" s="630"/>
      <c r="S13" s="630"/>
      <c r="T13" s="630"/>
      <c r="U13" s="630"/>
      <c r="V13" s="630"/>
      <c r="W13" s="627"/>
      <c r="X13" s="627"/>
      <c r="Y13" s="628"/>
      <c r="Z13" s="628"/>
      <c r="AA13" s="628"/>
      <c r="AB13" s="628"/>
      <c r="AC13" s="628"/>
      <c r="AD13" s="628"/>
      <c r="AE13" s="628"/>
      <c r="AF13" s="628"/>
      <c r="AG13" s="628"/>
    </row>
    <row r="14" spans="1:38" s="220" customFormat="1" ht="14.1" customHeight="1" x14ac:dyDescent="0.2">
      <c r="A14" s="585" t="s">
        <v>42</v>
      </c>
      <c r="B14" s="586">
        <v>26388</v>
      </c>
      <c r="C14" s="587">
        <v>10596</v>
      </c>
      <c r="D14" s="588">
        <v>9003</v>
      </c>
      <c r="E14" s="589">
        <v>6789</v>
      </c>
      <c r="F14" s="589">
        <v>1035</v>
      </c>
      <c r="G14" s="589">
        <v>2219</v>
      </c>
      <c r="H14" s="589">
        <v>815</v>
      </c>
      <c r="I14" s="589">
        <v>1101</v>
      </c>
      <c r="J14" s="589">
        <v>389</v>
      </c>
      <c r="K14" s="590">
        <v>1230</v>
      </c>
      <c r="M14" s="630"/>
      <c r="N14" s="630"/>
      <c r="O14" s="630"/>
      <c r="P14" s="630"/>
      <c r="Q14" s="630"/>
      <c r="R14" s="630"/>
      <c r="S14" s="630"/>
      <c r="T14" s="630"/>
      <c r="U14" s="630"/>
      <c r="V14" s="630"/>
      <c r="W14" s="627"/>
      <c r="X14" s="627"/>
      <c r="Y14" s="628"/>
      <c r="Z14" s="628"/>
      <c r="AA14" s="628"/>
      <c r="AB14" s="628"/>
      <c r="AC14" s="628"/>
      <c r="AD14" s="628"/>
      <c r="AE14" s="628"/>
      <c r="AF14" s="628"/>
      <c r="AG14" s="628"/>
    </row>
    <row r="15" spans="1:38" s="220" customFormat="1" ht="14.1" customHeight="1" x14ac:dyDescent="0.2">
      <c r="A15" s="585" t="s">
        <v>43</v>
      </c>
      <c r="B15" s="586">
        <v>32732</v>
      </c>
      <c r="C15" s="587">
        <v>10433</v>
      </c>
      <c r="D15" s="588">
        <v>16184</v>
      </c>
      <c r="E15" s="589">
        <v>6115</v>
      </c>
      <c r="F15" s="589">
        <v>830</v>
      </c>
      <c r="G15" s="589">
        <v>1811</v>
      </c>
      <c r="H15" s="589">
        <v>752</v>
      </c>
      <c r="I15" s="589">
        <v>960</v>
      </c>
      <c r="J15" s="589">
        <v>508</v>
      </c>
      <c r="K15" s="590">
        <v>1254</v>
      </c>
      <c r="M15" s="630"/>
      <c r="N15" s="630"/>
      <c r="O15" s="630"/>
      <c r="P15" s="630"/>
      <c r="Q15" s="630"/>
      <c r="R15" s="630"/>
      <c r="S15" s="630"/>
      <c r="T15" s="630"/>
      <c r="U15" s="630"/>
      <c r="V15" s="630"/>
      <c r="W15" s="627"/>
      <c r="X15" s="627"/>
      <c r="Y15" s="628"/>
      <c r="Z15" s="628"/>
      <c r="AA15" s="628"/>
      <c r="AB15" s="628"/>
      <c r="AC15" s="628"/>
      <c r="AD15" s="628"/>
      <c r="AE15" s="628"/>
      <c r="AF15" s="628"/>
      <c r="AG15" s="628"/>
    </row>
    <row r="16" spans="1:38" s="220" customFormat="1" ht="14.1" customHeight="1" x14ac:dyDescent="0.2">
      <c r="A16" s="585" t="s">
        <v>44</v>
      </c>
      <c r="B16" s="586">
        <v>21326</v>
      </c>
      <c r="C16" s="587">
        <v>9042</v>
      </c>
      <c r="D16" s="588">
        <v>7082</v>
      </c>
      <c r="E16" s="589">
        <v>5202</v>
      </c>
      <c r="F16" s="589">
        <v>679</v>
      </c>
      <c r="G16" s="589">
        <v>1541</v>
      </c>
      <c r="H16" s="589">
        <v>618</v>
      </c>
      <c r="I16" s="589">
        <v>984</v>
      </c>
      <c r="J16" s="589">
        <v>321</v>
      </c>
      <c r="K16" s="590">
        <v>1059</v>
      </c>
      <c r="M16" s="630"/>
      <c r="N16" s="630"/>
      <c r="O16" s="630"/>
      <c r="P16" s="630"/>
      <c r="Q16" s="630"/>
      <c r="R16" s="630"/>
      <c r="S16" s="630"/>
      <c r="T16" s="630"/>
      <c r="U16" s="630"/>
      <c r="V16" s="630"/>
      <c r="W16" s="627"/>
      <c r="X16" s="627"/>
      <c r="Y16" s="628"/>
      <c r="Z16" s="628"/>
      <c r="AA16" s="628"/>
      <c r="AB16" s="628"/>
      <c r="AC16" s="628"/>
      <c r="AD16" s="628"/>
      <c r="AE16" s="628"/>
      <c r="AF16" s="628"/>
      <c r="AG16" s="628"/>
    </row>
    <row r="17" spans="1:33" s="220" customFormat="1" ht="14.1" customHeight="1" x14ac:dyDescent="0.2">
      <c r="A17" s="585" t="s">
        <v>45</v>
      </c>
      <c r="B17" s="586">
        <v>32126</v>
      </c>
      <c r="C17" s="587">
        <v>14506</v>
      </c>
      <c r="D17" s="588">
        <v>9976</v>
      </c>
      <c r="E17" s="589">
        <v>7644</v>
      </c>
      <c r="F17" s="589">
        <v>1003</v>
      </c>
      <c r="G17" s="589">
        <v>2025</v>
      </c>
      <c r="H17" s="589">
        <v>907</v>
      </c>
      <c r="I17" s="589">
        <v>1423</v>
      </c>
      <c r="J17" s="589">
        <v>566</v>
      </c>
      <c r="K17" s="590">
        <v>1720</v>
      </c>
      <c r="M17" s="630"/>
      <c r="N17" s="630"/>
      <c r="O17" s="630"/>
      <c r="P17" s="630"/>
      <c r="Q17" s="630"/>
      <c r="R17" s="630"/>
      <c r="S17" s="630"/>
      <c r="T17" s="630"/>
      <c r="U17" s="630"/>
      <c r="V17" s="630"/>
      <c r="W17" s="627"/>
      <c r="X17" s="627"/>
      <c r="Y17" s="628"/>
      <c r="Z17" s="628"/>
      <c r="AA17" s="628"/>
      <c r="AB17" s="628"/>
      <c r="AC17" s="628"/>
      <c r="AD17" s="628"/>
      <c r="AE17" s="628"/>
      <c r="AF17" s="628"/>
      <c r="AG17" s="628"/>
    </row>
    <row r="18" spans="1:33" s="220" customFormat="1" ht="14.1" customHeight="1" x14ac:dyDescent="0.2">
      <c r="A18" s="585" t="s">
        <v>46</v>
      </c>
      <c r="B18" s="586">
        <v>32029</v>
      </c>
      <c r="C18" s="587">
        <v>15421</v>
      </c>
      <c r="D18" s="588">
        <v>10817</v>
      </c>
      <c r="E18" s="589">
        <v>5791</v>
      </c>
      <c r="F18" s="589">
        <v>883</v>
      </c>
      <c r="G18" s="589">
        <v>1584</v>
      </c>
      <c r="H18" s="589">
        <v>695</v>
      </c>
      <c r="I18" s="589">
        <v>890</v>
      </c>
      <c r="J18" s="589">
        <v>552</v>
      </c>
      <c r="K18" s="590">
        <v>1187</v>
      </c>
      <c r="M18" s="630"/>
      <c r="N18" s="630"/>
      <c r="O18" s="630"/>
      <c r="P18" s="630"/>
      <c r="Q18" s="630"/>
      <c r="R18" s="630"/>
      <c r="S18" s="630"/>
      <c r="T18" s="630"/>
      <c r="U18" s="630"/>
      <c r="V18" s="630"/>
      <c r="W18" s="627"/>
      <c r="X18" s="627"/>
      <c r="Y18" s="628"/>
      <c r="Z18" s="628"/>
      <c r="AA18" s="628"/>
      <c r="AB18" s="628"/>
      <c r="AC18" s="628"/>
      <c r="AD18" s="628"/>
      <c r="AE18" s="628"/>
      <c r="AF18" s="628"/>
      <c r="AG18" s="628"/>
    </row>
    <row r="19" spans="1:33" s="220" customFormat="1" ht="14.1" customHeight="1" x14ac:dyDescent="0.2">
      <c r="A19" s="585" t="s">
        <v>47</v>
      </c>
      <c r="B19" s="586">
        <v>271827</v>
      </c>
      <c r="C19" s="587">
        <v>87845</v>
      </c>
      <c r="D19" s="588">
        <v>145957</v>
      </c>
      <c r="E19" s="589">
        <v>38025</v>
      </c>
      <c r="F19" s="589">
        <v>5191</v>
      </c>
      <c r="G19" s="589">
        <v>11295</v>
      </c>
      <c r="H19" s="589">
        <v>4319</v>
      </c>
      <c r="I19" s="589">
        <v>4338</v>
      </c>
      <c r="J19" s="589">
        <v>3802</v>
      </c>
      <c r="K19" s="590">
        <v>9080</v>
      </c>
      <c r="M19" s="630"/>
      <c r="N19" s="630"/>
      <c r="O19" s="630"/>
      <c r="P19" s="630"/>
      <c r="Q19" s="630"/>
      <c r="R19" s="630"/>
      <c r="S19" s="630"/>
      <c r="T19" s="630"/>
      <c r="U19" s="630"/>
      <c r="V19" s="630"/>
      <c r="W19" s="627"/>
      <c r="X19" s="627"/>
      <c r="Y19" s="628"/>
      <c r="Z19" s="628"/>
      <c r="AA19" s="628"/>
      <c r="AB19" s="628"/>
      <c r="AC19" s="628"/>
      <c r="AD19" s="628"/>
      <c r="AE19" s="628"/>
      <c r="AF19" s="628"/>
      <c r="AG19" s="628"/>
    </row>
    <row r="20" spans="1:33" s="220" customFormat="1" ht="14.1" customHeight="1" x14ac:dyDescent="0.2">
      <c r="A20" s="585" t="s">
        <v>48</v>
      </c>
      <c r="B20" s="586">
        <v>15573</v>
      </c>
      <c r="C20" s="587">
        <v>7135</v>
      </c>
      <c r="D20" s="588">
        <v>4834</v>
      </c>
      <c r="E20" s="589">
        <v>3604</v>
      </c>
      <c r="F20" s="589">
        <v>456</v>
      </c>
      <c r="G20" s="589">
        <v>1133</v>
      </c>
      <c r="H20" s="589">
        <v>468</v>
      </c>
      <c r="I20" s="589">
        <v>552</v>
      </c>
      <c r="J20" s="589">
        <v>334</v>
      </c>
      <c r="K20" s="590">
        <v>661</v>
      </c>
      <c r="M20" s="630"/>
      <c r="N20" s="630"/>
      <c r="O20" s="630"/>
      <c r="P20" s="630"/>
      <c r="Q20" s="630"/>
      <c r="R20" s="630"/>
      <c r="S20" s="630"/>
      <c r="T20" s="630"/>
      <c r="U20" s="630"/>
      <c r="V20" s="630"/>
      <c r="W20" s="627"/>
      <c r="X20" s="627"/>
      <c r="Y20" s="628"/>
      <c r="Z20" s="628"/>
      <c r="AA20" s="628"/>
      <c r="AB20" s="628"/>
      <c r="AC20" s="628"/>
      <c r="AD20" s="628"/>
      <c r="AE20" s="628"/>
      <c r="AF20" s="628"/>
      <c r="AG20" s="628"/>
    </row>
    <row r="21" spans="1:33" s="220" customFormat="1" ht="14.1" customHeight="1" x14ac:dyDescent="0.2">
      <c r="A21" s="585" t="s">
        <v>49</v>
      </c>
      <c r="B21" s="586">
        <v>34055</v>
      </c>
      <c r="C21" s="587">
        <v>13699</v>
      </c>
      <c r="D21" s="588">
        <v>13952</v>
      </c>
      <c r="E21" s="589">
        <v>6404</v>
      </c>
      <c r="F21" s="589">
        <v>687</v>
      </c>
      <c r="G21" s="589">
        <v>2013</v>
      </c>
      <c r="H21" s="589">
        <v>695</v>
      </c>
      <c r="I21" s="589">
        <v>1124</v>
      </c>
      <c r="J21" s="589">
        <v>490</v>
      </c>
      <c r="K21" s="590">
        <v>1395</v>
      </c>
      <c r="M21" s="630"/>
      <c r="N21" s="630"/>
      <c r="O21" s="630"/>
      <c r="P21" s="630"/>
      <c r="Q21" s="630"/>
      <c r="R21" s="630"/>
      <c r="S21" s="630"/>
      <c r="T21" s="630"/>
      <c r="U21" s="630"/>
      <c r="V21" s="630"/>
      <c r="W21" s="627"/>
      <c r="X21" s="627"/>
      <c r="Y21" s="628"/>
      <c r="Z21" s="628"/>
      <c r="AA21" s="628"/>
      <c r="AB21" s="628"/>
      <c r="AC21" s="628"/>
      <c r="AD21" s="628"/>
      <c r="AE21" s="628"/>
      <c r="AF21" s="628"/>
      <c r="AG21" s="628"/>
    </row>
    <row r="22" spans="1:33" s="220" customFormat="1" ht="14.1" customHeight="1" x14ac:dyDescent="0.2">
      <c r="A22" s="585" t="s">
        <v>50</v>
      </c>
      <c r="B22" s="586">
        <v>33860</v>
      </c>
      <c r="C22" s="587">
        <v>11713</v>
      </c>
      <c r="D22" s="588">
        <v>15719</v>
      </c>
      <c r="E22" s="589">
        <v>6428</v>
      </c>
      <c r="F22" s="589">
        <v>714</v>
      </c>
      <c r="G22" s="589">
        <v>1787</v>
      </c>
      <c r="H22" s="589">
        <v>825</v>
      </c>
      <c r="I22" s="589">
        <v>1253</v>
      </c>
      <c r="J22" s="589">
        <v>495</v>
      </c>
      <c r="K22" s="590">
        <v>1354</v>
      </c>
      <c r="M22" s="630"/>
      <c r="N22" s="630"/>
      <c r="O22" s="630"/>
      <c r="P22" s="630"/>
      <c r="Q22" s="630"/>
      <c r="R22" s="630"/>
      <c r="S22" s="630"/>
      <c r="T22" s="630"/>
      <c r="U22" s="630"/>
      <c r="V22" s="630"/>
      <c r="W22" s="627"/>
      <c r="X22" s="627"/>
      <c r="Y22" s="628"/>
      <c r="Z22" s="628"/>
      <c r="AA22" s="628"/>
      <c r="AB22" s="628"/>
      <c r="AC22" s="628"/>
      <c r="AD22" s="628"/>
      <c r="AE22" s="628"/>
      <c r="AF22" s="628"/>
      <c r="AG22" s="628"/>
    </row>
    <row r="23" spans="1:33" s="220" customFormat="1" ht="14.1" customHeight="1" x14ac:dyDescent="0.2">
      <c r="A23" s="585" t="s">
        <v>51</v>
      </c>
      <c r="B23" s="586">
        <v>29868</v>
      </c>
      <c r="C23" s="587">
        <v>11812</v>
      </c>
      <c r="D23" s="588">
        <v>12788</v>
      </c>
      <c r="E23" s="589">
        <v>5268</v>
      </c>
      <c r="F23" s="589">
        <v>687</v>
      </c>
      <c r="G23" s="589">
        <v>1541</v>
      </c>
      <c r="H23" s="589">
        <v>645</v>
      </c>
      <c r="I23" s="589">
        <v>806</v>
      </c>
      <c r="J23" s="589">
        <v>423</v>
      </c>
      <c r="K23" s="590">
        <v>1166</v>
      </c>
      <c r="M23" s="630"/>
      <c r="N23" s="630"/>
      <c r="O23" s="630"/>
      <c r="P23" s="630"/>
      <c r="Q23" s="630"/>
      <c r="R23" s="630"/>
      <c r="S23" s="630"/>
      <c r="T23" s="630"/>
      <c r="U23" s="629"/>
      <c r="V23" s="629"/>
      <c r="W23" s="627"/>
      <c r="X23" s="627"/>
      <c r="Y23" s="628"/>
      <c r="Z23" s="628"/>
      <c r="AA23" s="628"/>
      <c r="AB23" s="628"/>
      <c r="AC23" s="628"/>
      <c r="AD23" s="628"/>
      <c r="AE23" s="628"/>
      <c r="AF23" s="628"/>
      <c r="AG23" s="628"/>
    </row>
    <row r="24" spans="1:33" s="220" customFormat="1" ht="14.1" customHeight="1" x14ac:dyDescent="0.2">
      <c r="A24" s="585" t="s">
        <v>52</v>
      </c>
      <c r="B24" s="586">
        <v>37805</v>
      </c>
      <c r="C24" s="587">
        <v>15808</v>
      </c>
      <c r="D24" s="588">
        <v>13241</v>
      </c>
      <c r="E24" s="589">
        <v>8756</v>
      </c>
      <c r="F24" s="589">
        <v>1152</v>
      </c>
      <c r="G24" s="589">
        <v>2640</v>
      </c>
      <c r="H24" s="589">
        <v>1156</v>
      </c>
      <c r="I24" s="589">
        <v>1519</v>
      </c>
      <c r="J24" s="589">
        <v>589</v>
      </c>
      <c r="K24" s="590">
        <v>1700</v>
      </c>
      <c r="M24" s="630"/>
      <c r="N24" s="630"/>
      <c r="O24" s="630"/>
      <c r="P24" s="630"/>
      <c r="Q24" s="630"/>
      <c r="R24" s="630"/>
      <c r="S24" s="630"/>
      <c r="T24" s="630"/>
      <c r="U24" s="630"/>
      <c r="V24" s="630"/>
      <c r="W24" s="627"/>
      <c r="X24" s="627"/>
      <c r="Y24" s="628"/>
      <c r="Z24" s="628"/>
      <c r="AA24" s="628"/>
      <c r="AB24" s="628"/>
      <c r="AC24" s="628"/>
      <c r="AD24" s="628"/>
      <c r="AE24" s="628"/>
      <c r="AF24" s="628"/>
      <c r="AG24" s="628"/>
    </row>
    <row r="25" spans="1:33" s="220" customFormat="1" ht="14.1" customHeight="1" x14ac:dyDescent="0.2">
      <c r="A25" s="585" t="s">
        <v>53</v>
      </c>
      <c r="B25" s="586">
        <v>41390</v>
      </c>
      <c r="C25" s="587">
        <v>14889</v>
      </c>
      <c r="D25" s="588">
        <v>18444</v>
      </c>
      <c r="E25" s="589">
        <v>8057</v>
      </c>
      <c r="F25" s="589">
        <v>1038</v>
      </c>
      <c r="G25" s="589">
        <v>2512</v>
      </c>
      <c r="H25" s="589">
        <v>897</v>
      </c>
      <c r="I25" s="589">
        <v>1160</v>
      </c>
      <c r="J25" s="589">
        <v>699</v>
      </c>
      <c r="K25" s="590">
        <v>1751</v>
      </c>
      <c r="M25" s="630"/>
      <c r="N25" s="630"/>
      <c r="O25" s="630"/>
      <c r="P25" s="630"/>
      <c r="Q25" s="630"/>
      <c r="R25" s="630"/>
      <c r="S25" s="630"/>
      <c r="T25" s="630"/>
      <c r="U25" s="630"/>
      <c r="V25" s="630"/>
      <c r="W25" s="627"/>
      <c r="X25" s="627"/>
      <c r="Y25" s="628"/>
      <c r="Z25" s="628"/>
      <c r="AA25" s="628"/>
      <c r="AB25" s="628"/>
      <c r="AC25" s="628"/>
      <c r="AD25" s="628"/>
      <c r="AE25" s="628"/>
      <c r="AF25" s="628"/>
      <c r="AG25" s="628"/>
    </row>
    <row r="26" spans="1:33" s="220" customFormat="1" ht="14.1" customHeight="1" x14ac:dyDescent="0.2">
      <c r="A26" s="585" t="s">
        <v>54</v>
      </c>
      <c r="B26" s="586">
        <v>32215</v>
      </c>
      <c r="C26" s="587">
        <v>11060</v>
      </c>
      <c r="D26" s="588">
        <v>14708</v>
      </c>
      <c r="E26" s="589">
        <v>6447</v>
      </c>
      <c r="F26" s="589">
        <v>798</v>
      </c>
      <c r="G26" s="589">
        <v>1866</v>
      </c>
      <c r="H26" s="589">
        <v>701</v>
      </c>
      <c r="I26" s="589">
        <v>1131</v>
      </c>
      <c r="J26" s="589">
        <v>449</v>
      </c>
      <c r="K26" s="590">
        <v>1502</v>
      </c>
      <c r="M26" s="630"/>
      <c r="N26" s="630"/>
      <c r="O26" s="630"/>
      <c r="P26" s="630"/>
      <c r="Q26" s="630"/>
      <c r="R26" s="630"/>
      <c r="S26" s="630"/>
      <c r="T26" s="630"/>
      <c r="U26" s="630"/>
      <c r="V26" s="630"/>
      <c r="W26" s="627"/>
      <c r="X26" s="627"/>
      <c r="Y26" s="628"/>
      <c r="Z26" s="628"/>
      <c r="AA26" s="628"/>
      <c r="AB26" s="628"/>
      <c r="AC26" s="628"/>
      <c r="AD26" s="628"/>
      <c r="AE26" s="628"/>
      <c r="AF26" s="628"/>
      <c r="AG26" s="628"/>
    </row>
    <row r="27" spans="1:33" s="220" customFormat="1" ht="14.1" customHeight="1" x14ac:dyDescent="0.2">
      <c r="A27" s="585" t="s">
        <v>55</v>
      </c>
      <c r="B27" s="586">
        <v>225597</v>
      </c>
      <c r="C27" s="587">
        <v>38384</v>
      </c>
      <c r="D27" s="588">
        <v>147476</v>
      </c>
      <c r="E27" s="589">
        <v>39737</v>
      </c>
      <c r="F27" s="589">
        <v>2410</v>
      </c>
      <c r="G27" s="589">
        <v>8288</v>
      </c>
      <c r="H27" s="589">
        <v>3274</v>
      </c>
      <c r="I27" s="589">
        <v>3944</v>
      </c>
      <c r="J27" s="589">
        <v>3803</v>
      </c>
      <c r="K27" s="590">
        <v>18018</v>
      </c>
      <c r="M27" s="630"/>
      <c r="N27" s="630"/>
      <c r="O27" s="630"/>
      <c r="P27" s="630"/>
      <c r="Q27" s="630"/>
      <c r="R27" s="630"/>
      <c r="S27" s="630"/>
      <c r="T27" s="630"/>
      <c r="U27" s="630"/>
      <c r="V27" s="630"/>
      <c r="W27" s="627"/>
      <c r="X27" s="627"/>
      <c r="Y27" s="628"/>
      <c r="Z27" s="628"/>
      <c r="AA27" s="628"/>
      <c r="AB27" s="628"/>
      <c r="AC27" s="628"/>
      <c r="AD27" s="628"/>
      <c r="AE27" s="628"/>
      <c r="AF27" s="628"/>
      <c r="AG27" s="628"/>
    </row>
    <row r="28" spans="1:33" s="14" customFormat="1" ht="12.75" customHeight="1" x14ac:dyDescent="0.2">
      <c r="A28" s="591" t="s">
        <v>56</v>
      </c>
      <c r="B28" s="592">
        <v>481127</v>
      </c>
      <c r="C28" s="593">
        <v>176520</v>
      </c>
      <c r="D28" s="594">
        <v>203738</v>
      </c>
      <c r="E28" s="595">
        <v>100869</v>
      </c>
      <c r="F28" s="595">
        <v>12482</v>
      </c>
      <c r="G28" s="595">
        <v>26855</v>
      </c>
      <c r="H28" s="595">
        <v>12804</v>
      </c>
      <c r="I28" s="595">
        <v>15499</v>
      </c>
      <c r="J28" s="595">
        <v>7135</v>
      </c>
      <c r="K28" s="596">
        <v>26094</v>
      </c>
      <c r="M28" s="627"/>
      <c r="N28" s="627"/>
      <c r="O28" s="627"/>
      <c r="P28" s="627"/>
      <c r="Q28" s="627"/>
      <c r="R28" s="627"/>
      <c r="S28" s="627"/>
      <c r="T28" s="627"/>
      <c r="U28" s="627"/>
      <c r="V28" s="627"/>
      <c r="W28" s="627"/>
      <c r="X28" s="627"/>
      <c r="Y28" s="628"/>
      <c r="Z28" s="628"/>
      <c r="AA28" s="628"/>
      <c r="AB28" s="628"/>
      <c r="AC28" s="628"/>
      <c r="AD28" s="628"/>
      <c r="AE28" s="628"/>
      <c r="AF28" s="628"/>
      <c r="AG28" s="628"/>
    </row>
    <row r="29" spans="1:33" s="220" customFormat="1" ht="14.1" customHeight="1" x14ac:dyDescent="0.2">
      <c r="A29" s="585" t="s">
        <v>57</v>
      </c>
      <c r="B29" s="586">
        <v>17762</v>
      </c>
      <c r="C29" s="587">
        <v>7985</v>
      </c>
      <c r="D29" s="588">
        <v>5430</v>
      </c>
      <c r="E29" s="589">
        <v>4347</v>
      </c>
      <c r="F29" s="589">
        <v>486</v>
      </c>
      <c r="G29" s="589">
        <v>1225</v>
      </c>
      <c r="H29" s="589">
        <v>690</v>
      </c>
      <c r="I29" s="589">
        <v>877</v>
      </c>
      <c r="J29" s="589">
        <v>252</v>
      </c>
      <c r="K29" s="590">
        <v>817</v>
      </c>
      <c r="M29" s="629"/>
      <c r="N29" s="629"/>
      <c r="O29" s="629"/>
      <c r="P29" s="629"/>
      <c r="Q29" s="629"/>
      <c r="R29" s="629"/>
      <c r="S29" s="629"/>
      <c r="T29" s="629"/>
      <c r="U29" s="629"/>
      <c r="V29" s="629"/>
      <c r="W29" s="627"/>
      <c r="X29" s="627"/>
      <c r="Y29" s="628"/>
      <c r="Z29" s="628"/>
      <c r="AA29" s="628"/>
      <c r="AB29" s="628"/>
      <c r="AC29" s="628"/>
      <c r="AD29" s="628"/>
      <c r="AE29" s="628"/>
      <c r="AF29" s="628"/>
      <c r="AG29" s="628"/>
    </row>
    <row r="30" spans="1:33" s="220" customFormat="1" ht="14.1" customHeight="1" x14ac:dyDescent="0.2">
      <c r="A30" s="585" t="s">
        <v>58</v>
      </c>
      <c r="B30" s="586">
        <v>30998</v>
      </c>
      <c r="C30" s="587">
        <v>11841</v>
      </c>
      <c r="D30" s="588">
        <v>9408</v>
      </c>
      <c r="E30" s="589">
        <v>9749</v>
      </c>
      <c r="F30" s="589">
        <v>1431</v>
      </c>
      <c r="G30" s="589">
        <v>2327</v>
      </c>
      <c r="H30" s="589">
        <v>1152</v>
      </c>
      <c r="I30" s="589">
        <v>1830</v>
      </c>
      <c r="J30" s="589">
        <v>575</v>
      </c>
      <c r="K30" s="590">
        <v>2434</v>
      </c>
      <c r="M30" s="630"/>
      <c r="N30" s="630"/>
      <c r="O30" s="630"/>
      <c r="P30" s="630"/>
      <c r="Q30" s="630"/>
      <c r="R30" s="630"/>
      <c r="S30" s="630"/>
      <c r="T30" s="630"/>
      <c r="U30" s="630"/>
      <c r="V30" s="630"/>
      <c r="W30" s="627"/>
      <c r="X30" s="627"/>
      <c r="Y30" s="628"/>
      <c r="Z30" s="628"/>
      <c r="AA30" s="628"/>
      <c r="AB30" s="628"/>
      <c r="AC30" s="628"/>
      <c r="AD30" s="628"/>
      <c r="AE30" s="628"/>
      <c r="AF30" s="628"/>
      <c r="AG30" s="628"/>
    </row>
    <row r="31" spans="1:33" s="220" customFormat="1" ht="14.1" customHeight="1" x14ac:dyDescent="0.2">
      <c r="A31" s="597" t="s">
        <v>308</v>
      </c>
      <c r="B31" s="586">
        <v>36600</v>
      </c>
      <c r="C31" s="587">
        <v>14107</v>
      </c>
      <c r="D31" s="588">
        <v>9170</v>
      </c>
      <c r="E31" s="589">
        <v>13323</v>
      </c>
      <c r="F31" s="589">
        <v>2057</v>
      </c>
      <c r="G31" s="589">
        <v>3140</v>
      </c>
      <c r="H31" s="589">
        <v>2034</v>
      </c>
      <c r="I31" s="589">
        <v>2477</v>
      </c>
      <c r="J31" s="589">
        <v>909</v>
      </c>
      <c r="K31" s="590">
        <v>2706</v>
      </c>
      <c r="M31" s="630"/>
      <c r="N31" s="630"/>
      <c r="O31" s="630"/>
      <c r="P31" s="630"/>
      <c r="Q31" s="630"/>
      <c r="R31" s="630"/>
      <c r="S31" s="630"/>
      <c r="T31" s="630"/>
      <c r="U31" s="630"/>
      <c r="V31" s="630"/>
      <c r="W31" s="627"/>
      <c r="X31" s="627"/>
      <c r="Y31" s="628"/>
      <c r="Z31" s="628"/>
      <c r="AA31" s="628"/>
      <c r="AB31" s="628"/>
      <c r="AC31" s="628"/>
      <c r="AD31" s="628"/>
      <c r="AE31" s="628"/>
      <c r="AF31" s="628"/>
      <c r="AG31" s="628"/>
    </row>
    <row r="32" spans="1:33" s="220" customFormat="1" ht="14.1" customHeight="1" x14ac:dyDescent="0.2">
      <c r="A32" s="514" t="s">
        <v>60</v>
      </c>
      <c r="B32" s="586">
        <v>2048</v>
      </c>
      <c r="C32" s="587">
        <v>714</v>
      </c>
      <c r="D32" s="588">
        <v>646</v>
      </c>
      <c r="E32" s="589">
        <v>688</v>
      </c>
      <c r="F32" s="589">
        <v>63</v>
      </c>
      <c r="G32" s="589">
        <v>137</v>
      </c>
      <c r="H32" s="589">
        <v>81</v>
      </c>
      <c r="I32" s="589">
        <v>106</v>
      </c>
      <c r="J32" s="589">
        <v>53</v>
      </c>
      <c r="K32" s="590">
        <v>248</v>
      </c>
      <c r="M32" s="630"/>
      <c r="N32" s="630"/>
      <c r="O32" s="630"/>
      <c r="P32" s="630"/>
      <c r="Q32" s="630"/>
      <c r="R32" s="630"/>
      <c r="S32" s="630"/>
      <c r="T32" s="630"/>
      <c r="U32" s="630"/>
      <c r="V32" s="630"/>
      <c r="W32" s="627"/>
      <c r="X32" s="627"/>
      <c r="Y32" s="628"/>
      <c r="Z32" s="628"/>
      <c r="AA32" s="628"/>
      <c r="AB32" s="628"/>
      <c r="AC32" s="628"/>
      <c r="AD32" s="628"/>
      <c r="AE32" s="628"/>
      <c r="AF32" s="628"/>
      <c r="AG32" s="628"/>
    </row>
    <row r="33" spans="1:33" s="220" customFormat="1" ht="24" customHeight="1" x14ac:dyDescent="0.2">
      <c r="A33" s="514" t="s">
        <v>343</v>
      </c>
      <c r="B33" s="586">
        <v>34552</v>
      </c>
      <c r="C33" s="587">
        <v>13393</v>
      </c>
      <c r="D33" s="588">
        <v>8524</v>
      </c>
      <c r="E33" s="589">
        <v>12635</v>
      </c>
      <c r="F33" s="589">
        <v>1994</v>
      </c>
      <c r="G33" s="589">
        <v>3003</v>
      </c>
      <c r="H33" s="589">
        <v>1953</v>
      </c>
      <c r="I33" s="589">
        <v>2371</v>
      </c>
      <c r="J33" s="589">
        <v>856</v>
      </c>
      <c r="K33" s="590">
        <v>2458</v>
      </c>
      <c r="M33" s="630"/>
      <c r="N33" s="630"/>
      <c r="O33" s="630"/>
      <c r="P33" s="630"/>
      <c r="Q33" s="630"/>
      <c r="R33" s="630"/>
      <c r="S33" s="630"/>
      <c r="T33" s="630"/>
      <c r="U33" s="630"/>
      <c r="V33" s="630"/>
      <c r="W33" s="627"/>
      <c r="X33" s="627"/>
      <c r="Y33" s="628"/>
      <c r="Z33" s="628"/>
      <c r="AA33" s="628"/>
      <c r="AB33" s="628"/>
      <c r="AC33" s="628"/>
      <c r="AD33" s="628"/>
      <c r="AE33" s="628"/>
      <c r="AF33" s="628"/>
      <c r="AG33" s="628"/>
    </row>
    <row r="34" spans="1:33" s="220" customFormat="1" ht="14.1" customHeight="1" x14ac:dyDescent="0.2">
      <c r="A34" s="585" t="s">
        <v>62</v>
      </c>
      <c r="B34" s="586">
        <v>25292</v>
      </c>
      <c r="C34" s="587">
        <v>10689</v>
      </c>
      <c r="D34" s="588">
        <v>7661</v>
      </c>
      <c r="E34" s="589">
        <v>6942</v>
      </c>
      <c r="F34" s="589">
        <v>845</v>
      </c>
      <c r="G34" s="589">
        <v>1943</v>
      </c>
      <c r="H34" s="589">
        <v>891</v>
      </c>
      <c r="I34" s="589">
        <v>1278</v>
      </c>
      <c r="J34" s="589">
        <v>473</v>
      </c>
      <c r="K34" s="590">
        <v>1512</v>
      </c>
      <c r="M34" s="630"/>
      <c r="N34" s="630"/>
      <c r="O34" s="630"/>
      <c r="P34" s="630"/>
      <c r="Q34" s="630"/>
      <c r="R34" s="630"/>
      <c r="S34" s="630"/>
      <c r="T34" s="630"/>
      <c r="U34" s="630"/>
      <c r="V34" s="630"/>
      <c r="W34" s="627"/>
      <c r="X34" s="627"/>
      <c r="Y34" s="628"/>
      <c r="Z34" s="628"/>
      <c r="AA34" s="628"/>
      <c r="AB34" s="628"/>
      <c r="AC34" s="628"/>
      <c r="AD34" s="628"/>
      <c r="AE34" s="628"/>
      <c r="AF34" s="628"/>
      <c r="AG34" s="628"/>
    </row>
    <row r="35" spans="1:33" s="220" customFormat="1" ht="14.1" customHeight="1" x14ac:dyDescent="0.2">
      <c r="A35" s="585" t="s">
        <v>63</v>
      </c>
      <c r="B35" s="586">
        <v>36751</v>
      </c>
      <c r="C35" s="587">
        <v>14991</v>
      </c>
      <c r="D35" s="588">
        <v>15117</v>
      </c>
      <c r="E35" s="589">
        <v>6643</v>
      </c>
      <c r="F35" s="589">
        <v>652</v>
      </c>
      <c r="G35" s="589">
        <v>1891</v>
      </c>
      <c r="H35" s="589">
        <v>907</v>
      </c>
      <c r="I35" s="589">
        <v>1199</v>
      </c>
      <c r="J35" s="589">
        <v>372</v>
      </c>
      <c r="K35" s="590">
        <v>1622</v>
      </c>
      <c r="M35" s="630"/>
      <c r="N35" s="630"/>
      <c r="O35" s="630"/>
      <c r="P35" s="630"/>
      <c r="Q35" s="630"/>
      <c r="R35" s="630"/>
      <c r="S35" s="630"/>
      <c r="T35" s="630"/>
      <c r="U35" s="630"/>
      <c r="V35" s="630"/>
      <c r="W35" s="627"/>
      <c r="X35" s="627"/>
      <c r="Y35" s="628"/>
      <c r="Z35" s="628"/>
      <c r="AA35" s="628"/>
      <c r="AB35" s="628"/>
      <c r="AC35" s="628"/>
      <c r="AD35" s="628"/>
      <c r="AE35" s="628"/>
      <c r="AF35" s="628"/>
      <c r="AG35" s="628"/>
    </row>
    <row r="36" spans="1:33" s="220" customFormat="1" ht="14.1" customHeight="1" x14ac:dyDescent="0.2">
      <c r="A36" s="585" t="s">
        <v>64</v>
      </c>
      <c r="B36" s="586">
        <v>70448</v>
      </c>
      <c r="C36" s="587">
        <v>24893</v>
      </c>
      <c r="D36" s="588">
        <v>33458</v>
      </c>
      <c r="E36" s="589">
        <v>12097</v>
      </c>
      <c r="F36" s="589">
        <v>1532</v>
      </c>
      <c r="G36" s="589">
        <v>3876</v>
      </c>
      <c r="H36" s="589">
        <v>1603</v>
      </c>
      <c r="I36" s="589">
        <v>1705</v>
      </c>
      <c r="J36" s="589">
        <v>708</v>
      </c>
      <c r="K36" s="590">
        <v>2673</v>
      </c>
      <c r="M36" s="630"/>
      <c r="N36" s="630"/>
      <c r="O36" s="630"/>
      <c r="P36" s="630"/>
      <c r="Q36" s="630"/>
      <c r="R36" s="630"/>
      <c r="S36" s="630"/>
      <c r="T36" s="630"/>
      <c r="U36" s="630"/>
      <c r="V36" s="630"/>
      <c r="W36" s="627"/>
      <c r="X36" s="627"/>
      <c r="Y36" s="628"/>
      <c r="Z36" s="628"/>
      <c r="AA36" s="628"/>
      <c r="AB36" s="628"/>
      <c r="AC36" s="628"/>
      <c r="AD36" s="628"/>
      <c r="AE36" s="628"/>
      <c r="AF36" s="628"/>
      <c r="AG36" s="628"/>
    </row>
    <row r="37" spans="1:33" s="220" customFormat="1" ht="14.1" customHeight="1" x14ac:dyDescent="0.2">
      <c r="A37" s="585" t="s">
        <v>65</v>
      </c>
      <c r="B37" s="586">
        <v>33714</v>
      </c>
      <c r="C37" s="587">
        <v>11060</v>
      </c>
      <c r="D37" s="588">
        <v>13683</v>
      </c>
      <c r="E37" s="589">
        <v>8971</v>
      </c>
      <c r="F37" s="589">
        <v>832</v>
      </c>
      <c r="G37" s="589">
        <v>2167</v>
      </c>
      <c r="H37" s="589">
        <v>908</v>
      </c>
      <c r="I37" s="589">
        <v>1517</v>
      </c>
      <c r="J37" s="589">
        <v>644</v>
      </c>
      <c r="K37" s="590">
        <v>2903</v>
      </c>
      <c r="M37" s="630"/>
      <c r="N37" s="630"/>
      <c r="O37" s="630"/>
      <c r="P37" s="630"/>
      <c r="Q37" s="630"/>
      <c r="R37" s="630"/>
      <c r="S37" s="630"/>
      <c r="T37" s="630"/>
      <c r="U37" s="630"/>
      <c r="V37" s="630"/>
      <c r="W37" s="627"/>
      <c r="X37" s="627"/>
      <c r="Y37" s="628"/>
      <c r="Z37" s="628"/>
      <c r="AA37" s="628"/>
      <c r="AB37" s="628"/>
      <c r="AC37" s="628"/>
      <c r="AD37" s="628"/>
      <c r="AE37" s="628"/>
      <c r="AF37" s="628"/>
      <c r="AG37" s="628"/>
    </row>
    <row r="38" spans="1:33" s="220" customFormat="1" ht="14.1" customHeight="1" x14ac:dyDescent="0.2">
      <c r="A38" s="585" t="s">
        <v>66</v>
      </c>
      <c r="B38" s="586">
        <v>22661</v>
      </c>
      <c r="C38" s="587">
        <v>9101</v>
      </c>
      <c r="D38" s="588">
        <v>7884</v>
      </c>
      <c r="E38" s="589">
        <v>5676</v>
      </c>
      <c r="F38" s="589">
        <v>677</v>
      </c>
      <c r="G38" s="589">
        <v>1589</v>
      </c>
      <c r="H38" s="589">
        <v>745</v>
      </c>
      <c r="I38" s="589">
        <v>1101</v>
      </c>
      <c r="J38" s="589">
        <v>346</v>
      </c>
      <c r="K38" s="590">
        <v>1218</v>
      </c>
      <c r="M38" s="630"/>
      <c r="N38" s="630"/>
      <c r="O38" s="630"/>
      <c r="P38" s="630"/>
      <c r="Q38" s="630"/>
      <c r="R38" s="630"/>
      <c r="S38" s="630"/>
      <c r="T38" s="630"/>
      <c r="U38" s="629"/>
      <c r="V38" s="629"/>
      <c r="W38" s="627"/>
      <c r="X38" s="627"/>
      <c r="Y38" s="628"/>
      <c r="Z38" s="628"/>
      <c r="AA38" s="628"/>
      <c r="AB38" s="628"/>
      <c r="AC38" s="628"/>
      <c r="AD38" s="628"/>
      <c r="AE38" s="628"/>
      <c r="AF38" s="628"/>
      <c r="AG38" s="628"/>
    </row>
    <row r="39" spans="1:33" s="220" customFormat="1" ht="14.1" customHeight="1" x14ac:dyDescent="0.2">
      <c r="A39" s="599" t="s">
        <v>67</v>
      </c>
      <c r="B39" s="586">
        <v>27076</v>
      </c>
      <c r="C39" s="587">
        <v>9628</v>
      </c>
      <c r="D39" s="588">
        <v>11351</v>
      </c>
      <c r="E39" s="589">
        <v>6097</v>
      </c>
      <c r="F39" s="589">
        <v>742</v>
      </c>
      <c r="G39" s="589">
        <v>1778</v>
      </c>
      <c r="H39" s="589">
        <v>883</v>
      </c>
      <c r="I39" s="589">
        <v>934</v>
      </c>
      <c r="J39" s="589">
        <v>405</v>
      </c>
      <c r="K39" s="590">
        <v>1355</v>
      </c>
      <c r="M39" s="630"/>
      <c r="N39" s="630"/>
      <c r="O39" s="630"/>
      <c r="P39" s="630"/>
      <c r="Q39" s="630"/>
      <c r="R39" s="630"/>
      <c r="S39" s="630"/>
      <c r="T39" s="630"/>
      <c r="U39" s="630"/>
      <c r="V39" s="630"/>
      <c r="W39" s="627"/>
      <c r="X39" s="627"/>
      <c r="Y39" s="628"/>
      <c r="Z39" s="628"/>
      <c r="AA39" s="628"/>
      <c r="AB39" s="628"/>
      <c r="AC39" s="628"/>
      <c r="AD39" s="628"/>
      <c r="AE39" s="628"/>
      <c r="AF39" s="628"/>
      <c r="AG39" s="628"/>
    </row>
    <row r="40" spans="1:33" s="220" customFormat="1" ht="14.1" customHeight="1" x14ac:dyDescent="0.2">
      <c r="A40" s="600" t="s">
        <v>269</v>
      </c>
      <c r="B40" s="601">
        <v>179825</v>
      </c>
      <c r="C40" s="602">
        <v>62225</v>
      </c>
      <c r="D40" s="603">
        <v>90576</v>
      </c>
      <c r="E40" s="604">
        <v>27024</v>
      </c>
      <c r="F40" s="604">
        <v>3228</v>
      </c>
      <c r="G40" s="604">
        <v>6919</v>
      </c>
      <c r="H40" s="604">
        <v>2991</v>
      </c>
      <c r="I40" s="604">
        <v>2581</v>
      </c>
      <c r="J40" s="604">
        <v>2451</v>
      </c>
      <c r="K40" s="605">
        <v>8854</v>
      </c>
      <c r="M40" s="630"/>
      <c r="N40" s="630"/>
      <c r="O40" s="630"/>
      <c r="P40" s="630"/>
      <c r="Q40" s="630"/>
      <c r="R40" s="630"/>
      <c r="S40" s="630"/>
      <c r="T40" s="630"/>
      <c r="U40" s="630"/>
      <c r="V40" s="630"/>
      <c r="W40" s="627"/>
      <c r="X40" s="627"/>
      <c r="Y40" s="628"/>
      <c r="Z40" s="628"/>
      <c r="AA40" s="628"/>
      <c r="AB40" s="628"/>
      <c r="AC40" s="628"/>
      <c r="AD40" s="628"/>
      <c r="AE40" s="628"/>
      <c r="AF40" s="628"/>
      <c r="AG40" s="628"/>
    </row>
    <row r="41" spans="1:33" ht="13.5" customHeight="1" x14ac:dyDescent="0.2">
      <c r="A41" s="591" t="s">
        <v>69</v>
      </c>
      <c r="B41" s="606">
        <v>404965</v>
      </c>
      <c r="C41" s="607">
        <v>164662</v>
      </c>
      <c r="D41" s="608">
        <v>153990</v>
      </c>
      <c r="E41" s="609">
        <v>86313</v>
      </c>
      <c r="F41" s="609">
        <v>9303</v>
      </c>
      <c r="G41" s="609">
        <v>26346</v>
      </c>
      <c r="H41" s="609">
        <v>10816</v>
      </c>
      <c r="I41" s="609">
        <v>14366</v>
      </c>
      <c r="J41" s="609">
        <v>5708</v>
      </c>
      <c r="K41" s="610">
        <v>19774</v>
      </c>
      <c r="M41" s="627"/>
      <c r="N41" s="627"/>
      <c r="O41" s="627"/>
      <c r="P41" s="627"/>
      <c r="Q41" s="627"/>
      <c r="R41" s="627"/>
      <c r="S41" s="627"/>
      <c r="T41" s="627"/>
      <c r="U41" s="627"/>
      <c r="V41" s="627"/>
      <c r="W41" s="627"/>
      <c r="X41" s="627"/>
      <c r="Y41" s="628"/>
      <c r="Z41" s="628"/>
      <c r="AA41" s="628"/>
      <c r="AB41" s="628"/>
      <c r="AC41" s="628"/>
      <c r="AD41" s="628"/>
      <c r="AE41" s="628"/>
      <c r="AF41" s="628"/>
      <c r="AG41" s="628"/>
    </row>
    <row r="42" spans="1:33" s="220" customFormat="1" ht="15.6" customHeight="1" x14ac:dyDescent="0.2">
      <c r="A42" s="585" t="s">
        <v>70</v>
      </c>
      <c r="B42" s="586">
        <v>17900</v>
      </c>
      <c r="C42" s="587">
        <v>4727</v>
      </c>
      <c r="D42" s="588">
        <v>10686</v>
      </c>
      <c r="E42" s="589">
        <v>2487</v>
      </c>
      <c r="F42" s="589">
        <v>208</v>
      </c>
      <c r="G42" s="589">
        <v>720</v>
      </c>
      <c r="H42" s="589">
        <v>295</v>
      </c>
      <c r="I42" s="589">
        <v>344</v>
      </c>
      <c r="J42" s="589">
        <v>174</v>
      </c>
      <c r="K42" s="590">
        <v>746</v>
      </c>
      <c r="M42" s="629"/>
      <c r="N42" s="629"/>
      <c r="O42" s="629"/>
      <c r="P42" s="629"/>
      <c r="Q42" s="629"/>
      <c r="R42" s="629"/>
      <c r="S42" s="629"/>
      <c r="T42" s="629"/>
      <c r="U42" s="629"/>
      <c r="V42" s="629"/>
      <c r="W42" s="627"/>
      <c r="X42" s="627"/>
      <c r="Y42" s="628"/>
      <c r="Z42" s="628"/>
      <c r="AA42" s="628"/>
      <c r="AB42" s="628"/>
      <c r="AC42" s="628"/>
      <c r="AD42" s="628"/>
      <c r="AE42" s="628"/>
      <c r="AF42" s="628"/>
      <c r="AG42" s="628"/>
    </row>
    <row r="43" spans="1:33" s="220" customFormat="1" ht="15.6" customHeight="1" x14ac:dyDescent="0.2">
      <c r="A43" s="585" t="s">
        <v>71</v>
      </c>
      <c r="B43" s="586">
        <v>11580</v>
      </c>
      <c r="C43" s="587">
        <v>5887</v>
      </c>
      <c r="D43" s="588">
        <v>2453</v>
      </c>
      <c r="E43" s="589">
        <v>3240</v>
      </c>
      <c r="F43" s="589">
        <v>440</v>
      </c>
      <c r="G43" s="589">
        <v>947</v>
      </c>
      <c r="H43" s="589">
        <v>363</v>
      </c>
      <c r="I43" s="589">
        <v>718</v>
      </c>
      <c r="J43" s="589">
        <v>169</v>
      </c>
      <c r="K43" s="590">
        <v>603</v>
      </c>
      <c r="M43" s="630"/>
      <c r="N43" s="630"/>
      <c r="O43" s="630"/>
      <c r="P43" s="630"/>
      <c r="Q43" s="630"/>
      <c r="R43" s="630"/>
      <c r="S43" s="630"/>
      <c r="T43" s="630"/>
      <c r="U43" s="630"/>
      <c r="V43" s="630"/>
      <c r="W43" s="627"/>
      <c r="X43" s="627"/>
      <c r="Y43" s="628"/>
      <c r="Z43" s="628"/>
      <c r="AA43" s="628"/>
      <c r="AB43" s="628"/>
      <c r="AC43" s="628"/>
      <c r="AD43" s="628"/>
      <c r="AE43" s="628"/>
      <c r="AF43" s="628"/>
      <c r="AG43" s="628"/>
    </row>
    <row r="44" spans="1:33" s="220" customFormat="1" ht="15.6" customHeight="1" x14ac:dyDescent="0.2">
      <c r="A44" s="585" t="s">
        <v>72</v>
      </c>
      <c r="B44" s="586">
        <v>46109</v>
      </c>
      <c r="C44" s="587">
        <v>21321</v>
      </c>
      <c r="D44" s="588">
        <v>15517</v>
      </c>
      <c r="E44" s="589">
        <v>9271</v>
      </c>
      <c r="F44" s="589">
        <v>1064</v>
      </c>
      <c r="G44" s="589">
        <v>2711</v>
      </c>
      <c r="H44" s="589">
        <v>1226</v>
      </c>
      <c r="I44" s="589">
        <v>1681</v>
      </c>
      <c r="J44" s="589">
        <v>638</v>
      </c>
      <c r="K44" s="590">
        <v>1951</v>
      </c>
      <c r="M44" s="630"/>
      <c r="N44" s="630"/>
      <c r="O44" s="630"/>
      <c r="P44" s="630"/>
      <c r="Q44" s="630"/>
      <c r="R44" s="630"/>
      <c r="S44" s="630"/>
      <c r="T44" s="630"/>
      <c r="U44" s="630"/>
      <c r="V44" s="630"/>
      <c r="W44" s="627"/>
      <c r="X44" s="627"/>
      <c r="Y44" s="628"/>
      <c r="Z44" s="628"/>
      <c r="AA44" s="628"/>
      <c r="AB44" s="628"/>
      <c r="AC44" s="628"/>
      <c r="AD44" s="628"/>
      <c r="AE44" s="628"/>
      <c r="AF44" s="628"/>
      <c r="AG44" s="628"/>
    </row>
    <row r="45" spans="1:33" s="220" customFormat="1" ht="15.6" customHeight="1" x14ac:dyDescent="0.2">
      <c r="A45" s="585" t="s">
        <v>73</v>
      </c>
      <c r="B45" s="586">
        <v>134890</v>
      </c>
      <c r="C45" s="587">
        <v>46357</v>
      </c>
      <c r="D45" s="588">
        <v>58997</v>
      </c>
      <c r="E45" s="589">
        <v>29536</v>
      </c>
      <c r="F45" s="589">
        <v>2777</v>
      </c>
      <c r="G45" s="589">
        <v>8362</v>
      </c>
      <c r="H45" s="589">
        <v>3562</v>
      </c>
      <c r="I45" s="589">
        <v>4714</v>
      </c>
      <c r="J45" s="589">
        <v>2054</v>
      </c>
      <c r="K45" s="590">
        <v>8067</v>
      </c>
      <c r="M45" s="630"/>
      <c r="N45" s="630"/>
      <c r="O45" s="630"/>
      <c r="P45" s="630"/>
      <c r="Q45" s="630"/>
      <c r="R45" s="630"/>
      <c r="S45" s="630"/>
      <c r="T45" s="630"/>
      <c r="U45" s="630"/>
      <c r="V45" s="630"/>
      <c r="W45" s="627"/>
      <c r="X45" s="627"/>
      <c r="Y45" s="628"/>
      <c r="Z45" s="628"/>
      <c r="AA45" s="628"/>
      <c r="AB45" s="628"/>
      <c r="AC45" s="628"/>
      <c r="AD45" s="628"/>
      <c r="AE45" s="628"/>
      <c r="AF45" s="628"/>
      <c r="AG45" s="628"/>
    </row>
    <row r="46" spans="1:33" s="220" customFormat="1" ht="15.6" customHeight="1" x14ac:dyDescent="0.2">
      <c r="A46" s="585" t="s">
        <v>74</v>
      </c>
      <c r="B46" s="586">
        <v>22975</v>
      </c>
      <c r="C46" s="587">
        <v>10296</v>
      </c>
      <c r="D46" s="588">
        <v>7384</v>
      </c>
      <c r="E46" s="589">
        <v>5295</v>
      </c>
      <c r="F46" s="589">
        <v>661</v>
      </c>
      <c r="G46" s="589">
        <v>1776</v>
      </c>
      <c r="H46" s="589">
        <v>704</v>
      </c>
      <c r="I46" s="589">
        <v>973</v>
      </c>
      <c r="J46" s="589">
        <v>279</v>
      </c>
      <c r="K46" s="590">
        <v>902</v>
      </c>
      <c r="M46" s="630"/>
      <c r="N46" s="630"/>
      <c r="O46" s="630"/>
      <c r="P46" s="630"/>
      <c r="Q46" s="630"/>
      <c r="R46" s="630"/>
      <c r="S46" s="630"/>
      <c r="T46" s="630"/>
      <c r="U46" s="630"/>
      <c r="V46" s="630"/>
      <c r="W46" s="627"/>
      <c r="X46" s="627"/>
      <c r="Y46" s="628"/>
      <c r="Z46" s="628"/>
      <c r="AA46" s="628"/>
      <c r="AB46" s="628"/>
      <c r="AC46" s="628"/>
      <c r="AD46" s="628"/>
      <c r="AE46" s="628"/>
      <c r="AF46" s="628"/>
      <c r="AG46" s="628"/>
    </row>
    <row r="47" spans="1:33" s="220" customFormat="1" ht="15.6" customHeight="1" x14ac:dyDescent="0.2">
      <c r="A47" s="585" t="s">
        <v>75</v>
      </c>
      <c r="B47" s="586">
        <v>56100</v>
      </c>
      <c r="C47" s="587">
        <v>25975</v>
      </c>
      <c r="D47" s="588">
        <v>16651</v>
      </c>
      <c r="E47" s="589">
        <v>13474</v>
      </c>
      <c r="F47" s="589">
        <v>1851</v>
      </c>
      <c r="G47" s="589">
        <v>4285</v>
      </c>
      <c r="H47" s="589">
        <v>1769</v>
      </c>
      <c r="I47" s="589">
        <v>2278</v>
      </c>
      <c r="J47" s="589">
        <v>964</v>
      </c>
      <c r="K47" s="590">
        <v>2327</v>
      </c>
      <c r="M47" s="630"/>
      <c r="N47" s="630"/>
      <c r="O47" s="630"/>
      <c r="P47" s="630"/>
      <c r="Q47" s="630"/>
      <c r="R47" s="630"/>
      <c r="S47" s="630"/>
      <c r="T47" s="630"/>
      <c r="U47" s="630"/>
      <c r="V47" s="630"/>
      <c r="W47" s="627"/>
      <c r="X47" s="627"/>
      <c r="Y47" s="628"/>
      <c r="Z47" s="628"/>
      <c r="AA47" s="628"/>
      <c r="AB47" s="628"/>
      <c r="AC47" s="628"/>
      <c r="AD47" s="628"/>
      <c r="AE47" s="628"/>
      <c r="AF47" s="628"/>
      <c r="AG47" s="628"/>
    </row>
    <row r="48" spans="1:33" s="220" customFormat="1" ht="15.6" customHeight="1" x14ac:dyDescent="0.2">
      <c r="A48" s="585" t="s">
        <v>76</v>
      </c>
      <c r="B48" s="586">
        <v>99825</v>
      </c>
      <c r="C48" s="587">
        <v>44633</v>
      </c>
      <c r="D48" s="588">
        <v>33912</v>
      </c>
      <c r="E48" s="589">
        <v>21280</v>
      </c>
      <c r="F48" s="589">
        <v>2161</v>
      </c>
      <c r="G48" s="589">
        <v>6883</v>
      </c>
      <c r="H48" s="589">
        <v>2684</v>
      </c>
      <c r="I48" s="589">
        <v>3438</v>
      </c>
      <c r="J48" s="589">
        <v>1321</v>
      </c>
      <c r="K48" s="590">
        <v>4793</v>
      </c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7"/>
      <c r="X48" s="627"/>
      <c r="Y48" s="628"/>
      <c r="Z48" s="628"/>
      <c r="AA48" s="628"/>
      <c r="AB48" s="628"/>
      <c r="AC48" s="628"/>
      <c r="AD48" s="628"/>
      <c r="AE48" s="628"/>
      <c r="AF48" s="628"/>
      <c r="AG48" s="628"/>
    </row>
    <row r="49" spans="1:33" s="220" customFormat="1" ht="12.75" customHeight="1" x14ac:dyDescent="0.2">
      <c r="A49" s="585" t="s">
        <v>204</v>
      </c>
      <c r="B49" s="611">
        <v>15586</v>
      </c>
      <c r="C49" s="612">
        <v>5466</v>
      </c>
      <c r="D49" s="613">
        <v>8390</v>
      </c>
      <c r="E49" s="614">
        <v>1730</v>
      </c>
      <c r="F49" s="614">
        <v>141</v>
      </c>
      <c r="G49" s="614">
        <v>662</v>
      </c>
      <c r="H49" s="614">
        <v>213</v>
      </c>
      <c r="I49" s="614">
        <v>220</v>
      </c>
      <c r="J49" s="614">
        <v>109</v>
      </c>
      <c r="K49" s="615">
        <v>385</v>
      </c>
      <c r="M49" s="629"/>
      <c r="N49" s="629"/>
      <c r="O49" s="629"/>
      <c r="P49" s="629"/>
      <c r="Q49" s="629"/>
      <c r="R49" s="629"/>
      <c r="S49" s="629"/>
      <c r="T49" s="629"/>
      <c r="U49" s="629"/>
      <c r="V49" s="629"/>
      <c r="W49" s="627"/>
      <c r="X49" s="627"/>
      <c r="Y49" s="628"/>
      <c r="Z49" s="628"/>
      <c r="AA49" s="628"/>
      <c r="AB49" s="628"/>
      <c r="AC49" s="628"/>
      <c r="AD49" s="628"/>
      <c r="AE49" s="628"/>
      <c r="AF49" s="628"/>
      <c r="AG49" s="628"/>
    </row>
    <row r="50" spans="1:33" ht="24.75" customHeight="1" x14ac:dyDescent="0.2">
      <c r="A50" s="591" t="s">
        <v>78</v>
      </c>
      <c r="B50" s="606">
        <v>178751</v>
      </c>
      <c r="C50" s="607">
        <v>90364</v>
      </c>
      <c r="D50" s="608">
        <v>47220</v>
      </c>
      <c r="E50" s="609">
        <v>41167</v>
      </c>
      <c r="F50" s="609">
        <v>4710</v>
      </c>
      <c r="G50" s="609">
        <v>13422</v>
      </c>
      <c r="H50" s="609">
        <v>4900</v>
      </c>
      <c r="I50" s="609">
        <v>6505</v>
      </c>
      <c r="J50" s="609">
        <v>2361</v>
      </c>
      <c r="K50" s="610">
        <v>9269</v>
      </c>
      <c r="M50" s="627"/>
      <c r="N50" s="627"/>
      <c r="O50" s="627"/>
      <c r="P50" s="627"/>
      <c r="Q50" s="627"/>
      <c r="R50" s="627"/>
      <c r="S50" s="627"/>
      <c r="T50" s="627"/>
      <c r="U50" s="627"/>
      <c r="V50" s="627"/>
      <c r="W50" s="627"/>
      <c r="X50" s="627"/>
      <c r="Y50" s="628"/>
      <c r="Z50" s="628"/>
      <c r="AA50" s="628"/>
      <c r="AB50" s="628"/>
      <c r="AC50" s="628"/>
      <c r="AD50" s="628"/>
      <c r="AE50" s="628"/>
      <c r="AF50" s="628"/>
      <c r="AG50" s="628"/>
    </row>
    <row r="51" spans="1:33" s="220" customFormat="1" ht="15.6" customHeight="1" x14ac:dyDescent="0.2">
      <c r="A51" s="585" t="s">
        <v>79</v>
      </c>
      <c r="B51" s="586">
        <v>43586</v>
      </c>
      <c r="C51" s="587">
        <v>28560</v>
      </c>
      <c r="D51" s="588">
        <v>4023</v>
      </c>
      <c r="E51" s="589">
        <v>11003</v>
      </c>
      <c r="F51" s="589">
        <v>1505</v>
      </c>
      <c r="G51" s="589">
        <v>4085</v>
      </c>
      <c r="H51" s="589">
        <v>1507</v>
      </c>
      <c r="I51" s="589">
        <v>1672</v>
      </c>
      <c r="J51" s="589">
        <v>586</v>
      </c>
      <c r="K51" s="590">
        <v>1648</v>
      </c>
      <c r="M51" s="630"/>
      <c r="N51" s="630"/>
      <c r="O51" s="630"/>
      <c r="P51" s="630"/>
      <c r="Q51" s="630"/>
      <c r="R51" s="630"/>
      <c r="S51" s="630"/>
      <c r="T51" s="630"/>
      <c r="U51" s="630"/>
      <c r="V51" s="630"/>
      <c r="W51" s="627"/>
      <c r="X51" s="627"/>
      <c r="Y51" s="628"/>
      <c r="Z51" s="628"/>
      <c r="AA51" s="628"/>
      <c r="AB51" s="628"/>
      <c r="AC51" s="628"/>
      <c r="AD51" s="628"/>
      <c r="AE51" s="628"/>
      <c r="AF51" s="628"/>
      <c r="AG51" s="628"/>
    </row>
    <row r="52" spans="1:33" s="220" customFormat="1" ht="15.6" customHeight="1" x14ac:dyDescent="0.2">
      <c r="A52" s="585" t="s">
        <v>80</v>
      </c>
      <c r="B52" s="586">
        <v>5591</v>
      </c>
      <c r="C52" s="587">
        <v>2712</v>
      </c>
      <c r="D52" s="588">
        <v>912</v>
      </c>
      <c r="E52" s="589">
        <v>1967</v>
      </c>
      <c r="F52" s="589">
        <v>123</v>
      </c>
      <c r="G52" s="589">
        <v>424</v>
      </c>
      <c r="H52" s="589">
        <v>206</v>
      </c>
      <c r="I52" s="589">
        <v>305</v>
      </c>
      <c r="J52" s="589">
        <v>134</v>
      </c>
      <c r="K52" s="590">
        <v>775</v>
      </c>
      <c r="M52" s="630"/>
      <c r="N52" s="630"/>
      <c r="O52" s="630"/>
      <c r="P52" s="630"/>
      <c r="Q52" s="630"/>
      <c r="R52" s="630"/>
      <c r="S52" s="630"/>
      <c r="T52" s="630"/>
      <c r="U52" s="630"/>
      <c r="V52" s="630"/>
      <c r="W52" s="627"/>
      <c r="X52" s="627"/>
      <c r="Y52" s="628"/>
      <c r="Z52" s="628"/>
      <c r="AA52" s="628"/>
      <c r="AB52" s="628"/>
      <c r="AC52" s="628"/>
      <c r="AD52" s="628"/>
      <c r="AE52" s="628"/>
      <c r="AF52" s="628"/>
      <c r="AG52" s="628"/>
    </row>
    <row r="53" spans="1:33" s="220" customFormat="1" ht="15.6" customHeight="1" x14ac:dyDescent="0.2">
      <c r="A53" s="585" t="s">
        <v>81</v>
      </c>
      <c r="B53" s="586">
        <v>12080</v>
      </c>
      <c r="C53" s="587">
        <v>5668</v>
      </c>
      <c r="D53" s="588">
        <v>3539</v>
      </c>
      <c r="E53" s="589">
        <v>2873</v>
      </c>
      <c r="F53" s="589">
        <v>423</v>
      </c>
      <c r="G53" s="589">
        <v>984</v>
      </c>
      <c r="H53" s="589">
        <v>340</v>
      </c>
      <c r="I53" s="589">
        <v>404</v>
      </c>
      <c r="J53" s="589">
        <v>239</v>
      </c>
      <c r="K53" s="590">
        <v>483</v>
      </c>
      <c r="M53" s="630"/>
      <c r="N53" s="630"/>
      <c r="O53" s="630"/>
      <c r="P53" s="630"/>
      <c r="Q53" s="630"/>
      <c r="R53" s="630"/>
      <c r="S53" s="630"/>
      <c r="T53" s="630"/>
      <c r="U53" s="629"/>
      <c r="V53" s="629"/>
      <c r="W53" s="627"/>
      <c r="X53" s="627"/>
      <c r="Y53" s="628"/>
      <c r="Z53" s="628"/>
      <c r="AA53" s="628"/>
      <c r="AB53" s="628"/>
      <c r="AC53" s="628"/>
      <c r="AD53" s="628"/>
      <c r="AE53" s="628"/>
      <c r="AF53" s="628"/>
      <c r="AG53" s="628"/>
    </row>
    <row r="54" spans="1:33" s="220" customFormat="1" ht="15.6" customHeight="1" x14ac:dyDescent="0.2">
      <c r="A54" s="585" t="s">
        <v>82</v>
      </c>
      <c r="B54" s="586">
        <v>11170</v>
      </c>
      <c r="C54" s="587">
        <v>6383</v>
      </c>
      <c r="D54" s="588">
        <v>2269</v>
      </c>
      <c r="E54" s="589">
        <v>2518</v>
      </c>
      <c r="F54" s="589">
        <v>206</v>
      </c>
      <c r="G54" s="589">
        <v>831</v>
      </c>
      <c r="H54" s="589">
        <v>269</v>
      </c>
      <c r="I54" s="589">
        <v>378</v>
      </c>
      <c r="J54" s="589">
        <v>112</v>
      </c>
      <c r="K54" s="590">
        <v>722</v>
      </c>
      <c r="M54" s="630"/>
      <c r="N54" s="630"/>
      <c r="O54" s="630"/>
      <c r="P54" s="630"/>
      <c r="Q54" s="630"/>
      <c r="R54" s="630"/>
      <c r="S54" s="630"/>
      <c r="T54" s="630"/>
      <c r="U54" s="630"/>
      <c r="V54" s="630"/>
      <c r="W54" s="627"/>
      <c r="X54" s="627"/>
      <c r="Y54" s="628"/>
      <c r="Z54" s="628"/>
      <c r="AA54" s="628"/>
      <c r="AB54" s="628"/>
      <c r="AC54" s="628"/>
      <c r="AD54" s="628"/>
      <c r="AE54" s="628"/>
      <c r="AF54" s="628"/>
      <c r="AG54" s="628"/>
    </row>
    <row r="55" spans="1:33" s="220" customFormat="1" ht="15.6" customHeight="1" x14ac:dyDescent="0.2">
      <c r="A55" s="585" t="s">
        <v>83</v>
      </c>
      <c r="B55" s="586">
        <v>11320</v>
      </c>
      <c r="C55" s="587">
        <v>4831</v>
      </c>
      <c r="D55" s="588">
        <v>2998</v>
      </c>
      <c r="E55" s="589">
        <v>3491</v>
      </c>
      <c r="F55" s="589">
        <v>331</v>
      </c>
      <c r="G55" s="589">
        <v>906</v>
      </c>
      <c r="H55" s="589">
        <v>381</v>
      </c>
      <c r="I55" s="589">
        <v>566</v>
      </c>
      <c r="J55" s="589">
        <v>247</v>
      </c>
      <c r="K55" s="590">
        <v>1060</v>
      </c>
      <c r="M55" s="630"/>
      <c r="N55" s="630"/>
      <c r="O55" s="630"/>
      <c r="P55" s="630"/>
      <c r="Q55" s="630"/>
      <c r="R55" s="630"/>
      <c r="S55" s="630"/>
      <c r="T55" s="630"/>
      <c r="U55" s="630"/>
      <c r="V55" s="630"/>
      <c r="W55" s="627"/>
      <c r="X55" s="627"/>
      <c r="Y55" s="628"/>
      <c r="Z55" s="628"/>
      <c r="AA55" s="628"/>
      <c r="AB55" s="628"/>
      <c r="AC55" s="628"/>
      <c r="AD55" s="628"/>
      <c r="AE55" s="628"/>
      <c r="AF55" s="628"/>
      <c r="AG55" s="628"/>
    </row>
    <row r="56" spans="1:33" s="220" customFormat="1" ht="15.6" customHeight="1" x14ac:dyDescent="0.2">
      <c r="A56" s="585" t="s">
        <v>84</v>
      </c>
      <c r="B56" s="586">
        <v>15713</v>
      </c>
      <c r="C56" s="587">
        <v>8733</v>
      </c>
      <c r="D56" s="588">
        <v>3616</v>
      </c>
      <c r="E56" s="589">
        <v>3364</v>
      </c>
      <c r="F56" s="589">
        <v>280</v>
      </c>
      <c r="G56" s="589">
        <v>1233</v>
      </c>
      <c r="H56" s="589">
        <v>331</v>
      </c>
      <c r="I56" s="589">
        <v>489</v>
      </c>
      <c r="J56" s="589">
        <v>131</v>
      </c>
      <c r="K56" s="590">
        <v>900</v>
      </c>
      <c r="M56" s="629"/>
      <c r="N56" s="629"/>
      <c r="O56" s="629"/>
      <c r="P56" s="629"/>
      <c r="Q56" s="629"/>
      <c r="R56" s="629"/>
      <c r="S56" s="629"/>
      <c r="T56" s="629"/>
      <c r="U56" s="629"/>
      <c r="V56" s="629"/>
      <c r="W56" s="627"/>
      <c r="X56" s="627"/>
      <c r="Y56" s="628"/>
      <c r="Z56" s="628"/>
      <c r="AA56" s="628"/>
      <c r="AB56" s="628"/>
      <c r="AC56" s="628"/>
      <c r="AD56" s="628"/>
      <c r="AE56" s="628"/>
      <c r="AF56" s="628"/>
      <c r="AG56" s="628"/>
    </row>
    <row r="57" spans="1:33" s="220" customFormat="1" ht="13.5" customHeight="1" x14ac:dyDescent="0.2">
      <c r="A57" s="585" t="s">
        <v>85</v>
      </c>
      <c r="B57" s="586">
        <v>79291</v>
      </c>
      <c r="C57" s="587">
        <v>33477</v>
      </c>
      <c r="D57" s="588">
        <v>29863</v>
      </c>
      <c r="E57" s="589">
        <v>15951</v>
      </c>
      <c r="F57" s="589">
        <v>1842</v>
      </c>
      <c r="G57" s="589">
        <v>4959</v>
      </c>
      <c r="H57" s="589">
        <v>1866</v>
      </c>
      <c r="I57" s="589">
        <v>2691</v>
      </c>
      <c r="J57" s="589">
        <v>912</v>
      </c>
      <c r="K57" s="590">
        <v>3681</v>
      </c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7"/>
      <c r="X57" s="627"/>
      <c r="Y57" s="628"/>
      <c r="Z57" s="628"/>
      <c r="AA57" s="628"/>
      <c r="AB57" s="628"/>
      <c r="AC57" s="628"/>
      <c r="AD57" s="628"/>
      <c r="AE57" s="628"/>
      <c r="AF57" s="628"/>
      <c r="AG57" s="628"/>
    </row>
    <row r="58" spans="1:33" ht="15" customHeight="1" x14ac:dyDescent="0.2">
      <c r="A58" s="591" t="s">
        <v>86</v>
      </c>
      <c r="B58" s="606">
        <v>735187</v>
      </c>
      <c r="C58" s="607">
        <v>358109</v>
      </c>
      <c r="D58" s="608">
        <v>226970</v>
      </c>
      <c r="E58" s="609">
        <v>150108</v>
      </c>
      <c r="F58" s="609">
        <v>20113</v>
      </c>
      <c r="G58" s="609">
        <v>45751</v>
      </c>
      <c r="H58" s="609">
        <v>19426</v>
      </c>
      <c r="I58" s="609">
        <v>26782</v>
      </c>
      <c r="J58" s="609">
        <v>8410</v>
      </c>
      <c r="K58" s="610">
        <v>29626</v>
      </c>
      <c r="M58" s="627"/>
      <c r="N58" s="627"/>
      <c r="O58" s="627"/>
      <c r="P58" s="627"/>
      <c r="Q58" s="627"/>
      <c r="R58" s="627"/>
      <c r="S58" s="627"/>
      <c r="T58" s="627"/>
      <c r="U58" s="627"/>
      <c r="V58" s="627"/>
      <c r="W58" s="627"/>
      <c r="X58" s="627"/>
      <c r="Y58" s="628"/>
      <c r="Z58" s="628"/>
      <c r="AA58" s="628"/>
      <c r="AB58" s="628"/>
      <c r="AC58" s="628"/>
      <c r="AD58" s="628"/>
      <c r="AE58" s="628"/>
      <c r="AF58" s="628"/>
      <c r="AG58" s="628"/>
    </row>
    <row r="59" spans="1:33" s="220" customFormat="1" ht="15.6" customHeight="1" x14ac:dyDescent="0.2">
      <c r="A59" s="585" t="s">
        <v>87</v>
      </c>
      <c r="B59" s="586">
        <v>125118</v>
      </c>
      <c r="C59" s="587">
        <v>64237</v>
      </c>
      <c r="D59" s="588">
        <v>36274</v>
      </c>
      <c r="E59" s="589">
        <v>24607</v>
      </c>
      <c r="F59" s="589">
        <v>2680</v>
      </c>
      <c r="G59" s="589">
        <v>7281</v>
      </c>
      <c r="H59" s="589">
        <v>3584</v>
      </c>
      <c r="I59" s="589">
        <v>5517</v>
      </c>
      <c r="J59" s="589">
        <v>1294</v>
      </c>
      <c r="K59" s="590">
        <v>4251</v>
      </c>
      <c r="M59" s="630"/>
      <c r="N59" s="630"/>
      <c r="O59" s="630"/>
      <c r="P59" s="630"/>
      <c r="Q59" s="630"/>
      <c r="R59" s="630"/>
      <c r="S59" s="630"/>
      <c r="T59" s="630"/>
      <c r="U59" s="630"/>
      <c r="V59" s="630"/>
      <c r="W59" s="627"/>
      <c r="X59" s="627"/>
      <c r="Y59" s="628"/>
      <c r="Z59" s="628"/>
      <c r="AA59" s="628"/>
      <c r="AB59" s="628"/>
      <c r="AC59" s="628"/>
      <c r="AD59" s="628"/>
      <c r="AE59" s="628"/>
      <c r="AF59" s="628"/>
      <c r="AG59" s="628"/>
    </row>
    <row r="60" spans="1:33" s="220" customFormat="1" ht="15.6" customHeight="1" x14ac:dyDescent="0.2">
      <c r="A60" s="585" t="s">
        <v>271</v>
      </c>
      <c r="B60" s="586">
        <v>21852</v>
      </c>
      <c r="C60" s="587">
        <v>10668</v>
      </c>
      <c r="D60" s="588">
        <v>6231</v>
      </c>
      <c r="E60" s="589">
        <v>4953</v>
      </c>
      <c r="F60" s="589">
        <v>694</v>
      </c>
      <c r="G60" s="589">
        <v>1566</v>
      </c>
      <c r="H60" s="589">
        <v>612</v>
      </c>
      <c r="I60" s="589">
        <v>679</v>
      </c>
      <c r="J60" s="589">
        <v>252</v>
      </c>
      <c r="K60" s="590">
        <v>1150</v>
      </c>
      <c r="M60" s="630"/>
      <c r="N60" s="630"/>
      <c r="O60" s="630"/>
      <c r="P60" s="630"/>
      <c r="Q60" s="630"/>
      <c r="R60" s="630"/>
      <c r="S60" s="630"/>
      <c r="T60" s="630"/>
      <c r="U60" s="630"/>
      <c r="V60" s="630"/>
      <c r="W60" s="627"/>
      <c r="X60" s="627"/>
      <c r="Y60" s="628"/>
      <c r="Z60" s="628"/>
      <c r="AA60" s="628"/>
      <c r="AB60" s="628"/>
      <c r="AC60" s="628"/>
      <c r="AD60" s="628"/>
      <c r="AE60" s="628"/>
      <c r="AF60" s="628"/>
      <c r="AG60" s="628"/>
    </row>
    <row r="61" spans="1:33" s="220" customFormat="1" ht="15.6" customHeight="1" x14ac:dyDescent="0.2">
      <c r="A61" s="585" t="s">
        <v>89</v>
      </c>
      <c r="B61" s="586">
        <v>22366</v>
      </c>
      <c r="C61" s="587">
        <v>8648</v>
      </c>
      <c r="D61" s="588">
        <v>8973</v>
      </c>
      <c r="E61" s="589">
        <v>4745</v>
      </c>
      <c r="F61" s="589">
        <v>762</v>
      </c>
      <c r="G61" s="589">
        <v>1486</v>
      </c>
      <c r="H61" s="589">
        <v>559</v>
      </c>
      <c r="I61" s="589">
        <v>761</v>
      </c>
      <c r="J61" s="589">
        <v>360</v>
      </c>
      <c r="K61" s="590">
        <v>817</v>
      </c>
      <c r="M61" s="630"/>
      <c r="N61" s="630"/>
      <c r="O61" s="630"/>
      <c r="P61" s="630"/>
      <c r="Q61" s="630"/>
      <c r="R61" s="630"/>
      <c r="S61" s="630"/>
      <c r="T61" s="630"/>
      <c r="U61" s="630"/>
      <c r="V61" s="630"/>
      <c r="W61" s="627"/>
      <c r="X61" s="627"/>
      <c r="Y61" s="628"/>
      <c r="Z61" s="628"/>
      <c r="AA61" s="628"/>
      <c r="AB61" s="628"/>
      <c r="AC61" s="628"/>
      <c r="AD61" s="628"/>
      <c r="AE61" s="628"/>
      <c r="AF61" s="628"/>
      <c r="AG61" s="628"/>
    </row>
    <row r="62" spans="1:33" s="220" customFormat="1" ht="15.6" customHeight="1" x14ac:dyDescent="0.2">
      <c r="A62" s="585" t="s">
        <v>90</v>
      </c>
      <c r="B62" s="586">
        <v>83209</v>
      </c>
      <c r="C62" s="587">
        <v>48673</v>
      </c>
      <c r="D62" s="588">
        <v>22709</v>
      </c>
      <c r="E62" s="589">
        <v>11827</v>
      </c>
      <c r="F62" s="589">
        <v>1548</v>
      </c>
      <c r="G62" s="589">
        <v>3865</v>
      </c>
      <c r="H62" s="589">
        <v>1625</v>
      </c>
      <c r="I62" s="589">
        <v>1862</v>
      </c>
      <c r="J62" s="589">
        <v>667</v>
      </c>
      <c r="K62" s="590">
        <v>2260</v>
      </c>
      <c r="M62" s="630"/>
      <c r="N62" s="630"/>
      <c r="O62" s="630"/>
      <c r="P62" s="630"/>
      <c r="Q62" s="630"/>
      <c r="R62" s="630"/>
      <c r="S62" s="630"/>
      <c r="T62" s="630"/>
      <c r="U62" s="630"/>
      <c r="V62" s="630"/>
      <c r="W62" s="627"/>
      <c r="X62" s="627"/>
      <c r="Y62" s="628"/>
      <c r="Z62" s="628"/>
      <c r="AA62" s="628"/>
      <c r="AB62" s="628"/>
      <c r="AC62" s="628"/>
      <c r="AD62" s="628"/>
      <c r="AE62" s="628"/>
      <c r="AF62" s="628"/>
      <c r="AG62" s="628"/>
    </row>
    <row r="63" spans="1:33" s="220" customFormat="1" ht="15.6" customHeight="1" x14ac:dyDescent="0.2">
      <c r="A63" s="585" t="s">
        <v>91</v>
      </c>
      <c r="B63" s="586">
        <v>36013</v>
      </c>
      <c r="C63" s="587">
        <v>15162</v>
      </c>
      <c r="D63" s="588">
        <v>9873</v>
      </c>
      <c r="E63" s="589">
        <v>10978</v>
      </c>
      <c r="F63" s="589">
        <v>1671</v>
      </c>
      <c r="G63" s="589">
        <v>3126</v>
      </c>
      <c r="H63" s="589">
        <v>1398</v>
      </c>
      <c r="I63" s="589">
        <v>2270</v>
      </c>
      <c r="J63" s="589">
        <v>642</v>
      </c>
      <c r="K63" s="590">
        <v>1871</v>
      </c>
      <c r="M63" s="630"/>
      <c r="N63" s="630"/>
      <c r="O63" s="630"/>
      <c r="P63" s="630"/>
      <c r="Q63" s="630"/>
      <c r="R63" s="630"/>
      <c r="S63" s="630"/>
      <c r="T63" s="630"/>
      <c r="U63" s="630"/>
      <c r="V63" s="630"/>
      <c r="W63" s="627"/>
      <c r="X63" s="627"/>
      <c r="Y63" s="628"/>
      <c r="Z63" s="628"/>
      <c r="AA63" s="628"/>
      <c r="AB63" s="628"/>
      <c r="AC63" s="628"/>
      <c r="AD63" s="628"/>
      <c r="AE63" s="628"/>
      <c r="AF63" s="628"/>
      <c r="AG63" s="628"/>
    </row>
    <row r="64" spans="1:33" s="220" customFormat="1" ht="15.6" customHeight="1" x14ac:dyDescent="0.2">
      <c r="A64" s="585" t="s">
        <v>92</v>
      </c>
      <c r="B64" s="586">
        <v>39084</v>
      </c>
      <c r="C64" s="587">
        <v>17247</v>
      </c>
      <c r="D64" s="588">
        <v>13469</v>
      </c>
      <c r="E64" s="589">
        <v>8368</v>
      </c>
      <c r="F64" s="589">
        <v>1120</v>
      </c>
      <c r="G64" s="589">
        <v>2455</v>
      </c>
      <c r="H64" s="589">
        <v>1037</v>
      </c>
      <c r="I64" s="589">
        <v>1356</v>
      </c>
      <c r="J64" s="589">
        <v>460</v>
      </c>
      <c r="K64" s="590">
        <v>1940</v>
      </c>
      <c r="M64" s="630"/>
      <c r="N64" s="630"/>
      <c r="O64" s="630"/>
      <c r="P64" s="630"/>
      <c r="Q64" s="630"/>
      <c r="R64" s="630"/>
      <c r="S64" s="630"/>
      <c r="T64" s="630"/>
      <c r="U64" s="630"/>
      <c r="V64" s="630"/>
      <c r="W64" s="627"/>
      <c r="X64" s="627"/>
      <c r="Y64" s="628"/>
      <c r="Z64" s="628"/>
      <c r="AA64" s="628"/>
      <c r="AB64" s="628"/>
      <c r="AC64" s="628"/>
      <c r="AD64" s="628"/>
      <c r="AE64" s="628"/>
      <c r="AF64" s="628"/>
      <c r="AG64" s="628"/>
    </row>
    <row r="65" spans="1:33" s="220" customFormat="1" ht="15.6" customHeight="1" x14ac:dyDescent="0.2">
      <c r="A65" s="585" t="s">
        <v>93</v>
      </c>
      <c r="B65" s="586">
        <v>70711</v>
      </c>
      <c r="C65" s="587">
        <v>30596</v>
      </c>
      <c r="D65" s="588">
        <v>24112</v>
      </c>
      <c r="E65" s="589">
        <v>16003</v>
      </c>
      <c r="F65" s="589">
        <v>1749</v>
      </c>
      <c r="G65" s="589">
        <v>4518</v>
      </c>
      <c r="H65" s="589">
        <v>1977</v>
      </c>
      <c r="I65" s="589">
        <v>3412</v>
      </c>
      <c r="J65" s="589">
        <v>865</v>
      </c>
      <c r="K65" s="590">
        <v>3482</v>
      </c>
      <c r="M65" s="630"/>
      <c r="N65" s="630"/>
      <c r="O65" s="630"/>
      <c r="P65" s="630"/>
      <c r="Q65" s="630"/>
      <c r="R65" s="630"/>
      <c r="S65" s="630"/>
      <c r="T65" s="630"/>
      <c r="U65" s="630"/>
      <c r="V65" s="630"/>
      <c r="W65" s="627"/>
      <c r="X65" s="627"/>
      <c r="Y65" s="628"/>
      <c r="Z65" s="628"/>
      <c r="AA65" s="628"/>
      <c r="AB65" s="628"/>
      <c r="AC65" s="628"/>
      <c r="AD65" s="628"/>
      <c r="AE65" s="628"/>
      <c r="AF65" s="628"/>
      <c r="AG65" s="628"/>
    </row>
    <row r="66" spans="1:33" s="220" customFormat="1" ht="15.6" customHeight="1" x14ac:dyDescent="0.2">
      <c r="A66" s="585" t="s">
        <v>94</v>
      </c>
      <c r="B66" s="586">
        <v>43249</v>
      </c>
      <c r="C66" s="587">
        <v>20192</v>
      </c>
      <c r="D66" s="588">
        <v>11893</v>
      </c>
      <c r="E66" s="589">
        <v>11164</v>
      </c>
      <c r="F66" s="589">
        <v>2416</v>
      </c>
      <c r="G66" s="589">
        <v>2819</v>
      </c>
      <c r="H66" s="589">
        <v>1699</v>
      </c>
      <c r="I66" s="589">
        <v>2128</v>
      </c>
      <c r="J66" s="589">
        <v>528</v>
      </c>
      <c r="K66" s="590">
        <v>1574</v>
      </c>
      <c r="M66" s="630"/>
      <c r="N66" s="630"/>
      <c r="O66" s="630"/>
      <c r="P66" s="630"/>
      <c r="Q66" s="630"/>
      <c r="R66" s="630"/>
      <c r="S66" s="630"/>
      <c r="T66" s="630"/>
      <c r="U66" s="630"/>
      <c r="V66" s="630"/>
      <c r="W66" s="627"/>
      <c r="X66" s="627"/>
      <c r="Y66" s="628"/>
      <c r="Z66" s="628"/>
      <c r="AA66" s="628"/>
      <c r="AB66" s="628"/>
      <c r="AC66" s="628"/>
      <c r="AD66" s="628"/>
      <c r="AE66" s="628"/>
      <c r="AF66" s="628"/>
      <c r="AG66" s="628"/>
    </row>
    <row r="67" spans="1:33" s="220" customFormat="1" ht="15.6" customHeight="1" x14ac:dyDescent="0.2">
      <c r="A67" s="585" t="s">
        <v>95</v>
      </c>
      <c r="B67" s="586">
        <v>68746</v>
      </c>
      <c r="C67" s="587">
        <v>29345</v>
      </c>
      <c r="D67" s="588">
        <v>26145</v>
      </c>
      <c r="E67" s="589">
        <v>13256</v>
      </c>
      <c r="F67" s="589">
        <v>1691</v>
      </c>
      <c r="G67" s="589">
        <v>3844</v>
      </c>
      <c r="H67" s="589">
        <v>1483</v>
      </c>
      <c r="I67" s="589">
        <v>1924</v>
      </c>
      <c r="J67" s="589">
        <v>769</v>
      </c>
      <c r="K67" s="590">
        <v>3545</v>
      </c>
      <c r="M67" s="630"/>
      <c r="N67" s="630"/>
      <c r="O67" s="630"/>
      <c r="P67" s="630"/>
      <c r="Q67" s="630"/>
      <c r="R67" s="630"/>
      <c r="S67" s="630"/>
      <c r="T67" s="630"/>
      <c r="U67" s="630"/>
      <c r="V67" s="630"/>
      <c r="W67" s="627"/>
      <c r="X67" s="627"/>
      <c r="Y67" s="628"/>
      <c r="Z67" s="628"/>
      <c r="AA67" s="628"/>
      <c r="AB67" s="628"/>
      <c r="AC67" s="628"/>
      <c r="AD67" s="628"/>
      <c r="AE67" s="628"/>
      <c r="AF67" s="628"/>
      <c r="AG67" s="628"/>
    </row>
    <row r="68" spans="1:33" s="220" customFormat="1" ht="15.6" customHeight="1" x14ac:dyDescent="0.2">
      <c r="A68" s="585" t="s">
        <v>96</v>
      </c>
      <c r="B68" s="586">
        <v>49070</v>
      </c>
      <c r="C68" s="587">
        <v>30489</v>
      </c>
      <c r="D68" s="588">
        <v>8795</v>
      </c>
      <c r="E68" s="589">
        <v>9786</v>
      </c>
      <c r="F68" s="589">
        <v>1313</v>
      </c>
      <c r="G68" s="589">
        <v>3394</v>
      </c>
      <c r="H68" s="589">
        <v>1239</v>
      </c>
      <c r="I68" s="589">
        <v>1547</v>
      </c>
      <c r="J68" s="589">
        <v>550</v>
      </c>
      <c r="K68" s="590">
        <v>1743</v>
      </c>
      <c r="M68" s="630"/>
      <c r="N68" s="630"/>
      <c r="O68" s="630"/>
      <c r="P68" s="630"/>
      <c r="Q68" s="630"/>
      <c r="R68" s="630"/>
      <c r="S68" s="630"/>
      <c r="T68" s="630"/>
      <c r="U68" s="629"/>
      <c r="V68" s="629"/>
      <c r="W68" s="627"/>
      <c r="X68" s="627"/>
      <c r="Y68" s="628"/>
      <c r="Z68" s="628"/>
      <c r="AA68" s="628"/>
      <c r="AB68" s="628"/>
      <c r="AC68" s="628"/>
      <c r="AD68" s="628"/>
      <c r="AE68" s="628"/>
      <c r="AF68" s="628"/>
      <c r="AG68" s="628"/>
    </row>
    <row r="69" spans="1:33" s="220" customFormat="1" ht="15.6" customHeight="1" x14ac:dyDescent="0.2">
      <c r="A69" s="585" t="s">
        <v>97</v>
      </c>
      <c r="B69" s="586">
        <v>26781</v>
      </c>
      <c r="C69" s="587">
        <v>13021</v>
      </c>
      <c r="D69" s="588">
        <v>8054</v>
      </c>
      <c r="E69" s="589">
        <v>5706</v>
      </c>
      <c r="F69" s="589">
        <v>652</v>
      </c>
      <c r="G69" s="589">
        <v>1740</v>
      </c>
      <c r="H69" s="589">
        <v>620</v>
      </c>
      <c r="I69" s="589">
        <v>924</v>
      </c>
      <c r="J69" s="589">
        <v>336</v>
      </c>
      <c r="K69" s="590">
        <v>1434</v>
      </c>
      <c r="M69" s="630"/>
      <c r="N69" s="630"/>
      <c r="O69" s="630"/>
      <c r="P69" s="630"/>
      <c r="Q69" s="630"/>
      <c r="R69" s="630"/>
      <c r="S69" s="630"/>
      <c r="T69" s="630"/>
      <c r="U69" s="630"/>
      <c r="V69" s="630"/>
      <c r="W69" s="627"/>
      <c r="X69" s="627"/>
      <c r="Y69" s="628"/>
      <c r="Z69" s="628"/>
      <c r="AA69" s="628"/>
      <c r="AB69" s="628"/>
      <c r="AC69" s="628"/>
      <c r="AD69" s="628"/>
      <c r="AE69" s="628"/>
      <c r="AF69" s="628"/>
      <c r="AG69" s="628"/>
    </row>
    <row r="70" spans="1:33" s="220" customFormat="1" ht="15.6" customHeight="1" x14ac:dyDescent="0.2">
      <c r="A70" s="585" t="s">
        <v>98</v>
      </c>
      <c r="B70" s="586">
        <v>66268</v>
      </c>
      <c r="C70" s="587">
        <v>29691</v>
      </c>
      <c r="D70" s="588">
        <v>25247</v>
      </c>
      <c r="E70" s="589">
        <v>11330</v>
      </c>
      <c r="F70" s="589">
        <v>1475</v>
      </c>
      <c r="G70" s="589">
        <v>3732</v>
      </c>
      <c r="H70" s="589">
        <v>1369</v>
      </c>
      <c r="I70" s="589">
        <v>1805</v>
      </c>
      <c r="J70" s="589">
        <v>652</v>
      </c>
      <c r="K70" s="590">
        <v>2297</v>
      </c>
      <c r="M70" s="630"/>
      <c r="N70" s="630"/>
      <c r="O70" s="630"/>
      <c r="P70" s="630"/>
      <c r="Q70" s="630"/>
      <c r="R70" s="630"/>
      <c r="S70" s="630"/>
      <c r="T70" s="630"/>
      <c r="U70" s="630"/>
      <c r="V70" s="630"/>
      <c r="W70" s="627"/>
      <c r="X70" s="627"/>
      <c r="Y70" s="628"/>
      <c r="Z70" s="628"/>
      <c r="AA70" s="628"/>
      <c r="AB70" s="628"/>
      <c r="AC70" s="628"/>
      <c r="AD70" s="628"/>
      <c r="AE70" s="628"/>
      <c r="AF70" s="628"/>
      <c r="AG70" s="628"/>
    </row>
    <row r="71" spans="1:33" s="220" customFormat="1" ht="13.5" customHeight="1" x14ac:dyDescent="0.2">
      <c r="A71" s="585" t="s">
        <v>99</v>
      </c>
      <c r="B71" s="586">
        <v>58383</v>
      </c>
      <c r="C71" s="587">
        <v>26867</v>
      </c>
      <c r="D71" s="588">
        <v>19532</v>
      </c>
      <c r="E71" s="589">
        <v>11984</v>
      </c>
      <c r="F71" s="589">
        <v>1567</v>
      </c>
      <c r="G71" s="589">
        <v>4078</v>
      </c>
      <c r="H71" s="589">
        <v>1540</v>
      </c>
      <c r="I71" s="589">
        <v>1801</v>
      </c>
      <c r="J71" s="589">
        <v>740</v>
      </c>
      <c r="K71" s="590">
        <v>2258</v>
      </c>
      <c r="M71" s="629"/>
      <c r="N71" s="629"/>
      <c r="O71" s="629"/>
      <c r="P71" s="629"/>
      <c r="Q71" s="629"/>
      <c r="R71" s="629"/>
      <c r="S71" s="629"/>
      <c r="T71" s="629"/>
      <c r="U71" s="629"/>
      <c r="V71" s="629"/>
      <c r="W71" s="627"/>
      <c r="X71" s="627"/>
      <c r="Y71" s="628"/>
      <c r="Z71" s="628"/>
      <c r="AA71" s="628"/>
      <c r="AB71" s="628"/>
      <c r="AC71" s="628"/>
      <c r="AD71" s="628"/>
      <c r="AE71" s="628"/>
      <c r="AF71" s="628"/>
      <c r="AG71" s="628"/>
    </row>
    <row r="72" spans="1:33" s="220" customFormat="1" ht="15.6" customHeight="1" x14ac:dyDescent="0.2">
      <c r="A72" s="600" t="s">
        <v>100</v>
      </c>
      <c r="B72" s="601">
        <v>24337</v>
      </c>
      <c r="C72" s="602">
        <v>13273</v>
      </c>
      <c r="D72" s="603">
        <v>5663</v>
      </c>
      <c r="E72" s="604">
        <v>5401</v>
      </c>
      <c r="F72" s="604">
        <v>775</v>
      </c>
      <c r="G72" s="604">
        <v>1847</v>
      </c>
      <c r="H72" s="604">
        <v>684</v>
      </c>
      <c r="I72" s="604">
        <v>796</v>
      </c>
      <c r="J72" s="604">
        <v>295</v>
      </c>
      <c r="K72" s="605">
        <v>1004</v>
      </c>
      <c r="M72" s="629"/>
      <c r="N72" s="629"/>
      <c r="O72" s="629"/>
      <c r="P72" s="629"/>
      <c r="Q72" s="629"/>
      <c r="R72" s="629"/>
      <c r="S72" s="629"/>
      <c r="T72" s="629"/>
      <c r="U72" s="629"/>
      <c r="V72" s="629"/>
      <c r="W72" s="627"/>
      <c r="X72" s="627"/>
      <c r="Y72" s="628"/>
      <c r="Z72" s="628"/>
      <c r="AA72" s="628"/>
      <c r="AB72" s="628"/>
      <c r="AC72" s="628"/>
      <c r="AD72" s="628"/>
      <c r="AE72" s="628"/>
      <c r="AF72" s="628"/>
      <c r="AG72" s="628"/>
    </row>
    <row r="73" spans="1:33" ht="15.75" customHeight="1" x14ac:dyDescent="0.2">
      <c r="A73" s="591" t="s">
        <v>101</v>
      </c>
      <c r="B73" s="606">
        <v>360879</v>
      </c>
      <c r="C73" s="607">
        <v>146076</v>
      </c>
      <c r="D73" s="608">
        <v>130248</v>
      </c>
      <c r="E73" s="609">
        <v>84555</v>
      </c>
      <c r="F73" s="609">
        <v>9326</v>
      </c>
      <c r="G73" s="609">
        <v>22849</v>
      </c>
      <c r="H73" s="609">
        <v>8977</v>
      </c>
      <c r="I73" s="609">
        <v>13259</v>
      </c>
      <c r="J73" s="609">
        <v>4799</v>
      </c>
      <c r="K73" s="610">
        <v>25345</v>
      </c>
      <c r="M73" s="627"/>
      <c r="N73" s="627"/>
      <c r="O73" s="627"/>
      <c r="P73" s="627"/>
      <c r="Q73" s="627"/>
      <c r="R73" s="627"/>
      <c r="S73" s="627"/>
      <c r="T73" s="627"/>
      <c r="U73" s="627"/>
      <c r="V73" s="627"/>
      <c r="W73" s="627"/>
      <c r="X73" s="627"/>
      <c r="Y73" s="628"/>
      <c r="Z73" s="628"/>
      <c r="AA73" s="628"/>
      <c r="AB73" s="628"/>
      <c r="AC73" s="628"/>
      <c r="AD73" s="628"/>
      <c r="AE73" s="628"/>
      <c r="AF73" s="628"/>
      <c r="AG73" s="628"/>
    </row>
    <row r="74" spans="1:33" s="220" customFormat="1" ht="15" customHeight="1" x14ac:dyDescent="0.2">
      <c r="A74" s="585" t="s">
        <v>102</v>
      </c>
      <c r="B74" s="586">
        <v>30498</v>
      </c>
      <c r="C74" s="587">
        <v>14987</v>
      </c>
      <c r="D74" s="588">
        <v>7375</v>
      </c>
      <c r="E74" s="589">
        <v>8136</v>
      </c>
      <c r="F74" s="589">
        <v>1115</v>
      </c>
      <c r="G74" s="589">
        <v>2318</v>
      </c>
      <c r="H74" s="589">
        <v>976</v>
      </c>
      <c r="I74" s="589">
        <v>1714</v>
      </c>
      <c r="J74" s="589">
        <v>408</v>
      </c>
      <c r="K74" s="590">
        <v>1605</v>
      </c>
      <c r="M74" s="630"/>
      <c r="N74" s="630"/>
      <c r="O74" s="630"/>
      <c r="P74" s="630"/>
      <c r="Q74" s="630"/>
      <c r="R74" s="630"/>
      <c r="S74" s="630"/>
      <c r="T74" s="630"/>
      <c r="U74" s="630"/>
      <c r="V74" s="630"/>
      <c r="W74" s="627"/>
      <c r="X74" s="627"/>
      <c r="Y74" s="628"/>
      <c r="Z74" s="628"/>
      <c r="AA74" s="628"/>
      <c r="AB74" s="628"/>
      <c r="AC74" s="628"/>
      <c r="AD74" s="628"/>
      <c r="AE74" s="628"/>
      <c r="AF74" s="628"/>
      <c r="AG74" s="628"/>
    </row>
    <row r="75" spans="1:33" s="220" customFormat="1" ht="15" customHeight="1" x14ac:dyDescent="0.2">
      <c r="A75" s="585" t="s">
        <v>103</v>
      </c>
      <c r="B75" s="586">
        <v>102739</v>
      </c>
      <c r="C75" s="587">
        <v>39855</v>
      </c>
      <c r="D75" s="588">
        <v>40261</v>
      </c>
      <c r="E75" s="589">
        <v>22623</v>
      </c>
      <c r="F75" s="589">
        <v>3213</v>
      </c>
      <c r="G75" s="589">
        <v>6579</v>
      </c>
      <c r="H75" s="589">
        <v>2575</v>
      </c>
      <c r="I75" s="589">
        <v>3534</v>
      </c>
      <c r="J75" s="589">
        <v>1447</v>
      </c>
      <c r="K75" s="590">
        <v>5275</v>
      </c>
      <c r="M75" s="630"/>
      <c r="N75" s="630"/>
      <c r="O75" s="630"/>
      <c r="P75" s="630"/>
      <c r="Q75" s="630"/>
      <c r="R75" s="630"/>
      <c r="S75" s="630"/>
      <c r="T75" s="630"/>
      <c r="U75" s="630"/>
      <c r="V75" s="630"/>
      <c r="W75" s="627"/>
      <c r="X75" s="627"/>
      <c r="Y75" s="628"/>
      <c r="Z75" s="628"/>
      <c r="AA75" s="628"/>
      <c r="AB75" s="628"/>
      <c r="AC75" s="628"/>
      <c r="AD75" s="628"/>
      <c r="AE75" s="628"/>
      <c r="AF75" s="628"/>
      <c r="AG75" s="628"/>
    </row>
    <row r="76" spans="1:33" s="220" customFormat="1" ht="12.75" customHeight="1" x14ac:dyDescent="0.2">
      <c r="A76" s="585" t="s">
        <v>310</v>
      </c>
      <c r="B76" s="586">
        <v>139350</v>
      </c>
      <c r="C76" s="587">
        <v>52172</v>
      </c>
      <c r="D76" s="588">
        <v>53123</v>
      </c>
      <c r="E76" s="589">
        <v>34055</v>
      </c>
      <c r="F76" s="589">
        <v>2632</v>
      </c>
      <c r="G76" s="589">
        <v>8036</v>
      </c>
      <c r="H76" s="589">
        <v>2996</v>
      </c>
      <c r="I76" s="589">
        <v>4657</v>
      </c>
      <c r="J76" s="589">
        <v>1813</v>
      </c>
      <c r="K76" s="590">
        <v>13921</v>
      </c>
      <c r="M76" s="630"/>
      <c r="N76" s="630"/>
      <c r="O76" s="630"/>
      <c r="P76" s="630"/>
      <c r="Q76" s="630"/>
      <c r="R76" s="630"/>
      <c r="S76" s="630"/>
      <c r="T76" s="630"/>
      <c r="U76" s="630"/>
      <c r="V76" s="630"/>
      <c r="W76" s="627"/>
      <c r="X76" s="627"/>
      <c r="Y76" s="628"/>
      <c r="Z76" s="628"/>
      <c r="AA76" s="628"/>
      <c r="AB76" s="628"/>
      <c r="AC76" s="628"/>
      <c r="AD76" s="628"/>
      <c r="AE76" s="628"/>
      <c r="AF76" s="628"/>
      <c r="AG76" s="628"/>
    </row>
    <row r="77" spans="1:33" s="220" customFormat="1" ht="24" customHeight="1" x14ac:dyDescent="0.2">
      <c r="A77" s="514" t="s">
        <v>311</v>
      </c>
      <c r="B77" s="586">
        <v>64928</v>
      </c>
      <c r="C77" s="587">
        <v>25123</v>
      </c>
      <c r="D77" s="588">
        <v>22327</v>
      </c>
      <c r="E77" s="589">
        <v>17478</v>
      </c>
      <c r="F77" s="589">
        <v>1246</v>
      </c>
      <c r="G77" s="589">
        <v>3914</v>
      </c>
      <c r="H77" s="589">
        <v>1466</v>
      </c>
      <c r="I77" s="589">
        <v>2552</v>
      </c>
      <c r="J77" s="589">
        <v>892</v>
      </c>
      <c r="K77" s="590">
        <v>7408</v>
      </c>
      <c r="M77" s="630"/>
      <c r="N77" s="630"/>
      <c r="O77" s="630"/>
      <c r="P77" s="630"/>
      <c r="Q77" s="630"/>
      <c r="R77" s="630"/>
      <c r="S77" s="630"/>
      <c r="T77" s="630"/>
      <c r="U77" s="630"/>
      <c r="V77" s="630"/>
      <c r="W77" s="627"/>
      <c r="X77" s="627"/>
      <c r="Y77" s="628"/>
      <c r="Z77" s="628"/>
      <c r="AA77" s="628"/>
      <c r="AB77" s="628"/>
      <c r="AC77" s="628"/>
      <c r="AD77" s="628"/>
      <c r="AE77" s="628"/>
      <c r="AF77" s="628"/>
      <c r="AG77" s="628"/>
    </row>
    <row r="78" spans="1:33" s="220" customFormat="1" ht="15" customHeight="1" x14ac:dyDescent="0.2">
      <c r="A78" s="538" t="s">
        <v>106</v>
      </c>
      <c r="B78" s="586">
        <v>28930</v>
      </c>
      <c r="C78" s="587">
        <v>9113</v>
      </c>
      <c r="D78" s="588">
        <v>10928</v>
      </c>
      <c r="E78" s="589">
        <v>8889</v>
      </c>
      <c r="F78" s="589">
        <v>483</v>
      </c>
      <c r="G78" s="589">
        <v>1597</v>
      </c>
      <c r="H78" s="589">
        <v>608</v>
      </c>
      <c r="I78" s="589">
        <v>1026</v>
      </c>
      <c r="J78" s="589">
        <v>561</v>
      </c>
      <c r="K78" s="590">
        <v>4614</v>
      </c>
      <c r="M78" s="630"/>
      <c r="N78" s="630"/>
      <c r="O78" s="630"/>
      <c r="P78" s="630"/>
      <c r="Q78" s="630"/>
      <c r="R78" s="630"/>
      <c r="S78" s="630"/>
      <c r="T78" s="630"/>
      <c r="U78" s="630"/>
      <c r="V78" s="630"/>
      <c r="W78" s="627"/>
      <c r="X78" s="627"/>
      <c r="Y78" s="628"/>
      <c r="Z78" s="628"/>
      <c r="AA78" s="628"/>
      <c r="AB78" s="628"/>
      <c r="AC78" s="628"/>
      <c r="AD78" s="628"/>
      <c r="AE78" s="628"/>
      <c r="AF78" s="628"/>
      <c r="AG78" s="628"/>
    </row>
    <row r="79" spans="1:33" s="220" customFormat="1" ht="13.5" customHeight="1" x14ac:dyDescent="0.2">
      <c r="A79" s="538" t="s">
        <v>144</v>
      </c>
      <c r="B79" s="586">
        <v>45492</v>
      </c>
      <c r="C79" s="587">
        <v>17936</v>
      </c>
      <c r="D79" s="588">
        <v>19868</v>
      </c>
      <c r="E79" s="589">
        <v>7688</v>
      </c>
      <c r="F79" s="589">
        <v>903</v>
      </c>
      <c r="G79" s="589">
        <v>2525</v>
      </c>
      <c r="H79" s="589">
        <v>922</v>
      </c>
      <c r="I79" s="589">
        <v>1079</v>
      </c>
      <c r="J79" s="589">
        <v>360</v>
      </c>
      <c r="K79" s="590">
        <v>1899</v>
      </c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7"/>
      <c r="X79" s="627"/>
      <c r="Y79" s="628"/>
      <c r="Z79" s="628"/>
      <c r="AA79" s="628"/>
      <c r="AB79" s="628"/>
      <c r="AC79" s="628"/>
      <c r="AD79" s="628"/>
      <c r="AE79" s="628"/>
      <c r="AF79" s="628"/>
      <c r="AG79" s="628"/>
    </row>
    <row r="80" spans="1:33" s="220" customFormat="1" ht="15" customHeight="1" x14ac:dyDescent="0.2">
      <c r="A80" s="585" t="s">
        <v>108</v>
      </c>
      <c r="B80" s="586">
        <v>88292</v>
      </c>
      <c r="C80" s="587">
        <v>39062</v>
      </c>
      <c r="D80" s="588">
        <v>29489</v>
      </c>
      <c r="E80" s="589">
        <v>19741</v>
      </c>
      <c r="F80" s="589">
        <v>2366</v>
      </c>
      <c r="G80" s="589">
        <v>5916</v>
      </c>
      <c r="H80" s="589">
        <v>2430</v>
      </c>
      <c r="I80" s="589">
        <v>3354</v>
      </c>
      <c r="J80" s="589">
        <v>1131</v>
      </c>
      <c r="K80" s="590">
        <v>4544</v>
      </c>
      <c r="M80" s="629"/>
      <c r="N80" s="629"/>
      <c r="O80" s="629"/>
      <c r="P80" s="629"/>
      <c r="Q80" s="629"/>
      <c r="R80" s="629"/>
      <c r="S80" s="629"/>
      <c r="T80" s="629"/>
      <c r="U80" s="629"/>
      <c r="V80" s="629"/>
      <c r="W80" s="627"/>
      <c r="X80" s="627"/>
      <c r="Y80" s="628"/>
      <c r="Z80" s="628"/>
      <c r="AA80" s="628"/>
      <c r="AB80" s="628"/>
      <c r="AC80" s="628"/>
      <c r="AD80" s="628"/>
      <c r="AE80" s="628"/>
      <c r="AF80" s="628"/>
      <c r="AG80" s="628"/>
    </row>
    <row r="81" spans="1:33" ht="14.25" customHeight="1" x14ac:dyDescent="0.2">
      <c r="A81" s="591" t="s">
        <v>109</v>
      </c>
      <c r="B81" s="606">
        <v>501463</v>
      </c>
      <c r="C81" s="607">
        <v>213468</v>
      </c>
      <c r="D81" s="608">
        <v>175858</v>
      </c>
      <c r="E81" s="609">
        <v>112137</v>
      </c>
      <c r="F81" s="609">
        <v>12926</v>
      </c>
      <c r="G81" s="609">
        <v>36314</v>
      </c>
      <c r="H81" s="609">
        <v>14621</v>
      </c>
      <c r="I81" s="609">
        <v>19675</v>
      </c>
      <c r="J81" s="609">
        <v>5904</v>
      </c>
      <c r="K81" s="610">
        <v>22697</v>
      </c>
      <c r="M81" s="627"/>
      <c r="N81" s="627"/>
      <c r="O81" s="627"/>
      <c r="P81" s="627"/>
      <c r="Q81" s="627"/>
      <c r="R81" s="627"/>
      <c r="S81" s="627"/>
      <c r="T81" s="627"/>
      <c r="U81" s="627"/>
      <c r="V81" s="627"/>
      <c r="W81" s="627"/>
      <c r="X81" s="627"/>
      <c r="Y81" s="628"/>
      <c r="Z81" s="628"/>
      <c r="AA81" s="628"/>
      <c r="AB81" s="628"/>
      <c r="AC81" s="628"/>
      <c r="AD81" s="628"/>
      <c r="AE81" s="628"/>
      <c r="AF81" s="628"/>
      <c r="AG81" s="628"/>
    </row>
    <row r="82" spans="1:33" s="220" customFormat="1" ht="14.25" customHeight="1" x14ac:dyDescent="0.2">
      <c r="A82" s="585" t="s">
        <v>110</v>
      </c>
      <c r="B82" s="586">
        <v>11054</v>
      </c>
      <c r="C82" s="587">
        <v>4597</v>
      </c>
      <c r="D82" s="588">
        <v>3346</v>
      </c>
      <c r="E82" s="589">
        <v>3111</v>
      </c>
      <c r="F82" s="589">
        <v>361</v>
      </c>
      <c r="G82" s="589">
        <v>1059</v>
      </c>
      <c r="H82" s="589">
        <v>413</v>
      </c>
      <c r="I82" s="589">
        <v>547</v>
      </c>
      <c r="J82" s="589">
        <v>161</v>
      </c>
      <c r="K82" s="590">
        <v>570</v>
      </c>
      <c r="M82" s="630"/>
      <c r="N82" s="630"/>
      <c r="O82" s="630"/>
      <c r="P82" s="630"/>
      <c r="Q82" s="630"/>
      <c r="R82" s="630"/>
      <c r="S82" s="630"/>
      <c r="T82" s="630"/>
      <c r="U82" s="630"/>
      <c r="V82" s="630"/>
      <c r="W82" s="627"/>
      <c r="X82" s="627"/>
      <c r="Y82" s="628"/>
      <c r="Z82" s="628"/>
      <c r="AA82" s="628"/>
      <c r="AB82" s="628"/>
      <c r="AC82" s="628"/>
      <c r="AD82" s="628"/>
      <c r="AE82" s="628"/>
      <c r="AF82" s="628"/>
      <c r="AG82" s="628"/>
    </row>
    <row r="83" spans="1:33" s="220" customFormat="1" ht="14.25" customHeight="1" x14ac:dyDescent="0.2">
      <c r="A83" s="585" t="s">
        <v>111</v>
      </c>
      <c r="B83" s="586">
        <v>10437</v>
      </c>
      <c r="C83" s="587">
        <v>5578</v>
      </c>
      <c r="D83" s="588">
        <v>1853</v>
      </c>
      <c r="E83" s="589">
        <v>3006</v>
      </c>
      <c r="F83" s="589">
        <v>428</v>
      </c>
      <c r="G83" s="589">
        <v>830</v>
      </c>
      <c r="H83" s="589">
        <v>377</v>
      </c>
      <c r="I83" s="589">
        <v>686</v>
      </c>
      <c r="J83" s="589">
        <v>224</v>
      </c>
      <c r="K83" s="590">
        <v>461</v>
      </c>
      <c r="M83" s="630"/>
      <c r="N83" s="630"/>
      <c r="O83" s="630"/>
      <c r="P83" s="630"/>
      <c r="Q83" s="630"/>
      <c r="R83" s="630"/>
      <c r="S83" s="630"/>
      <c r="T83" s="630"/>
      <c r="U83" s="629"/>
      <c r="V83" s="629"/>
      <c r="W83" s="627"/>
      <c r="X83" s="627"/>
      <c r="Y83" s="628"/>
      <c r="Z83" s="628"/>
      <c r="AA83" s="628"/>
      <c r="AB83" s="628"/>
      <c r="AC83" s="628"/>
      <c r="AD83" s="628"/>
      <c r="AE83" s="628"/>
      <c r="AF83" s="628"/>
      <c r="AG83" s="628"/>
    </row>
    <row r="84" spans="1:33" s="220" customFormat="1" ht="14.25" customHeight="1" x14ac:dyDescent="0.2">
      <c r="A84" s="585" t="s">
        <v>112</v>
      </c>
      <c r="B84" s="586">
        <v>20488</v>
      </c>
      <c r="C84" s="587">
        <v>8435</v>
      </c>
      <c r="D84" s="588">
        <v>6181</v>
      </c>
      <c r="E84" s="589">
        <v>5872</v>
      </c>
      <c r="F84" s="589">
        <v>632</v>
      </c>
      <c r="G84" s="589">
        <v>1740</v>
      </c>
      <c r="H84" s="589">
        <v>880</v>
      </c>
      <c r="I84" s="589">
        <v>1387</v>
      </c>
      <c r="J84" s="589">
        <v>282</v>
      </c>
      <c r="K84" s="590">
        <v>951</v>
      </c>
      <c r="M84" s="630"/>
      <c r="N84" s="630"/>
      <c r="O84" s="630"/>
      <c r="P84" s="630"/>
      <c r="Q84" s="630"/>
      <c r="R84" s="630"/>
      <c r="S84" s="630"/>
      <c r="T84" s="630"/>
      <c r="U84" s="630"/>
      <c r="V84" s="630"/>
      <c r="W84" s="627"/>
      <c r="X84" s="627"/>
      <c r="Y84" s="628"/>
      <c r="Z84" s="628"/>
      <c r="AA84" s="628"/>
      <c r="AB84" s="628"/>
      <c r="AC84" s="628"/>
      <c r="AD84" s="628"/>
      <c r="AE84" s="628"/>
      <c r="AF84" s="628"/>
      <c r="AG84" s="628"/>
    </row>
    <row r="85" spans="1:33" s="220" customFormat="1" ht="14.25" customHeight="1" x14ac:dyDescent="0.2">
      <c r="A85" s="585" t="s">
        <v>113</v>
      </c>
      <c r="B85" s="586">
        <v>67865</v>
      </c>
      <c r="C85" s="587">
        <v>31906</v>
      </c>
      <c r="D85" s="588">
        <v>19761</v>
      </c>
      <c r="E85" s="589">
        <v>16198</v>
      </c>
      <c r="F85" s="589">
        <v>1616</v>
      </c>
      <c r="G85" s="589">
        <v>5752</v>
      </c>
      <c r="H85" s="589">
        <v>2527</v>
      </c>
      <c r="I85" s="589">
        <v>2988</v>
      </c>
      <c r="J85" s="589">
        <v>817</v>
      </c>
      <c r="K85" s="590">
        <v>2498</v>
      </c>
      <c r="M85" s="630"/>
      <c r="N85" s="630"/>
      <c r="O85" s="630"/>
      <c r="P85" s="630"/>
      <c r="Q85" s="630"/>
      <c r="R85" s="630"/>
      <c r="S85" s="630"/>
      <c r="T85" s="630"/>
      <c r="U85" s="630"/>
      <c r="V85" s="630"/>
      <c r="W85" s="627"/>
      <c r="X85" s="627"/>
      <c r="Y85" s="628"/>
      <c r="Z85" s="628"/>
      <c r="AA85" s="628"/>
      <c r="AB85" s="628"/>
      <c r="AC85" s="628"/>
      <c r="AD85" s="628"/>
      <c r="AE85" s="628"/>
      <c r="AF85" s="628"/>
      <c r="AG85" s="628"/>
    </row>
    <row r="86" spans="1:33" s="220" customFormat="1" ht="14.25" customHeight="1" x14ac:dyDescent="0.2">
      <c r="A86" s="585" t="s">
        <v>114</v>
      </c>
      <c r="B86" s="586">
        <v>113591</v>
      </c>
      <c r="C86" s="587">
        <v>41594</v>
      </c>
      <c r="D86" s="588">
        <v>45397</v>
      </c>
      <c r="E86" s="589">
        <v>26600</v>
      </c>
      <c r="F86" s="589">
        <v>2594</v>
      </c>
      <c r="G86" s="589">
        <v>7659</v>
      </c>
      <c r="H86" s="589">
        <v>3637</v>
      </c>
      <c r="I86" s="589">
        <v>5057</v>
      </c>
      <c r="J86" s="589">
        <v>1432</v>
      </c>
      <c r="K86" s="590">
        <v>6221</v>
      </c>
      <c r="M86" s="630"/>
      <c r="N86" s="630"/>
      <c r="O86" s="630"/>
      <c r="P86" s="630"/>
      <c r="Q86" s="630"/>
      <c r="R86" s="630"/>
      <c r="S86" s="630"/>
      <c r="T86" s="630"/>
      <c r="U86" s="630"/>
      <c r="V86" s="630"/>
      <c r="W86" s="627"/>
      <c r="X86" s="627"/>
      <c r="Y86" s="628"/>
      <c r="Z86" s="628"/>
      <c r="AA86" s="628"/>
      <c r="AB86" s="628"/>
      <c r="AC86" s="628"/>
      <c r="AD86" s="628"/>
      <c r="AE86" s="628"/>
      <c r="AF86" s="628"/>
      <c r="AG86" s="628"/>
    </row>
    <row r="87" spans="1:33" s="220" customFormat="1" ht="14.25" customHeight="1" x14ac:dyDescent="0.2">
      <c r="A87" s="585" t="s">
        <v>115</v>
      </c>
      <c r="B87" s="586">
        <v>56291</v>
      </c>
      <c r="C87" s="587">
        <v>27985</v>
      </c>
      <c r="D87" s="588">
        <v>16904</v>
      </c>
      <c r="E87" s="589">
        <v>11402</v>
      </c>
      <c r="F87" s="589">
        <v>1608</v>
      </c>
      <c r="G87" s="589">
        <v>3758</v>
      </c>
      <c r="H87" s="589">
        <v>1351</v>
      </c>
      <c r="I87" s="589">
        <v>1803</v>
      </c>
      <c r="J87" s="589">
        <v>653</v>
      </c>
      <c r="K87" s="590">
        <v>2229</v>
      </c>
      <c r="M87" s="630"/>
      <c r="N87" s="630"/>
      <c r="O87" s="630"/>
      <c r="P87" s="630"/>
      <c r="Q87" s="630"/>
      <c r="R87" s="630"/>
      <c r="S87" s="630"/>
      <c r="T87" s="630"/>
      <c r="U87" s="630"/>
      <c r="V87" s="630"/>
      <c r="W87" s="627"/>
      <c r="X87" s="627"/>
      <c r="Y87" s="628"/>
      <c r="Z87" s="628"/>
      <c r="AA87" s="628"/>
      <c r="AB87" s="628"/>
      <c r="AC87" s="628"/>
      <c r="AD87" s="628"/>
      <c r="AE87" s="628"/>
      <c r="AF87" s="628"/>
      <c r="AG87" s="628"/>
    </row>
    <row r="88" spans="1:33" s="220" customFormat="1" ht="14.25" customHeight="1" x14ac:dyDescent="0.2">
      <c r="A88" s="585" t="s">
        <v>116</v>
      </c>
      <c r="B88" s="586">
        <v>64178</v>
      </c>
      <c r="C88" s="587">
        <v>29672</v>
      </c>
      <c r="D88" s="588">
        <v>19080</v>
      </c>
      <c r="E88" s="589">
        <v>15426</v>
      </c>
      <c r="F88" s="589">
        <v>1713</v>
      </c>
      <c r="G88" s="589">
        <v>5033</v>
      </c>
      <c r="H88" s="589">
        <v>1717</v>
      </c>
      <c r="I88" s="589">
        <v>2701</v>
      </c>
      <c r="J88" s="589">
        <v>767</v>
      </c>
      <c r="K88" s="590">
        <v>3495</v>
      </c>
      <c r="M88" s="630"/>
      <c r="N88" s="630"/>
      <c r="O88" s="630"/>
      <c r="P88" s="630"/>
      <c r="Q88" s="630"/>
      <c r="R88" s="630"/>
      <c r="S88" s="630"/>
      <c r="T88" s="630"/>
      <c r="U88" s="630"/>
      <c r="V88" s="630"/>
      <c r="W88" s="627"/>
      <c r="X88" s="627"/>
      <c r="Y88" s="628"/>
      <c r="Z88" s="628"/>
      <c r="AA88" s="628"/>
      <c r="AB88" s="628"/>
      <c r="AC88" s="628"/>
      <c r="AD88" s="628"/>
      <c r="AE88" s="628"/>
      <c r="AF88" s="628"/>
      <c r="AG88" s="628"/>
    </row>
    <row r="89" spans="1:33" s="220" customFormat="1" ht="14.25" customHeight="1" x14ac:dyDescent="0.2">
      <c r="A89" s="585" t="s">
        <v>117</v>
      </c>
      <c r="B89" s="586">
        <v>70915</v>
      </c>
      <c r="C89" s="587">
        <v>28751</v>
      </c>
      <c r="D89" s="588">
        <v>28788</v>
      </c>
      <c r="E89" s="589">
        <v>13376</v>
      </c>
      <c r="F89" s="589">
        <v>1745</v>
      </c>
      <c r="G89" s="589">
        <v>4603</v>
      </c>
      <c r="H89" s="589">
        <v>1656</v>
      </c>
      <c r="I89" s="589">
        <v>1896</v>
      </c>
      <c r="J89" s="589">
        <v>650</v>
      </c>
      <c r="K89" s="590">
        <v>2826</v>
      </c>
      <c r="M89" s="630"/>
      <c r="N89" s="630"/>
      <c r="O89" s="630"/>
      <c r="P89" s="630"/>
      <c r="Q89" s="630"/>
      <c r="R89" s="630"/>
      <c r="S89" s="630"/>
      <c r="T89" s="630"/>
      <c r="U89" s="630"/>
      <c r="V89" s="630"/>
      <c r="W89" s="627"/>
      <c r="X89" s="627"/>
      <c r="Y89" s="628"/>
      <c r="Z89" s="628"/>
      <c r="AA89" s="628"/>
      <c r="AB89" s="628"/>
      <c r="AC89" s="628"/>
      <c r="AD89" s="628"/>
      <c r="AE89" s="628"/>
      <c r="AF89" s="628"/>
      <c r="AG89" s="628"/>
    </row>
    <row r="90" spans="1:33" s="220" customFormat="1" ht="14.25" customHeight="1" x14ac:dyDescent="0.2">
      <c r="A90" s="585" t="s">
        <v>118</v>
      </c>
      <c r="B90" s="586">
        <v>51274</v>
      </c>
      <c r="C90" s="587">
        <v>25005</v>
      </c>
      <c r="D90" s="588">
        <v>15771</v>
      </c>
      <c r="E90" s="589">
        <v>10498</v>
      </c>
      <c r="F90" s="589">
        <v>1344</v>
      </c>
      <c r="G90" s="589">
        <v>3527</v>
      </c>
      <c r="H90" s="589">
        <v>1330</v>
      </c>
      <c r="I90" s="589">
        <v>1602</v>
      </c>
      <c r="J90" s="589">
        <v>558</v>
      </c>
      <c r="K90" s="590">
        <v>2137</v>
      </c>
      <c r="M90" s="630"/>
      <c r="N90" s="630"/>
      <c r="O90" s="630"/>
      <c r="P90" s="630"/>
      <c r="Q90" s="630"/>
      <c r="R90" s="630"/>
      <c r="S90" s="630"/>
      <c r="T90" s="630"/>
      <c r="U90" s="630"/>
      <c r="V90" s="630"/>
      <c r="W90" s="627"/>
      <c r="X90" s="627"/>
      <c r="Y90" s="628"/>
      <c r="Z90" s="628"/>
      <c r="AA90" s="628"/>
      <c r="AB90" s="628"/>
      <c r="AC90" s="628"/>
      <c r="AD90" s="628"/>
      <c r="AE90" s="628"/>
      <c r="AF90" s="628"/>
      <c r="AG90" s="628"/>
    </row>
    <row r="91" spans="1:33" s="220" customFormat="1" ht="14.25" customHeight="1" x14ac:dyDescent="0.2">
      <c r="A91" s="585" t="s">
        <v>119</v>
      </c>
      <c r="B91" s="586">
        <v>35370</v>
      </c>
      <c r="C91" s="587">
        <v>9945</v>
      </c>
      <c r="D91" s="588">
        <v>18777</v>
      </c>
      <c r="E91" s="589">
        <v>6648</v>
      </c>
      <c r="F91" s="589">
        <v>885</v>
      </c>
      <c r="G91" s="589">
        <v>2353</v>
      </c>
      <c r="H91" s="589">
        <v>733</v>
      </c>
      <c r="I91" s="589">
        <v>1008</v>
      </c>
      <c r="J91" s="589">
        <v>360</v>
      </c>
      <c r="K91" s="590">
        <v>1309</v>
      </c>
      <c r="M91" s="630"/>
      <c r="N91" s="630"/>
      <c r="O91" s="630"/>
      <c r="P91" s="630"/>
      <c r="Q91" s="630"/>
      <c r="R91" s="630"/>
      <c r="S91" s="630"/>
      <c r="T91" s="630"/>
      <c r="U91" s="630"/>
      <c r="V91" s="630"/>
      <c r="W91" s="627"/>
      <c r="X91" s="627"/>
      <c r="Y91" s="628"/>
      <c r="Z91" s="628"/>
      <c r="AA91" s="628"/>
      <c r="AB91" s="628"/>
      <c r="AC91" s="628"/>
      <c r="AD91" s="628"/>
      <c r="AE91" s="628"/>
      <c r="AF91" s="628"/>
      <c r="AG91" s="628"/>
    </row>
    <row r="92" spans="1:33" ht="15.75" customHeight="1" x14ac:dyDescent="0.2">
      <c r="A92" s="591" t="s">
        <v>120</v>
      </c>
      <c r="B92" s="616">
        <v>309249</v>
      </c>
      <c r="C92" s="617">
        <v>126199</v>
      </c>
      <c r="D92" s="618">
        <v>116821</v>
      </c>
      <c r="E92" s="619">
        <v>66229</v>
      </c>
      <c r="F92" s="619">
        <v>8365</v>
      </c>
      <c r="G92" s="619">
        <v>20204</v>
      </c>
      <c r="H92" s="619">
        <v>8445</v>
      </c>
      <c r="I92" s="619">
        <v>10818</v>
      </c>
      <c r="J92" s="619">
        <v>3916</v>
      </c>
      <c r="K92" s="620">
        <v>14481</v>
      </c>
      <c r="M92" s="627"/>
      <c r="N92" s="627"/>
      <c r="O92" s="627"/>
      <c r="P92" s="627"/>
      <c r="Q92" s="627"/>
      <c r="R92" s="627"/>
      <c r="S92" s="627"/>
      <c r="T92" s="627"/>
      <c r="U92" s="627"/>
      <c r="V92" s="627"/>
      <c r="W92" s="627"/>
      <c r="X92" s="627"/>
      <c r="Y92" s="628"/>
      <c r="Z92" s="628"/>
      <c r="AA92" s="628"/>
      <c r="AB92" s="628"/>
      <c r="AC92" s="628"/>
      <c r="AD92" s="628"/>
      <c r="AE92" s="628"/>
      <c r="AF92" s="628"/>
      <c r="AG92" s="628"/>
    </row>
    <row r="93" spans="1:33" s="220" customFormat="1" ht="14.25" customHeight="1" x14ac:dyDescent="0.2">
      <c r="A93" s="585" t="s">
        <v>121</v>
      </c>
      <c r="B93" s="586">
        <v>41200</v>
      </c>
      <c r="C93" s="587">
        <v>21443</v>
      </c>
      <c r="D93" s="588">
        <v>11115</v>
      </c>
      <c r="E93" s="589">
        <v>8642</v>
      </c>
      <c r="F93" s="589">
        <v>1298</v>
      </c>
      <c r="G93" s="589">
        <v>3051</v>
      </c>
      <c r="H93" s="589">
        <v>1048</v>
      </c>
      <c r="I93" s="589">
        <v>1227</v>
      </c>
      <c r="J93" s="589">
        <v>445</v>
      </c>
      <c r="K93" s="590">
        <v>1573</v>
      </c>
      <c r="M93" s="629"/>
      <c r="N93" s="629"/>
      <c r="O93" s="629"/>
      <c r="P93" s="629"/>
      <c r="Q93" s="629"/>
      <c r="R93" s="629"/>
      <c r="S93" s="629"/>
      <c r="T93" s="629"/>
      <c r="U93" s="629"/>
      <c r="V93" s="629"/>
      <c r="W93" s="627"/>
      <c r="X93" s="627"/>
      <c r="Y93" s="628"/>
      <c r="Z93" s="628"/>
      <c r="AA93" s="628"/>
      <c r="AB93" s="628"/>
      <c r="AC93" s="628"/>
      <c r="AD93" s="628"/>
      <c r="AE93" s="628"/>
      <c r="AF93" s="628"/>
      <c r="AG93" s="628"/>
    </row>
    <row r="94" spans="1:33" s="220" customFormat="1" ht="14.25" customHeight="1" x14ac:dyDescent="0.2">
      <c r="A94" s="585" t="s">
        <v>122</v>
      </c>
      <c r="B94" s="621">
        <v>41290</v>
      </c>
      <c r="C94" s="622">
        <v>17286</v>
      </c>
      <c r="D94" s="623">
        <v>15431</v>
      </c>
      <c r="E94" s="624">
        <v>8573</v>
      </c>
      <c r="F94" s="624">
        <v>750</v>
      </c>
      <c r="G94" s="624">
        <v>2297</v>
      </c>
      <c r="H94" s="624">
        <v>1067</v>
      </c>
      <c r="I94" s="624">
        <v>1438</v>
      </c>
      <c r="J94" s="624">
        <v>652</v>
      </c>
      <c r="K94" s="625">
        <v>2369</v>
      </c>
      <c r="M94" s="629"/>
      <c r="N94" s="629"/>
      <c r="O94" s="629"/>
      <c r="P94" s="629"/>
      <c r="Q94" s="629"/>
      <c r="R94" s="629"/>
      <c r="S94" s="629"/>
      <c r="T94" s="629"/>
      <c r="U94" s="629"/>
      <c r="V94" s="629"/>
      <c r="W94" s="627"/>
      <c r="X94" s="627"/>
      <c r="Y94" s="628"/>
      <c r="Z94" s="628"/>
      <c r="AA94" s="628"/>
      <c r="AB94" s="628"/>
      <c r="AC94" s="628"/>
      <c r="AD94" s="628"/>
      <c r="AE94" s="628"/>
      <c r="AF94" s="628"/>
      <c r="AG94" s="628"/>
    </row>
    <row r="95" spans="1:33" s="220" customFormat="1" ht="14.25" customHeight="1" x14ac:dyDescent="0.2">
      <c r="A95" s="585" t="s">
        <v>123</v>
      </c>
      <c r="B95" s="586">
        <v>28972</v>
      </c>
      <c r="C95" s="587">
        <v>16166</v>
      </c>
      <c r="D95" s="588">
        <v>5538</v>
      </c>
      <c r="E95" s="589">
        <v>7268</v>
      </c>
      <c r="F95" s="589">
        <v>877</v>
      </c>
      <c r="G95" s="589">
        <v>2356</v>
      </c>
      <c r="H95" s="589">
        <v>804</v>
      </c>
      <c r="I95" s="589">
        <v>1413</v>
      </c>
      <c r="J95" s="589">
        <v>499</v>
      </c>
      <c r="K95" s="590">
        <v>1319</v>
      </c>
      <c r="M95" s="630"/>
      <c r="N95" s="630"/>
      <c r="O95" s="630"/>
      <c r="P95" s="630"/>
      <c r="Q95" s="630"/>
      <c r="R95" s="630"/>
      <c r="S95" s="630"/>
      <c r="T95" s="630"/>
      <c r="U95" s="630"/>
      <c r="V95" s="630"/>
      <c r="W95" s="627"/>
      <c r="X95" s="627"/>
      <c r="Y95" s="628"/>
      <c r="Z95" s="628"/>
      <c r="AA95" s="628"/>
      <c r="AB95" s="628"/>
      <c r="AC95" s="628"/>
      <c r="AD95" s="628"/>
      <c r="AE95" s="628"/>
      <c r="AF95" s="628"/>
      <c r="AG95" s="628"/>
    </row>
    <row r="96" spans="1:33" s="220" customFormat="1" ht="14.25" customHeight="1" x14ac:dyDescent="0.2">
      <c r="A96" s="585" t="s">
        <v>124</v>
      </c>
      <c r="B96" s="586">
        <v>13547</v>
      </c>
      <c r="C96" s="587">
        <v>4877</v>
      </c>
      <c r="D96" s="588">
        <v>5601</v>
      </c>
      <c r="E96" s="589">
        <v>3069</v>
      </c>
      <c r="F96" s="589">
        <v>337</v>
      </c>
      <c r="G96" s="589">
        <v>781</v>
      </c>
      <c r="H96" s="589">
        <v>336</v>
      </c>
      <c r="I96" s="589">
        <v>422</v>
      </c>
      <c r="J96" s="589">
        <v>260</v>
      </c>
      <c r="K96" s="590">
        <v>933</v>
      </c>
      <c r="M96" s="630"/>
      <c r="N96" s="630"/>
      <c r="O96" s="630"/>
      <c r="P96" s="630"/>
      <c r="Q96" s="630"/>
      <c r="R96" s="630"/>
      <c r="S96" s="630"/>
      <c r="T96" s="630"/>
      <c r="U96" s="630"/>
      <c r="V96" s="630"/>
      <c r="W96" s="627"/>
      <c r="X96" s="627"/>
      <c r="Y96" s="628"/>
      <c r="Z96" s="628"/>
      <c r="AA96" s="628"/>
      <c r="AB96" s="628"/>
      <c r="AC96" s="628"/>
      <c r="AD96" s="628"/>
      <c r="AE96" s="628"/>
      <c r="AF96" s="628"/>
      <c r="AG96" s="628"/>
    </row>
    <row r="97" spans="1:33" s="220" customFormat="1" ht="14.25" customHeight="1" x14ac:dyDescent="0.2">
      <c r="A97" s="585" t="s">
        <v>125</v>
      </c>
      <c r="B97" s="586">
        <v>70914</v>
      </c>
      <c r="C97" s="587">
        <v>25268</v>
      </c>
      <c r="D97" s="588">
        <v>30653</v>
      </c>
      <c r="E97" s="589">
        <v>14993</v>
      </c>
      <c r="F97" s="589">
        <v>1856</v>
      </c>
      <c r="G97" s="589">
        <v>4779</v>
      </c>
      <c r="H97" s="589">
        <v>1794</v>
      </c>
      <c r="I97" s="589">
        <v>2549</v>
      </c>
      <c r="J97" s="589">
        <v>849</v>
      </c>
      <c r="K97" s="590">
        <v>3166</v>
      </c>
      <c r="M97" s="630"/>
      <c r="N97" s="630"/>
      <c r="O97" s="630"/>
      <c r="P97" s="630"/>
      <c r="Q97" s="630"/>
      <c r="R97" s="630"/>
      <c r="S97" s="630"/>
      <c r="T97" s="630"/>
      <c r="U97" s="630"/>
      <c r="V97" s="630"/>
      <c r="W97" s="627"/>
      <c r="X97" s="627"/>
      <c r="Y97" s="628"/>
      <c r="Z97" s="628"/>
      <c r="AA97" s="628"/>
      <c r="AB97" s="628"/>
      <c r="AC97" s="628"/>
      <c r="AD97" s="628"/>
      <c r="AE97" s="628"/>
      <c r="AF97" s="628"/>
      <c r="AG97" s="628"/>
    </row>
    <row r="98" spans="1:33" s="220" customFormat="1" ht="14.25" customHeight="1" x14ac:dyDescent="0.2">
      <c r="A98" s="585" t="s">
        <v>126</v>
      </c>
      <c r="B98" s="586">
        <v>46404</v>
      </c>
      <c r="C98" s="587">
        <v>16479</v>
      </c>
      <c r="D98" s="588">
        <v>20687</v>
      </c>
      <c r="E98" s="589">
        <v>9238</v>
      </c>
      <c r="F98" s="589">
        <v>1285</v>
      </c>
      <c r="G98" s="589">
        <v>2945</v>
      </c>
      <c r="H98" s="589">
        <v>1177</v>
      </c>
      <c r="I98" s="589">
        <v>1534</v>
      </c>
      <c r="J98" s="589">
        <v>450</v>
      </c>
      <c r="K98" s="590">
        <v>1847</v>
      </c>
      <c r="M98" s="630"/>
      <c r="N98" s="630"/>
      <c r="O98" s="630"/>
      <c r="P98" s="630"/>
      <c r="Q98" s="630"/>
      <c r="R98" s="630"/>
      <c r="S98" s="630"/>
      <c r="T98" s="630"/>
      <c r="U98" s="629"/>
      <c r="V98" s="629"/>
      <c r="W98" s="627"/>
      <c r="X98" s="627"/>
      <c r="Y98" s="628"/>
      <c r="Z98" s="628"/>
      <c r="AA98" s="628"/>
      <c r="AB98" s="628"/>
      <c r="AC98" s="628"/>
      <c r="AD98" s="628"/>
      <c r="AE98" s="628"/>
      <c r="AF98" s="628"/>
      <c r="AG98" s="628"/>
    </row>
    <row r="99" spans="1:33" s="220" customFormat="1" ht="14.25" customHeight="1" x14ac:dyDescent="0.2">
      <c r="A99" s="585" t="s">
        <v>127</v>
      </c>
      <c r="B99" s="586">
        <v>28100</v>
      </c>
      <c r="C99" s="587">
        <v>13527</v>
      </c>
      <c r="D99" s="588">
        <v>8909</v>
      </c>
      <c r="E99" s="589">
        <v>5664</v>
      </c>
      <c r="F99" s="589">
        <v>690</v>
      </c>
      <c r="G99" s="589">
        <v>1638</v>
      </c>
      <c r="H99" s="589">
        <v>1067</v>
      </c>
      <c r="I99" s="589">
        <v>900</v>
      </c>
      <c r="J99" s="589">
        <v>265</v>
      </c>
      <c r="K99" s="590">
        <v>1104</v>
      </c>
      <c r="M99" s="630"/>
      <c r="N99" s="630"/>
      <c r="O99" s="630"/>
      <c r="P99" s="630"/>
      <c r="Q99" s="630"/>
      <c r="R99" s="630"/>
      <c r="S99" s="630"/>
      <c r="T99" s="630"/>
      <c r="U99" s="630"/>
      <c r="V99" s="630"/>
      <c r="W99" s="627"/>
      <c r="X99" s="627"/>
      <c r="Y99" s="628"/>
      <c r="Z99" s="628"/>
      <c r="AA99" s="628"/>
      <c r="AB99" s="628"/>
      <c r="AC99" s="628"/>
      <c r="AD99" s="628"/>
      <c r="AE99" s="628"/>
      <c r="AF99" s="628"/>
      <c r="AG99" s="628"/>
    </row>
    <row r="100" spans="1:33" s="220" customFormat="1" ht="14.25" customHeight="1" x14ac:dyDescent="0.2">
      <c r="A100" s="585" t="s">
        <v>128</v>
      </c>
      <c r="B100" s="586">
        <v>7527</v>
      </c>
      <c r="C100" s="587">
        <v>2742</v>
      </c>
      <c r="D100" s="588">
        <v>3130</v>
      </c>
      <c r="E100" s="589">
        <v>1655</v>
      </c>
      <c r="F100" s="589">
        <v>200</v>
      </c>
      <c r="G100" s="589">
        <v>462</v>
      </c>
      <c r="H100" s="589">
        <v>207</v>
      </c>
      <c r="I100" s="589">
        <v>236</v>
      </c>
      <c r="J100" s="589">
        <v>97</v>
      </c>
      <c r="K100" s="590">
        <v>453</v>
      </c>
      <c r="M100" s="630"/>
      <c r="N100" s="630"/>
      <c r="O100" s="630"/>
      <c r="P100" s="630"/>
      <c r="Q100" s="630"/>
      <c r="R100" s="630"/>
      <c r="S100" s="630"/>
      <c r="T100" s="630"/>
      <c r="U100" s="630"/>
      <c r="V100" s="630"/>
      <c r="W100" s="627"/>
      <c r="X100" s="627"/>
      <c r="Y100" s="628"/>
      <c r="Z100" s="628"/>
      <c r="AA100" s="628"/>
      <c r="AB100" s="628"/>
      <c r="AC100" s="628"/>
      <c r="AD100" s="628"/>
      <c r="AE100" s="628"/>
      <c r="AF100" s="628"/>
      <c r="AG100" s="628"/>
    </row>
    <row r="101" spans="1:33" s="220" customFormat="1" ht="14.25" customHeight="1" x14ac:dyDescent="0.2">
      <c r="A101" s="585" t="s">
        <v>129</v>
      </c>
      <c r="B101" s="586">
        <v>21400</v>
      </c>
      <c r="C101" s="587">
        <v>5568</v>
      </c>
      <c r="D101" s="588">
        <v>11217</v>
      </c>
      <c r="E101" s="589">
        <v>4615</v>
      </c>
      <c r="F101" s="589">
        <v>720</v>
      </c>
      <c r="G101" s="589">
        <v>1201</v>
      </c>
      <c r="H101" s="589">
        <v>581</v>
      </c>
      <c r="I101" s="589">
        <v>708</v>
      </c>
      <c r="J101" s="589">
        <v>262</v>
      </c>
      <c r="K101" s="590">
        <v>1143</v>
      </c>
      <c r="M101" s="630"/>
      <c r="N101" s="630"/>
      <c r="O101" s="630"/>
      <c r="P101" s="630"/>
      <c r="Q101" s="630"/>
      <c r="R101" s="630"/>
      <c r="S101" s="630"/>
      <c r="T101" s="630"/>
      <c r="U101" s="630"/>
      <c r="V101" s="630"/>
      <c r="W101" s="627"/>
      <c r="X101" s="627"/>
      <c r="Y101" s="628"/>
      <c r="Z101" s="628"/>
      <c r="AA101" s="628"/>
      <c r="AB101" s="628"/>
      <c r="AC101" s="628"/>
      <c r="AD101" s="628"/>
      <c r="AE101" s="628"/>
      <c r="AF101" s="628"/>
      <c r="AG101" s="628"/>
    </row>
    <row r="102" spans="1:33" s="220" customFormat="1" ht="14.25" customHeight="1" x14ac:dyDescent="0.2">
      <c r="A102" s="585" t="s">
        <v>130</v>
      </c>
      <c r="B102" s="586">
        <v>4422</v>
      </c>
      <c r="C102" s="587">
        <v>1908</v>
      </c>
      <c r="D102" s="588">
        <v>1079</v>
      </c>
      <c r="E102" s="589">
        <v>1435</v>
      </c>
      <c r="F102" s="589">
        <v>219</v>
      </c>
      <c r="G102" s="589">
        <v>444</v>
      </c>
      <c r="H102" s="589">
        <v>217</v>
      </c>
      <c r="I102" s="589">
        <v>270</v>
      </c>
      <c r="J102" s="589">
        <v>50</v>
      </c>
      <c r="K102" s="590">
        <v>235</v>
      </c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7"/>
      <c r="X102" s="627"/>
      <c r="Y102" s="628"/>
      <c r="Z102" s="628"/>
      <c r="AA102" s="628"/>
      <c r="AB102" s="628"/>
      <c r="AC102" s="628"/>
      <c r="AD102" s="628"/>
      <c r="AE102" s="628"/>
      <c r="AF102" s="628"/>
      <c r="AG102" s="628"/>
    </row>
    <row r="103" spans="1:33" s="220" customFormat="1" ht="14.25" customHeight="1" x14ac:dyDescent="0.2">
      <c r="A103" s="600" t="s">
        <v>131</v>
      </c>
      <c r="B103" s="601">
        <v>5473</v>
      </c>
      <c r="C103" s="602">
        <v>935</v>
      </c>
      <c r="D103" s="603">
        <v>3461</v>
      </c>
      <c r="E103" s="604">
        <v>1077</v>
      </c>
      <c r="F103" s="604">
        <v>133</v>
      </c>
      <c r="G103" s="604">
        <v>250</v>
      </c>
      <c r="H103" s="604">
        <v>147</v>
      </c>
      <c r="I103" s="604">
        <v>121</v>
      </c>
      <c r="J103" s="604">
        <v>87</v>
      </c>
      <c r="K103" s="605">
        <v>339</v>
      </c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7"/>
      <c r="X103" s="627"/>
      <c r="Y103" s="628"/>
      <c r="Z103" s="628"/>
      <c r="AA103" s="628"/>
      <c r="AB103" s="628"/>
      <c r="AC103" s="628"/>
      <c r="AD103" s="628"/>
      <c r="AE103" s="628"/>
      <c r="AF103" s="628"/>
      <c r="AG103" s="628"/>
    </row>
    <row r="104" spans="1:33" x14ac:dyDescent="0.2">
      <c r="A104" s="626"/>
    </row>
    <row r="105" spans="1:33" x14ac:dyDescent="0.2">
      <c r="A105" s="19"/>
    </row>
    <row r="106" spans="1:33" x14ac:dyDescent="0.2">
      <c r="A106" s="631"/>
      <c r="B106" s="632"/>
      <c r="C106" s="632"/>
      <c r="D106" s="632"/>
      <c r="E106" s="632"/>
      <c r="F106" s="632"/>
      <c r="G106" s="632"/>
      <c r="H106" s="632"/>
      <c r="I106" s="632"/>
      <c r="J106" s="632"/>
      <c r="K106" s="632"/>
      <c r="L106" s="633"/>
    </row>
    <row r="107" spans="1:33" x14ac:dyDescent="0.2">
      <c r="A107" s="631"/>
      <c r="B107" s="632"/>
      <c r="C107" s="632"/>
      <c r="D107" s="632"/>
      <c r="E107" s="632"/>
      <c r="F107" s="632"/>
      <c r="G107" s="632"/>
      <c r="H107" s="632"/>
      <c r="I107" s="632"/>
      <c r="J107" s="632"/>
      <c r="K107" s="632"/>
    </row>
    <row r="108" spans="1:33" ht="14.25" x14ac:dyDescent="0.2">
      <c r="A108" s="634"/>
      <c r="B108" s="632"/>
      <c r="C108" s="632"/>
      <c r="D108" s="632"/>
      <c r="E108" s="632"/>
      <c r="F108" s="632"/>
      <c r="G108" s="632"/>
      <c r="H108" s="632"/>
      <c r="I108" s="632"/>
      <c r="J108" s="632"/>
      <c r="K108" s="632"/>
    </row>
    <row r="109" spans="1:33" ht="14.25" x14ac:dyDescent="0.2">
      <c r="A109" s="634"/>
      <c r="B109" s="632"/>
      <c r="C109" s="632"/>
      <c r="D109" s="632"/>
      <c r="E109" s="632"/>
      <c r="F109" s="632"/>
      <c r="G109" s="632"/>
      <c r="H109" s="632"/>
      <c r="I109" s="632"/>
      <c r="J109" s="632"/>
      <c r="K109" s="632"/>
    </row>
    <row r="110" spans="1:33" ht="14.25" x14ac:dyDescent="0.2">
      <c r="A110" s="634"/>
      <c r="B110" s="632"/>
      <c r="C110" s="632"/>
      <c r="D110" s="632"/>
      <c r="E110" s="632"/>
      <c r="F110" s="632"/>
      <c r="G110" s="632"/>
      <c r="H110" s="632"/>
      <c r="I110" s="632"/>
      <c r="J110" s="632"/>
      <c r="K110" s="632"/>
    </row>
    <row r="111" spans="1:33" ht="14.25" x14ac:dyDescent="0.2">
      <c r="A111" s="634"/>
      <c r="B111" s="632"/>
      <c r="C111" s="632"/>
      <c r="D111" s="632"/>
      <c r="E111" s="632"/>
      <c r="F111" s="632"/>
      <c r="G111" s="632"/>
      <c r="H111" s="632"/>
      <c r="I111" s="632"/>
      <c r="J111" s="632"/>
      <c r="K111" s="632"/>
    </row>
    <row r="112" spans="1:33" ht="14.25" x14ac:dyDescent="0.2">
      <c r="A112" s="634"/>
      <c r="B112" s="632"/>
      <c r="C112" s="632"/>
      <c r="D112" s="632"/>
      <c r="E112" s="632"/>
      <c r="F112" s="632"/>
      <c r="G112" s="632"/>
      <c r="H112" s="632"/>
      <c r="I112" s="632"/>
      <c r="J112" s="632"/>
      <c r="K112" s="632"/>
    </row>
    <row r="113" spans="1:11" ht="14.25" x14ac:dyDescent="0.2">
      <c r="A113" s="634"/>
      <c r="B113" s="632"/>
      <c r="C113" s="632"/>
      <c r="D113" s="632"/>
      <c r="E113" s="632"/>
      <c r="F113" s="632"/>
      <c r="G113" s="632"/>
      <c r="H113" s="632"/>
      <c r="I113" s="632"/>
      <c r="J113" s="632"/>
      <c r="K113" s="632"/>
    </row>
    <row r="114" spans="1:11" ht="14.25" x14ac:dyDescent="0.2">
      <c r="A114" s="634"/>
      <c r="B114" s="632"/>
      <c r="C114" s="632"/>
      <c r="D114" s="632"/>
      <c r="E114" s="632"/>
      <c r="F114" s="632"/>
      <c r="G114" s="632"/>
      <c r="H114" s="632"/>
      <c r="I114" s="632"/>
      <c r="J114" s="632"/>
      <c r="K114" s="632"/>
    </row>
    <row r="115" spans="1:11" ht="13.5" x14ac:dyDescent="0.2">
      <c r="A115" s="635"/>
      <c r="F115" s="633"/>
      <c r="G115" s="633"/>
      <c r="H115" s="633"/>
      <c r="I115" s="633"/>
      <c r="J115" s="633"/>
      <c r="K115" s="633"/>
    </row>
    <row r="116" spans="1:11" x14ac:dyDescent="0.2">
      <c r="A116" s="631"/>
      <c r="B116" s="632"/>
    </row>
    <row r="117" spans="1:11" x14ac:dyDescent="0.2">
      <c r="A117" s="631"/>
      <c r="B117" s="632"/>
    </row>
    <row r="118" spans="1:11" ht="14.25" x14ac:dyDescent="0.2">
      <c r="A118" s="634"/>
      <c r="B118" s="632"/>
    </row>
    <row r="119" spans="1:11" ht="14.25" x14ac:dyDescent="0.2">
      <c r="A119" s="634"/>
      <c r="B119" s="632"/>
    </row>
    <row r="120" spans="1:11" ht="14.25" x14ac:dyDescent="0.2">
      <c r="A120" s="634"/>
      <c r="B120" s="632"/>
    </row>
    <row r="121" spans="1:11" ht="14.25" x14ac:dyDescent="0.2">
      <c r="A121" s="634"/>
      <c r="B121" s="632"/>
    </row>
    <row r="122" spans="1:11" ht="14.25" x14ac:dyDescent="0.2">
      <c r="A122" s="634"/>
      <c r="B122" s="632"/>
    </row>
    <row r="123" spans="1:11" ht="14.25" x14ac:dyDescent="0.2">
      <c r="A123" s="634"/>
      <c r="B123" s="632"/>
    </row>
    <row r="124" spans="1:11" ht="14.25" x14ac:dyDescent="0.2">
      <c r="A124" s="634"/>
      <c r="B124" s="632"/>
    </row>
    <row r="125" spans="1:11" ht="14.25" x14ac:dyDescent="0.2">
      <c r="A125" s="634"/>
      <c r="B125" s="632"/>
    </row>
    <row r="126" spans="1:11" x14ac:dyDescent="0.2">
      <c r="A126" s="19"/>
    </row>
    <row r="127" spans="1:11" x14ac:dyDescent="0.2">
      <c r="A127" s="19"/>
    </row>
    <row r="128" spans="1:11" x14ac:dyDescent="0.2">
      <c r="A128" s="19"/>
    </row>
    <row r="129" spans="1:1" x14ac:dyDescent="0.2">
      <c r="A129" s="19"/>
    </row>
    <row r="130" spans="1:1" x14ac:dyDescent="0.2">
      <c r="A130" s="19"/>
    </row>
    <row r="131" spans="1:1" x14ac:dyDescent="0.2">
      <c r="A131" s="19"/>
    </row>
    <row r="132" spans="1:1" x14ac:dyDescent="0.2">
      <c r="A132" s="19"/>
    </row>
    <row r="133" spans="1:1" x14ac:dyDescent="0.2">
      <c r="A133" s="19"/>
    </row>
    <row r="134" spans="1:1" x14ac:dyDescent="0.2">
      <c r="A134" s="19"/>
    </row>
    <row r="135" spans="1:1" x14ac:dyDescent="0.2">
      <c r="A135" s="19"/>
    </row>
    <row r="136" spans="1:1" x14ac:dyDescent="0.2">
      <c r="A136" s="19"/>
    </row>
    <row r="137" spans="1:1" x14ac:dyDescent="0.2">
      <c r="A137" s="19"/>
    </row>
    <row r="138" spans="1:1" x14ac:dyDescent="0.2">
      <c r="A138" s="19"/>
    </row>
    <row r="139" spans="1:1" x14ac:dyDescent="0.2">
      <c r="A139" s="19"/>
    </row>
    <row r="140" spans="1:1" x14ac:dyDescent="0.2">
      <c r="A140" s="19"/>
    </row>
    <row r="141" spans="1:1" x14ac:dyDescent="0.2">
      <c r="A141" s="19"/>
    </row>
    <row r="142" spans="1:1" x14ac:dyDescent="0.2">
      <c r="A142" s="19"/>
    </row>
    <row r="143" spans="1:1" x14ac:dyDescent="0.2">
      <c r="A143" s="19"/>
    </row>
    <row r="144" spans="1:1" x14ac:dyDescent="0.2">
      <c r="A144" s="19"/>
    </row>
    <row r="145" spans="1:1" x14ac:dyDescent="0.2">
      <c r="A145" s="19"/>
    </row>
    <row r="146" spans="1:1" x14ac:dyDescent="0.2">
      <c r="A146" s="19"/>
    </row>
    <row r="147" spans="1:1" x14ac:dyDescent="0.2">
      <c r="A147" s="19"/>
    </row>
    <row r="148" spans="1:1" x14ac:dyDescent="0.2">
      <c r="A148" s="19"/>
    </row>
    <row r="149" spans="1:1" x14ac:dyDescent="0.2">
      <c r="A149" s="19"/>
    </row>
    <row r="150" spans="1:1" x14ac:dyDescent="0.2">
      <c r="A150" s="19"/>
    </row>
    <row r="151" spans="1:1" x14ac:dyDescent="0.2">
      <c r="A151" s="19"/>
    </row>
    <row r="152" spans="1:1" x14ac:dyDescent="0.2">
      <c r="A152" s="19"/>
    </row>
    <row r="153" spans="1:1" x14ac:dyDescent="0.2">
      <c r="A153" s="19"/>
    </row>
    <row r="154" spans="1:1" x14ac:dyDescent="0.2">
      <c r="A154" s="19"/>
    </row>
    <row r="155" spans="1:1" x14ac:dyDescent="0.2">
      <c r="A155" s="19"/>
    </row>
    <row r="156" spans="1:1" x14ac:dyDescent="0.2">
      <c r="A156" s="19"/>
    </row>
    <row r="157" spans="1:1" x14ac:dyDescent="0.2">
      <c r="A157" s="19"/>
    </row>
    <row r="158" spans="1:1" x14ac:dyDescent="0.2">
      <c r="A158" s="19"/>
    </row>
    <row r="159" spans="1:1" x14ac:dyDescent="0.2">
      <c r="A159" s="19"/>
    </row>
    <row r="160" spans="1:1" x14ac:dyDescent="0.2">
      <c r="A160" s="19"/>
    </row>
    <row r="161" spans="1:1" x14ac:dyDescent="0.2">
      <c r="A161" s="19"/>
    </row>
    <row r="162" spans="1:1" x14ac:dyDescent="0.2">
      <c r="A162" s="19"/>
    </row>
    <row r="163" spans="1:1" x14ac:dyDescent="0.2">
      <c r="A163" s="19"/>
    </row>
    <row r="164" spans="1:1" x14ac:dyDescent="0.2">
      <c r="A164" s="19"/>
    </row>
    <row r="165" spans="1:1" x14ac:dyDescent="0.2">
      <c r="A165" s="19"/>
    </row>
    <row r="166" spans="1:1" x14ac:dyDescent="0.2">
      <c r="A166" s="19"/>
    </row>
    <row r="167" spans="1:1" x14ac:dyDescent="0.2">
      <c r="A167" s="19"/>
    </row>
    <row r="168" spans="1:1" x14ac:dyDescent="0.2">
      <c r="A168" s="19"/>
    </row>
    <row r="169" spans="1:1" x14ac:dyDescent="0.2">
      <c r="A169" s="19"/>
    </row>
    <row r="170" spans="1:1" x14ac:dyDescent="0.2">
      <c r="A170" s="19"/>
    </row>
    <row r="171" spans="1:1" x14ac:dyDescent="0.2">
      <c r="A171" s="19"/>
    </row>
    <row r="172" spans="1:1" x14ac:dyDescent="0.2">
      <c r="A172" s="19"/>
    </row>
    <row r="173" spans="1:1" x14ac:dyDescent="0.2">
      <c r="A173" s="19"/>
    </row>
    <row r="174" spans="1:1" x14ac:dyDescent="0.2">
      <c r="A174" s="19"/>
    </row>
    <row r="175" spans="1:1" x14ac:dyDescent="0.2">
      <c r="A175" s="19"/>
    </row>
    <row r="176" spans="1:1" x14ac:dyDescent="0.2">
      <c r="A176" s="19"/>
    </row>
    <row r="177" spans="1:1" x14ac:dyDescent="0.2">
      <c r="A177" s="19"/>
    </row>
    <row r="178" spans="1:1" x14ac:dyDescent="0.2">
      <c r="A178" s="19"/>
    </row>
    <row r="179" spans="1:1" x14ac:dyDescent="0.2">
      <c r="A179" s="19"/>
    </row>
    <row r="180" spans="1:1" x14ac:dyDescent="0.2">
      <c r="A180" s="19"/>
    </row>
    <row r="181" spans="1:1" x14ac:dyDescent="0.2">
      <c r="A181" s="19"/>
    </row>
    <row r="182" spans="1:1" x14ac:dyDescent="0.2">
      <c r="A182" s="19"/>
    </row>
    <row r="183" spans="1:1" x14ac:dyDescent="0.2">
      <c r="A183" s="19"/>
    </row>
    <row r="184" spans="1:1" x14ac:dyDescent="0.2">
      <c r="A184" s="19"/>
    </row>
    <row r="185" spans="1:1" x14ac:dyDescent="0.2">
      <c r="A185" s="19"/>
    </row>
    <row r="186" spans="1:1" x14ac:dyDescent="0.2">
      <c r="A186" s="19"/>
    </row>
    <row r="187" spans="1:1" x14ac:dyDescent="0.2">
      <c r="A187" s="19"/>
    </row>
    <row r="188" spans="1:1" x14ac:dyDescent="0.2">
      <c r="A188" s="19"/>
    </row>
    <row r="189" spans="1:1" x14ac:dyDescent="0.2">
      <c r="A189" s="19"/>
    </row>
    <row r="190" spans="1:1" x14ac:dyDescent="0.2">
      <c r="A190" s="19"/>
    </row>
    <row r="191" spans="1:1" x14ac:dyDescent="0.2">
      <c r="A191" s="19"/>
    </row>
    <row r="192" spans="1:1" x14ac:dyDescent="0.2">
      <c r="A192" s="19"/>
    </row>
    <row r="193" spans="1:1" x14ac:dyDescent="0.2">
      <c r="A193" s="19"/>
    </row>
    <row r="194" spans="1:1" x14ac:dyDescent="0.2">
      <c r="A194" s="19"/>
    </row>
    <row r="195" spans="1:1" x14ac:dyDescent="0.2">
      <c r="A195" s="19"/>
    </row>
    <row r="196" spans="1:1" x14ac:dyDescent="0.2">
      <c r="A196" s="19"/>
    </row>
    <row r="197" spans="1:1" x14ac:dyDescent="0.2">
      <c r="A197" s="19"/>
    </row>
    <row r="198" spans="1:1" x14ac:dyDescent="0.2">
      <c r="A198" s="19"/>
    </row>
    <row r="199" spans="1:1" x14ac:dyDescent="0.2">
      <c r="A199" s="19"/>
    </row>
    <row r="200" spans="1:1" x14ac:dyDescent="0.2">
      <c r="A200" s="19"/>
    </row>
    <row r="201" spans="1:1" x14ac:dyDescent="0.2">
      <c r="A201" s="19"/>
    </row>
    <row r="202" spans="1:1" x14ac:dyDescent="0.2">
      <c r="A202" s="19"/>
    </row>
    <row r="203" spans="1:1" x14ac:dyDescent="0.2">
      <c r="A203" s="19"/>
    </row>
    <row r="204" spans="1:1" x14ac:dyDescent="0.2">
      <c r="A204" s="19"/>
    </row>
    <row r="205" spans="1:1" x14ac:dyDescent="0.2">
      <c r="A205" s="19"/>
    </row>
    <row r="206" spans="1:1" x14ac:dyDescent="0.2">
      <c r="A206" s="19"/>
    </row>
    <row r="207" spans="1:1" x14ac:dyDescent="0.2">
      <c r="A207" s="19"/>
    </row>
    <row r="208" spans="1:1" x14ac:dyDescent="0.2">
      <c r="A208" s="19"/>
    </row>
    <row r="209" spans="1:1" x14ac:dyDescent="0.2">
      <c r="A209" s="19"/>
    </row>
    <row r="210" spans="1:1" x14ac:dyDescent="0.2">
      <c r="A210" s="19"/>
    </row>
    <row r="211" spans="1:1" x14ac:dyDescent="0.2">
      <c r="A211" s="19"/>
    </row>
    <row r="212" spans="1:1" x14ac:dyDescent="0.2">
      <c r="A212" s="19"/>
    </row>
    <row r="213" spans="1:1" x14ac:dyDescent="0.2">
      <c r="A213" s="19"/>
    </row>
    <row r="214" spans="1:1" x14ac:dyDescent="0.2">
      <c r="A214" s="19"/>
    </row>
    <row r="215" spans="1:1" x14ac:dyDescent="0.2">
      <c r="A215" s="19"/>
    </row>
    <row r="216" spans="1:1" x14ac:dyDescent="0.2">
      <c r="A216" s="19"/>
    </row>
    <row r="217" spans="1:1" x14ac:dyDescent="0.2">
      <c r="A217" s="19"/>
    </row>
    <row r="218" spans="1:1" x14ac:dyDescent="0.2">
      <c r="A218" s="19"/>
    </row>
    <row r="219" spans="1:1" x14ac:dyDescent="0.2">
      <c r="A219" s="19"/>
    </row>
    <row r="220" spans="1:1" x14ac:dyDescent="0.2">
      <c r="A220" s="19"/>
    </row>
    <row r="221" spans="1:1" x14ac:dyDescent="0.2">
      <c r="A221" s="19"/>
    </row>
    <row r="222" spans="1:1" x14ac:dyDescent="0.2">
      <c r="A222" s="19"/>
    </row>
    <row r="223" spans="1:1" x14ac:dyDescent="0.2">
      <c r="A223" s="19"/>
    </row>
    <row r="224" spans="1:1" x14ac:dyDescent="0.2">
      <c r="A224" s="19"/>
    </row>
    <row r="225" spans="1:1" x14ac:dyDescent="0.2">
      <c r="A225" s="19"/>
    </row>
    <row r="226" spans="1:1" x14ac:dyDescent="0.2">
      <c r="A226" s="19"/>
    </row>
    <row r="227" spans="1:1" x14ac:dyDescent="0.2">
      <c r="A227" s="19"/>
    </row>
    <row r="228" spans="1:1" x14ac:dyDescent="0.2">
      <c r="A228" s="19"/>
    </row>
    <row r="229" spans="1:1" x14ac:dyDescent="0.2">
      <c r="A229" s="19"/>
    </row>
    <row r="230" spans="1:1" x14ac:dyDescent="0.2">
      <c r="A230" s="19"/>
    </row>
    <row r="231" spans="1:1" x14ac:dyDescent="0.2">
      <c r="A231" s="19"/>
    </row>
    <row r="232" spans="1:1" x14ac:dyDescent="0.2">
      <c r="A232" s="19"/>
    </row>
    <row r="233" spans="1:1" x14ac:dyDescent="0.2">
      <c r="A233" s="19"/>
    </row>
    <row r="234" spans="1:1" x14ac:dyDescent="0.2">
      <c r="A234" s="19"/>
    </row>
    <row r="235" spans="1:1" x14ac:dyDescent="0.2">
      <c r="A235" s="19"/>
    </row>
    <row r="236" spans="1:1" x14ac:dyDescent="0.2">
      <c r="A236" s="19"/>
    </row>
    <row r="237" spans="1:1" x14ac:dyDescent="0.2">
      <c r="A237" s="19"/>
    </row>
    <row r="238" spans="1:1" x14ac:dyDescent="0.2">
      <c r="A238" s="19"/>
    </row>
    <row r="239" spans="1:1" x14ac:dyDescent="0.2">
      <c r="A239" s="19"/>
    </row>
    <row r="240" spans="1:1" x14ac:dyDescent="0.2">
      <c r="A240" s="19"/>
    </row>
    <row r="241" spans="1:1" x14ac:dyDescent="0.2">
      <c r="A241" s="19"/>
    </row>
    <row r="242" spans="1:1" x14ac:dyDescent="0.2">
      <c r="A242" s="19"/>
    </row>
    <row r="243" spans="1:1" x14ac:dyDescent="0.2">
      <c r="A243" s="19"/>
    </row>
    <row r="244" spans="1:1" x14ac:dyDescent="0.2">
      <c r="A244" s="19"/>
    </row>
    <row r="245" spans="1:1" x14ac:dyDescent="0.2">
      <c r="A245" s="19"/>
    </row>
    <row r="246" spans="1:1" x14ac:dyDescent="0.2">
      <c r="A246" s="19"/>
    </row>
    <row r="247" spans="1:1" x14ac:dyDescent="0.2">
      <c r="A247" s="19"/>
    </row>
    <row r="248" spans="1:1" x14ac:dyDescent="0.2">
      <c r="A248" s="19"/>
    </row>
    <row r="249" spans="1:1" x14ac:dyDescent="0.2">
      <c r="A249" s="19"/>
    </row>
    <row r="250" spans="1:1" x14ac:dyDescent="0.2">
      <c r="A250" s="19"/>
    </row>
    <row r="251" spans="1:1" x14ac:dyDescent="0.2">
      <c r="A251" s="19"/>
    </row>
    <row r="252" spans="1:1" x14ac:dyDescent="0.2">
      <c r="A252" s="19"/>
    </row>
    <row r="253" spans="1:1" x14ac:dyDescent="0.2">
      <c r="A253" s="19"/>
    </row>
  </sheetData>
  <mergeCells count="8">
    <mergeCell ref="A3:K3"/>
    <mergeCell ref="A5:A7"/>
    <mergeCell ref="B5:B7"/>
    <mergeCell ref="C5:K5"/>
    <mergeCell ref="C6:C7"/>
    <mergeCell ref="D6:D7"/>
    <mergeCell ref="E6:E7"/>
    <mergeCell ref="F6:K6"/>
  </mergeCells>
  <hyperlinks>
    <hyperlink ref="A1" location="Содержание!A32" display="Содержание"/>
  </hyperlinks>
  <printOptions horizontalCentered="1" verticalCentered="1"/>
  <pageMargins left="0.6692913385826772" right="0.6692913385826772" top="0.70866141732283472" bottom="0.59055118110236227" header="0.39370078740157483" footer="0.51181102362204722"/>
  <pageSetup paperSize="9" scale="88" firstPageNumber="60" orientation="landscape" useFirstPageNumber="1" r:id="rId1"/>
  <headerFooter alignWithMargins="0">
    <oddHeader>&amp;C&amp;9&amp;P</oddHeader>
  </headerFooter>
  <rowBreaks count="1" manualBreakCount="1">
    <brk id="72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1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13" sqref="G13"/>
    </sheetView>
  </sheetViews>
  <sheetFormatPr defaultRowHeight="15" x14ac:dyDescent="0.25"/>
  <cols>
    <col min="1" max="1" width="32.140625" style="487" customWidth="1"/>
    <col min="2" max="2" width="11.85546875" style="23" bestFit="1" customWidth="1"/>
    <col min="3" max="3" width="12.5703125" style="23" customWidth="1"/>
    <col min="4" max="5" width="10.140625" style="23" customWidth="1"/>
    <col min="6" max="6" width="10.7109375" style="23" customWidth="1"/>
    <col min="7" max="7" width="12.42578125" style="23" customWidth="1"/>
    <col min="8" max="8" width="9.7109375" style="23" customWidth="1"/>
    <col min="9" max="9" width="10.42578125" style="23" customWidth="1"/>
    <col min="10" max="10" width="10.140625" style="23" customWidth="1"/>
    <col min="11" max="11" width="9.140625" style="23"/>
    <col min="12" max="12" width="9.140625" style="567"/>
    <col min="13" max="256" width="9.140625" style="23"/>
    <col min="257" max="257" width="32.140625" style="23" customWidth="1"/>
    <col min="258" max="258" width="11.85546875" style="23" bestFit="1" customWidth="1"/>
    <col min="259" max="259" width="12.5703125" style="23" customWidth="1"/>
    <col min="260" max="261" width="10.140625" style="23" customWidth="1"/>
    <col min="262" max="262" width="10.7109375" style="23" customWidth="1"/>
    <col min="263" max="263" width="12.42578125" style="23" customWidth="1"/>
    <col min="264" max="264" width="9.7109375" style="23" customWidth="1"/>
    <col min="265" max="265" width="10.42578125" style="23" customWidth="1"/>
    <col min="266" max="266" width="10.140625" style="23" customWidth="1"/>
    <col min="267" max="512" width="9.140625" style="23"/>
    <col min="513" max="513" width="32.140625" style="23" customWidth="1"/>
    <col min="514" max="514" width="11.85546875" style="23" bestFit="1" customWidth="1"/>
    <col min="515" max="515" width="12.5703125" style="23" customWidth="1"/>
    <col min="516" max="517" width="10.140625" style="23" customWidth="1"/>
    <col min="518" max="518" width="10.7109375" style="23" customWidth="1"/>
    <col min="519" max="519" width="12.42578125" style="23" customWidth="1"/>
    <col min="520" max="520" width="9.7109375" style="23" customWidth="1"/>
    <col min="521" max="521" width="10.42578125" style="23" customWidth="1"/>
    <col min="522" max="522" width="10.140625" style="23" customWidth="1"/>
    <col min="523" max="768" width="9.140625" style="23"/>
    <col min="769" max="769" width="32.140625" style="23" customWidth="1"/>
    <col min="770" max="770" width="11.85546875" style="23" bestFit="1" customWidth="1"/>
    <col min="771" max="771" width="12.5703125" style="23" customWidth="1"/>
    <col min="772" max="773" width="10.140625" style="23" customWidth="1"/>
    <col min="774" max="774" width="10.7109375" style="23" customWidth="1"/>
    <col min="775" max="775" width="12.42578125" style="23" customWidth="1"/>
    <col min="776" max="776" width="9.7109375" style="23" customWidth="1"/>
    <col min="777" max="777" width="10.42578125" style="23" customWidth="1"/>
    <col min="778" max="778" width="10.140625" style="23" customWidth="1"/>
    <col min="779" max="1024" width="9.140625" style="23"/>
    <col min="1025" max="1025" width="32.140625" style="23" customWidth="1"/>
    <col min="1026" max="1026" width="11.85546875" style="23" bestFit="1" customWidth="1"/>
    <col min="1027" max="1027" width="12.5703125" style="23" customWidth="1"/>
    <col min="1028" max="1029" width="10.140625" style="23" customWidth="1"/>
    <col min="1030" max="1030" width="10.7109375" style="23" customWidth="1"/>
    <col min="1031" max="1031" width="12.42578125" style="23" customWidth="1"/>
    <col min="1032" max="1032" width="9.7109375" style="23" customWidth="1"/>
    <col min="1033" max="1033" width="10.42578125" style="23" customWidth="1"/>
    <col min="1034" max="1034" width="10.140625" style="23" customWidth="1"/>
    <col min="1035" max="1280" width="9.140625" style="23"/>
    <col min="1281" max="1281" width="32.140625" style="23" customWidth="1"/>
    <col min="1282" max="1282" width="11.85546875" style="23" bestFit="1" customWidth="1"/>
    <col min="1283" max="1283" width="12.5703125" style="23" customWidth="1"/>
    <col min="1284" max="1285" width="10.140625" style="23" customWidth="1"/>
    <col min="1286" max="1286" width="10.7109375" style="23" customWidth="1"/>
    <col min="1287" max="1287" width="12.42578125" style="23" customWidth="1"/>
    <col min="1288" max="1288" width="9.7109375" style="23" customWidth="1"/>
    <col min="1289" max="1289" width="10.42578125" style="23" customWidth="1"/>
    <col min="1290" max="1290" width="10.140625" style="23" customWidth="1"/>
    <col min="1291" max="1536" width="9.140625" style="23"/>
    <col min="1537" max="1537" width="32.140625" style="23" customWidth="1"/>
    <col min="1538" max="1538" width="11.85546875" style="23" bestFit="1" customWidth="1"/>
    <col min="1539" max="1539" width="12.5703125" style="23" customWidth="1"/>
    <col min="1540" max="1541" width="10.140625" style="23" customWidth="1"/>
    <col min="1542" max="1542" width="10.7109375" style="23" customWidth="1"/>
    <col min="1543" max="1543" width="12.42578125" style="23" customWidth="1"/>
    <col min="1544" max="1544" width="9.7109375" style="23" customWidth="1"/>
    <col min="1545" max="1545" width="10.42578125" style="23" customWidth="1"/>
    <col min="1546" max="1546" width="10.140625" style="23" customWidth="1"/>
    <col min="1547" max="1792" width="9.140625" style="23"/>
    <col min="1793" max="1793" width="32.140625" style="23" customWidth="1"/>
    <col min="1794" max="1794" width="11.85546875" style="23" bestFit="1" customWidth="1"/>
    <col min="1795" max="1795" width="12.5703125" style="23" customWidth="1"/>
    <col min="1796" max="1797" width="10.140625" style="23" customWidth="1"/>
    <col min="1798" max="1798" width="10.7109375" style="23" customWidth="1"/>
    <col min="1799" max="1799" width="12.42578125" style="23" customWidth="1"/>
    <col min="1800" max="1800" width="9.7109375" style="23" customWidth="1"/>
    <col min="1801" max="1801" width="10.42578125" style="23" customWidth="1"/>
    <col min="1802" max="1802" width="10.140625" style="23" customWidth="1"/>
    <col min="1803" max="2048" width="9.140625" style="23"/>
    <col min="2049" max="2049" width="32.140625" style="23" customWidth="1"/>
    <col min="2050" max="2050" width="11.85546875" style="23" bestFit="1" customWidth="1"/>
    <col min="2051" max="2051" width="12.5703125" style="23" customWidth="1"/>
    <col min="2052" max="2053" width="10.140625" style="23" customWidth="1"/>
    <col min="2054" max="2054" width="10.7109375" style="23" customWidth="1"/>
    <col min="2055" max="2055" width="12.42578125" style="23" customWidth="1"/>
    <col min="2056" max="2056" width="9.7109375" style="23" customWidth="1"/>
    <col min="2057" max="2057" width="10.42578125" style="23" customWidth="1"/>
    <col min="2058" max="2058" width="10.140625" style="23" customWidth="1"/>
    <col min="2059" max="2304" width="9.140625" style="23"/>
    <col min="2305" max="2305" width="32.140625" style="23" customWidth="1"/>
    <col min="2306" max="2306" width="11.85546875" style="23" bestFit="1" customWidth="1"/>
    <col min="2307" max="2307" width="12.5703125" style="23" customWidth="1"/>
    <col min="2308" max="2309" width="10.140625" style="23" customWidth="1"/>
    <col min="2310" max="2310" width="10.7109375" style="23" customWidth="1"/>
    <col min="2311" max="2311" width="12.42578125" style="23" customWidth="1"/>
    <col min="2312" max="2312" width="9.7109375" style="23" customWidth="1"/>
    <col min="2313" max="2313" width="10.42578125" style="23" customWidth="1"/>
    <col min="2314" max="2314" width="10.140625" style="23" customWidth="1"/>
    <col min="2315" max="2560" width="9.140625" style="23"/>
    <col min="2561" max="2561" width="32.140625" style="23" customWidth="1"/>
    <col min="2562" max="2562" width="11.85546875" style="23" bestFit="1" customWidth="1"/>
    <col min="2563" max="2563" width="12.5703125" style="23" customWidth="1"/>
    <col min="2564" max="2565" width="10.140625" style="23" customWidth="1"/>
    <col min="2566" max="2566" width="10.7109375" style="23" customWidth="1"/>
    <col min="2567" max="2567" width="12.42578125" style="23" customWidth="1"/>
    <col min="2568" max="2568" width="9.7109375" style="23" customWidth="1"/>
    <col min="2569" max="2569" width="10.42578125" style="23" customWidth="1"/>
    <col min="2570" max="2570" width="10.140625" style="23" customWidth="1"/>
    <col min="2571" max="2816" width="9.140625" style="23"/>
    <col min="2817" max="2817" width="32.140625" style="23" customWidth="1"/>
    <col min="2818" max="2818" width="11.85546875" style="23" bestFit="1" customWidth="1"/>
    <col min="2819" max="2819" width="12.5703125" style="23" customWidth="1"/>
    <col min="2820" max="2821" width="10.140625" style="23" customWidth="1"/>
    <col min="2822" max="2822" width="10.7109375" style="23" customWidth="1"/>
    <col min="2823" max="2823" width="12.42578125" style="23" customWidth="1"/>
    <col min="2824" max="2824" width="9.7109375" style="23" customWidth="1"/>
    <col min="2825" max="2825" width="10.42578125" style="23" customWidth="1"/>
    <col min="2826" max="2826" width="10.140625" style="23" customWidth="1"/>
    <col min="2827" max="3072" width="9.140625" style="23"/>
    <col min="3073" max="3073" width="32.140625" style="23" customWidth="1"/>
    <col min="3074" max="3074" width="11.85546875" style="23" bestFit="1" customWidth="1"/>
    <col min="3075" max="3075" width="12.5703125" style="23" customWidth="1"/>
    <col min="3076" max="3077" width="10.140625" style="23" customWidth="1"/>
    <col min="3078" max="3078" width="10.7109375" style="23" customWidth="1"/>
    <col min="3079" max="3079" width="12.42578125" style="23" customWidth="1"/>
    <col min="3080" max="3080" width="9.7109375" style="23" customWidth="1"/>
    <col min="3081" max="3081" width="10.42578125" style="23" customWidth="1"/>
    <col min="3082" max="3082" width="10.140625" style="23" customWidth="1"/>
    <col min="3083" max="3328" width="9.140625" style="23"/>
    <col min="3329" max="3329" width="32.140625" style="23" customWidth="1"/>
    <col min="3330" max="3330" width="11.85546875" style="23" bestFit="1" customWidth="1"/>
    <col min="3331" max="3331" width="12.5703125" style="23" customWidth="1"/>
    <col min="3332" max="3333" width="10.140625" style="23" customWidth="1"/>
    <col min="3334" max="3334" width="10.7109375" style="23" customWidth="1"/>
    <col min="3335" max="3335" width="12.42578125" style="23" customWidth="1"/>
    <col min="3336" max="3336" width="9.7109375" style="23" customWidth="1"/>
    <col min="3337" max="3337" width="10.42578125" style="23" customWidth="1"/>
    <col min="3338" max="3338" width="10.140625" style="23" customWidth="1"/>
    <col min="3339" max="3584" width="9.140625" style="23"/>
    <col min="3585" max="3585" width="32.140625" style="23" customWidth="1"/>
    <col min="3586" max="3586" width="11.85546875" style="23" bestFit="1" customWidth="1"/>
    <col min="3587" max="3587" width="12.5703125" style="23" customWidth="1"/>
    <col min="3588" max="3589" width="10.140625" style="23" customWidth="1"/>
    <col min="3590" max="3590" width="10.7109375" style="23" customWidth="1"/>
    <col min="3591" max="3591" width="12.42578125" style="23" customWidth="1"/>
    <col min="3592" max="3592" width="9.7109375" style="23" customWidth="1"/>
    <col min="3593" max="3593" width="10.42578125" style="23" customWidth="1"/>
    <col min="3594" max="3594" width="10.140625" style="23" customWidth="1"/>
    <col min="3595" max="3840" width="9.140625" style="23"/>
    <col min="3841" max="3841" width="32.140625" style="23" customWidth="1"/>
    <col min="3842" max="3842" width="11.85546875" style="23" bestFit="1" customWidth="1"/>
    <col min="3843" max="3843" width="12.5703125" style="23" customWidth="1"/>
    <col min="3844" max="3845" width="10.140625" style="23" customWidth="1"/>
    <col min="3846" max="3846" width="10.7109375" style="23" customWidth="1"/>
    <col min="3847" max="3847" width="12.42578125" style="23" customWidth="1"/>
    <col min="3848" max="3848" width="9.7109375" style="23" customWidth="1"/>
    <col min="3849" max="3849" width="10.42578125" style="23" customWidth="1"/>
    <col min="3850" max="3850" width="10.140625" style="23" customWidth="1"/>
    <col min="3851" max="4096" width="9.140625" style="23"/>
    <col min="4097" max="4097" width="32.140625" style="23" customWidth="1"/>
    <col min="4098" max="4098" width="11.85546875" style="23" bestFit="1" customWidth="1"/>
    <col min="4099" max="4099" width="12.5703125" style="23" customWidth="1"/>
    <col min="4100" max="4101" width="10.140625" style="23" customWidth="1"/>
    <col min="4102" max="4102" width="10.7109375" style="23" customWidth="1"/>
    <col min="4103" max="4103" width="12.42578125" style="23" customWidth="1"/>
    <col min="4104" max="4104" width="9.7109375" style="23" customWidth="1"/>
    <col min="4105" max="4105" width="10.42578125" style="23" customWidth="1"/>
    <col min="4106" max="4106" width="10.140625" style="23" customWidth="1"/>
    <col min="4107" max="4352" width="9.140625" style="23"/>
    <col min="4353" max="4353" width="32.140625" style="23" customWidth="1"/>
    <col min="4354" max="4354" width="11.85546875" style="23" bestFit="1" customWidth="1"/>
    <col min="4355" max="4355" width="12.5703125" style="23" customWidth="1"/>
    <col min="4356" max="4357" width="10.140625" style="23" customWidth="1"/>
    <col min="4358" max="4358" width="10.7109375" style="23" customWidth="1"/>
    <col min="4359" max="4359" width="12.42578125" style="23" customWidth="1"/>
    <col min="4360" max="4360" width="9.7109375" style="23" customWidth="1"/>
    <col min="4361" max="4361" width="10.42578125" style="23" customWidth="1"/>
    <col min="4362" max="4362" width="10.140625" style="23" customWidth="1"/>
    <col min="4363" max="4608" width="9.140625" style="23"/>
    <col min="4609" max="4609" width="32.140625" style="23" customWidth="1"/>
    <col min="4610" max="4610" width="11.85546875" style="23" bestFit="1" customWidth="1"/>
    <col min="4611" max="4611" width="12.5703125" style="23" customWidth="1"/>
    <col min="4612" max="4613" width="10.140625" style="23" customWidth="1"/>
    <col min="4614" max="4614" width="10.7109375" style="23" customWidth="1"/>
    <col min="4615" max="4615" width="12.42578125" style="23" customWidth="1"/>
    <col min="4616" max="4616" width="9.7109375" style="23" customWidth="1"/>
    <col min="4617" max="4617" width="10.42578125" style="23" customWidth="1"/>
    <col min="4618" max="4618" width="10.140625" style="23" customWidth="1"/>
    <col min="4619" max="4864" width="9.140625" style="23"/>
    <col min="4865" max="4865" width="32.140625" style="23" customWidth="1"/>
    <col min="4866" max="4866" width="11.85546875" style="23" bestFit="1" customWidth="1"/>
    <col min="4867" max="4867" width="12.5703125" style="23" customWidth="1"/>
    <col min="4868" max="4869" width="10.140625" style="23" customWidth="1"/>
    <col min="4870" max="4870" width="10.7109375" style="23" customWidth="1"/>
    <col min="4871" max="4871" width="12.42578125" style="23" customWidth="1"/>
    <col min="4872" max="4872" width="9.7109375" style="23" customWidth="1"/>
    <col min="4873" max="4873" width="10.42578125" style="23" customWidth="1"/>
    <col min="4874" max="4874" width="10.140625" style="23" customWidth="1"/>
    <col min="4875" max="5120" width="9.140625" style="23"/>
    <col min="5121" max="5121" width="32.140625" style="23" customWidth="1"/>
    <col min="5122" max="5122" width="11.85546875" style="23" bestFit="1" customWidth="1"/>
    <col min="5123" max="5123" width="12.5703125" style="23" customWidth="1"/>
    <col min="5124" max="5125" width="10.140625" style="23" customWidth="1"/>
    <col min="5126" max="5126" width="10.7109375" style="23" customWidth="1"/>
    <col min="5127" max="5127" width="12.42578125" style="23" customWidth="1"/>
    <col min="5128" max="5128" width="9.7109375" style="23" customWidth="1"/>
    <col min="5129" max="5129" width="10.42578125" style="23" customWidth="1"/>
    <col min="5130" max="5130" width="10.140625" style="23" customWidth="1"/>
    <col min="5131" max="5376" width="9.140625" style="23"/>
    <col min="5377" max="5377" width="32.140625" style="23" customWidth="1"/>
    <col min="5378" max="5378" width="11.85546875" style="23" bestFit="1" customWidth="1"/>
    <col min="5379" max="5379" width="12.5703125" style="23" customWidth="1"/>
    <col min="5380" max="5381" width="10.140625" style="23" customWidth="1"/>
    <col min="5382" max="5382" width="10.7109375" style="23" customWidth="1"/>
    <col min="5383" max="5383" width="12.42578125" style="23" customWidth="1"/>
    <col min="5384" max="5384" width="9.7109375" style="23" customWidth="1"/>
    <col min="5385" max="5385" width="10.42578125" style="23" customWidth="1"/>
    <col min="5386" max="5386" width="10.140625" style="23" customWidth="1"/>
    <col min="5387" max="5632" width="9.140625" style="23"/>
    <col min="5633" max="5633" width="32.140625" style="23" customWidth="1"/>
    <col min="5634" max="5634" width="11.85546875" style="23" bestFit="1" customWidth="1"/>
    <col min="5635" max="5635" width="12.5703125" style="23" customWidth="1"/>
    <col min="5636" max="5637" width="10.140625" style="23" customWidth="1"/>
    <col min="5638" max="5638" width="10.7109375" style="23" customWidth="1"/>
    <col min="5639" max="5639" width="12.42578125" style="23" customWidth="1"/>
    <col min="5640" max="5640" width="9.7109375" style="23" customWidth="1"/>
    <col min="5641" max="5641" width="10.42578125" style="23" customWidth="1"/>
    <col min="5642" max="5642" width="10.140625" style="23" customWidth="1"/>
    <col min="5643" max="5888" width="9.140625" style="23"/>
    <col min="5889" max="5889" width="32.140625" style="23" customWidth="1"/>
    <col min="5890" max="5890" width="11.85546875" style="23" bestFit="1" customWidth="1"/>
    <col min="5891" max="5891" width="12.5703125" style="23" customWidth="1"/>
    <col min="5892" max="5893" width="10.140625" style="23" customWidth="1"/>
    <col min="5894" max="5894" width="10.7109375" style="23" customWidth="1"/>
    <col min="5895" max="5895" width="12.42578125" style="23" customWidth="1"/>
    <col min="5896" max="5896" width="9.7109375" style="23" customWidth="1"/>
    <col min="5897" max="5897" width="10.42578125" style="23" customWidth="1"/>
    <col min="5898" max="5898" width="10.140625" style="23" customWidth="1"/>
    <col min="5899" max="6144" width="9.140625" style="23"/>
    <col min="6145" max="6145" width="32.140625" style="23" customWidth="1"/>
    <col min="6146" max="6146" width="11.85546875" style="23" bestFit="1" customWidth="1"/>
    <col min="6147" max="6147" width="12.5703125" style="23" customWidth="1"/>
    <col min="6148" max="6149" width="10.140625" style="23" customWidth="1"/>
    <col min="6150" max="6150" width="10.7109375" style="23" customWidth="1"/>
    <col min="6151" max="6151" width="12.42578125" style="23" customWidth="1"/>
    <col min="6152" max="6152" width="9.7109375" style="23" customWidth="1"/>
    <col min="6153" max="6153" width="10.42578125" style="23" customWidth="1"/>
    <col min="6154" max="6154" width="10.140625" style="23" customWidth="1"/>
    <col min="6155" max="6400" width="9.140625" style="23"/>
    <col min="6401" max="6401" width="32.140625" style="23" customWidth="1"/>
    <col min="6402" max="6402" width="11.85546875" style="23" bestFit="1" customWidth="1"/>
    <col min="6403" max="6403" width="12.5703125" style="23" customWidth="1"/>
    <col min="6404" max="6405" width="10.140625" style="23" customWidth="1"/>
    <col min="6406" max="6406" width="10.7109375" style="23" customWidth="1"/>
    <col min="6407" max="6407" width="12.42578125" style="23" customWidth="1"/>
    <col min="6408" max="6408" width="9.7109375" style="23" customWidth="1"/>
    <col min="6409" max="6409" width="10.42578125" style="23" customWidth="1"/>
    <col min="6410" max="6410" width="10.140625" style="23" customWidth="1"/>
    <col min="6411" max="6656" width="9.140625" style="23"/>
    <col min="6657" max="6657" width="32.140625" style="23" customWidth="1"/>
    <col min="6658" max="6658" width="11.85546875" style="23" bestFit="1" customWidth="1"/>
    <col min="6659" max="6659" width="12.5703125" style="23" customWidth="1"/>
    <col min="6660" max="6661" width="10.140625" style="23" customWidth="1"/>
    <col min="6662" max="6662" width="10.7109375" style="23" customWidth="1"/>
    <col min="6663" max="6663" width="12.42578125" style="23" customWidth="1"/>
    <col min="6664" max="6664" width="9.7109375" style="23" customWidth="1"/>
    <col min="6665" max="6665" width="10.42578125" style="23" customWidth="1"/>
    <col min="6666" max="6666" width="10.140625" style="23" customWidth="1"/>
    <col min="6667" max="6912" width="9.140625" style="23"/>
    <col min="6913" max="6913" width="32.140625" style="23" customWidth="1"/>
    <col min="6914" max="6914" width="11.85546875" style="23" bestFit="1" customWidth="1"/>
    <col min="6915" max="6915" width="12.5703125" style="23" customWidth="1"/>
    <col min="6916" max="6917" width="10.140625" style="23" customWidth="1"/>
    <col min="6918" max="6918" width="10.7109375" style="23" customWidth="1"/>
    <col min="6919" max="6919" width="12.42578125" style="23" customWidth="1"/>
    <col min="6920" max="6920" width="9.7109375" style="23" customWidth="1"/>
    <col min="6921" max="6921" width="10.42578125" style="23" customWidth="1"/>
    <col min="6922" max="6922" width="10.140625" style="23" customWidth="1"/>
    <col min="6923" max="7168" width="9.140625" style="23"/>
    <col min="7169" max="7169" width="32.140625" style="23" customWidth="1"/>
    <col min="7170" max="7170" width="11.85546875" style="23" bestFit="1" customWidth="1"/>
    <col min="7171" max="7171" width="12.5703125" style="23" customWidth="1"/>
    <col min="7172" max="7173" width="10.140625" style="23" customWidth="1"/>
    <col min="7174" max="7174" width="10.7109375" style="23" customWidth="1"/>
    <col min="7175" max="7175" width="12.42578125" style="23" customWidth="1"/>
    <col min="7176" max="7176" width="9.7109375" style="23" customWidth="1"/>
    <col min="7177" max="7177" width="10.42578125" style="23" customWidth="1"/>
    <col min="7178" max="7178" width="10.140625" style="23" customWidth="1"/>
    <col min="7179" max="7424" width="9.140625" style="23"/>
    <col min="7425" max="7425" width="32.140625" style="23" customWidth="1"/>
    <col min="7426" max="7426" width="11.85546875" style="23" bestFit="1" customWidth="1"/>
    <col min="7427" max="7427" width="12.5703125" style="23" customWidth="1"/>
    <col min="7428" max="7429" width="10.140625" style="23" customWidth="1"/>
    <col min="7430" max="7430" width="10.7109375" style="23" customWidth="1"/>
    <col min="7431" max="7431" width="12.42578125" style="23" customWidth="1"/>
    <col min="7432" max="7432" width="9.7109375" style="23" customWidth="1"/>
    <col min="7433" max="7433" width="10.42578125" style="23" customWidth="1"/>
    <col min="7434" max="7434" width="10.140625" style="23" customWidth="1"/>
    <col min="7435" max="7680" width="9.140625" style="23"/>
    <col min="7681" max="7681" width="32.140625" style="23" customWidth="1"/>
    <col min="7682" max="7682" width="11.85546875" style="23" bestFit="1" customWidth="1"/>
    <col min="7683" max="7683" width="12.5703125" style="23" customWidth="1"/>
    <col min="7684" max="7685" width="10.140625" style="23" customWidth="1"/>
    <col min="7686" max="7686" width="10.7109375" style="23" customWidth="1"/>
    <col min="7687" max="7687" width="12.42578125" style="23" customWidth="1"/>
    <col min="7688" max="7688" width="9.7109375" style="23" customWidth="1"/>
    <col min="7689" max="7689" width="10.42578125" style="23" customWidth="1"/>
    <col min="7690" max="7690" width="10.140625" style="23" customWidth="1"/>
    <col min="7691" max="7936" width="9.140625" style="23"/>
    <col min="7937" max="7937" width="32.140625" style="23" customWidth="1"/>
    <col min="7938" max="7938" width="11.85546875" style="23" bestFit="1" customWidth="1"/>
    <col min="7939" max="7939" width="12.5703125" style="23" customWidth="1"/>
    <col min="7940" max="7941" width="10.140625" style="23" customWidth="1"/>
    <col min="7942" max="7942" width="10.7109375" style="23" customWidth="1"/>
    <col min="7943" max="7943" width="12.42578125" style="23" customWidth="1"/>
    <col min="7944" max="7944" width="9.7109375" style="23" customWidth="1"/>
    <col min="7945" max="7945" width="10.42578125" style="23" customWidth="1"/>
    <col min="7946" max="7946" width="10.140625" style="23" customWidth="1"/>
    <col min="7947" max="8192" width="9.140625" style="23"/>
    <col min="8193" max="8193" width="32.140625" style="23" customWidth="1"/>
    <col min="8194" max="8194" width="11.85546875" style="23" bestFit="1" customWidth="1"/>
    <col min="8195" max="8195" width="12.5703125" style="23" customWidth="1"/>
    <col min="8196" max="8197" width="10.140625" style="23" customWidth="1"/>
    <col min="8198" max="8198" width="10.7109375" style="23" customWidth="1"/>
    <col min="8199" max="8199" width="12.42578125" style="23" customWidth="1"/>
    <col min="8200" max="8200" width="9.7109375" style="23" customWidth="1"/>
    <col min="8201" max="8201" width="10.42578125" style="23" customWidth="1"/>
    <col min="8202" max="8202" width="10.140625" style="23" customWidth="1"/>
    <col min="8203" max="8448" width="9.140625" style="23"/>
    <col min="8449" max="8449" width="32.140625" style="23" customWidth="1"/>
    <col min="8450" max="8450" width="11.85546875" style="23" bestFit="1" customWidth="1"/>
    <col min="8451" max="8451" width="12.5703125" style="23" customWidth="1"/>
    <col min="8452" max="8453" width="10.140625" style="23" customWidth="1"/>
    <col min="8454" max="8454" width="10.7109375" style="23" customWidth="1"/>
    <col min="8455" max="8455" width="12.42578125" style="23" customWidth="1"/>
    <col min="8456" max="8456" width="9.7109375" style="23" customWidth="1"/>
    <col min="8457" max="8457" width="10.42578125" style="23" customWidth="1"/>
    <col min="8458" max="8458" width="10.140625" style="23" customWidth="1"/>
    <col min="8459" max="8704" width="9.140625" style="23"/>
    <col min="8705" max="8705" width="32.140625" style="23" customWidth="1"/>
    <col min="8706" max="8706" width="11.85546875" style="23" bestFit="1" customWidth="1"/>
    <col min="8707" max="8707" width="12.5703125" style="23" customWidth="1"/>
    <col min="8708" max="8709" width="10.140625" style="23" customWidth="1"/>
    <col min="8710" max="8710" width="10.7109375" style="23" customWidth="1"/>
    <col min="8711" max="8711" width="12.42578125" style="23" customWidth="1"/>
    <col min="8712" max="8712" width="9.7109375" style="23" customWidth="1"/>
    <col min="8713" max="8713" width="10.42578125" style="23" customWidth="1"/>
    <col min="8714" max="8714" width="10.140625" style="23" customWidth="1"/>
    <col min="8715" max="8960" width="9.140625" style="23"/>
    <col min="8961" max="8961" width="32.140625" style="23" customWidth="1"/>
    <col min="8962" max="8962" width="11.85546875" style="23" bestFit="1" customWidth="1"/>
    <col min="8963" max="8963" width="12.5703125" style="23" customWidth="1"/>
    <col min="8964" max="8965" width="10.140625" style="23" customWidth="1"/>
    <col min="8966" max="8966" width="10.7109375" style="23" customWidth="1"/>
    <col min="8967" max="8967" width="12.42578125" style="23" customWidth="1"/>
    <col min="8968" max="8968" width="9.7109375" style="23" customWidth="1"/>
    <col min="8969" max="8969" width="10.42578125" style="23" customWidth="1"/>
    <col min="8970" max="8970" width="10.140625" style="23" customWidth="1"/>
    <col min="8971" max="9216" width="9.140625" style="23"/>
    <col min="9217" max="9217" width="32.140625" style="23" customWidth="1"/>
    <col min="9218" max="9218" width="11.85546875" style="23" bestFit="1" customWidth="1"/>
    <col min="9219" max="9219" width="12.5703125" style="23" customWidth="1"/>
    <col min="9220" max="9221" width="10.140625" style="23" customWidth="1"/>
    <col min="9222" max="9222" width="10.7109375" style="23" customWidth="1"/>
    <col min="9223" max="9223" width="12.42578125" style="23" customWidth="1"/>
    <col min="9224" max="9224" width="9.7109375" style="23" customWidth="1"/>
    <col min="9225" max="9225" width="10.42578125" style="23" customWidth="1"/>
    <col min="9226" max="9226" width="10.140625" style="23" customWidth="1"/>
    <col min="9227" max="9472" width="9.140625" style="23"/>
    <col min="9473" max="9473" width="32.140625" style="23" customWidth="1"/>
    <col min="9474" max="9474" width="11.85546875" style="23" bestFit="1" customWidth="1"/>
    <col min="9475" max="9475" width="12.5703125" style="23" customWidth="1"/>
    <col min="9476" max="9477" width="10.140625" style="23" customWidth="1"/>
    <col min="9478" max="9478" width="10.7109375" style="23" customWidth="1"/>
    <col min="9479" max="9479" width="12.42578125" style="23" customWidth="1"/>
    <col min="9480" max="9480" width="9.7109375" style="23" customWidth="1"/>
    <col min="9481" max="9481" width="10.42578125" style="23" customWidth="1"/>
    <col min="9482" max="9482" width="10.140625" style="23" customWidth="1"/>
    <col min="9483" max="9728" width="9.140625" style="23"/>
    <col min="9729" max="9729" width="32.140625" style="23" customWidth="1"/>
    <col min="9730" max="9730" width="11.85546875" style="23" bestFit="1" customWidth="1"/>
    <col min="9731" max="9731" width="12.5703125" style="23" customWidth="1"/>
    <col min="9732" max="9733" width="10.140625" style="23" customWidth="1"/>
    <col min="9734" max="9734" width="10.7109375" style="23" customWidth="1"/>
    <col min="9735" max="9735" width="12.42578125" style="23" customWidth="1"/>
    <col min="9736" max="9736" width="9.7109375" style="23" customWidth="1"/>
    <col min="9737" max="9737" width="10.42578125" style="23" customWidth="1"/>
    <col min="9738" max="9738" width="10.140625" style="23" customWidth="1"/>
    <col min="9739" max="9984" width="9.140625" style="23"/>
    <col min="9985" max="9985" width="32.140625" style="23" customWidth="1"/>
    <col min="9986" max="9986" width="11.85546875" style="23" bestFit="1" customWidth="1"/>
    <col min="9987" max="9987" width="12.5703125" style="23" customWidth="1"/>
    <col min="9988" max="9989" width="10.140625" style="23" customWidth="1"/>
    <col min="9990" max="9990" width="10.7109375" style="23" customWidth="1"/>
    <col min="9991" max="9991" width="12.42578125" style="23" customWidth="1"/>
    <col min="9992" max="9992" width="9.7109375" style="23" customWidth="1"/>
    <col min="9993" max="9993" width="10.42578125" style="23" customWidth="1"/>
    <col min="9994" max="9994" width="10.140625" style="23" customWidth="1"/>
    <col min="9995" max="10240" width="9.140625" style="23"/>
    <col min="10241" max="10241" width="32.140625" style="23" customWidth="1"/>
    <col min="10242" max="10242" width="11.85546875" style="23" bestFit="1" customWidth="1"/>
    <col min="10243" max="10243" width="12.5703125" style="23" customWidth="1"/>
    <col min="10244" max="10245" width="10.140625" style="23" customWidth="1"/>
    <col min="10246" max="10246" width="10.7109375" style="23" customWidth="1"/>
    <col min="10247" max="10247" width="12.42578125" style="23" customWidth="1"/>
    <col min="10248" max="10248" width="9.7109375" style="23" customWidth="1"/>
    <col min="10249" max="10249" width="10.42578125" style="23" customWidth="1"/>
    <col min="10250" max="10250" width="10.140625" style="23" customWidth="1"/>
    <col min="10251" max="10496" width="9.140625" style="23"/>
    <col min="10497" max="10497" width="32.140625" style="23" customWidth="1"/>
    <col min="10498" max="10498" width="11.85546875" style="23" bestFit="1" customWidth="1"/>
    <col min="10499" max="10499" width="12.5703125" style="23" customWidth="1"/>
    <col min="10500" max="10501" width="10.140625" style="23" customWidth="1"/>
    <col min="10502" max="10502" width="10.7109375" style="23" customWidth="1"/>
    <col min="10503" max="10503" width="12.42578125" style="23" customWidth="1"/>
    <col min="10504" max="10504" width="9.7109375" style="23" customWidth="1"/>
    <col min="10505" max="10505" width="10.42578125" style="23" customWidth="1"/>
    <col min="10506" max="10506" width="10.140625" style="23" customWidth="1"/>
    <col min="10507" max="10752" width="9.140625" style="23"/>
    <col min="10753" max="10753" width="32.140625" style="23" customWidth="1"/>
    <col min="10754" max="10754" width="11.85546875" style="23" bestFit="1" customWidth="1"/>
    <col min="10755" max="10755" width="12.5703125" style="23" customWidth="1"/>
    <col min="10756" max="10757" width="10.140625" style="23" customWidth="1"/>
    <col min="10758" max="10758" width="10.7109375" style="23" customWidth="1"/>
    <col min="10759" max="10759" width="12.42578125" style="23" customWidth="1"/>
    <col min="10760" max="10760" width="9.7109375" style="23" customWidth="1"/>
    <col min="10761" max="10761" width="10.42578125" style="23" customWidth="1"/>
    <col min="10762" max="10762" width="10.140625" style="23" customWidth="1"/>
    <col min="10763" max="11008" width="9.140625" style="23"/>
    <col min="11009" max="11009" width="32.140625" style="23" customWidth="1"/>
    <col min="11010" max="11010" width="11.85546875" style="23" bestFit="1" customWidth="1"/>
    <col min="11011" max="11011" width="12.5703125" style="23" customWidth="1"/>
    <col min="11012" max="11013" width="10.140625" style="23" customWidth="1"/>
    <col min="11014" max="11014" width="10.7109375" style="23" customWidth="1"/>
    <col min="11015" max="11015" width="12.42578125" style="23" customWidth="1"/>
    <col min="11016" max="11016" width="9.7109375" style="23" customWidth="1"/>
    <col min="11017" max="11017" width="10.42578125" style="23" customWidth="1"/>
    <col min="11018" max="11018" width="10.140625" style="23" customWidth="1"/>
    <col min="11019" max="11264" width="9.140625" style="23"/>
    <col min="11265" max="11265" width="32.140625" style="23" customWidth="1"/>
    <col min="11266" max="11266" width="11.85546875" style="23" bestFit="1" customWidth="1"/>
    <col min="11267" max="11267" width="12.5703125" style="23" customWidth="1"/>
    <col min="11268" max="11269" width="10.140625" style="23" customWidth="1"/>
    <col min="11270" max="11270" width="10.7109375" style="23" customWidth="1"/>
    <col min="11271" max="11271" width="12.42578125" style="23" customWidth="1"/>
    <col min="11272" max="11272" width="9.7109375" style="23" customWidth="1"/>
    <col min="11273" max="11273" width="10.42578125" style="23" customWidth="1"/>
    <col min="11274" max="11274" width="10.140625" style="23" customWidth="1"/>
    <col min="11275" max="11520" width="9.140625" style="23"/>
    <col min="11521" max="11521" width="32.140625" style="23" customWidth="1"/>
    <col min="11522" max="11522" width="11.85546875" style="23" bestFit="1" customWidth="1"/>
    <col min="11523" max="11523" width="12.5703125" style="23" customWidth="1"/>
    <col min="11524" max="11525" width="10.140625" style="23" customWidth="1"/>
    <col min="11526" max="11526" width="10.7109375" style="23" customWidth="1"/>
    <col min="11527" max="11527" width="12.42578125" style="23" customWidth="1"/>
    <col min="11528" max="11528" width="9.7109375" style="23" customWidth="1"/>
    <col min="11529" max="11529" width="10.42578125" style="23" customWidth="1"/>
    <col min="11530" max="11530" width="10.140625" style="23" customWidth="1"/>
    <col min="11531" max="11776" width="9.140625" style="23"/>
    <col min="11777" max="11777" width="32.140625" style="23" customWidth="1"/>
    <col min="11778" max="11778" width="11.85546875" style="23" bestFit="1" customWidth="1"/>
    <col min="11779" max="11779" width="12.5703125" style="23" customWidth="1"/>
    <col min="11780" max="11781" width="10.140625" style="23" customWidth="1"/>
    <col min="11782" max="11782" width="10.7109375" style="23" customWidth="1"/>
    <col min="11783" max="11783" width="12.42578125" style="23" customWidth="1"/>
    <col min="11784" max="11784" width="9.7109375" style="23" customWidth="1"/>
    <col min="11785" max="11785" width="10.42578125" style="23" customWidth="1"/>
    <col min="11786" max="11786" width="10.140625" style="23" customWidth="1"/>
    <col min="11787" max="12032" width="9.140625" style="23"/>
    <col min="12033" max="12033" width="32.140625" style="23" customWidth="1"/>
    <col min="12034" max="12034" width="11.85546875" style="23" bestFit="1" customWidth="1"/>
    <col min="12035" max="12035" width="12.5703125" style="23" customWidth="1"/>
    <col min="12036" max="12037" width="10.140625" style="23" customWidth="1"/>
    <col min="12038" max="12038" width="10.7109375" style="23" customWidth="1"/>
    <col min="12039" max="12039" width="12.42578125" style="23" customWidth="1"/>
    <col min="12040" max="12040" width="9.7109375" style="23" customWidth="1"/>
    <col min="12041" max="12041" width="10.42578125" style="23" customWidth="1"/>
    <col min="12042" max="12042" width="10.140625" style="23" customWidth="1"/>
    <col min="12043" max="12288" width="9.140625" style="23"/>
    <col min="12289" max="12289" width="32.140625" style="23" customWidth="1"/>
    <col min="12290" max="12290" width="11.85546875" style="23" bestFit="1" customWidth="1"/>
    <col min="12291" max="12291" width="12.5703125" style="23" customWidth="1"/>
    <col min="12292" max="12293" width="10.140625" style="23" customWidth="1"/>
    <col min="12294" max="12294" width="10.7109375" style="23" customWidth="1"/>
    <col min="12295" max="12295" width="12.42578125" style="23" customWidth="1"/>
    <col min="12296" max="12296" width="9.7109375" style="23" customWidth="1"/>
    <col min="12297" max="12297" width="10.42578125" style="23" customWidth="1"/>
    <col min="12298" max="12298" width="10.140625" style="23" customWidth="1"/>
    <col min="12299" max="12544" width="9.140625" style="23"/>
    <col min="12545" max="12545" width="32.140625" style="23" customWidth="1"/>
    <col min="12546" max="12546" width="11.85546875" style="23" bestFit="1" customWidth="1"/>
    <col min="12547" max="12547" width="12.5703125" style="23" customWidth="1"/>
    <col min="12548" max="12549" width="10.140625" style="23" customWidth="1"/>
    <col min="12550" max="12550" width="10.7109375" style="23" customWidth="1"/>
    <col min="12551" max="12551" width="12.42578125" style="23" customWidth="1"/>
    <col min="12552" max="12552" width="9.7109375" style="23" customWidth="1"/>
    <col min="12553" max="12553" width="10.42578125" style="23" customWidth="1"/>
    <col min="12554" max="12554" width="10.140625" style="23" customWidth="1"/>
    <col min="12555" max="12800" width="9.140625" style="23"/>
    <col min="12801" max="12801" width="32.140625" style="23" customWidth="1"/>
    <col min="12802" max="12802" width="11.85546875" style="23" bestFit="1" customWidth="1"/>
    <col min="12803" max="12803" width="12.5703125" style="23" customWidth="1"/>
    <col min="12804" max="12805" width="10.140625" style="23" customWidth="1"/>
    <col min="12806" max="12806" width="10.7109375" style="23" customWidth="1"/>
    <col min="12807" max="12807" width="12.42578125" style="23" customWidth="1"/>
    <col min="12808" max="12808" width="9.7109375" style="23" customWidth="1"/>
    <col min="12809" max="12809" width="10.42578125" style="23" customWidth="1"/>
    <col min="12810" max="12810" width="10.140625" style="23" customWidth="1"/>
    <col min="12811" max="13056" width="9.140625" style="23"/>
    <col min="13057" max="13057" width="32.140625" style="23" customWidth="1"/>
    <col min="13058" max="13058" width="11.85546875" style="23" bestFit="1" customWidth="1"/>
    <col min="13059" max="13059" width="12.5703125" style="23" customWidth="1"/>
    <col min="13060" max="13061" width="10.140625" style="23" customWidth="1"/>
    <col min="13062" max="13062" width="10.7109375" style="23" customWidth="1"/>
    <col min="13063" max="13063" width="12.42578125" style="23" customWidth="1"/>
    <col min="13064" max="13064" width="9.7109375" style="23" customWidth="1"/>
    <col min="13065" max="13065" width="10.42578125" style="23" customWidth="1"/>
    <col min="13066" max="13066" width="10.140625" style="23" customWidth="1"/>
    <col min="13067" max="13312" width="9.140625" style="23"/>
    <col min="13313" max="13313" width="32.140625" style="23" customWidth="1"/>
    <col min="13314" max="13314" width="11.85546875" style="23" bestFit="1" customWidth="1"/>
    <col min="13315" max="13315" width="12.5703125" style="23" customWidth="1"/>
    <col min="13316" max="13317" width="10.140625" style="23" customWidth="1"/>
    <col min="13318" max="13318" width="10.7109375" style="23" customWidth="1"/>
    <col min="13319" max="13319" width="12.42578125" style="23" customWidth="1"/>
    <col min="13320" max="13320" width="9.7109375" style="23" customWidth="1"/>
    <col min="13321" max="13321" width="10.42578125" style="23" customWidth="1"/>
    <col min="13322" max="13322" width="10.140625" style="23" customWidth="1"/>
    <col min="13323" max="13568" width="9.140625" style="23"/>
    <col min="13569" max="13569" width="32.140625" style="23" customWidth="1"/>
    <col min="13570" max="13570" width="11.85546875" style="23" bestFit="1" customWidth="1"/>
    <col min="13571" max="13571" width="12.5703125" style="23" customWidth="1"/>
    <col min="13572" max="13573" width="10.140625" style="23" customWidth="1"/>
    <col min="13574" max="13574" width="10.7109375" style="23" customWidth="1"/>
    <col min="13575" max="13575" width="12.42578125" style="23" customWidth="1"/>
    <col min="13576" max="13576" width="9.7109375" style="23" customWidth="1"/>
    <col min="13577" max="13577" width="10.42578125" style="23" customWidth="1"/>
    <col min="13578" max="13578" width="10.140625" style="23" customWidth="1"/>
    <col min="13579" max="13824" width="9.140625" style="23"/>
    <col min="13825" max="13825" width="32.140625" style="23" customWidth="1"/>
    <col min="13826" max="13826" width="11.85546875" style="23" bestFit="1" customWidth="1"/>
    <col min="13827" max="13827" width="12.5703125" style="23" customWidth="1"/>
    <col min="13828" max="13829" width="10.140625" style="23" customWidth="1"/>
    <col min="13830" max="13830" width="10.7109375" style="23" customWidth="1"/>
    <col min="13831" max="13831" width="12.42578125" style="23" customWidth="1"/>
    <col min="13832" max="13832" width="9.7109375" style="23" customWidth="1"/>
    <col min="13833" max="13833" width="10.42578125" style="23" customWidth="1"/>
    <col min="13834" max="13834" width="10.140625" style="23" customWidth="1"/>
    <col min="13835" max="14080" width="9.140625" style="23"/>
    <col min="14081" max="14081" width="32.140625" style="23" customWidth="1"/>
    <col min="14082" max="14082" width="11.85546875" style="23" bestFit="1" customWidth="1"/>
    <col min="14083" max="14083" width="12.5703125" style="23" customWidth="1"/>
    <col min="14084" max="14085" width="10.140625" style="23" customWidth="1"/>
    <col min="14086" max="14086" width="10.7109375" style="23" customWidth="1"/>
    <col min="14087" max="14087" width="12.42578125" style="23" customWidth="1"/>
    <col min="14088" max="14088" width="9.7109375" style="23" customWidth="1"/>
    <col min="14089" max="14089" width="10.42578125" style="23" customWidth="1"/>
    <col min="14090" max="14090" width="10.140625" style="23" customWidth="1"/>
    <col min="14091" max="14336" width="9.140625" style="23"/>
    <col min="14337" max="14337" width="32.140625" style="23" customWidth="1"/>
    <col min="14338" max="14338" width="11.85546875" style="23" bestFit="1" customWidth="1"/>
    <col min="14339" max="14339" width="12.5703125" style="23" customWidth="1"/>
    <col min="14340" max="14341" width="10.140625" style="23" customWidth="1"/>
    <col min="14342" max="14342" width="10.7109375" style="23" customWidth="1"/>
    <col min="14343" max="14343" width="12.42578125" style="23" customWidth="1"/>
    <col min="14344" max="14344" width="9.7109375" style="23" customWidth="1"/>
    <col min="14345" max="14345" width="10.42578125" style="23" customWidth="1"/>
    <col min="14346" max="14346" width="10.140625" style="23" customWidth="1"/>
    <col min="14347" max="14592" width="9.140625" style="23"/>
    <col min="14593" max="14593" width="32.140625" style="23" customWidth="1"/>
    <col min="14594" max="14594" width="11.85546875" style="23" bestFit="1" customWidth="1"/>
    <col min="14595" max="14595" width="12.5703125" style="23" customWidth="1"/>
    <col min="14596" max="14597" width="10.140625" style="23" customWidth="1"/>
    <col min="14598" max="14598" width="10.7109375" style="23" customWidth="1"/>
    <col min="14599" max="14599" width="12.42578125" style="23" customWidth="1"/>
    <col min="14600" max="14600" width="9.7109375" style="23" customWidth="1"/>
    <col min="14601" max="14601" width="10.42578125" style="23" customWidth="1"/>
    <col min="14602" max="14602" width="10.140625" style="23" customWidth="1"/>
    <col min="14603" max="14848" width="9.140625" style="23"/>
    <col min="14849" max="14849" width="32.140625" style="23" customWidth="1"/>
    <col min="14850" max="14850" width="11.85546875" style="23" bestFit="1" customWidth="1"/>
    <col min="14851" max="14851" width="12.5703125" style="23" customWidth="1"/>
    <col min="14852" max="14853" width="10.140625" style="23" customWidth="1"/>
    <col min="14854" max="14854" width="10.7109375" style="23" customWidth="1"/>
    <col min="14855" max="14855" width="12.42578125" style="23" customWidth="1"/>
    <col min="14856" max="14856" width="9.7109375" style="23" customWidth="1"/>
    <col min="14857" max="14857" width="10.42578125" style="23" customWidth="1"/>
    <col min="14858" max="14858" width="10.140625" style="23" customWidth="1"/>
    <col min="14859" max="15104" width="9.140625" style="23"/>
    <col min="15105" max="15105" width="32.140625" style="23" customWidth="1"/>
    <col min="15106" max="15106" width="11.85546875" style="23" bestFit="1" customWidth="1"/>
    <col min="15107" max="15107" width="12.5703125" style="23" customWidth="1"/>
    <col min="15108" max="15109" width="10.140625" style="23" customWidth="1"/>
    <col min="15110" max="15110" width="10.7109375" style="23" customWidth="1"/>
    <col min="15111" max="15111" width="12.42578125" style="23" customWidth="1"/>
    <col min="15112" max="15112" width="9.7109375" style="23" customWidth="1"/>
    <col min="15113" max="15113" width="10.42578125" style="23" customWidth="1"/>
    <col min="15114" max="15114" width="10.140625" style="23" customWidth="1"/>
    <col min="15115" max="15360" width="9.140625" style="23"/>
    <col min="15361" max="15361" width="32.140625" style="23" customWidth="1"/>
    <col min="15362" max="15362" width="11.85546875" style="23" bestFit="1" customWidth="1"/>
    <col min="15363" max="15363" width="12.5703125" style="23" customWidth="1"/>
    <col min="15364" max="15365" width="10.140625" style="23" customWidth="1"/>
    <col min="15366" max="15366" width="10.7109375" style="23" customWidth="1"/>
    <col min="15367" max="15367" width="12.42578125" style="23" customWidth="1"/>
    <col min="15368" max="15368" width="9.7109375" style="23" customWidth="1"/>
    <col min="15369" max="15369" width="10.42578125" style="23" customWidth="1"/>
    <col min="15370" max="15370" width="10.140625" style="23" customWidth="1"/>
    <col min="15371" max="15616" width="9.140625" style="23"/>
    <col min="15617" max="15617" width="32.140625" style="23" customWidth="1"/>
    <col min="15618" max="15618" width="11.85546875" style="23" bestFit="1" customWidth="1"/>
    <col min="15619" max="15619" width="12.5703125" style="23" customWidth="1"/>
    <col min="15620" max="15621" width="10.140625" style="23" customWidth="1"/>
    <col min="15622" max="15622" width="10.7109375" style="23" customWidth="1"/>
    <col min="15623" max="15623" width="12.42578125" style="23" customWidth="1"/>
    <col min="15624" max="15624" width="9.7109375" style="23" customWidth="1"/>
    <col min="15625" max="15625" width="10.42578125" style="23" customWidth="1"/>
    <col min="15626" max="15626" width="10.140625" style="23" customWidth="1"/>
    <col min="15627" max="15872" width="9.140625" style="23"/>
    <col min="15873" max="15873" width="32.140625" style="23" customWidth="1"/>
    <col min="15874" max="15874" width="11.85546875" style="23" bestFit="1" customWidth="1"/>
    <col min="15875" max="15875" width="12.5703125" style="23" customWidth="1"/>
    <col min="15876" max="15877" width="10.140625" style="23" customWidth="1"/>
    <col min="15878" max="15878" width="10.7109375" style="23" customWidth="1"/>
    <col min="15879" max="15879" width="12.42578125" style="23" customWidth="1"/>
    <col min="15880" max="15880" width="9.7109375" style="23" customWidth="1"/>
    <col min="15881" max="15881" width="10.42578125" style="23" customWidth="1"/>
    <col min="15882" max="15882" width="10.140625" style="23" customWidth="1"/>
    <col min="15883" max="16128" width="9.140625" style="23"/>
    <col min="16129" max="16129" width="32.140625" style="23" customWidth="1"/>
    <col min="16130" max="16130" width="11.85546875" style="23" bestFit="1" customWidth="1"/>
    <col min="16131" max="16131" width="12.5703125" style="23" customWidth="1"/>
    <col min="16132" max="16133" width="10.140625" style="23" customWidth="1"/>
    <col min="16134" max="16134" width="10.7109375" style="23" customWidth="1"/>
    <col min="16135" max="16135" width="12.42578125" style="23" customWidth="1"/>
    <col min="16136" max="16136" width="9.7109375" style="23" customWidth="1"/>
    <col min="16137" max="16137" width="10.42578125" style="23" customWidth="1"/>
    <col min="16138" max="16138" width="10.140625" style="23" customWidth="1"/>
    <col min="16139" max="16384" width="9.140625" style="23"/>
  </cols>
  <sheetData>
    <row r="1" spans="1:33" x14ac:dyDescent="0.25">
      <c r="A1" s="1454" t="s">
        <v>875</v>
      </c>
    </row>
    <row r="3" spans="1:33" ht="30" customHeight="1" x14ac:dyDescent="0.25">
      <c r="A3" s="1940" t="s">
        <v>948</v>
      </c>
      <c r="B3" s="1940"/>
      <c r="C3" s="1940"/>
      <c r="D3" s="1940"/>
      <c r="E3" s="1940"/>
      <c r="F3" s="1940"/>
      <c r="G3" s="1940"/>
      <c r="H3" s="1940"/>
      <c r="I3" s="1940"/>
      <c r="J3" s="1940"/>
      <c r="K3" s="440"/>
      <c r="L3" s="636"/>
      <c r="M3" s="440"/>
      <c r="N3" s="440"/>
    </row>
    <row r="4" spans="1:33" ht="11.25" customHeight="1" x14ac:dyDescent="0.25">
      <c r="A4" s="637"/>
    </row>
    <row r="5" spans="1:33" s="282" customFormat="1" ht="23.25" customHeight="1" x14ac:dyDescent="0.25">
      <c r="A5" s="638" t="s">
        <v>351</v>
      </c>
      <c r="L5" s="567"/>
    </row>
    <row r="6" spans="1:33" s="282" customFormat="1" ht="49.5" customHeight="1" x14ac:dyDescent="0.25">
      <c r="A6" s="639"/>
      <c r="B6" s="640" t="s">
        <v>266</v>
      </c>
      <c r="C6" s="641" t="s">
        <v>352</v>
      </c>
      <c r="D6" s="641" t="s">
        <v>353</v>
      </c>
      <c r="E6" s="641" t="s">
        <v>354</v>
      </c>
      <c r="F6" s="641" t="s">
        <v>355</v>
      </c>
      <c r="G6" s="641" t="s">
        <v>356</v>
      </c>
      <c r="H6" s="641" t="s">
        <v>357</v>
      </c>
      <c r="I6" s="641" t="s">
        <v>358</v>
      </c>
      <c r="J6" s="641" t="s">
        <v>359</v>
      </c>
      <c r="L6" s="567"/>
    </row>
    <row r="7" spans="1:33" s="282" customFormat="1" ht="24.75" customHeight="1" x14ac:dyDescent="0.25">
      <c r="A7" s="642"/>
      <c r="B7" s="2049" t="s">
        <v>288</v>
      </c>
      <c r="C7" s="2049"/>
      <c r="D7" s="2049"/>
      <c r="E7" s="2049"/>
      <c r="F7" s="2049"/>
      <c r="G7" s="2049"/>
      <c r="H7" s="2049"/>
      <c r="I7" s="2049"/>
      <c r="J7" s="2050"/>
      <c r="L7" s="567"/>
    </row>
    <row r="8" spans="1:33" s="282" customFormat="1" ht="34.5" customHeight="1" x14ac:dyDescent="0.25">
      <c r="A8" s="643" t="s">
        <v>360</v>
      </c>
      <c r="B8" s="1532"/>
      <c r="C8" s="1533"/>
      <c r="D8" s="1533"/>
      <c r="E8" s="1533"/>
      <c r="F8" s="1533"/>
      <c r="G8" s="1533"/>
      <c r="H8" s="1533"/>
      <c r="I8" s="1533"/>
      <c r="J8" s="1534"/>
      <c r="L8" s="567"/>
    </row>
    <row r="9" spans="1:33" s="645" customFormat="1" ht="33" customHeight="1" x14ac:dyDescent="0.25">
      <c r="A9" s="644" t="s">
        <v>266</v>
      </c>
      <c r="B9" s="1535">
        <v>3526597</v>
      </c>
      <c r="C9" s="1536">
        <v>914242</v>
      </c>
      <c r="D9" s="1536">
        <v>462935</v>
      </c>
      <c r="E9" s="1536">
        <v>381950</v>
      </c>
      <c r="F9" s="1536">
        <v>151782</v>
      </c>
      <c r="G9" s="1536">
        <v>643215</v>
      </c>
      <c r="H9" s="1536">
        <v>315547</v>
      </c>
      <c r="I9" s="1536">
        <v>410103</v>
      </c>
      <c r="J9" s="1537">
        <v>246823</v>
      </c>
      <c r="L9" s="646"/>
      <c r="M9" s="647"/>
      <c r="N9" s="647"/>
      <c r="O9" s="647"/>
      <c r="P9" s="647"/>
      <c r="Q9" s="647"/>
      <c r="R9" s="647"/>
      <c r="S9" s="647"/>
      <c r="T9" s="647"/>
      <c r="U9" s="647"/>
      <c r="W9" s="648"/>
      <c r="X9" s="648"/>
      <c r="Y9" s="648"/>
      <c r="Z9" s="648"/>
      <c r="AA9" s="648"/>
      <c r="AB9" s="648"/>
      <c r="AC9" s="648"/>
      <c r="AD9" s="648"/>
      <c r="AE9" s="648"/>
      <c r="AF9" s="648"/>
      <c r="AG9" s="648"/>
    </row>
    <row r="10" spans="1:33" s="282" customFormat="1" ht="27" customHeight="1" x14ac:dyDescent="0.25">
      <c r="A10" s="649" t="s">
        <v>37</v>
      </c>
      <c r="B10" s="650">
        <v>883469</v>
      </c>
      <c r="C10" s="651">
        <v>642190</v>
      </c>
      <c r="D10" s="651">
        <v>49189</v>
      </c>
      <c r="E10" s="651">
        <v>51370</v>
      </c>
      <c r="F10" s="651">
        <v>23562</v>
      </c>
      <c r="G10" s="651">
        <v>66010</v>
      </c>
      <c r="H10" s="651">
        <v>17291</v>
      </c>
      <c r="I10" s="651">
        <v>20123</v>
      </c>
      <c r="J10" s="652">
        <v>13734</v>
      </c>
      <c r="L10" s="646"/>
      <c r="M10" s="647"/>
      <c r="N10" s="647"/>
      <c r="O10" s="647"/>
      <c r="P10" s="647"/>
      <c r="Q10" s="647"/>
      <c r="R10" s="647"/>
      <c r="S10" s="647"/>
      <c r="T10" s="647"/>
      <c r="W10" s="648"/>
      <c r="X10" s="648"/>
      <c r="Y10" s="648"/>
      <c r="Z10" s="648"/>
      <c r="AA10" s="648"/>
      <c r="AB10" s="648"/>
      <c r="AC10" s="648"/>
      <c r="AD10" s="648"/>
      <c r="AE10" s="648"/>
      <c r="AF10" s="648"/>
      <c r="AG10" s="648"/>
    </row>
    <row r="11" spans="1:33" s="282" customFormat="1" ht="25.5" customHeight="1" x14ac:dyDescent="0.25">
      <c r="A11" s="649" t="s">
        <v>56</v>
      </c>
      <c r="B11" s="539">
        <v>437628</v>
      </c>
      <c r="C11" s="653">
        <v>48604</v>
      </c>
      <c r="D11" s="653">
        <v>301514</v>
      </c>
      <c r="E11" s="653">
        <v>21786</v>
      </c>
      <c r="F11" s="653">
        <v>8291</v>
      </c>
      <c r="G11" s="653">
        <v>26799</v>
      </c>
      <c r="H11" s="653">
        <v>9788</v>
      </c>
      <c r="I11" s="653">
        <v>11895</v>
      </c>
      <c r="J11" s="654">
        <v>8951</v>
      </c>
      <c r="L11" s="646"/>
      <c r="M11" s="647"/>
      <c r="N11" s="647"/>
      <c r="O11" s="647"/>
      <c r="P11" s="647"/>
      <c r="Q11" s="647"/>
      <c r="R11" s="647"/>
      <c r="S11" s="647"/>
      <c r="T11" s="647"/>
      <c r="W11" s="648"/>
      <c r="X11" s="648"/>
      <c r="Y11" s="648"/>
      <c r="Z11" s="648"/>
      <c r="AA11" s="648"/>
      <c r="AB11" s="648"/>
      <c r="AC11" s="648"/>
      <c r="AD11" s="648"/>
      <c r="AE11" s="648"/>
      <c r="AF11" s="648"/>
      <c r="AG11" s="648"/>
    </row>
    <row r="12" spans="1:33" s="282" customFormat="1" ht="21" customHeight="1" x14ac:dyDescent="0.25">
      <c r="A12" s="649" t="s">
        <v>69</v>
      </c>
      <c r="B12" s="539">
        <v>353488</v>
      </c>
      <c r="C12" s="653">
        <v>51500</v>
      </c>
      <c r="D12" s="653">
        <v>21448</v>
      </c>
      <c r="E12" s="653">
        <v>216646</v>
      </c>
      <c r="F12" s="653">
        <v>18106</v>
      </c>
      <c r="G12" s="653">
        <v>14239</v>
      </c>
      <c r="H12" s="653">
        <v>12109</v>
      </c>
      <c r="I12" s="653">
        <v>10841</v>
      </c>
      <c r="J12" s="654">
        <v>8599</v>
      </c>
      <c r="L12" s="646"/>
      <c r="M12" s="647"/>
      <c r="N12" s="647"/>
      <c r="O12" s="647"/>
      <c r="P12" s="647"/>
      <c r="Q12" s="647"/>
      <c r="R12" s="647"/>
      <c r="S12" s="647"/>
      <c r="T12" s="647"/>
      <c r="W12" s="648"/>
      <c r="X12" s="648"/>
      <c r="Y12" s="648"/>
      <c r="Z12" s="648"/>
      <c r="AA12" s="648"/>
      <c r="AB12" s="648"/>
      <c r="AC12" s="648"/>
      <c r="AD12" s="648"/>
      <c r="AE12" s="648"/>
      <c r="AF12" s="648"/>
      <c r="AG12" s="648"/>
    </row>
    <row r="13" spans="1:33" s="282" customFormat="1" ht="26.25" customHeight="1" x14ac:dyDescent="0.25">
      <c r="A13" s="649" t="s">
        <v>361</v>
      </c>
      <c r="B13" s="539">
        <v>159731</v>
      </c>
      <c r="C13" s="653">
        <v>27591</v>
      </c>
      <c r="D13" s="653">
        <v>11109</v>
      </c>
      <c r="E13" s="653">
        <v>18604</v>
      </c>
      <c r="F13" s="653">
        <v>85543</v>
      </c>
      <c r="G13" s="653">
        <v>4049</v>
      </c>
      <c r="H13" s="653">
        <v>7566</v>
      </c>
      <c r="I13" s="653">
        <v>2944</v>
      </c>
      <c r="J13" s="654">
        <v>2325</v>
      </c>
      <c r="L13" s="646"/>
      <c r="M13" s="647"/>
      <c r="N13" s="647"/>
      <c r="O13" s="647"/>
      <c r="P13" s="647"/>
      <c r="Q13" s="647"/>
      <c r="R13" s="647"/>
      <c r="S13" s="647"/>
      <c r="T13" s="647"/>
      <c r="W13" s="648"/>
      <c r="X13" s="648"/>
      <c r="Y13" s="648"/>
      <c r="Z13" s="648"/>
      <c r="AA13" s="648"/>
      <c r="AB13" s="648"/>
      <c r="AC13" s="648"/>
      <c r="AD13" s="648"/>
      <c r="AE13" s="648"/>
      <c r="AF13" s="648"/>
      <c r="AG13" s="648"/>
    </row>
    <row r="14" spans="1:33" s="282" customFormat="1" ht="21" customHeight="1" x14ac:dyDescent="0.25">
      <c r="A14" s="649" t="s">
        <v>86</v>
      </c>
      <c r="B14" s="539">
        <v>666302</v>
      </c>
      <c r="C14" s="653">
        <v>78162</v>
      </c>
      <c r="D14" s="653">
        <v>31983</v>
      </c>
      <c r="E14" s="653">
        <v>19947</v>
      </c>
      <c r="F14" s="653">
        <v>4556</v>
      </c>
      <c r="G14" s="653">
        <v>484953</v>
      </c>
      <c r="H14" s="653">
        <v>33907</v>
      </c>
      <c r="I14" s="653">
        <v>6940</v>
      </c>
      <c r="J14" s="654">
        <v>5854</v>
      </c>
      <c r="L14" s="646"/>
      <c r="M14" s="647"/>
      <c r="N14" s="647"/>
      <c r="O14" s="647"/>
      <c r="P14" s="647"/>
      <c r="Q14" s="647"/>
      <c r="R14" s="647"/>
      <c r="S14" s="647"/>
      <c r="T14" s="647"/>
      <c r="W14" s="648"/>
      <c r="X14" s="648"/>
      <c r="Y14" s="648"/>
      <c r="Z14" s="648"/>
      <c r="AA14" s="648"/>
      <c r="AB14" s="648"/>
      <c r="AC14" s="648"/>
      <c r="AD14" s="648"/>
      <c r="AE14" s="648"/>
      <c r="AF14" s="648"/>
      <c r="AG14" s="648"/>
    </row>
    <row r="15" spans="1:33" s="282" customFormat="1" ht="21" customHeight="1" x14ac:dyDescent="0.25">
      <c r="A15" s="649" t="s">
        <v>101</v>
      </c>
      <c r="B15" s="539">
        <v>318917</v>
      </c>
      <c r="C15" s="653">
        <v>20049</v>
      </c>
      <c r="D15" s="653">
        <v>13479</v>
      </c>
      <c r="E15" s="653">
        <v>17848</v>
      </c>
      <c r="F15" s="653">
        <v>6006</v>
      </c>
      <c r="G15" s="653">
        <v>31522</v>
      </c>
      <c r="H15" s="653">
        <v>216083</v>
      </c>
      <c r="I15" s="653">
        <v>10840</v>
      </c>
      <c r="J15" s="654">
        <v>3090</v>
      </c>
      <c r="L15" s="646"/>
      <c r="M15" s="647"/>
      <c r="N15" s="647"/>
      <c r="O15" s="647"/>
      <c r="P15" s="647"/>
      <c r="Q15" s="647"/>
      <c r="R15" s="647"/>
      <c r="S15" s="647"/>
      <c r="T15" s="647"/>
      <c r="W15" s="648"/>
      <c r="X15" s="648"/>
      <c r="Y15" s="648"/>
      <c r="Z15" s="648"/>
      <c r="AA15" s="648"/>
      <c r="AB15" s="648"/>
      <c r="AC15" s="648"/>
      <c r="AD15" s="648"/>
      <c r="AE15" s="648"/>
      <c r="AF15" s="648"/>
      <c r="AG15" s="648"/>
    </row>
    <row r="16" spans="1:33" s="282" customFormat="1" ht="21" customHeight="1" x14ac:dyDescent="0.25">
      <c r="A16" s="649" t="s">
        <v>109</v>
      </c>
      <c r="B16" s="539">
        <v>439216</v>
      </c>
      <c r="C16" s="653">
        <v>27216</v>
      </c>
      <c r="D16" s="653">
        <v>19238</v>
      </c>
      <c r="E16" s="653">
        <v>20302</v>
      </c>
      <c r="F16" s="653">
        <v>3265</v>
      </c>
      <c r="G16" s="653">
        <v>8574</v>
      </c>
      <c r="H16" s="653">
        <v>15005</v>
      </c>
      <c r="I16" s="653">
        <v>328342</v>
      </c>
      <c r="J16" s="654">
        <v>17274</v>
      </c>
      <c r="L16" s="646"/>
      <c r="M16" s="647"/>
      <c r="N16" s="647"/>
      <c r="O16" s="647"/>
      <c r="P16" s="647"/>
      <c r="Q16" s="647"/>
      <c r="R16" s="647"/>
      <c r="S16" s="647"/>
      <c r="T16" s="647"/>
      <c r="W16" s="648"/>
      <c r="X16" s="648"/>
      <c r="Y16" s="648"/>
      <c r="Z16" s="648"/>
      <c r="AA16" s="648"/>
      <c r="AB16" s="648"/>
      <c r="AC16" s="648"/>
      <c r="AD16" s="648"/>
      <c r="AE16" s="648"/>
      <c r="AF16" s="648"/>
      <c r="AG16" s="648"/>
    </row>
    <row r="17" spans="1:33" s="282" customFormat="1" ht="25.5" customHeight="1" x14ac:dyDescent="0.25">
      <c r="A17" s="655" t="s">
        <v>120</v>
      </c>
      <c r="B17" s="656">
        <v>267846</v>
      </c>
      <c r="C17" s="657">
        <v>18930</v>
      </c>
      <c r="D17" s="657">
        <v>14975</v>
      </c>
      <c r="E17" s="657">
        <v>15447</v>
      </c>
      <c r="F17" s="657">
        <v>2453</v>
      </c>
      <c r="G17" s="657">
        <v>7069</v>
      </c>
      <c r="H17" s="657">
        <v>3798</v>
      </c>
      <c r="I17" s="657">
        <v>18178</v>
      </c>
      <c r="J17" s="658">
        <v>186996</v>
      </c>
      <c r="L17" s="646"/>
      <c r="M17" s="647"/>
      <c r="N17" s="647"/>
      <c r="O17" s="647"/>
      <c r="P17" s="647"/>
      <c r="Q17" s="647"/>
      <c r="R17" s="647"/>
      <c r="S17" s="647"/>
      <c r="T17" s="647"/>
      <c r="W17" s="648"/>
      <c r="X17" s="648"/>
      <c r="Y17" s="648"/>
      <c r="Z17" s="648"/>
      <c r="AA17" s="648"/>
      <c r="AB17" s="648"/>
      <c r="AC17" s="648"/>
      <c r="AD17" s="648"/>
      <c r="AE17" s="648"/>
      <c r="AF17" s="648"/>
      <c r="AG17" s="648"/>
    </row>
    <row r="18" spans="1:33" s="282" customFormat="1" ht="12" customHeight="1" x14ac:dyDescent="0.25">
      <c r="A18" s="659"/>
      <c r="L18" s="567"/>
    </row>
    <row r="19" spans="1:33" s="282" customFormat="1" ht="25.5" customHeight="1" x14ac:dyDescent="0.25">
      <c r="A19" s="642"/>
      <c r="B19" s="2051" t="s">
        <v>296</v>
      </c>
      <c r="C19" s="2052"/>
      <c r="D19" s="2052"/>
      <c r="E19" s="2052"/>
      <c r="F19" s="2052"/>
      <c r="G19" s="2052"/>
      <c r="H19" s="2052"/>
      <c r="I19" s="2052"/>
      <c r="J19" s="2053"/>
      <c r="L19" s="567"/>
    </row>
    <row r="20" spans="1:33" s="282" customFormat="1" ht="17.25" customHeight="1" x14ac:dyDescent="0.25">
      <c r="A20" s="643" t="s">
        <v>362</v>
      </c>
      <c r="B20" s="1532"/>
      <c r="C20" s="1533"/>
      <c r="D20" s="1533"/>
      <c r="E20" s="1533"/>
      <c r="F20" s="1533"/>
      <c r="G20" s="1533"/>
      <c r="H20" s="1533"/>
      <c r="I20" s="1533"/>
      <c r="J20" s="1534"/>
      <c r="L20" s="646"/>
    </row>
    <row r="21" spans="1:33" s="645" customFormat="1" ht="17.25" customHeight="1" x14ac:dyDescent="0.25">
      <c r="A21" s="644" t="s">
        <v>266</v>
      </c>
      <c r="B21" s="1535">
        <v>1708863</v>
      </c>
      <c r="C21" s="1536">
        <v>515347</v>
      </c>
      <c r="D21" s="1536">
        <v>295667</v>
      </c>
      <c r="E21" s="1536">
        <v>167578</v>
      </c>
      <c r="F21" s="1536">
        <v>53104</v>
      </c>
      <c r="G21" s="1536">
        <v>234157</v>
      </c>
      <c r="H21" s="1536">
        <v>162673</v>
      </c>
      <c r="I21" s="1536">
        <v>172053</v>
      </c>
      <c r="J21" s="1537">
        <v>108284</v>
      </c>
      <c r="L21" s="646"/>
      <c r="M21" s="647"/>
      <c r="N21" s="647"/>
      <c r="O21" s="647"/>
      <c r="P21" s="647"/>
      <c r="Q21" s="647"/>
      <c r="R21" s="647"/>
      <c r="S21" s="647"/>
      <c r="T21" s="647"/>
      <c r="U21" s="647"/>
    </row>
    <row r="22" spans="1:33" s="282" customFormat="1" ht="19.5" customHeight="1" x14ac:dyDescent="0.25">
      <c r="A22" s="649" t="s">
        <v>37</v>
      </c>
      <c r="B22" s="650">
        <v>495035</v>
      </c>
      <c r="C22" s="651">
        <v>333314</v>
      </c>
      <c r="D22" s="651">
        <v>35163</v>
      </c>
      <c r="E22" s="651">
        <v>31758</v>
      </c>
      <c r="F22" s="651">
        <v>13234</v>
      </c>
      <c r="G22" s="651">
        <v>43458</v>
      </c>
      <c r="H22" s="651">
        <v>13098</v>
      </c>
      <c r="I22" s="651">
        <v>14903</v>
      </c>
      <c r="J22" s="652">
        <v>10107</v>
      </c>
      <c r="L22" s="646"/>
      <c r="M22" s="647"/>
      <c r="N22" s="647"/>
      <c r="O22" s="647"/>
      <c r="P22" s="647"/>
      <c r="Q22" s="647"/>
      <c r="R22" s="647"/>
      <c r="S22" s="647"/>
      <c r="T22" s="647"/>
    </row>
    <row r="23" spans="1:33" s="282" customFormat="1" ht="25.5" customHeight="1" x14ac:dyDescent="0.25">
      <c r="A23" s="649" t="s">
        <v>56</v>
      </c>
      <c r="B23" s="539">
        <v>276641</v>
      </c>
      <c r="C23" s="653">
        <v>34679</v>
      </c>
      <c r="D23" s="653">
        <v>179903</v>
      </c>
      <c r="E23" s="653">
        <v>14244</v>
      </c>
      <c r="F23" s="653">
        <v>4468</v>
      </c>
      <c r="G23" s="653">
        <v>19104</v>
      </c>
      <c r="H23" s="653">
        <v>8004</v>
      </c>
      <c r="I23" s="653">
        <v>9043</v>
      </c>
      <c r="J23" s="654">
        <v>7196</v>
      </c>
      <c r="L23" s="646"/>
      <c r="M23" s="647"/>
      <c r="N23" s="647"/>
      <c r="O23" s="647"/>
      <c r="P23" s="647"/>
      <c r="Q23" s="647"/>
      <c r="R23" s="647"/>
      <c r="S23" s="647"/>
      <c r="T23" s="647"/>
    </row>
    <row r="24" spans="1:33" s="282" customFormat="1" ht="15" customHeight="1" x14ac:dyDescent="0.25">
      <c r="A24" s="649" t="s">
        <v>69</v>
      </c>
      <c r="B24" s="539">
        <v>149567</v>
      </c>
      <c r="C24" s="653">
        <v>32242</v>
      </c>
      <c r="D24" s="653">
        <v>14141</v>
      </c>
      <c r="E24" s="653">
        <v>70157</v>
      </c>
      <c r="F24" s="653">
        <v>7540</v>
      </c>
      <c r="G24" s="653">
        <v>7438</v>
      </c>
      <c r="H24" s="653">
        <v>6998</v>
      </c>
      <c r="I24" s="653">
        <v>6026</v>
      </c>
      <c r="J24" s="654">
        <v>5025</v>
      </c>
      <c r="L24" s="646"/>
      <c r="M24" s="647"/>
      <c r="N24" s="647"/>
      <c r="O24" s="647"/>
      <c r="P24" s="647"/>
      <c r="Q24" s="647"/>
      <c r="R24" s="647"/>
      <c r="S24" s="647"/>
      <c r="T24" s="647"/>
    </row>
    <row r="25" spans="1:33" s="282" customFormat="1" ht="26.25" customHeight="1" x14ac:dyDescent="0.25">
      <c r="A25" s="649" t="s">
        <v>361</v>
      </c>
      <c r="B25" s="539">
        <v>55436</v>
      </c>
      <c r="C25" s="653">
        <v>14908</v>
      </c>
      <c r="D25" s="653">
        <v>5792</v>
      </c>
      <c r="E25" s="653">
        <v>7445</v>
      </c>
      <c r="F25" s="653">
        <v>20995</v>
      </c>
      <c r="G25" s="653">
        <v>1574</v>
      </c>
      <c r="H25" s="653">
        <v>2584</v>
      </c>
      <c r="I25" s="653">
        <v>1150</v>
      </c>
      <c r="J25" s="654">
        <v>988</v>
      </c>
      <c r="L25" s="646"/>
      <c r="M25" s="647"/>
      <c r="N25" s="647"/>
      <c r="O25" s="647"/>
      <c r="P25" s="647"/>
      <c r="Q25" s="647"/>
      <c r="R25" s="647"/>
      <c r="S25" s="647"/>
      <c r="T25" s="647"/>
    </row>
    <row r="26" spans="1:33" s="282" customFormat="1" ht="16.5" customHeight="1" x14ac:dyDescent="0.25">
      <c r="A26" s="649" t="s">
        <v>86</v>
      </c>
      <c r="B26" s="539">
        <v>247990</v>
      </c>
      <c r="C26" s="653">
        <v>51184</v>
      </c>
      <c r="D26" s="653">
        <v>22622</v>
      </c>
      <c r="E26" s="653">
        <v>11095</v>
      </c>
      <c r="F26" s="653">
        <v>1849</v>
      </c>
      <c r="G26" s="653">
        <v>135539</v>
      </c>
      <c r="H26" s="653">
        <v>18339</v>
      </c>
      <c r="I26" s="653">
        <v>3951</v>
      </c>
      <c r="J26" s="654">
        <v>3411</v>
      </c>
      <c r="L26" s="646"/>
      <c r="M26" s="647"/>
      <c r="N26" s="647"/>
      <c r="O26" s="647"/>
      <c r="P26" s="647"/>
      <c r="Q26" s="647"/>
      <c r="R26" s="647"/>
      <c r="S26" s="647"/>
      <c r="T26" s="647"/>
    </row>
    <row r="27" spans="1:33" s="282" customFormat="1" ht="16.5" customHeight="1" x14ac:dyDescent="0.25">
      <c r="A27" s="649" t="s">
        <v>101</v>
      </c>
      <c r="B27" s="539">
        <v>166957</v>
      </c>
      <c r="C27" s="653">
        <v>15076</v>
      </c>
      <c r="D27" s="653">
        <v>10878</v>
      </c>
      <c r="E27" s="653">
        <v>10663</v>
      </c>
      <c r="F27" s="653">
        <v>2417</v>
      </c>
      <c r="G27" s="653">
        <v>17591</v>
      </c>
      <c r="H27" s="653">
        <v>101922</v>
      </c>
      <c r="I27" s="653">
        <v>6422</v>
      </c>
      <c r="J27" s="654">
        <v>1988</v>
      </c>
      <c r="L27" s="646"/>
      <c r="M27" s="647"/>
      <c r="N27" s="647"/>
      <c r="O27" s="647"/>
      <c r="P27" s="647"/>
      <c r="Q27" s="647"/>
      <c r="R27" s="647"/>
      <c r="S27" s="647"/>
      <c r="T27" s="647"/>
    </row>
    <row r="28" spans="1:33" s="282" customFormat="1" ht="17.25" customHeight="1" x14ac:dyDescent="0.25">
      <c r="A28" s="649" t="s">
        <v>109</v>
      </c>
      <c r="B28" s="539">
        <v>192900</v>
      </c>
      <c r="C28" s="653">
        <v>20101</v>
      </c>
      <c r="D28" s="653">
        <v>14997</v>
      </c>
      <c r="E28" s="653">
        <v>12372</v>
      </c>
      <c r="F28" s="653">
        <v>1356</v>
      </c>
      <c r="G28" s="653">
        <v>5216</v>
      </c>
      <c r="H28" s="653">
        <v>9171</v>
      </c>
      <c r="I28" s="653">
        <v>119855</v>
      </c>
      <c r="J28" s="654">
        <v>9832</v>
      </c>
      <c r="L28" s="646"/>
      <c r="M28" s="647"/>
      <c r="N28" s="647"/>
      <c r="O28" s="647"/>
      <c r="P28" s="647"/>
      <c r="Q28" s="647"/>
      <c r="R28" s="647"/>
      <c r="S28" s="647"/>
      <c r="T28" s="647"/>
    </row>
    <row r="29" spans="1:33" s="282" customFormat="1" ht="25.5" customHeight="1" x14ac:dyDescent="0.25">
      <c r="A29" s="655" t="s">
        <v>120</v>
      </c>
      <c r="B29" s="656">
        <v>124337</v>
      </c>
      <c r="C29" s="657">
        <v>13843</v>
      </c>
      <c r="D29" s="657">
        <v>12171</v>
      </c>
      <c r="E29" s="657">
        <v>9844</v>
      </c>
      <c r="F29" s="657">
        <v>1245</v>
      </c>
      <c r="G29" s="657">
        <v>4237</v>
      </c>
      <c r="H29" s="657">
        <v>2557</v>
      </c>
      <c r="I29" s="657">
        <v>10703</v>
      </c>
      <c r="J29" s="658">
        <v>69737</v>
      </c>
      <c r="L29" s="646"/>
      <c r="M29" s="647"/>
      <c r="N29" s="647"/>
      <c r="O29" s="647"/>
      <c r="P29" s="647"/>
      <c r="Q29" s="647"/>
      <c r="R29" s="647"/>
      <c r="S29" s="647"/>
      <c r="T29" s="647"/>
    </row>
    <row r="30" spans="1:33" s="282" customFormat="1" ht="12" customHeight="1" x14ac:dyDescent="0.25">
      <c r="A30" s="660"/>
      <c r="B30" s="661"/>
      <c r="C30" s="661"/>
      <c r="D30" s="661"/>
      <c r="E30" s="661"/>
      <c r="F30" s="661"/>
      <c r="G30" s="661"/>
      <c r="H30" s="661"/>
      <c r="I30" s="661"/>
      <c r="J30" s="661"/>
      <c r="L30" s="646"/>
    </row>
    <row r="31" spans="1:33" s="282" customFormat="1" ht="17.25" customHeight="1" x14ac:dyDescent="0.25">
      <c r="A31" s="643" t="s">
        <v>363</v>
      </c>
      <c r="B31" s="1532"/>
      <c r="C31" s="1533"/>
      <c r="D31" s="1533"/>
      <c r="E31" s="1533"/>
      <c r="F31" s="1533"/>
      <c r="G31" s="1533"/>
      <c r="H31" s="1533"/>
      <c r="I31" s="1533"/>
      <c r="J31" s="1534"/>
      <c r="L31" s="646"/>
    </row>
    <row r="32" spans="1:33" s="645" customFormat="1" ht="17.25" customHeight="1" x14ac:dyDescent="0.25">
      <c r="A32" s="644" t="s">
        <v>266</v>
      </c>
      <c r="B32" s="1535">
        <v>770923</v>
      </c>
      <c r="C32" s="1536">
        <v>178006</v>
      </c>
      <c r="D32" s="1536">
        <v>81790</v>
      </c>
      <c r="E32" s="1536">
        <v>75425</v>
      </c>
      <c r="F32" s="1536">
        <v>32093</v>
      </c>
      <c r="G32" s="1536">
        <v>166602</v>
      </c>
      <c r="H32" s="1536">
        <v>77878</v>
      </c>
      <c r="I32" s="1536">
        <v>98507</v>
      </c>
      <c r="J32" s="1537">
        <v>60622</v>
      </c>
      <c r="L32" s="646"/>
      <c r="M32" s="647"/>
      <c r="N32" s="647"/>
      <c r="O32" s="647"/>
      <c r="P32" s="647"/>
      <c r="Q32" s="647"/>
      <c r="R32" s="647"/>
      <c r="S32" s="647"/>
      <c r="T32" s="647"/>
      <c r="U32" s="647"/>
    </row>
    <row r="33" spans="1:21" s="282" customFormat="1" ht="19.5" customHeight="1" x14ac:dyDescent="0.25">
      <c r="A33" s="649" t="s">
        <v>37</v>
      </c>
      <c r="B33" s="650">
        <v>155752</v>
      </c>
      <c r="C33" s="651">
        <v>131484</v>
      </c>
      <c r="D33" s="651">
        <v>7540</v>
      </c>
      <c r="E33" s="651">
        <v>4310</v>
      </c>
      <c r="F33" s="651">
        <v>1317</v>
      </c>
      <c r="G33" s="651">
        <v>5434</v>
      </c>
      <c r="H33" s="651">
        <v>2212</v>
      </c>
      <c r="I33" s="651">
        <v>1843</v>
      </c>
      <c r="J33" s="652">
        <v>1612</v>
      </c>
      <c r="L33" s="646"/>
      <c r="M33" s="647"/>
      <c r="N33" s="647"/>
      <c r="O33" s="647"/>
      <c r="P33" s="647"/>
      <c r="Q33" s="647"/>
      <c r="R33" s="647"/>
      <c r="S33" s="647"/>
      <c r="T33" s="647"/>
    </row>
    <row r="34" spans="1:21" s="282" customFormat="1" ht="25.5" customHeight="1" x14ac:dyDescent="0.25">
      <c r="A34" s="649" t="s">
        <v>56</v>
      </c>
      <c r="B34" s="539">
        <v>65653</v>
      </c>
      <c r="C34" s="653">
        <v>4618</v>
      </c>
      <c r="D34" s="653">
        <v>54664</v>
      </c>
      <c r="E34" s="653">
        <v>1389</v>
      </c>
      <c r="F34" s="653">
        <v>461</v>
      </c>
      <c r="G34" s="653">
        <v>2118</v>
      </c>
      <c r="H34" s="653">
        <v>791</v>
      </c>
      <c r="I34" s="653">
        <v>937</v>
      </c>
      <c r="J34" s="654">
        <v>675</v>
      </c>
      <c r="L34" s="646"/>
      <c r="M34" s="647"/>
      <c r="N34" s="647"/>
      <c r="O34" s="647"/>
      <c r="P34" s="647"/>
      <c r="Q34" s="647"/>
      <c r="R34" s="647"/>
      <c r="S34" s="647"/>
      <c r="T34" s="647"/>
    </row>
    <row r="35" spans="1:21" s="282" customFormat="1" ht="15" customHeight="1" x14ac:dyDescent="0.25">
      <c r="A35" s="649" t="s">
        <v>69</v>
      </c>
      <c r="B35" s="539">
        <v>88114</v>
      </c>
      <c r="C35" s="653">
        <v>10905</v>
      </c>
      <c r="D35" s="653">
        <v>4947</v>
      </c>
      <c r="E35" s="653">
        <v>58002</v>
      </c>
      <c r="F35" s="653">
        <v>2731</v>
      </c>
      <c r="G35" s="653">
        <v>3122</v>
      </c>
      <c r="H35" s="653">
        <v>3579</v>
      </c>
      <c r="I35" s="653">
        <v>2690</v>
      </c>
      <c r="J35" s="654">
        <v>2138</v>
      </c>
      <c r="L35" s="646"/>
      <c r="M35" s="647"/>
      <c r="N35" s="647"/>
      <c r="O35" s="647"/>
      <c r="P35" s="647"/>
      <c r="Q35" s="647"/>
      <c r="R35" s="647"/>
      <c r="S35" s="647"/>
      <c r="T35" s="647"/>
    </row>
    <row r="36" spans="1:21" s="282" customFormat="1" ht="26.25" customHeight="1" x14ac:dyDescent="0.25">
      <c r="A36" s="649" t="s">
        <v>361</v>
      </c>
      <c r="B36" s="539">
        <v>51795</v>
      </c>
      <c r="C36" s="653">
        <v>8711</v>
      </c>
      <c r="D36" s="653">
        <v>4186</v>
      </c>
      <c r="E36" s="653">
        <v>4664</v>
      </c>
      <c r="F36" s="653">
        <v>26306</v>
      </c>
      <c r="G36" s="653">
        <v>1224</v>
      </c>
      <c r="H36" s="653">
        <v>4444</v>
      </c>
      <c r="I36" s="653">
        <v>1403</v>
      </c>
      <c r="J36" s="654">
        <v>857</v>
      </c>
      <c r="L36" s="646"/>
      <c r="M36" s="647"/>
      <c r="N36" s="647"/>
      <c r="O36" s="647"/>
      <c r="P36" s="647"/>
      <c r="Q36" s="647"/>
      <c r="R36" s="647"/>
      <c r="S36" s="647"/>
      <c r="T36" s="647"/>
    </row>
    <row r="37" spans="1:21" s="282" customFormat="1" ht="16.5" customHeight="1" x14ac:dyDescent="0.25">
      <c r="A37" s="649" t="s">
        <v>86</v>
      </c>
      <c r="B37" s="539">
        <v>190564</v>
      </c>
      <c r="C37" s="653">
        <v>15531</v>
      </c>
      <c r="D37" s="653">
        <v>5724</v>
      </c>
      <c r="E37" s="653">
        <v>2778</v>
      </c>
      <c r="F37" s="653">
        <v>586</v>
      </c>
      <c r="G37" s="653">
        <v>150916</v>
      </c>
      <c r="H37" s="653">
        <v>12038</v>
      </c>
      <c r="I37" s="653">
        <v>1658</v>
      </c>
      <c r="J37" s="654">
        <v>1333</v>
      </c>
      <c r="L37" s="646"/>
      <c r="M37" s="647"/>
      <c r="N37" s="647"/>
      <c r="O37" s="647"/>
      <c r="P37" s="647"/>
      <c r="Q37" s="647"/>
      <c r="R37" s="647"/>
      <c r="S37" s="647"/>
      <c r="T37" s="647"/>
    </row>
    <row r="38" spans="1:21" s="282" customFormat="1" ht="16.5" customHeight="1" x14ac:dyDescent="0.25">
      <c r="A38" s="649" t="s">
        <v>101</v>
      </c>
      <c r="B38" s="539">
        <v>58272</v>
      </c>
      <c r="C38" s="653">
        <v>1728</v>
      </c>
      <c r="D38" s="653">
        <v>1100</v>
      </c>
      <c r="E38" s="653">
        <v>1167</v>
      </c>
      <c r="F38" s="653">
        <v>207</v>
      </c>
      <c r="G38" s="653">
        <v>2004</v>
      </c>
      <c r="H38" s="653">
        <v>50443</v>
      </c>
      <c r="I38" s="653">
        <v>1127</v>
      </c>
      <c r="J38" s="654">
        <v>496</v>
      </c>
      <c r="L38" s="646"/>
      <c r="M38" s="647"/>
      <c r="N38" s="647"/>
      <c r="O38" s="647"/>
      <c r="P38" s="647"/>
      <c r="Q38" s="647"/>
      <c r="R38" s="647"/>
      <c r="S38" s="647"/>
      <c r="T38" s="647"/>
    </row>
    <row r="39" spans="1:21" s="282" customFormat="1" ht="17.25" customHeight="1" x14ac:dyDescent="0.25">
      <c r="A39" s="649" t="s">
        <v>109</v>
      </c>
      <c r="B39" s="539">
        <v>101341</v>
      </c>
      <c r="C39" s="653">
        <v>3059</v>
      </c>
      <c r="D39" s="653">
        <v>2228</v>
      </c>
      <c r="E39" s="653">
        <v>1833</v>
      </c>
      <c r="F39" s="653">
        <v>272</v>
      </c>
      <c r="G39" s="653">
        <v>958</v>
      </c>
      <c r="H39" s="653">
        <v>3785</v>
      </c>
      <c r="I39" s="653">
        <v>86047</v>
      </c>
      <c r="J39" s="654">
        <v>3159</v>
      </c>
      <c r="L39" s="646"/>
      <c r="M39" s="647"/>
      <c r="N39" s="647"/>
      <c r="O39" s="647"/>
      <c r="P39" s="647"/>
      <c r="Q39" s="647"/>
      <c r="R39" s="647"/>
      <c r="S39" s="647"/>
      <c r="T39" s="647"/>
    </row>
    <row r="40" spans="1:21" s="282" customFormat="1" ht="27" customHeight="1" x14ac:dyDescent="0.25">
      <c r="A40" s="655" t="s">
        <v>120</v>
      </c>
      <c r="B40" s="656">
        <v>59432</v>
      </c>
      <c r="C40" s="657">
        <v>1970</v>
      </c>
      <c r="D40" s="657">
        <v>1401</v>
      </c>
      <c r="E40" s="657">
        <v>1282</v>
      </c>
      <c r="F40" s="657">
        <v>213</v>
      </c>
      <c r="G40" s="657">
        <v>826</v>
      </c>
      <c r="H40" s="657">
        <v>586</v>
      </c>
      <c r="I40" s="657">
        <v>2802</v>
      </c>
      <c r="J40" s="658">
        <v>50352</v>
      </c>
      <c r="L40" s="646"/>
      <c r="M40" s="647"/>
      <c r="N40" s="647"/>
      <c r="O40" s="647"/>
      <c r="P40" s="647"/>
      <c r="Q40" s="647"/>
      <c r="R40" s="647"/>
      <c r="S40" s="647"/>
      <c r="T40" s="647"/>
    </row>
    <row r="41" spans="1:21" s="282" customFormat="1" ht="12" customHeight="1" x14ac:dyDescent="0.25">
      <c r="L41" s="567"/>
    </row>
    <row r="42" spans="1:21" s="282" customFormat="1" ht="21" customHeight="1" x14ac:dyDescent="0.25">
      <c r="A42" s="662"/>
      <c r="B42" s="2054" t="s">
        <v>297</v>
      </c>
      <c r="C42" s="2054"/>
      <c r="D42" s="2054"/>
      <c r="E42" s="2054"/>
      <c r="F42" s="2054"/>
      <c r="G42" s="2054"/>
      <c r="H42" s="2054"/>
      <c r="I42" s="2054"/>
      <c r="J42" s="2054"/>
      <c r="L42" s="567"/>
    </row>
    <row r="43" spans="1:21" s="282" customFormat="1" ht="17.25" customHeight="1" x14ac:dyDescent="0.25">
      <c r="A43" s="643" t="s">
        <v>362</v>
      </c>
      <c r="B43" s="1532"/>
      <c r="C43" s="1533"/>
      <c r="D43" s="1533"/>
      <c r="E43" s="1533"/>
      <c r="F43" s="1533"/>
      <c r="G43" s="1533"/>
      <c r="H43" s="1533"/>
      <c r="I43" s="1533"/>
      <c r="J43" s="1534"/>
      <c r="L43" s="567"/>
    </row>
    <row r="44" spans="1:21" s="645" customFormat="1" ht="17.25" customHeight="1" x14ac:dyDescent="0.25">
      <c r="A44" s="644" t="s">
        <v>266</v>
      </c>
      <c r="B44" s="1535">
        <v>730213</v>
      </c>
      <c r="C44" s="1536">
        <v>166217</v>
      </c>
      <c r="D44" s="1536">
        <v>65076</v>
      </c>
      <c r="E44" s="1536">
        <v>90143</v>
      </c>
      <c r="F44" s="1536">
        <v>42955</v>
      </c>
      <c r="G44" s="1536">
        <v>169115</v>
      </c>
      <c r="H44" s="1536">
        <v>51654</v>
      </c>
      <c r="I44" s="1536">
        <v>91874</v>
      </c>
      <c r="J44" s="1537">
        <v>53179</v>
      </c>
      <c r="L44" s="646"/>
      <c r="M44" s="647"/>
      <c r="N44" s="647"/>
      <c r="O44" s="647"/>
      <c r="P44" s="647"/>
      <c r="Q44" s="647"/>
      <c r="R44" s="647"/>
      <c r="S44" s="647"/>
      <c r="T44" s="647"/>
      <c r="U44" s="647"/>
    </row>
    <row r="45" spans="1:21" s="282" customFormat="1" ht="19.5" customHeight="1" x14ac:dyDescent="0.25">
      <c r="A45" s="649" t="s">
        <v>37</v>
      </c>
      <c r="B45" s="650">
        <v>180159</v>
      </c>
      <c r="C45" s="651">
        <v>134462</v>
      </c>
      <c r="D45" s="651">
        <v>4999</v>
      </c>
      <c r="E45" s="651">
        <v>12533</v>
      </c>
      <c r="F45" s="651">
        <v>7691</v>
      </c>
      <c r="G45" s="651">
        <v>14502</v>
      </c>
      <c r="H45" s="651">
        <v>1562</v>
      </c>
      <c r="I45" s="651">
        <v>2729</v>
      </c>
      <c r="J45" s="652">
        <v>1681</v>
      </c>
      <c r="L45" s="646"/>
      <c r="M45" s="647"/>
      <c r="N45" s="647"/>
      <c r="O45" s="647"/>
      <c r="P45" s="647"/>
      <c r="Q45" s="647"/>
      <c r="R45" s="647"/>
      <c r="S45" s="647"/>
      <c r="T45" s="647"/>
    </row>
    <row r="46" spans="1:21" s="282" customFormat="1" ht="25.5" customHeight="1" x14ac:dyDescent="0.25">
      <c r="A46" s="649" t="s">
        <v>56</v>
      </c>
      <c r="B46" s="539">
        <v>75672</v>
      </c>
      <c r="C46" s="653">
        <v>7886</v>
      </c>
      <c r="D46" s="653">
        <v>51402</v>
      </c>
      <c r="E46" s="653">
        <v>5322</v>
      </c>
      <c r="F46" s="653">
        <v>2938</v>
      </c>
      <c r="G46" s="653">
        <v>4724</v>
      </c>
      <c r="H46" s="653">
        <v>843</v>
      </c>
      <c r="I46" s="653">
        <v>1612</v>
      </c>
      <c r="J46" s="654">
        <v>945</v>
      </c>
      <c r="L46" s="646"/>
      <c r="M46" s="647"/>
      <c r="N46" s="647"/>
      <c r="O46" s="647"/>
      <c r="P46" s="647"/>
      <c r="Q46" s="647"/>
      <c r="R46" s="647"/>
      <c r="S46" s="647"/>
      <c r="T46" s="647"/>
    </row>
    <row r="47" spans="1:21" s="282" customFormat="1" ht="15" customHeight="1" x14ac:dyDescent="0.25">
      <c r="A47" s="649" t="s">
        <v>69</v>
      </c>
      <c r="B47" s="539">
        <v>68741</v>
      </c>
      <c r="C47" s="653">
        <v>5492</v>
      </c>
      <c r="D47" s="653">
        <v>1567</v>
      </c>
      <c r="E47" s="653">
        <v>51759</v>
      </c>
      <c r="F47" s="653">
        <v>4632</v>
      </c>
      <c r="G47" s="653">
        <v>2197</v>
      </c>
      <c r="H47" s="653">
        <v>903</v>
      </c>
      <c r="I47" s="653">
        <v>1278</v>
      </c>
      <c r="J47" s="654">
        <v>913</v>
      </c>
      <c r="L47" s="646"/>
      <c r="M47" s="647"/>
      <c r="N47" s="647"/>
      <c r="O47" s="647"/>
      <c r="P47" s="647"/>
      <c r="Q47" s="647"/>
      <c r="R47" s="647"/>
      <c r="S47" s="647"/>
      <c r="T47" s="647"/>
    </row>
    <row r="48" spans="1:21" s="282" customFormat="1" ht="26.25" customHeight="1" x14ac:dyDescent="0.25">
      <c r="A48" s="649" t="s">
        <v>361</v>
      </c>
      <c r="B48" s="539">
        <v>27649</v>
      </c>
      <c r="C48" s="653">
        <v>2052</v>
      </c>
      <c r="D48" s="653">
        <v>538</v>
      </c>
      <c r="E48" s="653">
        <v>2897</v>
      </c>
      <c r="F48" s="653">
        <v>20952</v>
      </c>
      <c r="G48" s="653">
        <v>539</v>
      </c>
      <c r="H48" s="653">
        <v>245</v>
      </c>
      <c r="I48" s="653">
        <v>212</v>
      </c>
      <c r="J48" s="654">
        <v>214</v>
      </c>
      <c r="L48" s="646"/>
      <c r="M48" s="647"/>
      <c r="N48" s="647"/>
      <c r="O48" s="647"/>
      <c r="P48" s="647"/>
      <c r="Q48" s="647"/>
      <c r="R48" s="647"/>
      <c r="S48" s="647"/>
      <c r="T48" s="647"/>
    </row>
    <row r="49" spans="1:21" s="282" customFormat="1" ht="16.5" customHeight="1" x14ac:dyDescent="0.25">
      <c r="A49" s="649" t="s">
        <v>86</v>
      </c>
      <c r="B49" s="539">
        <v>152969</v>
      </c>
      <c r="C49" s="653">
        <v>7822</v>
      </c>
      <c r="D49" s="653">
        <v>2591</v>
      </c>
      <c r="E49" s="653">
        <v>4169</v>
      </c>
      <c r="F49" s="653">
        <v>1469</v>
      </c>
      <c r="G49" s="653">
        <v>133268</v>
      </c>
      <c r="H49" s="653">
        <v>2044</v>
      </c>
      <c r="I49" s="653">
        <v>856</v>
      </c>
      <c r="J49" s="654">
        <v>750</v>
      </c>
      <c r="L49" s="646"/>
      <c r="M49" s="647"/>
      <c r="N49" s="647"/>
      <c r="O49" s="647"/>
      <c r="P49" s="647"/>
      <c r="Q49" s="647"/>
      <c r="R49" s="647"/>
      <c r="S49" s="647"/>
      <c r="T49" s="647"/>
    </row>
    <row r="50" spans="1:21" s="282" customFormat="1" ht="16.5" customHeight="1" x14ac:dyDescent="0.25">
      <c r="A50" s="649" t="s">
        <v>101</v>
      </c>
      <c r="B50" s="539">
        <v>70173</v>
      </c>
      <c r="C50" s="653">
        <v>2761</v>
      </c>
      <c r="D50" s="653">
        <v>1261</v>
      </c>
      <c r="E50" s="653">
        <v>5229</v>
      </c>
      <c r="F50" s="653">
        <v>3099</v>
      </c>
      <c r="G50" s="653">
        <v>10449</v>
      </c>
      <c r="H50" s="653">
        <v>44175</v>
      </c>
      <c r="I50" s="653">
        <v>2700</v>
      </c>
      <c r="J50" s="654">
        <v>499</v>
      </c>
      <c r="L50" s="646"/>
      <c r="M50" s="647"/>
      <c r="N50" s="647"/>
      <c r="O50" s="647"/>
      <c r="P50" s="647"/>
      <c r="Q50" s="647"/>
      <c r="R50" s="647"/>
      <c r="S50" s="647"/>
      <c r="T50" s="647"/>
    </row>
    <row r="51" spans="1:21" s="282" customFormat="1" ht="16.5" customHeight="1" x14ac:dyDescent="0.25">
      <c r="A51" s="649" t="s">
        <v>109</v>
      </c>
      <c r="B51" s="539">
        <v>96084</v>
      </c>
      <c r="C51" s="653">
        <v>3147</v>
      </c>
      <c r="D51" s="653">
        <v>1571</v>
      </c>
      <c r="E51" s="653">
        <v>4729</v>
      </c>
      <c r="F51" s="653">
        <v>1386</v>
      </c>
      <c r="G51" s="653">
        <v>1859</v>
      </c>
      <c r="H51" s="653">
        <v>1368</v>
      </c>
      <c r="I51" s="653">
        <v>78944</v>
      </c>
      <c r="J51" s="654">
        <v>3080</v>
      </c>
      <c r="L51" s="646"/>
      <c r="M51" s="647"/>
      <c r="N51" s="647"/>
      <c r="O51" s="647"/>
      <c r="P51" s="647"/>
      <c r="Q51" s="647"/>
      <c r="R51" s="647"/>
      <c r="S51" s="647"/>
      <c r="T51" s="647"/>
    </row>
    <row r="52" spans="1:21" s="282" customFormat="1" ht="27" customHeight="1" x14ac:dyDescent="0.25">
      <c r="A52" s="655" t="s">
        <v>120</v>
      </c>
      <c r="B52" s="656">
        <v>58766</v>
      </c>
      <c r="C52" s="657">
        <v>2595</v>
      </c>
      <c r="D52" s="657">
        <v>1147</v>
      </c>
      <c r="E52" s="657">
        <v>3505</v>
      </c>
      <c r="F52" s="657">
        <v>788</v>
      </c>
      <c r="G52" s="657">
        <v>1577</v>
      </c>
      <c r="H52" s="657">
        <v>514</v>
      </c>
      <c r="I52" s="657">
        <v>3543</v>
      </c>
      <c r="J52" s="658">
        <v>45097</v>
      </c>
      <c r="L52" s="646"/>
      <c r="M52" s="647"/>
      <c r="N52" s="647"/>
      <c r="O52" s="647"/>
      <c r="P52" s="647"/>
      <c r="Q52" s="647"/>
      <c r="R52" s="647"/>
      <c r="S52" s="647"/>
      <c r="T52" s="647"/>
    </row>
    <row r="53" spans="1:21" s="282" customFormat="1" ht="12" customHeight="1" x14ac:dyDescent="0.25">
      <c r="A53" s="642"/>
      <c r="B53" s="663"/>
      <c r="C53" s="663"/>
      <c r="D53" s="663"/>
      <c r="E53" s="663"/>
      <c r="F53" s="663"/>
      <c r="G53" s="663"/>
      <c r="H53" s="663"/>
      <c r="I53" s="663"/>
      <c r="J53" s="663"/>
      <c r="L53" s="567"/>
    </row>
    <row r="54" spans="1:21" s="645" customFormat="1" ht="17.25" customHeight="1" x14ac:dyDescent="0.25">
      <c r="A54" s="664" t="s">
        <v>363</v>
      </c>
      <c r="B54" s="1532"/>
      <c r="C54" s="1533"/>
      <c r="D54" s="1533"/>
      <c r="E54" s="1533"/>
      <c r="F54" s="1533"/>
      <c r="G54" s="1533"/>
      <c r="H54" s="1533"/>
      <c r="I54" s="1533"/>
      <c r="J54" s="1534"/>
      <c r="L54" s="567"/>
    </row>
    <row r="55" spans="1:21" s="282" customFormat="1" ht="16.5" customHeight="1" x14ac:dyDescent="0.25">
      <c r="A55" s="665" t="s">
        <v>266</v>
      </c>
      <c r="B55" s="1535">
        <v>316598</v>
      </c>
      <c r="C55" s="1536">
        <v>54672</v>
      </c>
      <c r="D55" s="1536">
        <v>20402</v>
      </c>
      <c r="E55" s="1536">
        <v>48804</v>
      </c>
      <c r="F55" s="1536">
        <v>23630</v>
      </c>
      <c r="G55" s="1536">
        <v>73341</v>
      </c>
      <c r="H55" s="1536">
        <v>23342</v>
      </c>
      <c r="I55" s="1536">
        <v>47669</v>
      </c>
      <c r="J55" s="1537">
        <v>24738</v>
      </c>
      <c r="L55" s="646"/>
      <c r="M55" s="647"/>
      <c r="N55" s="647"/>
      <c r="O55" s="647"/>
      <c r="P55" s="647"/>
      <c r="Q55" s="647"/>
      <c r="R55" s="647"/>
      <c r="S55" s="647"/>
      <c r="T55" s="647"/>
      <c r="U55" s="647"/>
    </row>
    <row r="56" spans="1:21" s="282" customFormat="1" ht="15.75" customHeight="1" x14ac:dyDescent="0.25">
      <c r="A56" s="649" t="s">
        <v>37</v>
      </c>
      <c r="B56" s="650">
        <v>52523</v>
      </c>
      <c r="C56" s="651">
        <v>42930</v>
      </c>
      <c r="D56" s="651">
        <v>1487</v>
      </c>
      <c r="E56" s="651">
        <v>2769</v>
      </c>
      <c r="F56" s="651">
        <v>1320</v>
      </c>
      <c r="G56" s="651">
        <v>2616</v>
      </c>
      <c r="H56" s="651">
        <v>419</v>
      </c>
      <c r="I56" s="651">
        <v>648</v>
      </c>
      <c r="J56" s="652">
        <v>334</v>
      </c>
      <c r="L56" s="646"/>
      <c r="M56" s="647"/>
      <c r="N56" s="647"/>
      <c r="O56" s="647"/>
      <c r="P56" s="647"/>
      <c r="Q56" s="647"/>
      <c r="R56" s="647"/>
      <c r="S56" s="647"/>
      <c r="T56" s="647"/>
    </row>
    <row r="57" spans="1:21" s="282" customFormat="1" ht="24" customHeight="1" x14ac:dyDescent="0.25">
      <c r="A57" s="649" t="s">
        <v>56</v>
      </c>
      <c r="B57" s="539">
        <v>19662</v>
      </c>
      <c r="C57" s="653">
        <v>1421</v>
      </c>
      <c r="D57" s="653">
        <v>15545</v>
      </c>
      <c r="E57" s="653">
        <v>831</v>
      </c>
      <c r="F57" s="653">
        <v>424</v>
      </c>
      <c r="G57" s="653">
        <v>853</v>
      </c>
      <c r="H57" s="653">
        <v>150</v>
      </c>
      <c r="I57" s="653">
        <v>303</v>
      </c>
      <c r="J57" s="654">
        <v>135</v>
      </c>
      <c r="L57" s="646"/>
      <c r="M57" s="647"/>
      <c r="N57" s="647"/>
      <c r="O57" s="647"/>
      <c r="P57" s="647"/>
      <c r="Q57" s="647"/>
      <c r="R57" s="647"/>
      <c r="S57" s="647"/>
      <c r="T57" s="647"/>
    </row>
    <row r="58" spans="1:21" s="282" customFormat="1" ht="16.5" customHeight="1" x14ac:dyDescent="0.25">
      <c r="A58" s="649" t="s">
        <v>69</v>
      </c>
      <c r="B58" s="539">
        <v>47066</v>
      </c>
      <c r="C58" s="653">
        <v>2861</v>
      </c>
      <c r="D58" s="653">
        <v>793</v>
      </c>
      <c r="E58" s="653">
        <v>36728</v>
      </c>
      <c r="F58" s="653">
        <v>3203</v>
      </c>
      <c r="G58" s="653">
        <v>1482</v>
      </c>
      <c r="H58" s="653">
        <v>629</v>
      </c>
      <c r="I58" s="653">
        <v>847</v>
      </c>
      <c r="J58" s="654">
        <v>523</v>
      </c>
      <c r="L58" s="646"/>
      <c r="M58" s="647"/>
      <c r="N58" s="647"/>
      <c r="O58" s="647"/>
      <c r="P58" s="647"/>
      <c r="Q58" s="647"/>
      <c r="R58" s="647"/>
      <c r="S58" s="647"/>
      <c r="T58" s="647"/>
    </row>
    <row r="59" spans="1:21" s="282" customFormat="1" ht="26.25" customHeight="1" x14ac:dyDescent="0.25">
      <c r="A59" s="649" t="s">
        <v>361</v>
      </c>
      <c r="B59" s="539">
        <v>24851</v>
      </c>
      <c r="C59" s="653">
        <v>1920</v>
      </c>
      <c r="D59" s="653">
        <v>593</v>
      </c>
      <c r="E59" s="653">
        <v>3598</v>
      </c>
      <c r="F59" s="653">
        <v>17290</v>
      </c>
      <c r="G59" s="653">
        <v>712</v>
      </c>
      <c r="H59" s="653">
        <v>293</v>
      </c>
      <c r="I59" s="653">
        <v>179</v>
      </c>
      <c r="J59" s="654">
        <v>266</v>
      </c>
      <c r="L59" s="646"/>
      <c r="M59" s="647"/>
      <c r="N59" s="647"/>
      <c r="O59" s="647"/>
      <c r="P59" s="647"/>
      <c r="Q59" s="647"/>
      <c r="R59" s="647"/>
      <c r="S59" s="647"/>
      <c r="T59" s="647"/>
    </row>
    <row r="60" spans="1:21" s="282" customFormat="1" ht="16.5" customHeight="1" x14ac:dyDescent="0.25">
      <c r="A60" s="649" t="s">
        <v>86</v>
      </c>
      <c r="B60" s="539">
        <v>74779</v>
      </c>
      <c r="C60" s="653">
        <v>3625</v>
      </c>
      <c r="D60" s="653">
        <v>1046</v>
      </c>
      <c r="E60" s="653">
        <v>1905</v>
      </c>
      <c r="F60" s="653">
        <v>652</v>
      </c>
      <c r="G60" s="653">
        <v>65230</v>
      </c>
      <c r="H60" s="653">
        <v>1486</v>
      </c>
      <c r="I60" s="653">
        <v>475</v>
      </c>
      <c r="J60" s="654">
        <v>360</v>
      </c>
      <c r="L60" s="646"/>
      <c r="M60" s="647"/>
      <c r="N60" s="647"/>
      <c r="O60" s="647"/>
      <c r="P60" s="647"/>
      <c r="Q60" s="647"/>
      <c r="R60" s="647"/>
      <c r="S60" s="647"/>
      <c r="T60" s="647"/>
    </row>
    <row r="61" spans="1:21" s="282" customFormat="1" ht="17.25" customHeight="1" x14ac:dyDescent="0.25">
      <c r="A61" s="649" t="s">
        <v>101</v>
      </c>
      <c r="B61" s="539">
        <v>23515</v>
      </c>
      <c r="C61" s="653">
        <v>484</v>
      </c>
      <c r="D61" s="653">
        <v>240</v>
      </c>
      <c r="E61" s="653">
        <v>789</v>
      </c>
      <c r="F61" s="653">
        <v>283</v>
      </c>
      <c r="G61" s="653">
        <v>1478</v>
      </c>
      <c r="H61" s="653">
        <v>19543</v>
      </c>
      <c r="I61" s="653">
        <v>591</v>
      </c>
      <c r="J61" s="654">
        <v>107</v>
      </c>
      <c r="L61" s="646"/>
      <c r="M61" s="647"/>
      <c r="N61" s="647"/>
      <c r="O61" s="647"/>
      <c r="P61" s="647"/>
      <c r="Q61" s="647"/>
      <c r="R61" s="647"/>
      <c r="S61" s="647"/>
      <c r="T61" s="647"/>
    </row>
    <row r="62" spans="1:21" s="282" customFormat="1" ht="16.5" customHeight="1" x14ac:dyDescent="0.25">
      <c r="A62" s="649" t="s">
        <v>109</v>
      </c>
      <c r="B62" s="539">
        <v>48891</v>
      </c>
      <c r="C62" s="653">
        <v>909</v>
      </c>
      <c r="D62" s="653">
        <v>442</v>
      </c>
      <c r="E62" s="653">
        <v>1368</v>
      </c>
      <c r="F62" s="653">
        <v>251</v>
      </c>
      <c r="G62" s="653">
        <v>541</v>
      </c>
      <c r="H62" s="653">
        <v>681</v>
      </c>
      <c r="I62" s="653">
        <v>43496</v>
      </c>
      <c r="J62" s="654">
        <v>1203</v>
      </c>
      <c r="L62" s="646"/>
      <c r="M62" s="647"/>
      <c r="N62" s="647"/>
      <c r="O62" s="647"/>
      <c r="P62" s="647"/>
      <c r="Q62" s="647"/>
      <c r="R62" s="647"/>
      <c r="S62" s="647"/>
      <c r="T62" s="647"/>
    </row>
    <row r="63" spans="1:21" s="282" customFormat="1" ht="27" customHeight="1" x14ac:dyDescent="0.25">
      <c r="A63" s="655" t="s">
        <v>120</v>
      </c>
      <c r="B63" s="656">
        <v>25311</v>
      </c>
      <c r="C63" s="657">
        <v>522</v>
      </c>
      <c r="D63" s="657">
        <v>256</v>
      </c>
      <c r="E63" s="657">
        <v>816</v>
      </c>
      <c r="F63" s="657">
        <v>207</v>
      </c>
      <c r="G63" s="657">
        <v>429</v>
      </c>
      <c r="H63" s="657">
        <v>141</v>
      </c>
      <c r="I63" s="657">
        <v>1130</v>
      </c>
      <c r="J63" s="658">
        <v>21810</v>
      </c>
      <c r="L63" s="646"/>
      <c r="M63" s="647"/>
      <c r="N63" s="647"/>
      <c r="O63" s="647"/>
      <c r="P63" s="647"/>
      <c r="Q63" s="647"/>
      <c r="R63" s="647"/>
      <c r="S63" s="647"/>
      <c r="T63" s="647"/>
    </row>
    <row r="65" spans="1:10" x14ac:dyDescent="0.25">
      <c r="B65" s="2055"/>
      <c r="C65" s="2055"/>
      <c r="D65" s="2055"/>
      <c r="E65" s="2055"/>
      <c r="F65" s="2055"/>
      <c r="G65" s="2055"/>
      <c r="H65" s="2055"/>
      <c r="I65" s="2055"/>
      <c r="J65" s="2055"/>
    </row>
    <row r="66" spans="1:10" x14ac:dyDescent="0.25">
      <c r="B66" s="666"/>
      <c r="C66" s="666"/>
      <c r="D66" s="666"/>
      <c r="E66" s="666"/>
      <c r="F66" s="666"/>
      <c r="G66" s="666"/>
      <c r="H66" s="666"/>
      <c r="I66" s="666"/>
      <c r="J66" s="666"/>
    </row>
    <row r="67" spans="1:10" x14ac:dyDescent="0.25">
      <c r="B67" s="666"/>
      <c r="C67" s="666"/>
      <c r="D67" s="666"/>
      <c r="E67" s="666"/>
      <c r="F67" s="666"/>
      <c r="G67" s="666"/>
      <c r="H67" s="666"/>
      <c r="I67" s="666"/>
      <c r="J67" s="666"/>
    </row>
    <row r="68" spans="1:10" x14ac:dyDescent="0.25">
      <c r="B68" s="666"/>
      <c r="C68" s="666"/>
      <c r="D68" s="666"/>
      <c r="E68" s="666"/>
      <c r="F68" s="666"/>
      <c r="G68" s="666"/>
      <c r="H68" s="666"/>
      <c r="I68" s="666"/>
      <c r="J68" s="666"/>
    </row>
    <row r="69" spans="1:10" x14ac:dyDescent="0.25">
      <c r="B69" s="666"/>
      <c r="C69" s="666"/>
      <c r="D69" s="666"/>
      <c r="E69" s="666"/>
      <c r="F69" s="666"/>
      <c r="G69" s="666"/>
      <c r="H69" s="666"/>
      <c r="I69" s="666"/>
      <c r="J69" s="666"/>
    </row>
    <row r="70" spans="1:10" x14ac:dyDescent="0.25">
      <c r="B70" s="666"/>
      <c r="C70" s="666"/>
      <c r="D70" s="666"/>
      <c r="E70" s="666"/>
      <c r="F70" s="666"/>
      <c r="G70" s="666"/>
      <c r="H70" s="666"/>
      <c r="I70" s="666"/>
      <c r="J70" s="666"/>
    </row>
    <row r="71" spans="1:10" x14ac:dyDescent="0.25">
      <c r="B71" s="666"/>
      <c r="C71" s="666"/>
      <c r="D71" s="666"/>
      <c r="E71" s="666"/>
      <c r="F71" s="666"/>
      <c r="G71" s="666"/>
      <c r="H71" s="666"/>
      <c r="I71" s="666"/>
      <c r="J71" s="666"/>
    </row>
    <row r="72" spans="1:10" x14ac:dyDescent="0.25">
      <c r="B72" s="666"/>
      <c r="C72" s="666"/>
      <c r="D72" s="666"/>
      <c r="E72" s="666"/>
      <c r="F72" s="666"/>
      <c r="G72" s="666"/>
      <c r="H72" s="666"/>
      <c r="I72" s="666"/>
      <c r="J72" s="666"/>
    </row>
    <row r="73" spans="1:10" x14ac:dyDescent="0.25">
      <c r="B73" s="666"/>
      <c r="C73" s="666"/>
      <c r="D73" s="666"/>
      <c r="E73" s="666"/>
      <c r="F73" s="666"/>
      <c r="G73" s="666"/>
      <c r="H73" s="666"/>
      <c r="I73" s="666"/>
      <c r="J73" s="666"/>
    </row>
    <row r="74" spans="1:10" x14ac:dyDescent="0.25">
      <c r="B74" s="666"/>
      <c r="C74" s="666"/>
      <c r="D74" s="666"/>
      <c r="E74" s="666"/>
      <c r="F74" s="666"/>
      <c r="G74" s="666"/>
      <c r="H74" s="666"/>
      <c r="I74" s="666"/>
      <c r="J74" s="666"/>
    </row>
    <row r="75" spans="1:10" x14ac:dyDescent="0.25">
      <c r="B75" s="666"/>
      <c r="C75" s="666"/>
      <c r="D75" s="666"/>
      <c r="E75" s="666"/>
      <c r="F75" s="666"/>
      <c r="G75" s="666"/>
      <c r="H75" s="666"/>
      <c r="I75" s="666"/>
      <c r="J75" s="666"/>
    </row>
    <row r="76" spans="1:10" x14ac:dyDescent="0.25">
      <c r="B76" s="666"/>
      <c r="C76" s="666"/>
      <c r="D76" s="666"/>
      <c r="E76" s="666"/>
      <c r="F76" s="666"/>
      <c r="G76" s="666"/>
      <c r="H76" s="666"/>
      <c r="I76" s="666"/>
      <c r="J76" s="666"/>
    </row>
    <row r="77" spans="1:10" x14ac:dyDescent="0.25">
      <c r="B77" s="666"/>
      <c r="C77" s="666"/>
      <c r="D77" s="666"/>
      <c r="E77" s="666"/>
      <c r="F77" s="666"/>
      <c r="G77" s="666"/>
      <c r="H77" s="666"/>
      <c r="I77" s="666"/>
      <c r="J77" s="666"/>
    </row>
    <row r="78" spans="1:10" x14ac:dyDescent="0.25">
      <c r="B78" s="666"/>
      <c r="C78" s="666"/>
      <c r="D78" s="666"/>
      <c r="E78" s="666"/>
      <c r="F78" s="666"/>
      <c r="G78" s="666"/>
      <c r="H78" s="666"/>
      <c r="I78" s="666"/>
      <c r="J78" s="666"/>
    </row>
    <row r="79" spans="1:10" x14ac:dyDescent="0.25">
      <c r="B79" s="667"/>
      <c r="C79" s="668"/>
      <c r="D79" s="668"/>
      <c r="E79" s="668"/>
      <c r="F79" s="668"/>
      <c r="G79" s="668"/>
      <c r="H79" s="668"/>
      <c r="I79" s="668"/>
      <c r="J79" s="668"/>
    </row>
    <row r="80" spans="1:10" ht="15.75" x14ac:dyDescent="0.25">
      <c r="A80" s="669"/>
      <c r="B80" s="670"/>
      <c r="C80" s="668"/>
      <c r="D80" s="668"/>
      <c r="E80" s="668"/>
      <c r="F80" s="668"/>
      <c r="G80" s="668"/>
      <c r="H80" s="668"/>
      <c r="I80" s="668"/>
      <c r="J80" s="668"/>
    </row>
    <row r="81" spans="2:10" x14ac:dyDescent="0.25">
      <c r="B81" s="667"/>
      <c r="C81" s="668"/>
      <c r="D81" s="668"/>
      <c r="E81" s="668"/>
      <c r="F81" s="668"/>
      <c r="G81" s="668"/>
      <c r="H81" s="668"/>
      <c r="I81" s="668"/>
      <c r="J81" s="668"/>
    </row>
  </sheetData>
  <mergeCells count="5">
    <mergeCell ref="A3:J3"/>
    <mergeCell ref="B7:J7"/>
    <mergeCell ref="B19:J19"/>
    <mergeCell ref="B42:J42"/>
    <mergeCell ref="B65:J65"/>
  </mergeCells>
  <hyperlinks>
    <hyperlink ref="A1" location="Содержание!A33" display="Содержание"/>
  </hyperlinks>
  <printOptions horizontalCentered="1" verticalCentered="1"/>
  <pageMargins left="0.55118110236220474" right="0.39370078740157483" top="0.59055118110236227" bottom="0.51181102362204722" header="0.51181102362204722" footer="0.51181102362204722"/>
  <pageSetup paperSize="9" firstPageNumber="63" orientation="landscape" useFirstPageNumber="1" r:id="rId1"/>
  <headerFooter alignWithMargins="0">
    <oddHeader>&amp;C&amp;9&amp;P</oddHeader>
  </headerFooter>
  <rowBreaks count="3" manualBreakCount="3">
    <brk id="18" max="16383" man="1"/>
    <brk id="41" max="9" man="1"/>
    <brk id="63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36" sqref="D136"/>
    </sheetView>
  </sheetViews>
  <sheetFormatPr defaultColWidth="8.7109375" defaultRowHeight="12.75" x14ac:dyDescent="0.2"/>
  <cols>
    <col min="1" max="1" width="26.42578125" style="671" customWidth="1"/>
    <col min="2" max="2" width="10.85546875" style="671" customWidth="1"/>
    <col min="3" max="3" width="10.42578125" style="671" customWidth="1"/>
    <col min="4" max="4" width="13.28515625" style="671" customWidth="1"/>
    <col min="5" max="6" width="10.5703125" style="671" customWidth="1"/>
    <col min="7" max="7" width="13.7109375" style="671" customWidth="1"/>
    <col min="8" max="9" width="10.5703125" style="671" customWidth="1"/>
    <col min="10" max="10" width="13.5703125" style="671" customWidth="1"/>
    <col min="11" max="11" width="3.5703125" style="671" customWidth="1"/>
    <col min="12" max="16384" width="8.7109375" style="671"/>
  </cols>
  <sheetData>
    <row r="1" spans="1:21" ht="15" x14ac:dyDescent="0.25">
      <c r="A1" s="1454" t="s">
        <v>875</v>
      </c>
    </row>
    <row r="3" spans="1:21" ht="20.45" customHeight="1" x14ac:dyDescent="0.2">
      <c r="A3" s="2056" t="s">
        <v>949</v>
      </c>
      <c r="B3" s="2056"/>
      <c r="C3" s="2056"/>
      <c r="D3" s="2056"/>
      <c r="E3" s="2056"/>
      <c r="F3" s="2056"/>
      <c r="G3" s="2056"/>
      <c r="H3" s="2056"/>
      <c r="I3" s="2056"/>
      <c r="J3" s="2056"/>
    </row>
    <row r="5" spans="1:21" s="672" customFormat="1" ht="17.100000000000001" customHeight="1" x14ac:dyDescent="0.2">
      <c r="A5" s="2057" t="s">
        <v>364</v>
      </c>
      <c r="B5" s="2059" t="s">
        <v>365</v>
      </c>
      <c r="C5" s="2060"/>
      <c r="D5" s="2060"/>
      <c r="E5" s="2059" t="s">
        <v>366</v>
      </c>
      <c r="F5" s="2061"/>
      <c r="G5" s="2062"/>
      <c r="H5" s="2061" t="s">
        <v>297</v>
      </c>
      <c r="I5" s="2060"/>
      <c r="J5" s="2063"/>
    </row>
    <row r="6" spans="1:21" s="672" customFormat="1" ht="33" customHeight="1" x14ac:dyDescent="0.2">
      <c r="A6" s="2058"/>
      <c r="B6" s="673" t="s">
        <v>367</v>
      </c>
      <c r="C6" s="673" t="s">
        <v>368</v>
      </c>
      <c r="D6" s="674" t="s">
        <v>369</v>
      </c>
      <c r="E6" s="673" t="s">
        <v>367</v>
      </c>
      <c r="F6" s="673" t="s">
        <v>368</v>
      </c>
      <c r="G6" s="673" t="s">
        <v>369</v>
      </c>
      <c r="H6" s="675" t="s">
        <v>367</v>
      </c>
      <c r="I6" s="673" t="s">
        <v>368</v>
      </c>
      <c r="J6" s="673" t="s">
        <v>369</v>
      </c>
    </row>
    <row r="7" spans="1:21" s="682" customFormat="1" ht="18.75" customHeight="1" x14ac:dyDescent="0.2">
      <c r="A7" s="676" t="s">
        <v>370</v>
      </c>
      <c r="B7" s="677">
        <v>594146</v>
      </c>
      <c r="C7" s="678">
        <v>487672</v>
      </c>
      <c r="D7" s="679">
        <v>106474</v>
      </c>
      <c r="E7" s="680">
        <v>469945</v>
      </c>
      <c r="F7" s="678">
        <v>399278</v>
      </c>
      <c r="G7" s="681">
        <v>70667</v>
      </c>
      <c r="H7" s="677">
        <v>124201</v>
      </c>
      <c r="I7" s="678">
        <v>88394</v>
      </c>
      <c r="J7" s="681">
        <v>35807</v>
      </c>
      <c r="M7" s="683"/>
      <c r="N7" s="683"/>
      <c r="O7" s="683"/>
      <c r="P7" s="683"/>
      <c r="Q7" s="683"/>
      <c r="R7" s="683"/>
      <c r="S7" s="683"/>
      <c r="T7" s="683"/>
      <c r="U7" s="683"/>
    </row>
    <row r="8" spans="1:21" s="682" customFormat="1" x14ac:dyDescent="0.2">
      <c r="A8" s="684" t="s">
        <v>152</v>
      </c>
      <c r="B8" s="685"/>
      <c r="C8" s="686"/>
      <c r="D8" s="687"/>
      <c r="E8" s="688"/>
      <c r="F8" s="686"/>
      <c r="G8" s="689"/>
      <c r="H8" s="685"/>
      <c r="I8" s="686"/>
      <c r="J8" s="689"/>
      <c r="M8" s="683"/>
      <c r="N8" s="683"/>
      <c r="O8" s="683"/>
      <c r="P8" s="690"/>
      <c r="Q8" s="690"/>
      <c r="R8" s="690"/>
    </row>
    <row r="9" spans="1:21" s="697" customFormat="1" ht="17.25" customHeight="1" x14ac:dyDescent="0.2">
      <c r="A9" s="691" t="s">
        <v>371</v>
      </c>
      <c r="B9" s="692">
        <v>535923</v>
      </c>
      <c r="C9" s="693">
        <v>417059</v>
      </c>
      <c r="D9" s="694">
        <v>118864</v>
      </c>
      <c r="E9" s="695">
        <v>417420</v>
      </c>
      <c r="F9" s="693">
        <v>334370</v>
      </c>
      <c r="G9" s="696">
        <v>83050</v>
      </c>
      <c r="H9" s="692">
        <v>118503</v>
      </c>
      <c r="I9" s="693">
        <v>82689</v>
      </c>
      <c r="J9" s="696">
        <v>35814</v>
      </c>
      <c r="M9" s="683"/>
      <c r="N9" s="683"/>
      <c r="O9" s="683"/>
      <c r="P9" s="683"/>
      <c r="Q9" s="683"/>
      <c r="R9" s="683"/>
      <c r="S9" s="683"/>
      <c r="T9" s="683"/>
      <c r="U9" s="683"/>
    </row>
    <row r="10" spans="1:21" ht="15" customHeight="1" x14ac:dyDescent="0.2">
      <c r="A10" s="698" t="s">
        <v>372</v>
      </c>
      <c r="B10" s="699">
        <v>32135</v>
      </c>
      <c r="C10" s="700">
        <v>21242</v>
      </c>
      <c r="D10" s="701">
        <v>10893</v>
      </c>
      <c r="E10" s="702">
        <v>27014</v>
      </c>
      <c r="F10" s="700">
        <v>17828</v>
      </c>
      <c r="G10" s="703">
        <v>9186</v>
      </c>
      <c r="H10" s="699">
        <v>5121</v>
      </c>
      <c r="I10" s="700">
        <v>3414</v>
      </c>
      <c r="J10" s="703">
        <v>1707</v>
      </c>
      <c r="M10" s="683"/>
      <c r="N10" s="683"/>
      <c r="O10" s="683"/>
      <c r="P10" s="690"/>
      <c r="Q10" s="690"/>
      <c r="R10" s="690"/>
    </row>
    <row r="11" spans="1:21" ht="15" customHeight="1" x14ac:dyDescent="0.2">
      <c r="A11" s="698" t="s">
        <v>373</v>
      </c>
      <c r="B11" s="699">
        <v>56511</v>
      </c>
      <c r="C11" s="700">
        <v>58355</v>
      </c>
      <c r="D11" s="701">
        <v>-1844</v>
      </c>
      <c r="E11" s="702">
        <v>41845</v>
      </c>
      <c r="F11" s="700">
        <v>43712</v>
      </c>
      <c r="G11" s="703">
        <v>-1867</v>
      </c>
      <c r="H11" s="699">
        <v>14666</v>
      </c>
      <c r="I11" s="700">
        <v>14643</v>
      </c>
      <c r="J11" s="703">
        <v>23</v>
      </c>
      <c r="M11" s="683"/>
      <c r="N11" s="683"/>
      <c r="O11" s="683"/>
      <c r="P11" s="690"/>
      <c r="Q11" s="690"/>
      <c r="R11" s="690"/>
    </row>
    <row r="12" spans="1:21" ht="15" customHeight="1" x14ac:dyDescent="0.2">
      <c r="A12" s="698" t="s">
        <v>374</v>
      </c>
      <c r="B12" s="699">
        <v>14536</v>
      </c>
      <c r="C12" s="700">
        <v>15940</v>
      </c>
      <c r="D12" s="701">
        <v>-1404</v>
      </c>
      <c r="E12" s="702">
        <v>12140</v>
      </c>
      <c r="F12" s="700">
        <v>10764</v>
      </c>
      <c r="G12" s="703">
        <v>1376</v>
      </c>
      <c r="H12" s="699">
        <v>2396</v>
      </c>
      <c r="I12" s="700">
        <v>5176</v>
      </c>
      <c r="J12" s="703">
        <v>-2780</v>
      </c>
      <c r="M12" s="683"/>
      <c r="N12" s="683"/>
      <c r="O12" s="683"/>
      <c r="P12" s="690"/>
      <c r="Q12" s="690"/>
      <c r="R12" s="690"/>
    </row>
    <row r="13" spans="1:21" ht="15" customHeight="1" x14ac:dyDescent="0.2">
      <c r="A13" s="698" t="s">
        <v>375</v>
      </c>
      <c r="B13" s="699">
        <v>64493</v>
      </c>
      <c r="C13" s="700">
        <v>56056</v>
      </c>
      <c r="D13" s="701">
        <v>8437</v>
      </c>
      <c r="E13" s="702">
        <v>50404</v>
      </c>
      <c r="F13" s="700">
        <v>45653</v>
      </c>
      <c r="G13" s="703">
        <v>4751</v>
      </c>
      <c r="H13" s="699">
        <v>14089</v>
      </c>
      <c r="I13" s="700">
        <v>10403</v>
      </c>
      <c r="J13" s="703">
        <v>3686</v>
      </c>
      <c r="M13" s="683"/>
      <c r="N13" s="683"/>
      <c r="O13" s="683"/>
      <c r="P13" s="690"/>
      <c r="Q13" s="690"/>
      <c r="R13" s="690"/>
    </row>
    <row r="14" spans="1:21" ht="15" customHeight="1" x14ac:dyDescent="0.2">
      <c r="A14" s="698" t="s">
        <v>376</v>
      </c>
      <c r="B14" s="699">
        <v>45676</v>
      </c>
      <c r="C14" s="700">
        <v>44275</v>
      </c>
      <c r="D14" s="701">
        <v>1401</v>
      </c>
      <c r="E14" s="702">
        <v>40002</v>
      </c>
      <c r="F14" s="700">
        <v>38254</v>
      </c>
      <c r="G14" s="703">
        <v>1748</v>
      </c>
      <c r="H14" s="699">
        <v>5674</v>
      </c>
      <c r="I14" s="700">
        <v>6021</v>
      </c>
      <c r="J14" s="703">
        <v>-347</v>
      </c>
      <c r="M14" s="683"/>
      <c r="N14" s="683"/>
      <c r="O14" s="683"/>
      <c r="P14" s="690"/>
      <c r="Q14" s="690"/>
      <c r="R14" s="690"/>
    </row>
    <row r="15" spans="1:21" ht="15" customHeight="1" x14ac:dyDescent="0.2">
      <c r="A15" s="698" t="s">
        <v>377</v>
      </c>
      <c r="B15" s="699">
        <v>22132</v>
      </c>
      <c r="C15" s="700">
        <v>18639</v>
      </c>
      <c r="D15" s="701">
        <v>3493</v>
      </c>
      <c r="E15" s="702">
        <v>16143</v>
      </c>
      <c r="F15" s="700">
        <v>14643</v>
      </c>
      <c r="G15" s="703">
        <v>1500</v>
      </c>
      <c r="H15" s="699">
        <v>5989</v>
      </c>
      <c r="I15" s="700">
        <v>3996</v>
      </c>
      <c r="J15" s="703">
        <v>1993</v>
      </c>
      <c r="M15" s="683"/>
      <c r="N15" s="683"/>
      <c r="O15" s="683"/>
      <c r="P15" s="690"/>
      <c r="Q15" s="690"/>
      <c r="R15" s="690"/>
    </row>
    <row r="16" spans="1:21" ht="15" customHeight="1" x14ac:dyDescent="0.2">
      <c r="A16" s="698" t="s">
        <v>378</v>
      </c>
      <c r="B16" s="699">
        <v>93335</v>
      </c>
      <c r="C16" s="700">
        <v>53915</v>
      </c>
      <c r="D16" s="701">
        <v>39420</v>
      </c>
      <c r="E16" s="702">
        <v>73555</v>
      </c>
      <c r="F16" s="700">
        <v>44072</v>
      </c>
      <c r="G16" s="703">
        <v>29483</v>
      </c>
      <c r="H16" s="699">
        <v>19780</v>
      </c>
      <c r="I16" s="700">
        <v>9843</v>
      </c>
      <c r="J16" s="703">
        <v>9937</v>
      </c>
      <c r="M16" s="683"/>
      <c r="N16" s="683"/>
      <c r="O16" s="683"/>
      <c r="P16" s="690"/>
      <c r="Q16" s="690"/>
      <c r="R16" s="690"/>
    </row>
    <row r="17" spans="1:21" ht="15" customHeight="1" x14ac:dyDescent="0.2">
      <c r="A17" s="698" t="s">
        <v>379</v>
      </c>
      <c r="B17" s="699">
        <v>12930</v>
      </c>
      <c r="C17" s="700">
        <v>12153</v>
      </c>
      <c r="D17" s="701">
        <v>777</v>
      </c>
      <c r="E17" s="702">
        <v>12013</v>
      </c>
      <c r="F17" s="700">
        <v>11778</v>
      </c>
      <c r="G17" s="703">
        <v>235</v>
      </c>
      <c r="H17" s="699">
        <v>917</v>
      </c>
      <c r="I17" s="700">
        <v>375</v>
      </c>
      <c r="J17" s="703">
        <v>542</v>
      </c>
      <c r="M17" s="683"/>
      <c r="N17" s="683"/>
      <c r="O17" s="683"/>
      <c r="P17" s="690"/>
      <c r="Q17" s="690"/>
      <c r="R17" s="690"/>
    </row>
    <row r="18" spans="1:21" ht="15" customHeight="1" x14ac:dyDescent="0.2">
      <c r="A18" s="698" t="s">
        <v>380</v>
      </c>
      <c r="B18" s="699">
        <v>50188</v>
      </c>
      <c r="C18" s="700">
        <v>45266</v>
      </c>
      <c r="D18" s="701">
        <v>4922</v>
      </c>
      <c r="E18" s="702">
        <v>39636</v>
      </c>
      <c r="F18" s="700">
        <v>36758</v>
      </c>
      <c r="G18" s="703">
        <v>2878</v>
      </c>
      <c r="H18" s="699">
        <v>10552</v>
      </c>
      <c r="I18" s="700">
        <v>8508</v>
      </c>
      <c r="J18" s="703">
        <v>2044</v>
      </c>
      <c r="M18" s="683"/>
      <c r="N18" s="683"/>
      <c r="O18" s="683"/>
      <c r="P18" s="690"/>
      <c r="Q18" s="690"/>
      <c r="R18" s="690"/>
    </row>
    <row r="19" spans="1:21" ht="15" customHeight="1" x14ac:dyDescent="0.2">
      <c r="A19" s="698" t="s">
        <v>381</v>
      </c>
      <c r="B19" s="699">
        <v>143987</v>
      </c>
      <c r="C19" s="700">
        <v>91218</v>
      </c>
      <c r="D19" s="701">
        <v>52769</v>
      </c>
      <c r="E19" s="702">
        <v>104668</v>
      </c>
      <c r="F19" s="700">
        <v>70908</v>
      </c>
      <c r="G19" s="703">
        <v>33760</v>
      </c>
      <c r="H19" s="699">
        <v>39319</v>
      </c>
      <c r="I19" s="700">
        <v>20310</v>
      </c>
      <c r="J19" s="703">
        <v>19009</v>
      </c>
      <c r="M19" s="683"/>
      <c r="N19" s="683"/>
      <c r="O19" s="683"/>
      <c r="P19" s="690"/>
      <c r="Q19" s="690"/>
      <c r="R19" s="690"/>
    </row>
    <row r="20" spans="1:21" s="697" customFormat="1" ht="17.25" customHeight="1" x14ac:dyDescent="0.2">
      <c r="A20" s="704" t="s">
        <v>382</v>
      </c>
      <c r="B20" s="705">
        <v>58223</v>
      </c>
      <c r="C20" s="706">
        <v>70613</v>
      </c>
      <c r="D20" s="707">
        <v>-12390</v>
      </c>
      <c r="E20" s="708">
        <v>52525</v>
      </c>
      <c r="F20" s="706">
        <v>64908</v>
      </c>
      <c r="G20" s="709">
        <v>-12383</v>
      </c>
      <c r="H20" s="705">
        <v>5698</v>
      </c>
      <c r="I20" s="706">
        <v>5705</v>
      </c>
      <c r="J20" s="709">
        <v>-7</v>
      </c>
      <c r="L20" s="671"/>
      <c r="M20" s="683"/>
      <c r="N20" s="683"/>
      <c r="O20" s="683"/>
      <c r="P20" s="683"/>
      <c r="Q20" s="683"/>
      <c r="R20" s="683"/>
      <c r="S20" s="683"/>
      <c r="T20" s="683"/>
      <c r="U20" s="683"/>
    </row>
    <row r="21" spans="1:21" ht="15" customHeight="1" x14ac:dyDescent="0.2">
      <c r="A21" s="698" t="s">
        <v>383</v>
      </c>
      <c r="B21" s="699">
        <v>1217</v>
      </c>
      <c r="C21" s="700">
        <v>1187</v>
      </c>
      <c r="D21" s="701">
        <v>30</v>
      </c>
      <c r="E21" s="702">
        <v>971</v>
      </c>
      <c r="F21" s="700">
        <v>961</v>
      </c>
      <c r="G21" s="703">
        <v>10</v>
      </c>
      <c r="H21" s="699">
        <v>246</v>
      </c>
      <c r="I21" s="700">
        <v>226</v>
      </c>
      <c r="J21" s="703">
        <v>20</v>
      </c>
      <c r="M21" s="683"/>
      <c r="N21" s="683"/>
      <c r="O21" s="683"/>
      <c r="P21" s="690"/>
      <c r="Q21" s="690"/>
      <c r="R21" s="690"/>
    </row>
    <row r="22" spans="1:21" ht="15" customHeight="1" x14ac:dyDescent="0.2">
      <c r="A22" s="698" t="s">
        <v>384</v>
      </c>
      <c r="B22" s="699">
        <v>95</v>
      </c>
      <c r="C22" s="700">
        <v>107</v>
      </c>
      <c r="D22" s="701">
        <v>-12</v>
      </c>
      <c r="E22" s="702">
        <v>87</v>
      </c>
      <c r="F22" s="700">
        <v>101</v>
      </c>
      <c r="G22" s="703">
        <v>-14</v>
      </c>
      <c r="H22" s="699">
        <v>8</v>
      </c>
      <c r="I22" s="700">
        <v>6</v>
      </c>
      <c r="J22" s="703">
        <v>2</v>
      </c>
      <c r="M22" s="683"/>
      <c r="N22" s="683"/>
      <c r="O22" s="683"/>
      <c r="P22" s="690"/>
      <c r="Q22" s="690"/>
      <c r="R22" s="690"/>
    </row>
    <row r="23" spans="1:21" ht="15" customHeight="1" x14ac:dyDescent="0.2">
      <c r="A23" s="698" t="s">
        <v>385</v>
      </c>
      <c r="B23" s="699">
        <v>42</v>
      </c>
      <c r="C23" s="700">
        <v>83</v>
      </c>
      <c r="D23" s="701">
        <v>-41</v>
      </c>
      <c r="E23" s="702">
        <v>39</v>
      </c>
      <c r="F23" s="700">
        <v>72</v>
      </c>
      <c r="G23" s="703">
        <v>-33</v>
      </c>
      <c r="H23" s="699">
        <v>3</v>
      </c>
      <c r="I23" s="700">
        <v>11</v>
      </c>
      <c r="J23" s="703">
        <v>-8</v>
      </c>
      <c r="M23" s="683"/>
      <c r="N23" s="683"/>
      <c r="O23" s="683"/>
      <c r="P23" s="690"/>
      <c r="Q23" s="690"/>
      <c r="R23" s="690"/>
    </row>
    <row r="24" spans="1:21" ht="15" customHeight="1" x14ac:dyDescent="0.2">
      <c r="A24" s="698" t="s">
        <v>386</v>
      </c>
      <c r="B24" s="699">
        <v>20</v>
      </c>
      <c r="C24" s="700">
        <v>31</v>
      </c>
      <c r="D24" s="701">
        <v>-11</v>
      </c>
      <c r="E24" s="702">
        <v>19</v>
      </c>
      <c r="F24" s="700">
        <v>30</v>
      </c>
      <c r="G24" s="703">
        <v>-11</v>
      </c>
      <c r="H24" s="699">
        <v>1</v>
      </c>
      <c r="I24" s="700">
        <v>1</v>
      </c>
      <c r="J24" s="703">
        <v>0</v>
      </c>
      <c r="M24" s="683"/>
      <c r="N24" s="683"/>
      <c r="O24" s="683"/>
      <c r="P24" s="690"/>
      <c r="Q24" s="690"/>
      <c r="R24" s="690"/>
    </row>
    <row r="25" spans="1:21" ht="15" customHeight="1" x14ac:dyDescent="0.2">
      <c r="A25" s="698" t="s">
        <v>387</v>
      </c>
      <c r="B25" s="699">
        <v>492</v>
      </c>
      <c r="C25" s="700">
        <v>551</v>
      </c>
      <c r="D25" s="701">
        <v>-59</v>
      </c>
      <c r="E25" s="702">
        <v>480</v>
      </c>
      <c r="F25" s="700">
        <v>540</v>
      </c>
      <c r="G25" s="703">
        <v>-60</v>
      </c>
      <c r="H25" s="699">
        <v>12</v>
      </c>
      <c r="I25" s="700">
        <v>11</v>
      </c>
      <c r="J25" s="703">
        <v>1</v>
      </c>
      <c r="M25" s="683"/>
      <c r="N25" s="683"/>
      <c r="O25" s="683"/>
      <c r="P25" s="690"/>
      <c r="Q25" s="690"/>
      <c r="R25" s="690"/>
    </row>
    <row r="26" spans="1:21" ht="15" customHeight="1" x14ac:dyDescent="0.2">
      <c r="A26" s="698" t="s">
        <v>388</v>
      </c>
      <c r="B26" s="699">
        <v>0</v>
      </c>
      <c r="C26" s="700">
        <v>4</v>
      </c>
      <c r="D26" s="701">
        <v>-4</v>
      </c>
      <c r="E26" s="702">
        <v>0</v>
      </c>
      <c r="F26" s="700">
        <v>4</v>
      </c>
      <c r="G26" s="703">
        <v>-4</v>
      </c>
      <c r="H26" s="699">
        <v>0</v>
      </c>
      <c r="I26" s="700">
        <v>0</v>
      </c>
      <c r="J26" s="703">
        <v>0</v>
      </c>
      <c r="M26" s="683"/>
      <c r="N26" s="683"/>
      <c r="O26" s="683"/>
      <c r="P26" s="690"/>
      <c r="Q26" s="690"/>
      <c r="R26" s="690"/>
    </row>
    <row r="27" spans="1:21" ht="15" customHeight="1" x14ac:dyDescent="0.2">
      <c r="A27" s="698" t="s">
        <v>389</v>
      </c>
      <c r="B27" s="699">
        <v>342</v>
      </c>
      <c r="C27" s="700">
        <v>599</v>
      </c>
      <c r="D27" s="701">
        <v>-257</v>
      </c>
      <c r="E27" s="702">
        <v>340</v>
      </c>
      <c r="F27" s="700">
        <v>598</v>
      </c>
      <c r="G27" s="703">
        <v>-258</v>
      </c>
      <c r="H27" s="699">
        <v>2</v>
      </c>
      <c r="I27" s="700">
        <v>1</v>
      </c>
      <c r="J27" s="703">
        <v>1</v>
      </c>
      <c r="M27" s="683"/>
      <c r="N27" s="683"/>
      <c r="O27" s="683"/>
      <c r="P27" s="690"/>
      <c r="Q27" s="690"/>
      <c r="R27" s="690"/>
    </row>
    <row r="28" spans="1:21" ht="15" customHeight="1" x14ac:dyDescent="0.2">
      <c r="A28" s="698" t="s">
        <v>390</v>
      </c>
      <c r="B28" s="699">
        <v>27</v>
      </c>
      <c r="C28" s="700">
        <v>26</v>
      </c>
      <c r="D28" s="701">
        <v>1</v>
      </c>
      <c r="E28" s="702">
        <v>25</v>
      </c>
      <c r="F28" s="700">
        <v>23</v>
      </c>
      <c r="G28" s="703">
        <v>2</v>
      </c>
      <c r="H28" s="699">
        <v>2</v>
      </c>
      <c r="I28" s="700">
        <v>3</v>
      </c>
      <c r="J28" s="703">
        <v>-1</v>
      </c>
      <c r="M28" s="683"/>
      <c r="N28" s="683"/>
      <c r="O28" s="683"/>
      <c r="P28" s="690"/>
      <c r="Q28" s="690"/>
      <c r="R28" s="690"/>
    </row>
    <row r="29" spans="1:21" ht="15" customHeight="1" x14ac:dyDescent="0.2">
      <c r="A29" s="698" t="s">
        <v>391</v>
      </c>
      <c r="B29" s="699">
        <v>1635</v>
      </c>
      <c r="C29" s="700">
        <v>1401</v>
      </c>
      <c r="D29" s="701">
        <v>234</v>
      </c>
      <c r="E29" s="702">
        <v>1475</v>
      </c>
      <c r="F29" s="700">
        <v>1299</v>
      </c>
      <c r="G29" s="703">
        <v>176</v>
      </c>
      <c r="H29" s="699">
        <v>160</v>
      </c>
      <c r="I29" s="700">
        <v>102</v>
      </c>
      <c r="J29" s="703">
        <v>58</v>
      </c>
      <c r="M29" s="683"/>
      <c r="N29" s="683"/>
      <c r="O29" s="683"/>
      <c r="P29" s="690"/>
      <c r="Q29" s="690"/>
      <c r="R29" s="690"/>
    </row>
    <row r="30" spans="1:21" ht="15" customHeight="1" x14ac:dyDescent="0.2">
      <c r="A30" s="698" t="s">
        <v>392</v>
      </c>
      <c r="B30" s="699">
        <v>119</v>
      </c>
      <c r="C30" s="700">
        <v>154</v>
      </c>
      <c r="D30" s="701">
        <v>-35</v>
      </c>
      <c r="E30" s="702">
        <v>108</v>
      </c>
      <c r="F30" s="700">
        <v>151</v>
      </c>
      <c r="G30" s="703">
        <v>-43</v>
      </c>
      <c r="H30" s="699">
        <v>11</v>
      </c>
      <c r="I30" s="700">
        <v>3</v>
      </c>
      <c r="J30" s="703">
        <v>8</v>
      </c>
      <c r="M30" s="683"/>
      <c r="N30" s="683"/>
      <c r="O30" s="683"/>
      <c r="P30" s="690"/>
      <c r="Q30" s="690"/>
      <c r="R30" s="690"/>
    </row>
    <row r="31" spans="1:21" ht="15" customHeight="1" x14ac:dyDescent="0.2">
      <c r="A31" s="710" t="s">
        <v>393</v>
      </c>
      <c r="B31" s="711">
        <v>28</v>
      </c>
      <c r="C31" s="712">
        <v>34</v>
      </c>
      <c r="D31" s="713">
        <v>-6</v>
      </c>
      <c r="E31" s="714">
        <v>23</v>
      </c>
      <c r="F31" s="712">
        <v>29</v>
      </c>
      <c r="G31" s="715">
        <v>-6</v>
      </c>
      <c r="H31" s="711">
        <v>5</v>
      </c>
      <c r="I31" s="712">
        <v>5</v>
      </c>
      <c r="J31" s="715">
        <v>0</v>
      </c>
      <c r="M31" s="683"/>
      <c r="N31" s="683"/>
      <c r="O31" s="683"/>
      <c r="P31" s="690"/>
      <c r="Q31" s="690"/>
      <c r="R31" s="690"/>
    </row>
    <row r="32" spans="1:21" ht="15" customHeight="1" x14ac:dyDescent="0.2">
      <c r="A32" s="716" t="s">
        <v>394</v>
      </c>
      <c r="B32" s="717">
        <v>50</v>
      </c>
      <c r="C32" s="718">
        <v>45</v>
      </c>
      <c r="D32" s="719">
        <v>5</v>
      </c>
      <c r="E32" s="720">
        <v>42</v>
      </c>
      <c r="F32" s="718">
        <v>38</v>
      </c>
      <c r="G32" s="721">
        <v>4</v>
      </c>
      <c r="H32" s="717">
        <v>8</v>
      </c>
      <c r="I32" s="718">
        <v>7</v>
      </c>
      <c r="J32" s="721">
        <v>1</v>
      </c>
      <c r="M32" s="683"/>
      <c r="N32" s="683"/>
      <c r="O32" s="683"/>
      <c r="P32" s="690"/>
      <c r="Q32" s="690"/>
      <c r="R32" s="690"/>
    </row>
    <row r="33" spans="1:18" ht="15" customHeight="1" x14ac:dyDescent="0.2">
      <c r="A33" s="698" t="s">
        <v>395</v>
      </c>
      <c r="B33" s="699">
        <v>99</v>
      </c>
      <c r="C33" s="700">
        <v>127</v>
      </c>
      <c r="D33" s="701">
        <v>-28</v>
      </c>
      <c r="E33" s="702">
        <v>99</v>
      </c>
      <c r="F33" s="700">
        <v>126</v>
      </c>
      <c r="G33" s="703">
        <v>-27</v>
      </c>
      <c r="H33" s="699">
        <v>0</v>
      </c>
      <c r="I33" s="700">
        <v>1</v>
      </c>
      <c r="J33" s="703">
        <v>-1</v>
      </c>
      <c r="M33" s="683"/>
      <c r="N33" s="683"/>
      <c r="O33" s="683"/>
      <c r="P33" s="690"/>
      <c r="Q33" s="690"/>
      <c r="R33" s="690"/>
    </row>
    <row r="34" spans="1:18" ht="15" customHeight="1" x14ac:dyDescent="0.2">
      <c r="A34" s="698" t="s">
        <v>396</v>
      </c>
      <c r="B34" s="699">
        <v>320</v>
      </c>
      <c r="C34" s="700">
        <v>240</v>
      </c>
      <c r="D34" s="701">
        <v>80</v>
      </c>
      <c r="E34" s="702">
        <v>290</v>
      </c>
      <c r="F34" s="700">
        <v>221</v>
      </c>
      <c r="G34" s="703">
        <v>69</v>
      </c>
      <c r="H34" s="699">
        <v>30</v>
      </c>
      <c r="I34" s="700">
        <v>19</v>
      </c>
      <c r="J34" s="703">
        <v>11</v>
      </c>
      <c r="M34" s="683"/>
      <c r="N34" s="683"/>
      <c r="O34" s="683"/>
      <c r="P34" s="690"/>
      <c r="Q34" s="690"/>
      <c r="R34" s="690"/>
    </row>
    <row r="35" spans="1:18" ht="15" customHeight="1" x14ac:dyDescent="0.2">
      <c r="A35" s="698" t="s">
        <v>397</v>
      </c>
      <c r="B35" s="699">
        <v>49</v>
      </c>
      <c r="C35" s="700">
        <v>52</v>
      </c>
      <c r="D35" s="701">
        <v>-3</v>
      </c>
      <c r="E35" s="702">
        <v>49</v>
      </c>
      <c r="F35" s="700">
        <v>52</v>
      </c>
      <c r="G35" s="703">
        <v>-3</v>
      </c>
      <c r="H35" s="699">
        <v>0</v>
      </c>
      <c r="I35" s="700">
        <v>0</v>
      </c>
      <c r="J35" s="703">
        <v>0</v>
      </c>
      <c r="M35" s="683"/>
      <c r="N35" s="683"/>
      <c r="O35" s="683"/>
      <c r="P35" s="690"/>
      <c r="Q35" s="690"/>
      <c r="R35" s="690"/>
    </row>
    <row r="36" spans="1:18" ht="15" customHeight="1" x14ac:dyDescent="0.2">
      <c r="A36" s="698" t="s">
        <v>398</v>
      </c>
      <c r="B36" s="699">
        <v>107</v>
      </c>
      <c r="C36" s="700">
        <v>100</v>
      </c>
      <c r="D36" s="701">
        <v>7</v>
      </c>
      <c r="E36" s="702">
        <v>95</v>
      </c>
      <c r="F36" s="700">
        <v>95</v>
      </c>
      <c r="G36" s="703">
        <v>0</v>
      </c>
      <c r="H36" s="699">
        <v>12</v>
      </c>
      <c r="I36" s="700">
        <v>5</v>
      </c>
      <c r="J36" s="703">
        <v>7</v>
      </c>
      <c r="M36" s="683"/>
      <c r="N36" s="683"/>
      <c r="O36" s="683"/>
      <c r="P36" s="690"/>
      <c r="Q36" s="690"/>
      <c r="R36" s="690"/>
    </row>
    <row r="37" spans="1:18" ht="15" customHeight="1" x14ac:dyDescent="0.2">
      <c r="A37" s="698" t="s">
        <v>399</v>
      </c>
      <c r="B37" s="699">
        <v>52</v>
      </c>
      <c r="C37" s="700">
        <v>63</v>
      </c>
      <c r="D37" s="701">
        <v>-11</v>
      </c>
      <c r="E37" s="702">
        <v>51</v>
      </c>
      <c r="F37" s="700">
        <v>63</v>
      </c>
      <c r="G37" s="703">
        <v>-12</v>
      </c>
      <c r="H37" s="699">
        <v>1</v>
      </c>
      <c r="I37" s="700">
        <v>0</v>
      </c>
      <c r="J37" s="703">
        <v>1</v>
      </c>
      <c r="M37" s="683"/>
      <c r="N37" s="683"/>
      <c r="O37" s="683"/>
      <c r="P37" s="690"/>
      <c r="Q37" s="690"/>
      <c r="R37" s="690"/>
    </row>
    <row r="38" spans="1:18" ht="15" customHeight="1" x14ac:dyDescent="0.2">
      <c r="A38" s="698" t="s">
        <v>400</v>
      </c>
      <c r="B38" s="699">
        <v>185</v>
      </c>
      <c r="C38" s="700">
        <v>402</v>
      </c>
      <c r="D38" s="701">
        <v>-217</v>
      </c>
      <c r="E38" s="702">
        <v>185</v>
      </c>
      <c r="F38" s="700">
        <v>401</v>
      </c>
      <c r="G38" s="703">
        <v>-216</v>
      </c>
      <c r="H38" s="699">
        <v>0</v>
      </c>
      <c r="I38" s="700">
        <v>1</v>
      </c>
      <c r="J38" s="703">
        <v>-1</v>
      </c>
      <c r="M38" s="683"/>
      <c r="N38" s="683"/>
      <c r="O38" s="683"/>
      <c r="P38" s="690"/>
      <c r="Q38" s="690"/>
      <c r="R38" s="690"/>
    </row>
    <row r="39" spans="1:18" ht="24.75" customHeight="1" x14ac:dyDescent="0.2">
      <c r="A39" s="698" t="s">
        <v>401</v>
      </c>
      <c r="B39" s="699">
        <v>0</v>
      </c>
      <c r="C39" s="700">
        <v>8</v>
      </c>
      <c r="D39" s="701">
        <v>-8</v>
      </c>
      <c r="E39" s="702">
        <v>0</v>
      </c>
      <c r="F39" s="700">
        <v>8</v>
      </c>
      <c r="G39" s="703">
        <v>-8</v>
      </c>
      <c r="H39" s="699">
        <v>0</v>
      </c>
      <c r="I39" s="700">
        <v>0</v>
      </c>
      <c r="J39" s="703">
        <v>0</v>
      </c>
      <c r="M39" s="683"/>
      <c r="N39" s="683"/>
      <c r="O39" s="683"/>
      <c r="P39" s="690"/>
      <c r="Q39" s="690"/>
      <c r="R39" s="690"/>
    </row>
    <row r="40" spans="1:18" ht="14.25" customHeight="1" x14ac:dyDescent="0.2">
      <c r="A40" s="698" t="s">
        <v>402</v>
      </c>
      <c r="B40" s="699">
        <v>26</v>
      </c>
      <c r="C40" s="700">
        <v>48</v>
      </c>
      <c r="D40" s="701">
        <v>-22</v>
      </c>
      <c r="E40" s="702">
        <v>26</v>
      </c>
      <c r="F40" s="700">
        <v>48</v>
      </c>
      <c r="G40" s="703">
        <v>-22</v>
      </c>
      <c r="H40" s="699">
        <v>0</v>
      </c>
      <c r="I40" s="700">
        <v>0</v>
      </c>
      <c r="J40" s="703">
        <v>0</v>
      </c>
      <c r="M40" s="683"/>
      <c r="N40" s="683"/>
      <c r="O40" s="683"/>
      <c r="P40" s="690"/>
      <c r="Q40" s="690"/>
      <c r="R40" s="690"/>
    </row>
    <row r="41" spans="1:18" ht="14.25" customHeight="1" x14ac:dyDescent="0.2">
      <c r="A41" s="698" t="s">
        <v>403</v>
      </c>
      <c r="B41" s="699">
        <v>269</v>
      </c>
      <c r="C41" s="700">
        <v>350</v>
      </c>
      <c r="D41" s="701">
        <v>-81</v>
      </c>
      <c r="E41" s="702">
        <v>232</v>
      </c>
      <c r="F41" s="700">
        <v>335</v>
      </c>
      <c r="G41" s="703">
        <v>-103</v>
      </c>
      <c r="H41" s="699">
        <v>37</v>
      </c>
      <c r="I41" s="700">
        <v>15</v>
      </c>
      <c r="J41" s="703">
        <v>22</v>
      </c>
      <c r="M41" s="683"/>
      <c r="N41" s="683"/>
      <c r="O41" s="683"/>
      <c r="P41" s="690"/>
      <c r="Q41" s="690"/>
      <c r="R41" s="690"/>
    </row>
    <row r="42" spans="1:18" ht="14.25" customHeight="1" x14ac:dyDescent="0.2">
      <c r="A42" s="698" t="s">
        <v>404</v>
      </c>
      <c r="B42" s="699">
        <v>42</v>
      </c>
      <c r="C42" s="700">
        <v>47</v>
      </c>
      <c r="D42" s="701">
        <v>-5</v>
      </c>
      <c r="E42" s="702">
        <v>39</v>
      </c>
      <c r="F42" s="700">
        <v>44</v>
      </c>
      <c r="G42" s="703">
        <v>-5</v>
      </c>
      <c r="H42" s="699">
        <v>3</v>
      </c>
      <c r="I42" s="700">
        <v>3</v>
      </c>
      <c r="J42" s="703">
        <v>0</v>
      </c>
      <c r="M42" s="683"/>
      <c r="N42" s="683"/>
      <c r="O42" s="683"/>
      <c r="P42" s="690"/>
      <c r="Q42" s="690"/>
      <c r="R42" s="690"/>
    </row>
    <row r="43" spans="1:18" ht="14.25" customHeight="1" x14ac:dyDescent="0.2">
      <c r="A43" s="698" t="s">
        <v>405</v>
      </c>
      <c r="B43" s="699">
        <v>76</v>
      </c>
      <c r="C43" s="700">
        <v>60</v>
      </c>
      <c r="D43" s="701">
        <v>16</v>
      </c>
      <c r="E43" s="702">
        <v>69</v>
      </c>
      <c r="F43" s="700">
        <v>55</v>
      </c>
      <c r="G43" s="703">
        <v>14</v>
      </c>
      <c r="H43" s="699">
        <v>7</v>
      </c>
      <c r="I43" s="700">
        <v>5</v>
      </c>
      <c r="J43" s="703">
        <v>2</v>
      </c>
      <c r="M43" s="683"/>
      <c r="N43" s="683"/>
      <c r="O43" s="683"/>
      <c r="P43" s="690"/>
      <c r="Q43" s="690"/>
      <c r="R43" s="690"/>
    </row>
    <row r="44" spans="1:18" ht="25.5" customHeight="1" x14ac:dyDescent="0.2">
      <c r="A44" s="698" t="s">
        <v>406</v>
      </c>
      <c r="B44" s="699">
        <v>7</v>
      </c>
      <c r="C44" s="700">
        <v>3</v>
      </c>
      <c r="D44" s="701">
        <v>4</v>
      </c>
      <c r="E44" s="702">
        <v>4</v>
      </c>
      <c r="F44" s="700">
        <v>3</v>
      </c>
      <c r="G44" s="703">
        <v>1</v>
      </c>
      <c r="H44" s="699">
        <v>3</v>
      </c>
      <c r="I44" s="700">
        <v>0</v>
      </c>
      <c r="J44" s="703">
        <v>3</v>
      </c>
      <c r="M44" s="683"/>
      <c r="N44" s="683"/>
      <c r="O44" s="683"/>
      <c r="P44" s="690"/>
      <c r="Q44" s="690"/>
      <c r="R44" s="690"/>
    </row>
    <row r="45" spans="1:18" ht="14.25" customHeight="1" x14ac:dyDescent="0.2">
      <c r="A45" s="698" t="s">
        <v>407</v>
      </c>
      <c r="B45" s="699">
        <v>22</v>
      </c>
      <c r="C45" s="700">
        <v>24</v>
      </c>
      <c r="D45" s="701">
        <v>-2</v>
      </c>
      <c r="E45" s="702">
        <v>22</v>
      </c>
      <c r="F45" s="700">
        <v>23</v>
      </c>
      <c r="G45" s="703">
        <v>-1</v>
      </c>
      <c r="H45" s="699">
        <v>0</v>
      </c>
      <c r="I45" s="700">
        <v>1</v>
      </c>
      <c r="J45" s="703">
        <v>-1</v>
      </c>
      <c r="M45" s="683"/>
      <c r="N45" s="683"/>
      <c r="O45" s="683"/>
      <c r="P45" s="690"/>
      <c r="Q45" s="690"/>
      <c r="R45" s="690"/>
    </row>
    <row r="46" spans="1:18" ht="14.25" customHeight="1" x14ac:dyDescent="0.2">
      <c r="A46" s="698" t="s">
        <v>408</v>
      </c>
      <c r="B46" s="699">
        <v>6206</v>
      </c>
      <c r="C46" s="700">
        <v>5898</v>
      </c>
      <c r="D46" s="701">
        <v>308</v>
      </c>
      <c r="E46" s="702">
        <v>5388</v>
      </c>
      <c r="F46" s="700">
        <v>5011</v>
      </c>
      <c r="G46" s="703">
        <v>377</v>
      </c>
      <c r="H46" s="699">
        <v>818</v>
      </c>
      <c r="I46" s="700">
        <v>887</v>
      </c>
      <c r="J46" s="703">
        <v>-69</v>
      </c>
      <c r="M46" s="683"/>
      <c r="N46" s="683"/>
      <c r="O46" s="683"/>
      <c r="P46" s="690"/>
      <c r="Q46" s="690"/>
      <c r="R46" s="690"/>
    </row>
    <row r="47" spans="1:18" ht="14.25" customHeight="1" x14ac:dyDescent="0.2">
      <c r="A47" s="698" t="s">
        <v>409</v>
      </c>
      <c r="B47" s="699">
        <v>315</v>
      </c>
      <c r="C47" s="700">
        <v>354</v>
      </c>
      <c r="D47" s="701">
        <v>-39</v>
      </c>
      <c r="E47" s="702">
        <v>309</v>
      </c>
      <c r="F47" s="700">
        <v>354</v>
      </c>
      <c r="G47" s="703">
        <v>-45</v>
      </c>
      <c r="H47" s="699">
        <v>6</v>
      </c>
      <c r="I47" s="700">
        <v>0</v>
      </c>
      <c r="J47" s="703">
        <v>6</v>
      </c>
      <c r="M47" s="683"/>
      <c r="N47" s="683"/>
      <c r="O47" s="683"/>
      <c r="P47" s="690"/>
      <c r="Q47" s="690"/>
      <c r="R47" s="690"/>
    </row>
    <row r="48" spans="1:18" ht="14.25" customHeight="1" x14ac:dyDescent="0.2">
      <c r="A48" s="698" t="s">
        <v>410</v>
      </c>
      <c r="B48" s="699">
        <v>82</v>
      </c>
      <c r="C48" s="700">
        <v>185</v>
      </c>
      <c r="D48" s="701">
        <v>-103</v>
      </c>
      <c r="E48" s="702">
        <v>82</v>
      </c>
      <c r="F48" s="700">
        <v>185</v>
      </c>
      <c r="G48" s="703">
        <v>-103</v>
      </c>
      <c r="H48" s="699">
        <v>0</v>
      </c>
      <c r="I48" s="700">
        <v>0</v>
      </c>
      <c r="J48" s="703">
        <v>0</v>
      </c>
      <c r="M48" s="683"/>
      <c r="N48" s="683"/>
      <c r="O48" s="683"/>
      <c r="P48" s="690"/>
      <c r="Q48" s="690"/>
      <c r="R48" s="690"/>
    </row>
    <row r="49" spans="1:18" ht="14.25" customHeight="1" x14ac:dyDescent="0.2">
      <c r="A49" s="698" t="s">
        <v>411</v>
      </c>
      <c r="B49" s="699">
        <v>200</v>
      </c>
      <c r="C49" s="700">
        <v>208</v>
      </c>
      <c r="D49" s="701">
        <v>-8</v>
      </c>
      <c r="E49" s="702">
        <v>200</v>
      </c>
      <c r="F49" s="700">
        <v>207</v>
      </c>
      <c r="G49" s="703">
        <v>-7</v>
      </c>
      <c r="H49" s="699">
        <v>0</v>
      </c>
      <c r="I49" s="700">
        <v>1</v>
      </c>
      <c r="J49" s="703">
        <v>-1</v>
      </c>
      <c r="M49" s="683"/>
      <c r="N49" s="683"/>
      <c r="O49" s="683"/>
      <c r="P49" s="690"/>
      <c r="Q49" s="690"/>
      <c r="R49" s="690"/>
    </row>
    <row r="50" spans="1:18" ht="14.25" customHeight="1" x14ac:dyDescent="0.2">
      <c r="A50" s="698" t="s">
        <v>412</v>
      </c>
      <c r="B50" s="699">
        <v>1332</v>
      </c>
      <c r="C50" s="700">
        <v>3109</v>
      </c>
      <c r="D50" s="701">
        <v>-1777</v>
      </c>
      <c r="E50" s="702">
        <v>906</v>
      </c>
      <c r="F50" s="700">
        <v>2207</v>
      </c>
      <c r="G50" s="703">
        <v>-1301</v>
      </c>
      <c r="H50" s="699">
        <v>426</v>
      </c>
      <c r="I50" s="700">
        <v>902</v>
      </c>
      <c r="J50" s="703">
        <v>-476</v>
      </c>
      <c r="M50" s="683"/>
      <c r="N50" s="683"/>
      <c r="O50" s="683"/>
      <c r="P50" s="690"/>
      <c r="Q50" s="690"/>
      <c r="R50" s="690"/>
    </row>
    <row r="51" spans="1:18" ht="14.25" customHeight="1" x14ac:dyDescent="0.2">
      <c r="A51" s="698" t="s">
        <v>413</v>
      </c>
      <c r="B51" s="699">
        <v>183</v>
      </c>
      <c r="C51" s="700">
        <v>270</v>
      </c>
      <c r="D51" s="701">
        <v>-87</v>
      </c>
      <c r="E51" s="702">
        <v>149</v>
      </c>
      <c r="F51" s="700">
        <v>208</v>
      </c>
      <c r="G51" s="703">
        <v>-59</v>
      </c>
      <c r="H51" s="699">
        <v>34</v>
      </c>
      <c r="I51" s="700">
        <v>62</v>
      </c>
      <c r="J51" s="703">
        <v>-28</v>
      </c>
      <c r="M51" s="683"/>
      <c r="N51" s="683"/>
      <c r="O51" s="683"/>
      <c r="P51" s="690"/>
      <c r="Q51" s="690"/>
      <c r="R51" s="690"/>
    </row>
    <row r="52" spans="1:18" ht="14.25" customHeight="1" x14ac:dyDescent="0.2">
      <c r="A52" s="698" t="s">
        <v>414</v>
      </c>
      <c r="B52" s="699">
        <v>5764</v>
      </c>
      <c r="C52" s="700">
        <v>4495</v>
      </c>
      <c r="D52" s="701">
        <v>1269</v>
      </c>
      <c r="E52" s="702">
        <v>4317</v>
      </c>
      <c r="F52" s="700">
        <v>3631</v>
      </c>
      <c r="G52" s="703">
        <v>686</v>
      </c>
      <c r="H52" s="699">
        <v>1447</v>
      </c>
      <c r="I52" s="700">
        <v>864</v>
      </c>
      <c r="J52" s="703">
        <v>583</v>
      </c>
      <c r="M52" s="683"/>
      <c r="N52" s="683"/>
      <c r="O52" s="683"/>
      <c r="P52" s="690"/>
      <c r="Q52" s="690"/>
      <c r="R52" s="690"/>
    </row>
    <row r="53" spans="1:18" ht="14.25" customHeight="1" x14ac:dyDescent="0.2">
      <c r="A53" s="698" t="s">
        <v>415</v>
      </c>
      <c r="B53" s="699">
        <v>21</v>
      </c>
      <c r="C53" s="700">
        <v>25</v>
      </c>
      <c r="D53" s="701">
        <v>-4</v>
      </c>
      <c r="E53" s="702">
        <v>18</v>
      </c>
      <c r="F53" s="700">
        <v>20</v>
      </c>
      <c r="G53" s="703">
        <v>-2</v>
      </c>
      <c r="H53" s="699">
        <v>3</v>
      </c>
      <c r="I53" s="700">
        <v>5</v>
      </c>
      <c r="J53" s="703">
        <v>-2</v>
      </c>
      <c r="M53" s="683"/>
      <c r="N53" s="683"/>
      <c r="O53" s="683"/>
      <c r="P53" s="690"/>
      <c r="Q53" s="690"/>
      <c r="R53" s="690"/>
    </row>
    <row r="54" spans="1:18" ht="14.25" customHeight="1" x14ac:dyDescent="0.2">
      <c r="A54" s="698" t="s">
        <v>416</v>
      </c>
      <c r="B54" s="699">
        <v>3552</v>
      </c>
      <c r="C54" s="700">
        <v>2984</v>
      </c>
      <c r="D54" s="701">
        <v>568</v>
      </c>
      <c r="E54" s="702">
        <v>3490</v>
      </c>
      <c r="F54" s="700">
        <v>2951</v>
      </c>
      <c r="G54" s="703">
        <v>539</v>
      </c>
      <c r="H54" s="699">
        <v>62</v>
      </c>
      <c r="I54" s="700">
        <v>33</v>
      </c>
      <c r="J54" s="703">
        <v>29</v>
      </c>
      <c r="M54" s="683"/>
      <c r="N54" s="683"/>
      <c r="O54" s="683"/>
      <c r="P54" s="690"/>
      <c r="Q54" s="690"/>
      <c r="R54" s="690"/>
    </row>
    <row r="55" spans="1:18" ht="14.25" customHeight="1" x14ac:dyDescent="0.2">
      <c r="A55" s="698" t="s">
        <v>417</v>
      </c>
      <c r="B55" s="699">
        <v>179</v>
      </c>
      <c r="C55" s="700">
        <v>205</v>
      </c>
      <c r="D55" s="701">
        <v>-26</v>
      </c>
      <c r="E55" s="702">
        <v>177</v>
      </c>
      <c r="F55" s="700">
        <v>205</v>
      </c>
      <c r="G55" s="703">
        <v>-28</v>
      </c>
      <c r="H55" s="699">
        <v>2</v>
      </c>
      <c r="I55" s="700">
        <v>0</v>
      </c>
      <c r="J55" s="703">
        <v>2</v>
      </c>
      <c r="M55" s="683"/>
      <c r="N55" s="683"/>
      <c r="O55" s="683"/>
      <c r="P55" s="690"/>
      <c r="Q55" s="690"/>
      <c r="R55" s="690"/>
    </row>
    <row r="56" spans="1:18" ht="14.25" customHeight="1" x14ac:dyDescent="0.2">
      <c r="A56" s="698" t="s">
        <v>418</v>
      </c>
      <c r="B56" s="699">
        <v>148</v>
      </c>
      <c r="C56" s="700">
        <v>168</v>
      </c>
      <c r="D56" s="701">
        <v>-20</v>
      </c>
      <c r="E56" s="702">
        <v>148</v>
      </c>
      <c r="F56" s="700">
        <v>168</v>
      </c>
      <c r="G56" s="703">
        <v>-20</v>
      </c>
      <c r="H56" s="699">
        <v>0</v>
      </c>
      <c r="I56" s="700">
        <v>0</v>
      </c>
      <c r="J56" s="703">
        <v>0</v>
      </c>
      <c r="M56" s="683"/>
      <c r="N56" s="683"/>
      <c r="O56" s="683"/>
      <c r="P56" s="690"/>
      <c r="Q56" s="690"/>
      <c r="R56" s="690"/>
    </row>
    <row r="57" spans="1:18" ht="14.25" customHeight="1" x14ac:dyDescent="0.2">
      <c r="A57" s="698" t="s">
        <v>419</v>
      </c>
      <c r="B57" s="699">
        <v>420</v>
      </c>
      <c r="C57" s="700">
        <v>690</v>
      </c>
      <c r="D57" s="701">
        <v>-270</v>
      </c>
      <c r="E57" s="702">
        <v>375</v>
      </c>
      <c r="F57" s="700">
        <v>642</v>
      </c>
      <c r="G57" s="703">
        <v>-267</v>
      </c>
      <c r="H57" s="699">
        <v>45</v>
      </c>
      <c r="I57" s="700">
        <v>48</v>
      </c>
      <c r="J57" s="703">
        <v>-3</v>
      </c>
      <c r="M57" s="683"/>
      <c r="N57" s="683"/>
      <c r="O57" s="683"/>
      <c r="P57" s="690"/>
      <c r="Q57" s="690"/>
      <c r="R57" s="690"/>
    </row>
    <row r="58" spans="1:18" ht="14.25" customHeight="1" x14ac:dyDescent="0.2">
      <c r="A58" s="698" t="s">
        <v>420</v>
      </c>
      <c r="B58" s="699">
        <v>4506</v>
      </c>
      <c r="C58" s="700">
        <v>9285</v>
      </c>
      <c r="D58" s="701">
        <v>-4779</v>
      </c>
      <c r="E58" s="702">
        <v>4461</v>
      </c>
      <c r="F58" s="700">
        <v>9214</v>
      </c>
      <c r="G58" s="703">
        <v>-4753</v>
      </c>
      <c r="H58" s="699">
        <v>45</v>
      </c>
      <c r="I58" s="700">
        <v>71</v>
      </c>
      <c r="J58" s="703">
        <v>-26</v>
      </c>
      <c r="M58" s="683"/>
      <c r="N58" s="683"/>
      <c r="O58" s="683"/>
      <c r="P58" s="690"/>
      <c r="Q58" s="690"/>
      <c r="R58" s="690"/>
    </row>
    <row r="59" spans="1:18" ht="14.25" customHeight="1" x14ac:dyDescent="0.2">
      <c r="A59" s="698" t="s">
        <v>421</v>
      </c>
      <c r="B59" s="699">
        <v>204</v>
      </c>
      <c r="C59" s="700">
        <v>141</v>
      </c>
      <c r="D59" s="701">
        <v>63</v>
      </c>
      <c r="E59" s="702">
        <v>197</v>
      </c>
      <c r="F59" s="700">
        <v>132</v>
      </c>
      <c r="G59" s="703">
        <v>65</v>
      </c>
      <c r="H59" s="699">
        <v>7</v>
      </c>
      <c r="I59" s="700">
        <v>9</v>
      </c>
      <c r="J59" s="703">
        <v>-2</v>
      </c>
      <c r="M59" s="683"/>
      <c r="N59" s="683"/>
      <c r="O59" s="683"/>
      <c r="P59" s="690"/>
      <c r="Q59" s="690"/>
      <c r="R59" s="690"/>
    </row>
    <row r="60" spans="1:18" ht="14.25" customHeight="1" x14ac:dyDescent="0.2">
      <c r="A60" s="698" t="s">
        <v>422</v>
      </c>
      <c r="B60" s="699">
        <v>736</v>
      </c>
      <c r="C60" s="700">
        <v>797</v>
      </c>
      <c r="D60" s="701">
        <v>-61</v>
      </c>
      <c r="E60" s="702">
        <v>713</v>
      </c>
      <c r="F60" s="700">
        <v>783</v>
      </c>
      <c r="G60" s="703">
        <v>-70</v>
      </c>
      <c r="H60" s="699">
        <v>23</v>
      </c>
      <c r="I60" s="700">
        <v>14</v>
      </c>
      <c r="J60" s="703">
        <v>9</v>
      </c>
      <c r="M60" s="683"/>
      <c r="N60" s="683"/>
      <c r="O60" s="683"/>
      <c r="P60" s="690"/>
      <c r="Q60" s="690"/>
      <c r="R60" s="690"/>
    </row>
    <row r="61" spans="1:18" ht="14.25" customHeight="1" x14ac:dyDescent="0.2">
      <c r="A61" s="698" t="s">
        <v>423</v>
      </c>
      <c r="B61" s="699">
        <v>1595</v>
      </c>
      <c r="C61" s="700">
        <v>1646</v>
      </c>
      <c r="D61" s="701">
        <v>-51</v>
      </c>
      <c r="E61" s="702">
        <v>1554</v>
      </c>
      <c r="F61" s="700">
        <v>1600</v>
      </c>
      <c r="G61" s="703">
        <v>-46</v>
      </c>
      <c r="H61" s="699">
        <v>41</v>
      </c>
      <c r="I61" s="700">
        <v>46</v>
      </c>
      <c r="J61" s="703">
        <v>-5</v>
      </c>
      <c r="M61" s="683"/>
      <c r="N61" s="683"/>
      <c r="O61" s="683"/>
      <c r="P61" s="690"/>
      <c r="Q61" s="690"/>
      <c r="R61" s="690"/>
    </row>
    <row r="62" spans="1:18" ht="14.25" customHeight="1" x14ac:dyDescent="0.2">
      <c r="A62" s="698" t="s">
        <v>424</v>
      </c>
      <c r="B62" s="699">
        <v>276</v>
      </c>
      <c r="C62" s="700">
        <v>285</v>
      </c>
      <c r="D62" s="701">
        <v>-9</v>
      </c>
      <c r="E62" s="702">
        <v>257</v>
      </c>
      <c r="F62" s="700">
        <v>276</v>
      </c>
      <c r="G62" s="703">
        <v>-19</v>
      </c>
      <c r="H62" s="699">
        <v>19</v>
      </c>
      <c r="I62" s="700">
        <v>9</v>
      </c>
      <c r="J62" s="703">
        <v>10</v>
      </c>
      <c r="M62" s="683"/>
      <c r="N62" s="683"/>
      <c r="O62" s="683"/>
      <c r="P62" s="690"/>
      <c r="Q62" s="690"/>
      <c r="R62" s="690"/>
    </row>
    <row r="63" spans="1:18" ht="14.25" customHeight="1" x14ac:dyDescent="0.2">
      <c r="A63" s="698" t="s">
        <v>425</v>
      </c>
      <c r="B63" s="699">
        <v>39</v>
      </c>
      <c r="C63" s="700">
        <v>33</v>
      </c>
      <c r="D63" s="701">
        <v>6</v>
      </c>
      <c r="E63" s="702">
        <v>25</v>
      </c>
      <c r="F63" s="700">
        <v>31</v>
      </c>
      <c r="G63" s="703">
        <v>-6</v>
      </c>
      <c r="H63" s="699">
        <v>14</v>
      </c>
      <c r="I63" s="700">
        <v>2</v>
      </c>
      <c r="J63" s="703">
        <v>12</v>
      </c>
      <c r="M63" s="683"/>
      <c r="N63" s="683"/>
      <c r="O63" s="683"/>
      <c r="P63" s="690"/>
      <c r="Q63" s="690"/>
      <c r="R63" s="690"/>
    </row>
    <row r="64" spans="1:18" ht="14.25" customHeight="1" x14ac:dyDescent="0.2">
      <c r="A64" s="698" t="s">
        <v>426</v>
      </c>
      <c r="B64" s="699">
        <v>111</v>
      </c>
      <c r="C64" s="700">
        <v>193</v>
      </c>
      <c r="D64" s="701">
        <v>-82</v>
      </c>
      <c r="E64" s="702">
        <v>103</v>
      </c>
      <c r="F64" s="700">
        <v>173</v>
      </c>
      <c r="G64" s="703">
        <v>-70</v>
      </c>
      <c r="H64" s="699">
        <v>8</v>
      </c>
      <c r="I64" s="700">
        <v>20</v>
      </c>
      <c r="J64" s="703">
        <v>-12</v>
      </c>
      <c r="M64" s="683"/>
      <c r="N64" s="683"/>
      <c r="O64" s="683"/>
      <c r="P64" s="690"/>
      <c r="Q64" s="690"/>
      <c r="R64" s="690"/>
    </row>
    <row r="65" spans="1:18" ht="14.25" customHeight="1" x14ac:dyDescent="0.2">
      <c r="A65" s="698" t="s">
        <v>427</v>
      </c>
      <c r="B65" s="699">
        <v>328</v>
      </c>
      <c r="C65" s="700">
        <v>290</v>
      </c>
      <c r="D65" s="701">
        <v>38</v>
      </c>
      <c r="E65" s="702">
        <v>299</v>
      </c>
      <c r="F65" s="700">
        <v>267</v>
      </c>
      <c r="G65" s="703">
        <v>32</v>
      </c>
      <c r="H65" s="699">
        <v>29</v>
      </c>
      <c r="I65" s="700">
        <v>23</v>
      </c>
      <c r="J65" s="703">
        <v>6</v>
      </c>
      <c r="M65" s="683"/>
      <c r="N65" s="683"/>
      <c r="O65" s="683"/>
      <c r="P65" s="690"/>
      <c r="Q65" s="690"/>
      <c r="R65" s="690"/>
    </row>
    <row r="66" spans="1:18" ht="14.25" customHeight="1" x14ac:dyDescent="0.2">
      <c r="A66" s="698" t="s">
        <v>428</v>
      </c>
      <c r="B66" s="699">
        <v>638</v>
      </c>
      <c r="C66" s="700">
        <v>544</v>
      </c>
      <c r="D66" s="701">
        <v>94</v>
      </c>
      <c r="E66" s="702">
        <v>614</v>
      </c>
      <c r="F66" s="700">
        <v>537</v>
      </c>
      <c r="G66" s="703">
        <v>77</v>
      </c>
      <c r="H66" s="699">
        <v>24</v>
      </c>
      <c r="I66" s="700">
        <v>7</v>
      </c>
      <c r="J66" s="703">
        <v>17</v>
      </c>
      <c r="M66" s="683"/>
      <c r="N66" s="683"/>
      <c r="O66" s="683"/>
      <c r="P66" s="690"/>
      <c r="Q66" s="690"/>
      <c r="R66" s="690"/>
    </row>
    <row r="67" spans="1:18" ht="14.25" customHeight="1" x14ac:dyDescent="0.2">
      <c r="A67" s="698" t="s">
        <v>429</v>
      </c>
      <c r="B67" s="699">
        <v>66</v>
      </c>
      <c r="C67" s="700">
        <v>80</v>
      </c>
      <c r="D67" s="701">
        <v>-14</v>
      </c>
      <c r="E67" s="702">
        <v>65</v>
      </c>
      <c r="F67" s="700">
        <v>80</v>
      </c>
      <c r="G67" s="703">
        <v>-15</v>
      </c>
      <c r="H67" s="699">
        <v>1</v>
      </c>
      <c r="I67" s="700">
        <v>0</v>
      </c>
      <c r="J67" s="703">
        <v>1</v>
      </c>
      <c r="M67" s="683"/>
      <c r="N67" s="683"/>
      <c r="O67" s="683"/>
      <c r="P67" s="690"/>
      <c r="Q67" s="690"/>
      <c r="R67" s="690"/>
    </row>
    <row r="68" spans="1:18" ht="14.25" customHeight="1" x14ac:dyDescent="0.2">
      <c r="A68" s="698" t="s">
        <v>430</v>
      </c>
      <c r="B68" s="699">
        <v>335</v>
      </c>
      <c r="C68" s="700">
        <v>311</v>
      </c>
      <c r="D68" s="701">
        <v>24</v>
      </c>
      <c r="E68" s="702">
        <v>320</v>
      </c>
      <c r="F68" s="700">
        <v>306</v>
      </c>
      <c r="G68" s="703">
        <v>14</v>
      </c>
      <c r="H68" s="699">
        <v>15</v>
      </c>
      <c r="I68" s="700">
        <v>5</v>
      </c>
      <c r="J68" s="703">
        <v>10</v>
      </c>
      <c r="M68" s="683"/>
      <c r="N68" s="683"/>
      <c r="O68" s="683"/>
      <c r="P68" s="690"/>
      <c r="Q68" s="690"/>
      <c r="R68" s="690"/>
    </row>
    <row r="69" spans="1:18" ht="14.25" customHeight="1" x14ac:dyDescent="0.2">
      <c r="A69" s="698" t="s">
        <v>431</v>
      </c>
      <c r="B69" s="699">
        <v>104</v>
      </c>
      <c r="C69" s="700">
        <v>193</v>
      </c>
      <c r="D69" s="701">
        <v>-89</v>
      </c>
      <c r="E69" s="702">
        <v>88</v>
      </c>
      <c r="F69" s="700">
        <v>188</v>
      </c>
      <c r="G69" s="703">
        <v>-100</v>
      </c>
      <c r="H69" s="699">
        <v>16</v>
      </c>
      <c r="I69" s="700">
        <v>5</v>
      </c>
      <c r="J69" s="703">
        <v>11</v>
      </c>
      <c r="M69" s="683"/>
      <c r="N69" s="683"/>
      <c r="O69" s="683"/>
      <c r="P69" s="690"/>
      <c r="Q69" s="690"/>
      <c r="R69" s="690"/>
    </row>
    <row r="70" spans="1:18" ht="14.25" customHeight="1" x14ac:dyDescent="0.2">
      <c r="A70" s="698" t="s">
        <v>432</v>
      </c>
      <c r="B70" s="699">
        <v>65</v>
      </c>
      <c r="C70" s="700">
        <v>74</v>
      </c>
      <c r="D70" s="701">
        <v>-9</v>
      </c>
      <c r="E70" s="702">
        <v>65</v>
      </c>
      <c r="F70" s="700">
        <v>74</v>
      </c>
      <c r="G70" s="703">
        <v>-9</v>
      </c>
      <c r="H70" s="699">
        <v>0</v>
      </c>
      <c r="I70" s="700">
        <v>0</v>
      </c>
      <c r="J70" s="703">
        <v>0</v>
      </c>
      <c r="M70" s="683"/>
      <c r="N70" s="683"/>
      <c r="O70" s="683"/>
      <c r="P70" s="690"/>
      <c r="Q70" s="690"/>
      <c r="R70" s="690"/>
    </row>
    <row r="71" spans="1:18" ht="14.25" customHeight="1" x14ac:dyDescent="0.2">
      <c r="A71" s="698" t="s">
        <v>433</v>
      </c>
      <c r="B71" s="699">
        <v>26</v>
      </c>
      <c r="C71" s="700">
        <v>41</v>
      </c>
      <c r="D71" s="701">
        <v>-15</v>
      </c>
      <c r="E71" s="702">
        <v>24</v>
      </c>
      <c r="F71" s="700">
        <v>39</v>
      </c>
      <c r="G71" s="703">
        <v>-15</v>
      </c>
      <c r="H71" s="699">
        <v>2</v>
      </c>
      <c r="I71" s="700">
        <v>2</v>
      </c>
      <c r="J71" s="703">
        <v>0</v>
      </c>
      <c r="M71" s="683"/>
      <c r="N71" s="683"/>
      <c r="O71" s="683"/>
      <c r="P71" s="690"/>
      <c r="Q71" s="690"/>
      <c r="R71" s="690"/>
    </row>
    <row r="72" spans="1:18" ht="14.25" customHeight="1" x14ac:dyDescent="0.2">
      <c r="A72" s="698" t="s">
        <v>434</v>
      </c>
      <c r="B72" s="699">
        <v>7270</v>
      </c>
      <c r="C72" s="700">
        <v>11035</v>
      </c>
      <c r="D72" s="701">
        <v>-3765</v>
      </c>
      <c r="E72" s="702">
        <v>6731</v>
      </c>
      <c r="F72" s="700">
        <v>9909</v>
      </c>
      <c r="G72" s="703">
        <v>-3178</v>
      </c>
      <c r="H72" s="699">
        <v>539</v>
      </c>
      <c r="I72" s="700">
        <v>1126</v>
      </c>
      <c r="J72" s="703">
        <v>-587</v>
      </c>
      <c r="M72" s="683"/>
      <c r="N72" s="683"/>
      <c r="O72" s="683"/>
      <c r="P72" s="690"/>
      <c r="Q72" s="690"/>
      <c r="R72" s="690"/>
    </row>
    <row r="73" spans="1:18" ht="14.25" customHeight="1" x14ac:dyDescent="0.2">
      <c r="A73" s="698" t="s">
        <v>435</v>
      </c>
      <c r="B73" s="699">
        <v>395</v>
      </c>
      <c r="C73" s="700">
        <v>261</v>
      </c>
      <c r="D73" s="701">
        <v>134</v>
      </c>
      <c r="E73" s="702">
        <v>392</v>
      </c>
      <c r="F73" s="700">
        <v>260</v>
      </c>
      <c r="G73" s="703">
        <v>132</v>
      </c>
      <c r="H73" s="699">
        <v>3</v>
      </c>
      <c r="I73" s="700">
        <v>1</v>
      </c>
      <c r="J73" s="703">
        <v>2</v>
      </c>
      <c r="M73" s="683"/>
      <c r="N73" s="683"/>
      <c r="O73" s="683"/>
      <c r="P73" s="690"/>
      <c r="Q73" s="690"/>
      <c r="R73" s="690"/>
    </row>
    <row r="74" spans="1:18" ht="14.25" customHeight="1" x14ac:dyDescent="0.2">
      <c r="A74" s="698" t="s">
        <v>436</v>
      </c>
      <c r="B74" s="699">
        <v>385</v>
      </c>
      <c r="C74" s="700">
        <v>509</v>
      </c>
      <c r="D74" s="701">
        <v>-124</v>
      </c>
      <c r="E74" s="702">
        <v>378</v>
      </c>
      <c r="F74" s="700">
        <v>504</v>
      </c>
      <c r="G74" s="703">
        <v>-126</v>
      </c>
      <c r="H74" s="699">
        <v>7</v>
      </c>
      <c r="I74" s="700">
        <v>5</v>
      </c>
      <c r="J74" s="703">
        <v>2</v>
      </c>
      <c r="M74" s="683"/>
      <c r="N74" s="683"/>
      <c r="O74" s="683"/>
      <c r="P74" s="690"/>
      <c r="Q74" s="690"/>
      <c r="R74" s="690"/>
    </row>
    <row r="75" spans="1:18" ht="25.5" x14ac:dyDescent="0.2">
      <c r="A75" s="698" t="s">
        <v>437</v>
      </c>
      <c r="B75" s="699">
        <v>183</v>
      </c>
      <c r="C75" s="700">
        <v>75</v>
      </c>
      <c r="D75" s="701">
        <v>108</v>
      </c>
      <c r="E75" s="702">
        <v>183</v>
      </c>
      <c r="F75" s="700">
        <v>75</v>
      </c>
      <c r="G75" s="703">
        <v>108</v>
      </c>
      <c r="H75" s="699">
        <v>0</v>
      </c>
      <c r="I75" s="700">
        <v>0</v>
      </c>
      <c r="J75" s="703">
        <v>0</v>
      </c>
      <c r="M75" s="683"/>
      <c r="N75" s="683"/>
      <c r="O75" s="683"/>
      <c r="P75" s="690"/>
      <c r="Q75" s="690"/>
      <c r="R75" s="690"/>
    </row>
    <row r="76" spans="1:18" ht="24.75" customHeight="1" x14ac:dyDescent="0.2">
      <c r="A76" s="698" t="s">
        <v>438</v>
      </c>
      <c r="B76" s="699">
        <v>231</v>
      </c>
      <c r="C76" s="700">
        <v>1012</v>
      </c>
      <c r="D76" s="701">
        <v>-781</v>
      </c>
      <c r="E76" s="702">
        <v>223</v>
      </c>
      <c r="F76" s="700">
        <v>1002</v>
      </c>
      <c r="G76" s="703">
        <v>-779</v>
      </c>
      <c r="H76" s="699">
        <v>8</v>
      </c>
      <c r="I76" s="700">
        <v>10</v>
      </c>
      <c r="J76" s="703">
        <v>-2</v>
      </c>
      <c r="M76" s="683"/>
      <c r="N76" s="683"/>
      <c r="O76" s="683"/>
      <c r="P76" s="690"/>
      <c r="Q76" s="690"/>
      <c r="R76" s="690"/>
    </row>
    <row r="77" spans="1:18" ht="14.25" customHeight="1" x14ac:dyDescent="0.2">
      <c r="A77" s="698" t="s">
        <v>439</v>
      </c>
      <c r="B77" s="699">
        <v>359</v>
      </c>
      <c r="C77" s="700">
        <v>406</v>
      </c>
      <c r="D77" s="701">
        <v>-47</v>
      </c>
      <c r="E77" s="702">
        <v>342</v>
      </c>
      <c r="F77" s="700">
        <v>378</v>
      </c>
      <c r="G77" s="703">
        <v>-36</v>
      </c>
      <c r="H77" s="699">
        <v>17</v>
      </c>
      <c r="I77" s="700">
        <v>28</v>
      </c>
      <c r="J77" s="703">
        <v>-11</v>
      </c>
      <c r="M77" s="683"/>
      <c r="N77" s="683"/>
      <c r="O77" s="683"/>
      <c r="P77" s="690"/>
      <c r="Q77" s="690"/>
      <c r="R77" s="690"/>
    </row>
    <row r="78" spans="1:18" ht="14.25" customHeight="1" x14ac:dyDescent="0.2">
      <c r="A78" s="698" t="s">
        <v>440</v>
      </c>
      <c r="B78" s="699">
        <v>219</v>
      </c>
      <c r="C78" s="700">
        <v>248</v>
      </c>
      <c r="D78" s="701">
        <v>-29</v>
      </c>
      <c r="E78" s="702">
        <v>215</v>
      </c>
      <c r="F78" s="700">
        <v>248</v>
      </c>
      <c r="G78" s="703">
        <v>-33</v>
      </c>
      <c r="H78" s="699">
        <v>4</v>
      </c>
      <c r="I78" s="700">
        <v>0</v>
      </c>
      <c r="J78" s="703">
        <v>4</v>
      </c>
      <c r="M78" s="683"/>
      <c r="N78" s="683"/>
      <c r="O78" s="683"/>
      <c r="P78" s="690"/>
      <c r="Q78" s="690"/>
      <c r="R78" s="690"/>
    </row>
    <row r="79" spans="1:18" ht="14.25" customHeight="1" x14ac:dyDescent="0.2">
      <c r="A79" s="698" t="s">
        <v>441</v>
      </c>
      <c r="B79" s="699">
        <v>97</v>
      </c>
      <c r="C79" s="700">
        <v>71</v>
      </c>
      <c r="D79" s="701">
        <v>26</v>
      </c>
      <c r="E79" s="702">
        <v>83</v>
      </c>
      <c r="F79" s="700">
        <v>69</v>
      </c>
      <c r="G79" s="703">
        <v>14</v>
      </c>
      <c r="H79" s="699">
        <v>14</v>
      </c>
      <c r="I79" s="700">
        <v>2</v>
      </c>
      <c r="J79" s="703">
        <v>12</v>
      </c>
      <c r="M79" s="683"/>
      <c r="N79" s="683"/>
      <c r="O79" s="683"/>
      <c r="P79" s="690"/>
      <c r="Q79" s="690"/>
      <c r="R79" s="690"/>
    </row>
    <row r="80" spans="1:18" ht="25.5" customHeight="1" x14ac:dyDescent="0.2">
      <c r="A80" s="698" t="s">
        <v>442</v>
      </c>
      <c r="B80" s="699">
        <v>177</v>
      </c>
      <c r="C80" s="700">
        <v>200</v>
      </c>
      <c r="D80" s="701">
        <v>-23</v>
      </c>
      <c r="E80" s="702">
        <v>170</v>
      </c>
      <c r="F80" s="700">
        <v>197</v>
      </c>
      <c r="G80" s="703">
        <v>-27</v>
      </c>
      <c r="H80" s="699">
        <v>7</v>
      </c>
      <c r="I80" s="700">
        <v>3</v>
      </c>
      <c r="J80" s="703">
        <v>4</v>
      </c>
      <c r="M80" s="683"/>
      <c r="N80" s="683"/>
      <c r="O80" s="683"/>
      <c r="P80" s="690"/>
      <c r="Q80" s="690"/>
      <c r="R80" s="690"/>
    </row>
    <row r="81" spans="1:18" ht="15" customHeight="1" x14ac:dyDescent="0.2">
      <c r="A81" s="698" t="s">
        <v>443</v>
      </c>
      <c r="B81" s="699">
        <v>1059</v>
      </c>
      <c r="C81" s="700">
        <v>959</v>
      </c>
      <c r="D81" s="701">
        <v>100</v>
      </c>
      <c r="E81" s="702">
        <v>843</v>
      </c>
      <c r="F81" s="700">
        <v>840</v>
      </c>
      <c r="G81" s="703">
        <v>3</v>
      </c>
      <c r="H81" s="699">
        <v>216</v>
      </c>
      <c r="I81" s="700">
        <v>119</v>
      </c>
      <c r="J81" s="703">
        <v>97</v>
      </c>
      <c r="M81" s="683"/>
      <c r="N81" s="683"/>
      <c r="O81" s="683"/>
      <c r="P81" s="690"/>
      <c r="Q81" s="690"/>
      <c r="R81" s="690"/>
    </row>
    <row r="82" spans="1:18" ht="15" customHeight="1" x14ac:dyDescent="0.2">
      <c r="A82" s="698" t="s">
        <v>444</v>
      </c>
      <c r="B82" s="699">
        <v>237</v>
      </c>
      <c r="C82" s="700">
        <v>299</v>
      </c>
      <c r="D82" s="701">
        <v>-62</v>
      </c>
      <c r="E82" s="702">
        <v>222</v>
      </c>
      <c r="F82" s="700">
        <v>288</v>
      </c>
      <c r="G82" s="703">
        <v>-66</v>
      </c>
      <c r="H82" s="699">
        <v>15</v>
      </c>
      <c r="I82" s="700">
        <v>11</v>
      </c>
      <c r="J82" s="703">
        <v>4</v>
      </c>
      <c r="M82" s="683"/>
      <c r="N82" s="683"/>
      <c r="O82" s="683"/>
      <c r="P82" s="690"/>
      <c r="Q82" s="690"/>
      <c r="R82" s="690"/>
    </row>
    <row r="83" spans="1:18" ht="25.5" customHeight="1" x14ac:dyDescent="0.2">
      <c r="A83" s="698" t="s">
        <v>445</v>
      </c>
      <c r="B83" s="699">
        <v>28</v>
      </c>
      <c r="C83" s="700">
        <v>35</v>
      </c>
      <c r="D83" s="701">
        <v>-7</v>
      </c>
      <c r="E83" s="702">
        <v>28</v>
      </c>
      <c r="F83" s="700">
        <v>35</v>
      </c>
      <c r="G83" s="703">
        <v>-7</v>
      </c>
      <c r="H83" s="699">
        <v>0</v>
      </c>
      <c r="I83" s="700">
        <v>0</v>
      </c>
      <c r="J83" s="703">
        <v>0</v>
      </c>
      <c r="M83" s="683"/>
      <c r="N83" s="683"/>
      <c r="O83" s="683"/>
      <c r="P83" s="690"/>
      <c r="Q83" s="690"/>
      <c r="R83" s="690"/>
    </row>
    <row r="84" spans="1:18" ht="15" customHeight="1" x14ac:dyDescent="0.2">
      <c r="A84" s="698" t="s">
        <v>446</v>
      </c>
      <c r="B84" s="699">
        <v>725</v>
      </c>
      <c r="C84" s="700">
        <v>541</v>
      </c>
      <c r="D84" s="701">
        <v>184</v>
      </c>
      <c r="E84" s="702">
        <v>614</v>
      </c>
      <c r="F84" s="700">
        <v>491</v>
      </c>
      <c r="G84" s="703">
        <v>123</v>
      </c>
      <c r="H84" s="699">
        <v>111</v>
      </c>
      <c r="I84" s="700">
        <v>50</v>
      </c>
      <c r="J84" s="703">
        <v>61</v>
      </c>
      <c r="M84" s="683"/>
      <c r="N84" s="683"/>
      <c r="O84" s="683"/>
      <c r="P84" s="690"/>
      <c r="Q84" s="690"/>
      <c r="R84" s="690"/>
    </row>
    <row r="85" spans="1:18" ht="14.25" customHeight="1" x14ac:dyDescent="0.2">
      <c r="A85" s="698" t="s">
        <v>447</v>
      </c>
      <c r="B85" s="699">
        <v>39</v>
      </c>
      <c r="C85" s="700">
        <v>25</v>
      </c>
      <c r="D85" s="701">
        <v>14</v>
      </c>
      <c r="E85" s="702">
        <v>30</v>
      </c>
      <c r="F85" s="700">
        <v>23</v>
      </c>
      <c r="G85" s="703">
        <v>7</v>
      </c>
      <c r="H85" s="699">
        <v>9</v>
      </c>
      <c r="I85" s="700">
        <v>2</v>
      </c>
      <c r="J85" s="703">
        <v>7</v>
      </c>
      <c r="M85" s="683"/>
      <c r="N85" s="683"/>
      <c r="O85" s="683"/>
      <c r="P85" s="690"/>
      <c r="Q85" s="690"/>
      <c r="R85" s="690"/>
    </row>
    <row r="86" spans="1:18" ht="14.25" customHeight="1" x14ac:dyDescent="0.2">
      <c r="A86" s="698" t="s">
        <v>448</v>
      </c>
      <c r="B86" s="699">
        <v>270</v>
      </c>
      <c r="C86" s="700">
        <v>648</v>
      </c>
      <c r="D86" s="701">
        <v>-378</v>
      </c>
      <c r="E86" s="702">
        <v>250</v>
      </c>
      <c r="F86" s="700">
        <v>609</v>
      </c>
      <c r="G86" s="703">
        <v>-359</v>
      </c>
      <c r="H86" s="699">
        <v>20</v>
      </c>
      <c r="I86" s="700">
        <v>39</v>
      </c>
      <c r="J86" s="703">
        <v>-19</v>
      </c>
      <c r="M86" s="683"/>
      <c r="N86" s="683"/>
      <c r="O86" s="683"/>
      <c r="P86" s="690"/>
      <c r="Q86" s="690"/>
      <c r="R86" s="690"/>
    </row>
    <row r="87" spans="1:18" ht="14.25" customHeight="1" x14ac:dyDescent="0.2">
      <c r="A87" s="698" t="s">
        <v>449</v>
      </c>
      <c r="B87" s="699">
        <v>7</v>
      </c>
      <c r="C87" s="700">
        <v>3</v>
      </c>
      <c r="D87" s="701">
        <v>4</v>
      </c>
      <c r="E87" s="702">
        <v>4</v>
      </c>
      <c r="F87" s="700">
        <v>3</v>
      </c>
      <c r="G87" s="703">
        <v>1</v>
      </c>
      <c r="H87" s="699">
        <v>3</v>
      </c>
      <c r="I87" s="700">
        <v>0</v>
      </c>
      <c r="J87" s="703">
        <v>3</v>
      </c>
      <c r="M87" s="683"/>
      <c r="N87" s="683"/>
      <c r="O87" s="683"/>
      <c r="P87" s="690"/>
      <c r="Q87" s="690"/>
      <c r="R87" s="690"/>
    </row>
    <row r="88" spans="1:18" ht="14.25" customHeight="1" x14ac:dyDescent="0.2">
      <c r="A88" s="698" t="s">
        <v>450</v>
      </c>
      <c r="B88" s="699">
        <v>1282</v>
      </c>
      <c r="C88" s="700">
        <v>1611</v>
      </c>
      <c r="D88" s="701">
        <v>-329</v>
      </c>
      <c r="E88" s="702">
        <v>1271</v>
      </c>
      <c r="F88" s="700">
        <v>1605</v>
      </c>
      <c r="G88" s="703">
        <v>-334</v>
      </c>
      <c r="H88" s="699">
        <v>11</v>
      </c>
      <c r="I88" s="700">
        <v>6</v>
      </c>
      <c r="J88" s="703">
        <v>5</v>
      </c>
      <c r="M88" s="683"/>
      <c r="N88" s="683"/>
      <c r="O88" s="683"/>
      <c r="P88" s="690"/>
      <c r="Q88" s="690"/>
      <c r="R88" s="690"/>
    </row>
    <row r="89" spans="1:18" ht="14.25" customHeight="1" x14ac:dyDescent="0.2">
      <c r="A89" s="698" t="s">
        <v>451</v>
      </c>
      <c r="B89" s="699">
        <v>47</v>
      </c>
      <c r="C89" s="700">
        <v>31</v>
      </c>
      <c r="D89" s="701">
        <v>16</v>
      </c>
      <c r="E89" s="702">
        <v>42</v>
      </c>
      <c r="F89" s="700">
        <v>31</v>
      </c>
      <c r="G89" s="703">
        <v>11</v>
      </c>
      <c r="H89" s="699">
        <v>5</v>
      </c>
      <c r="I89" s="700">
        <v>0</v>
      </c>
      <c r="J89" s="703">
        <v>5</v>
      </c>
      <c r="M89" s="683"/>
      <c r="N89" s="683"/>
      <c r="O89" s="683"/>
      <c r="P89" s="690"/>
      <c r="Q89" s="690"/>
      <c r="R89" s="690"/>
    </row>
    <row r="90" spans="1:18" ht="14.25" customHeight="1" x14ac:dyDescent="0.2">
      <c r="A90" s="698" t="s">
        <v>452</v>
      </c>
      <c r="B90" s="699">
        <v>496</v>
      </c>
      <c r="C90" s="700">
        <v>997</v>
      </c>
      <c r="D90" s="701">
        <v>-501</v>
      </c>
      <c r="E90" s="702">
        <v>475</v>
      </c>
      <c r="F90" s="700">
        <v>979</v>
      </c>
      <c r="G90" s="703">
        <v>-504</v>
      </c>
      <c r="H90" s="699">
        <v>21</v>
      </c>
      <c r="I90" s="700">
        <v>18</v>
      </c>
      <c r="J90" s="703">
        <v>3</v>
      </c>
      <c r="M90" s="683"/>
      <c r="N90" s="683"/>
      <c r="O90" s="683"/>
      <c r="P90" s="690"/>
      <c r="Q90" s="690"/>
      <c r="R90" s="690"/>
    </row>
    <row r="91" spans="1:18" ht="14.25" customHeight="1" x14ac:dyDescent="0.2">
      <c r="A91" s="698" t="s">
        <v>453</v>
      </c>
      <c r="B91" s="699">
        <v>50</v>
      </c>
      <c r="C91" s="700">
        <v>65</v>
      </c>
      <c r="D91" s="701">
        <v>-15</v>
      </c>
      <c r="E91" s="702">
        <v>50</v>
      </c>
      <c r="F91" s="700">
        <v>65</v>
      </c>
      <c r="G91" s="703">
        <v>-15</v>
      </c>
      <c r="H91" s="699">
        <v>0</v>
      </c>
      <c r="I91" s="700">
        <v>0</v>
      </c>
      <c r="J91" s="703">
        <v>0</v>
      </c>
      <c r="M91" s="683"/>
      <c r="N91" s="683"/>
      <c r="O91" s="683"/>
      <c r="P91" s="690"/>
      <c r="Q91" s="690"/>
      <c r="R91" s="690"/>
    </row>
    <row r="92" spans="1:18" ht="14.25" customHeight="1" x14ac:dyDescent="0.2">
      <c r="A92" s="698" t="s">
        <v>454</v>
      </c>
      <c r="B92" s="699">
        <v>38</v>
      </c>
      <c r="C92" s="700">
        <v>38</v>
      </c>
      <c r="D92" s="701">
        <v>0</v>
      </c>
      <c r="E92" s="702">
        <v>36</v>
      </c>
      <c r="F92" s="700">
        <v>36</v>
      </c>
      <c r="G92" s="703">
        <v>0</v>
      </c>
      <c r="H92" s="699">
        <v>2</v>
      </c>
      <c r="I92" s="700">
        <v>2</v>
      </c>
      <c r="J92" s="703">
        <v>0</v>
      </c>
      <c r="M92" s="683"/>
      <c r="N92" s="683"/>
      <c r="O92" s="683"/>
      <c r="P92" s="690"/>
      <c r="Q92" s="690"/>
      <c r="R92" s="690"/>
    </row>
    <row r="93" spans="1:18" ht="14.25" customHeight="1" x14ac:dyDescent="0.2">
      <c r="A93" s="698" t="s">
        <v>455</v>
      </c>
      <c r="B93" s="699">
        <v>647</v>
      </c>
      <c r="C93" s="700">
        <v>748</v>
      </c>
      <c r="D93" s="701">
        <v>-101</v>
      </c>
      <c r="E93" s="702">
        <v>635</v>
      </c>
      <c r="F93" s="700">
        <v>745</v>
      </c>
      <c r="G93" s="703">
        <v>-110</v>
      </c>
      <c r="H93" s="699">
        <v>12</v>
      </c>
      <c r="I93" s="700">
        <v>3</v>
      </c>
      <c r="J93" s="703">
        <v>9</v>
      </c>
      <c r="M93" s="683"/>
      <c r="N93" s="683"/>
      <c r="O93" s="683"/>
      <c r="P93" s="690"/>
      <c r="Q93" s="690"/>
      <c r="R93" s="690"/>
    </row>
    <row r="94" spans="1:18" ht="14.25" customHeight="1" x14ac:dyDescent="0.2">
      <c r="A94" s="698" t="s">
        <v>456</v>
      </c>
      <c r="B94" s="699">
        <v>57</v>
      </c>
      <c r="C94" s="700">
        <v>150</v>
      </c>
      <c r="D94" s="701">
        <v>-93</v>
      </c>
      <c r="E94" s="702">
        <v>51</v>
      </c>
      <c r="F94" s="700">
        <v>142</v>
      </c>
      <c r="G94" s="703">
        <v>-91</v>
      </c>
      <c r="H94" s="699">
        <v>6</v>
      </c>
      <c r="I94" s="700">
        <v>8</v>
      </c>
      <c r="J94" s="703">
        <v>-2</v>
      </c>
      <c r="M94" s="683"/>
      <c r="N94" s="683"/>
      <c r="O94" s="683"/>
      <c r="P94" s="690"/>
      <c r="Q94" s="690"/>
      <c r="R94" s="690"/>
    </row>
    <row r="95" spans="1:18" ht="14.25" customHeight="1" x14ac:dyDescent="0.2">
      <c r="A95" s="698" t="s">
        <v>457</v>
      </c>
      <c r="B95" s="699">
        <v>13</v>
      </c>
      <c r="C95" s="700">
        <v>23</v>
      </c>
      <c r="D95" s="701">
        <v>-10</v>
      </c>
      <c r="E95" s="702">
        <v>9</v>
      </c>
      <c r="F95" s="700">
        <v>21</v>
      </c>
      <c r="G95" s="703">
        <v>-12</v>
      </c>
      <c r="H95" s="699">
        <v>4</v>
      </c>
      <c r="I95" s="700">
        <v>2</v>
      </c>
      <c r="J95" s="703">
        <v>2</v>
      </c>
      <c r="M95" s="683"/>
      <c r="N95" s="683"/>
      <c r="O95" s="683"/>
      <c r="P95" s="690"/>
      <c r="Q95" s="690"/>
      <c r="R95" s="690"/>
    </row>
    <row r="96" spans="1:18" ht="14.25" customHeight="1" x14ac:dyDescent="0.2">
      <c r="A96" s="698" t="s">
        <v>458</v>
      </c>
      <c r="B96" s="699">
        <v>28</v>
      </c>
      <c r="C96" s="700">
        <v>67</v>
      </c>
      <c r="D96" s="701">
        <v>-39</v>
      </c>
      <c r="E96" s="702">
        <v>27</v>
      </c>
      <c r="F96" s="700">
        <v>67</v>
      </c>
      <c r="G96" s="703">
        <v>-40</v>
      </c>
      <c r="H96" s="699">
        <v>1</v>
      </c>
      <c r="I96" s="700">
        <v>0</v>
      </c>
      <c r="J96" s="703">
        <v>1</v>
      </c>
      <c r="M96" s="683"/>
      <c r="N96" s="683"/>
      <c r="O96" s="683"/>
      <c r="P96" s="690"/>
      <c r="Q96" s="690"/>
      <c r="R96" s="690"/>
    </row>
    <row r="97" spans="1:18" ht="27.75" customHeight="1" x14ac:dyDescent="0.2">
      <c r="A97" s="698" t="s">
        <v>459</v>
      </c>
      <c r="B97" s="699">
        <v>40</v>
      </c>
      <c r="C97" s="700">
        <v>54</v>
      </c>
      <c r="D97" s="701">
        <v>-14</v>
      </c>
      <c r="E97" s="702">
        <v>37</v>
      </c>
      <c r="F97" s="700">
        <v>49</v>
      </c>
      <c r="G97" s="703">
        <v>-12</v>
      </c>
      <c r="H97" s="699">
        <v>3</v>
      </c>
      <c r="I97" s="700">
        <v>5</v>
      </c>
      <c r="J97" s="703">
        <v>-2</v>
      </c>
      <c r="M97" s="683"/>
      <c r="N97" s="683"/>
      <c r="O97" s="683"/>
      <c r="P97" s="690"/>
      <c r="Q97" s="690"/>
      <c r="R97" s="690"/>
    </row>
    <row r="98" spans="1:18" ht="14.25" customHeight="1" x14ac:dyDescent="0.2">
      <c r="A98" s="698" t="s">
        <v>460</v>
      </c>
      <c r="B98" s="699">
        <v>111</v>
      </c>
      <c r="C98" s="700">
        <v>111</v>
      </c>
      <c r="D98" s="701">
        <v>0</v>
      </c>
      <c r="E98" s="702">
        <v>99</v>
      </c>
      <c r="F98" s="700">
        <v>102</v>
      </c>
      <c r="G98" s="703">
        <v>-3</v>
      </c>
      <c r="H98" s="699">
        <v>12</v>
      </c>
      <c r="I98" s="700">
        <v>9</v>
      </c>
      <c r="J98" s="703">
        <v>3</v>
      </c>
      <c r="M98" s="683"/>
      <c r="N98" s="683"/>
      <c r="O98" s="683"/>
      <c r="P98" s="690"/>
      <c r="Q98" s="690"/>
      <c r="R98" s="690"/>
    </row>
    <row r="99" spans="1:18" ht="14.25" customHeight="1" x14ac:dyDescent="0.2">
      <c r="A99" s="698" t="s">
        <v>461</v>
      </c>
      <c r="B99" s="699">
        <v>355</v>
      </c>
      <c r="C99" s="700">
        <v>347</v>
      </c>
      <c r="D99" s="701">
        <v>8</v>
      </c>
      <c r="E99" s="702">
        <v>345</v>
      </c>
      <c r="F99" s="700">
        <v>342</v>
      </c>
      <c r="G99" s="703">
        <v>3</v>
      </c>
      <c r="H99" s="699">
        <v>10</v>
      </c>
      <c r="I99" s="700">
        <v>5</v>
      </c>
      <c r="J99" s="703">
        <v>5</v>
      </c>
      <c r="M99" s="683"/>
      <c r="N99" s="683"/>
      <c r="O99" s="683"/>
      <c r="P99" s="690"/>
      <c r="Q99" s="690"/>
      <c r="R99" s="690"/>
    </row>
    <row r="100" spans="1:18" ht="14.25" customHeight="1" x14ac:dyDescent="0.2">
      <c r="A100" s="698" t="s">
        <v>462</v>
      </c>
      <c r="B100" s="699">
        <v>66</v>
      </c>
      <c r="C100" s="700">
        <v>61</v>
      </c>
      <c r="D100" s="701">
        <v>5</v>
      </c>
      <c r="E100" s="702">
        <v>62</v>
      </c>
      <c r="F100" s="700">
        <v>59</v>
      </c>
      <c r="G100" s="703">
        <v>3</v>
      </c>
      <c r="H100" s="699">
        <v>4</v>
      </c>
      <c r="I100" s="700">
        <v>2</v>
      </c>
      <c r="J100" s="703">
        <v>2</v>
      </c>
      <c r="M100" s="683"/>
      <c r="N100" s="683"/>
      <c r="O100" s="683"/>
      <c r="P100" s="690"/>
      <c r="Q100" s="690"/>
      <c r="R100" s="690"/>
    </row>
    <row r="101" spans="1:18" ht="14.25" customHeight="1" x14ac:dyDescent="0.2">
      <c r="A101" s="698" t="s">
        <v>463</v>
      </c>
      <c r="B101" s="699">
        <v>220</v>
      </c>
      <c r="C101" s="700">
        <v>201</v>
      </c>
      <c r="D101" s="701">
        <v>19</v>
      </c>
      <c r="E101" s="702">
        <v>200</v>
      </c>
      <c r="F101" s="700">
        <v>175</v>
      </c>
      <c r="G101" s="703">
        <v>25</v>
      </c>
      <c r="H101" s="699">
        <v>20</v>
      </c>
      <c r="I101" s="700">
        <v>26</v>
      </c>
      <c r="J101" s="703">
        <v>-6</v>
      </c>
      <c r="M101" s="683"/>
      <c r="N101" s="683"/>
      <c r="O101" s="683"/>
      <c r="P101" s="690"/>
      <c r="Q101" s="690"/>
      <c r="R101" s="690"/>
    </row>
    <row r="102" spans="1:18" ht="14.25" customHeight="1" x14ac:dyDescent="0.2">
      <c r="A102" s="698" t="s">
        <v>464</v>
      </c>
      <c r="B102" s="699">
        <v>29</v>
      </c>
      <c r="C102" s="700">
        <v>43</v>
      </c>
      <c r="D102" s="701">
        <v>-14</v>
      </c>
      <c r="E102" s="702">
        <v>25</v>
      </c>
      <c r="F102" s="700">
        <v>39</v>
      </c>
      <c r="G102" s="703">
        <v>-14</v>
      </c>
      <c r="H102" s="699">
        <v>4</v>
      </c>
      <c r="I102" s="700">
        <v>4</v>
      </c>
      <c r="J102" s="703">
        <v>0</v>
      </c>
      <c r="M102" s="683"/>
      <c r="N102" s="683"/>
      <c r="O102" s="683"/>
      <c r="P102" s="690"/>
      <c r="Q102" s="690"/>
      <c r="R102" s="690"/>
    </row>
    <row r="103" spans="1:18" ht="14.25" customHeight="1" x14ac:dyDescent="0.2">
      <c r="A103" s="698" t="s">
        <v>465</v>
      </c>
      <c r="B103" s="699">
        <v>29</v>
      </c>
      <c r="C103" s="700">
        <v>40</v>
      </c>
      <c r="D103" s="701">
        <v>-11</v>
      </c>
      <c r="E103" s="702">
        <v>29</v>
      </c>
      <c r="F103" s="700">
        <v>39</v>
      </c>
      <c r="G103" s="703">
        <v>-10</v>
      </c>
      <c r="H103" s="699">
        <v>0</v>
      </c>
      <c r="I103" s="700">
        <v>1</v>
      </c>
      <c r="J103" s="703">
        <v>-1</v>
      </c>
      <c r="M103" s="683"/>
      <c r="N103" s="683"/>
      <c r="O103" s="683"/>
      <c r="P103" s="690"/>
      <c r="Q103" s="690"/>
      <c r="R103" s="690"/>
    </row>
    <row r="104" spans="1:18" ht="14.25" customHeight="1" x14ac:dyDescent="0.2">
      <c r="A104" s="698" t="s">
        <v>466</v>
      </c>
      <c r="B104" s="699">
        <v>42</v>
      </c>
      <c r="C104" s="700">
        <v>37</v>
      </c>
      <c r="D104" s="701">
        <v>5</v>
      </c>
      <c r="E104" s="702">
        <v>42</v>
      </c>
      <c r="F104" s="700">
        <v>30</v>
      </c>
      <c r="G104" s="703">
        <v>12</v>
      </c>
      <c r="H104" s="699">
        <v>0</v>
      </c>
      <c r="I104" s="700">
        <v>7</v>
      </c>
      <c r="J104" s="703">
        <v>-7</v>
      </c>
      <c r="M104" s="683"/>
      <c r="N104" s="683"/>
      <c r="O104" s="683"/>
      <c r="P104" s="690"/>
      <c r="Q104" s="690"/>
      <c r="R104" s="690"/>
    </row>
    <row r="105" spans="1:18" ht="14.25" customHeight="1" x14ac:dyDescent="0.2">
      <c r="A105" s="698" t="s">
        <v>467</v>
      </c>
      <c r="B105" s="699">
        <v>65</v>
      </c>
      <c r="C105" s="700">
        <v>143</v>
      </c>
      <c r="D105" s="701">
        <v>-78</v>
      </c>
      <c r="E105" s="702">
        <v>63</v>
      </c>
      <c r="F105" s="700">
        <v>142</v>
      </c>
      <c r="G105" s="703">
        <v>-79</v>
      </c>
      <c r="H105" s="699">
        <v>2</v>
      </c>
      <c r="I105" s="700">
        <v>1</v>
      </c>
      <c r="J105" s="703">
        <v>1</v>
      </c>
      <c r="M105" s="683"/>
      <c r="N105" s="683"/>
      <c r="O105" s="683"/>
      <c r="P105" s="690"/>
      <c r="Q105" s="690"/>
      <c r="R105" s="690"/>
    </row>
    <row r="106" spans="1:18" ht="14.25" customHeight="1" x14ac:dyDescent="0.2">
      <c r="A106" s="698" t="s">
        <v>468</v>
      </c>
      <c r="B106" s="699">
        <v>82</v>
      </c>
      <c r="C106" s="700">
        <v>97</v>
      </c>
      <c r="D106" s="701">
        <v>-15</v>
      </c>
      <c r="E106" s="702">
        <v>82</v>
      </c>
      <c r="F106" s="700">
        <v>97</v>
      </c>
      <c r="G106" s="703">
        <v>-15</v>
      </c>
      <c r="H106" s="699">
        <v>0</v>
      </c>
      <c r="I106" s="700">
        <v>0</v>
      </c>
      <c r="J106" s="703">
        <v>0</v>
      </c>
      <c r="M106" s="683"/>
      <c r="N106" s="683"/>
      <c r="O106" s="683"/>
      <c r="P106" s="690"/>
      <c r="Q106" s="690"/>
      <c r="R106" s="690"/>
    </row>
    <row r="107" spans="1:18" ht="14.25" customHeight="1" x14ac:dyDescent="0.2">
      <c r="A107" s="698" t="s">
        <v>469</v>
      </c>
      <c r="B107" s="699">
        <v>982</v>
      </c>
      <c r="C107" s="700">
        <v>784</v>
      </c>
      <c r="D107" s="701">
        <v>198</v>
      </c>
      <c r="E107" s="702">
        <v>865</v>
      </c>
      <c r="F107" s="700">
        <v>748</v>
      </c>
      <c r="G107" s="703">
        <v>117</v>
      </c>
      <c r="H107" s="699">
        <v>117</v>
      </c>
      <c r="I107" s="700">
        <v>36</v>
      </c>
      <c r="J107" s="703">
        <v>81</v>
      </c>
      <c r="M107" s="683"/>
      <c r="N107" s="683"/>
      <c r="O107" s="683"/>
      <c r="P107" s="690"/>
      <c r="Q107" s="690"/>
      <c r="R107" s="690"/>
    </row>
    <row r="108" spans="1:18" ht="26.25" customHeight="1" x14ac:dyDescent="0.2">
      <c r="A108" s="698" t="s">
        <v>470</v>
      </c>
      <c r="B108" s="699">
        <v>2079</v>
      </c>
      <c r="C108" s="700">
        <v>1922</v>
      </c>
      <c r="D108" s="701">
        <v>157</v>
      </c>
      <c r="E108" s="702">
        <v>1830</v>
      </c>
      <c r="F108" s="700">
        <v>1723</v>
      </c>
      <c r="G108" s="703">
        <v>107</v>
      </c>
      <c r="H108" s="699">
        <v>249</v>
      </c>
      <c r="I108" s="700">
        <v>199</v>
      </c>
      <c r="J108" s="703">
        <v>50</v>
      </c>
      <c r="M108" s="683"/>
      <c r="N108" s="683"/>
      <c r="O108" s="683"/>
      <c r="P108" s="690"/>
      <c r="Q108" s="690"/>
      <c r="R108" s="690"/>
    </row>
    <row r="109" spans="1:18" ht="15" customHeight="1" x14ac:dyDescent="0.2">
      <c r="A109" s="698" t="s">
        <v>471</v>
      </c>
      <c r="B109" s="699">
        <v>48</v>
      </c>
      <c r="C109" s="700">
        <v>40</v>
      </c>
      <c r="D109" s="701">
        <v>8</v>
      </c>
      <c r="E109" s="702">
        <v>47</v>
      </c>
      <c r="F109" s="700">
        <v>32</v>
      </c>
      <c r="G109" s="703">
        <v>15</v>
      </c>
      <c r="H109" s="699">
        <v>1</v>
      </c>
      <c r="I109" s="700">
        <v>8</v>
      </c>
      <c r="J109" s="703">
        <v>-7</v>
      </c>
      <c r="M109" s="683"/>
      <c r="N109" s="683"/>
      <c r="O109" s="683"/>
      <c r="P109" s="690"/>
      <c r="Q109" s="690"/>
      <c r="R109" s="690"/>
    </row>
    <row r="110" spans="1:18" ht="15" customHeight="1" x14ac:dyDescent="0.2">
      <c r="A110" s="698" t="s">
        <v>472</v>
      </c>
      <c r="B110" s="699">
        <v>11</v>
      </c>
      <c r="C110" s="700">
        <v>24</v>
      </c>
      <c r="D110" s="701">
        <v>-13</v>
      </c>
      <c r="E110" s="702">
        <v>10</v>
      </c>
      <c r="F110" s="700">
        <v>19</v>
      </c>
      <c r="G110" s="703">
        <v>-9</v>
      </c>
      <c r="H110" s="699">
        <v>1</v>
      </c>
      <c r="I110" s="700">
        <v>5</v>
      </c>
      <c r="J110" s="703">
        <v>-4</v>
      </c>
      <c r="M110" s="683"/>
      <c r="N110" s="683"/>
      <c r="O110" s="683"/>
      <c r="P110" s="690"/>
      <c r="Q110" s="690"/>
      <c r="R110" s="690"/>
    </row>
    <row r="111" spans="1:18" ht="15" customHeight="1" x14ac:dyDescent="0.2">
      <c r="A111" s="698" t="s">
        <v>473</v>
      </c>
      <c r="B111" s="699">
        <v>526</v>
      </c>
      <c r="C111" s="700">
        <v>856</v>
      </c>
      <c r="D111" s="701">
        <v>-330</v>
      </c>
      <c r="E111" s="702">
        <v>443</v>
      </c>
      <c r="F111" s="700">
        <v>780</v>
      </c>
      <c r="G111" s="703">
        <v>-337</v>
      </c>
      <c r="H111" s="699">
        <v>83</v>
      </c>
      <c r="I111" s="700">
        <v>76</v>
      </c>
      <c r="J111" s="703">
        <v>7</v>
      </c>
      <c r="M111" s="683"/>
      <c r="N111" s="683"/>
      <c r="O111" s="683"/>
      <c r="P111" s="690"/>
      <c r="Q111" s="690"/>
      <c r="R111" s="690"/>
    </row>
    <row r="112" spans="1:18" ht="15.75" customHeight="1" x14ac:dyDescent="0.2">
      <c r="A112" s="698" t="s">
        <v>474</v>
      </c>
      <c r="B112" s="699">
        <v>146</v>
      </c>
      <c r="C112" s="700">
        <v>156</v>
      </c>
      <c r="D112" s="701">
        <v>-10</v>
      </c>
      <c r="E112" s="702">
        <v>144</v>
      </c>
      <c r="F112" s="700">
        <v>154</v>
      </c>
      <c r="G112" s="703">
        <v>-10</v>
      </c>
      <c r="H112" s="699">
        <v>2</v>
      </c>
      <c r="I112" s="700">
        <v>2</v>
      </c>
      <c r="J112" s="703">
        <v>0</v>
      </c>
      <c r="M112" s="683"/>
      <c r="N112" s="683"/>
      <c r="O112" s="683"/>
      <c r="P112" s="690"/>
      <c r="Q112" s="690"/>
      <c r="R112" s="690"/>
    </row>
    <row r="113" spans="1:18" ht="15.75" customHeight="1" x14ac:dyDescent="0.2">
      <c r="A113" s="698" t="s">
        <v>475</v>
      </c>
      <c r="B113" s="699">
        <v>202</v>
      </c>
      <c r="C113" s="700">
        <v>257</v>
      </c>
      <c r="D113" s="701">
        <v>-55</v>
      </c>
      <c r="E113" s="702">
        <v>195</v>
      </c>
      <c r="F113" s="700">
        <v>252</v>
      </c>
      <c r="G113" s="703">
        <v>-57</v>
      </c>
      <c r="H113" s="699">
        <v>7</v>
      </c>
      <c r="I113" s="700">
        <v>5</v>
      </c>
      <c r="J113" s="703">
        <v>2</v>
      </c>
      <c r="M113" s="683"/>
      <c r="N113" s="683"/>
      <c r="O113" s="683"/>
      <c r="P113" s="690"/>
      <c r="Q113" s="690"/>
      <c r="R113" s="690"/>
    </row>
    <row r="114" spans="1:18" ht="15.75" customHeight="1" x14ac:dyDescent="0.2">
      <c r="A114" s="698" t="s">
        <v>476</v>
      </c>
      <c r="B114" s="699">
        <v>39</v>
      </c>
      <c r="C114" s="700">
        <v>69</v>
      </c>
      <c r="D114" s="701">
        <v>-30</v>
      </c>
      <c r="E114" s="702">
        <v>39</v>
      </c>
      <c r="F114" s="700">
        <v>69</v>
      </c>
      <c r="G114" s="703">
        <v>-30</v>
      </c>
      <c r="H114" s="699">
        <v>0</v>
      </c>
      <c r="I114" s="700">
        <v>0</v>
      </c>
      <c r="J114" s="703">
        <v>0</v>
      </c>
      <c r="M114" s="683"/>
      <c r="N114" s="683"/>
      <c r="O114" s="683"/>
      <c r="P114" s="690"/>
      <c r="Q114" s="690"/>
      <c r="R114" s="690"/>
    </row>
    <row r="115" spans="1:18" ht="15.75" customHeight="1" x14ac:dyDescent="0.2">
      <c r="A115" s="698" t="s">
        <v>477</v>
      </c>
      <c r="B115" s="699">
        <v>16</v>
      </c>
      <c r="C115" s="700">
        <v>29</v>
      </c>
      <c r="D115" s="701">
        <v>-13</v>
      </c>
      <c r="E115" s="702">
        <v>14</v>
      </c>
      <c r="F115" s="700">
        <v>27</v>
      </c>
      <c r="G115" s="703">
        <v>-13</v>
      </c>
      <c r="H115" s="699">
        <v>2</v>
      </c>
      <c r="I115" s="700">
        <v>2</v>
      </c>
      <c r="J115" s="703">
        <v>0</v>
      </c>
      <c r="M115" s="683"/>
      <c r="N115" s="683"/>
      <c r="O115" s="683"/>
      <c r="P115" s="690"/>
      <c r="Q115" s="690"/>
      <c r="R115" s="690"/>
    </row>
    <row r="116" spans="1:18" ht="15.75" customHeight="1" x14ac:dyDescent="0.2">
      <c r="A116" s="698" t="s">
        <v>478</v>
      </c>
      <c r="B116" s="699">
        <v>373</v>
      </c>
      <c r="C116" s="700">
        <v>549</v>
      </c>
      <c r="D116" s="701">
        <v>-176</v>
      </c>
      <c r="E116" s="702">
        <v>364</v>
      </c>
      <c r="F116" s="700">
        <v>545</v>
      </c>
      <c r="G116" s="703">
        <v>-181</v>
      </c>
      <c r="H116" s="699">
        <v>9</v>
      </c>
      <c r="I116" s="700">
        <v>4</v>
      </c>
      <c r="J116" s="703">
        <v>5</v>
      </c>
      <c r="M116" s="683"/>
      <c r="N116" s="683"/>
      <c r="O116" s="683"/>
      <c r="P116" s="690"/>
      <c r="Q116" s="690"/>
      <c r="R116" s="690"/>
    </row>
    <row r="117" spans="1:18" ht="15.75" customHeight="1" x14ac:dyDescent="0.2">
      <c r="A117" s="698" t="s">
        <v>479</v>
      </c>
      <c r="B117" s="699">
        <v>1630</v>
      </c>
      <c r="C117" s="700">
        <v>1794</v>
      </c>
      <c r="D117" s="701">
        <v>-164</v>
      </c>
      <c r="E117" s="702">
        <v>1407</v>
      </c>
      <c r="F117" s="700">
        <v>1623</v>
      </c>
      <c r="G117" s="703">
        <v>-216</v>
      </c>
      <c r="H117" s="699">
        <v>223</v>
      </c>
      <c r="I117" s="700">
        <v>171</v>
      </c>
      <c r="J117" s="703">
        <v>52</v>
      </c>
      <c r="M117" s="683"/>
      <c r="N117" s="683"/>
      <c r="O117" s="683"/>
      <c r="P117" s="690"/>
      <c r="Q117" s="690"/>
      <c r="R117" s="690"/>
    </row>
    <row r="118" spans="1:18" ht="15.75" customHeight="1" x14ac:dyDescent="0.2">
      <c r="A118" s="698" t="s">
        <v>480</v>
      </c>
      <c r="B118" s="699">
        <v>1</v>
      </c>
      <c r="C118" s="700">
        <v>7</v>
      </c>
      <c r="D118" s="701">
        <v>-6</v>
      </c>
      <c r="E118" s="702">
        <v>1</v>
      </c>
      <c r="F118" s="700">
        <v>7</v>
      </c>
      <c r="G118" s="703">
        <v>-6</v>
      </c>
      <c r="H118" s="699">
        <v>0</v>
      </c>
      <c r="I118" s="700">
        <v>0</v>
      </c>
      <c r="J118" s="703">
        <v>0</v>
      </c>
      <c r="M118" s="683"/>
      <c r="N118" s="683"/>
      <c r="O118" s="683"/>
      <c r="P118" s="690"/>
      <c r="Q118" s="690"/>
      <c r="R118" s="690"/>
    </row>
    <row r="119" spans="1:18" ht="15.75" customHeight="1" x14ac:dyDescent="0.2">
      <c r="A119" s="698" t="s">
        <v>481</v>
      </c>
      <c r="B119" s="699">
        <v>107</v>
      </c>
      <c r="C119" s="700">
        <v>234</v>
      </c>
      <c r="D119" s="701">
        <v>-127</v>
      </c>
      <c r="E119" s="702">
        <v>101</v>
      </c>
      <c r="F119" s="700">
        <v>211</v>
      </c>
      <c r="G119" s="703">
        <v>-110</v>
      </c>
      <c r="H119" s="699">
        <v>6</v>
      </c>
      <c r="I119" s="700">
        <v>23</v>
      </c>
      <c r="J119" s="703">
        <v>-17</v>
      </c>
      <c r="M119" s="683"/>
      <c r="N119" s="683"/>
      <c r="O119" s="683"/>
      <c r="P119" s="690"/>
      <c r="Q119" s="690"/>
      <c r="R119" s="690"/>
    </row>
    <row r="120" spans="1:18" ht="15.75" customHeight="1" x14ac:dyDescent="0.2">
      <c r="A120" s="698" t="s">
        <v>482</v>
      </c>
      <c r="B120" s="699">
        <v>297</v>
      </c>
      <c r="C120" s="700">
        <v>273</v>
      </c>
      <c r="D120" s="701">
        <v>24</v>
      </c>
      <c r="E120" s="702">
        <v>265</v>
      </c>
      <c r="F120" s="700">
        <v>257</v>
      </c>
      <c r="G120" s="703">
        <v>8</v>
      </c>
      <c r="H120" s="699">
        <v>32</v>
      </c>
      <c r="I120" s="700">
        <v>16</v>
      </c>
      <c r="J120" s="703">
        <v>16</v>
      </c>
      <c r="M120" s="683"/>
      <c r="N120" s="683"/>
      <c r="O120" s="683"/>
      <c r="P120" s="690"/>
      <c r="Q120" s="690"/>
      <c r="R120" s="690"/>
    </row>
    <row r="121" spans="1:18" ht="15.75" customHeight="1" x14ac:dyDescent="0.2">
      <c r="A121" s="698" t="s">
        <v>483</v>
      </c>
      <c r="B121" s="699">
        <v>60</v>
      </c>
      <c r="C121" s="700">
        <v>38</v>
      </c>
      <c r="D121" s="701">
        <v>22</v>
      </c>
      <c r="E121" s="702">
        <v>60</v>
      </c>
      <c r="F121" s="700">
        <v>36</v>
      </c>
      <c r="G121" s="703">
        <v>24</v>
      </c>
      <c r="H121" s="699">
        <v>0</v>
      </c>
      <c r="I121" s="700">
        <v>2</v>
      </c>
      <c r="J121" s="703">
        <v>-2</v>
      </c>
      <c r="M121" s="683"/>
      <c r="N121" s="683"/>
      <c r="O121" s="683"/>
      <c r="P121" s="690"/>
      <c r="Q121" s="690"/>
      <c r="R121" s="690"/>
    </row>
    <row r="122" spans="1:18" ht="15.75" customHeight="1" x14ac:dyDescent="0.2">
      <c r="A122" s="698" t="s">
        <v>484</v>
      </c>
      <c r="B122" s="699">
        <v>60</v>
      </c>
      <c r="C122" s="700">
        <v>66</v>
      </c>
      <c r="D122" s="701">
        <v>-6</v>
      </c>
      <c r="E122" s="702">
        <v>60</v>
      </c>
      <c r="F122" s="700">
        <v>66</v>
      </c>
      <c r="G122" s="703">
        <v>-6</v>
      </c>
      <c r="H122" s="699">
        <v>0</v>
      </c>
      <c r="I122" s="700">
        <v>0</v>
      </c>
      <c r="J122" s="703">
        <v>0</v>
      </c>
      <c r="M122" s="683"/>
      <c r="N122" s="683"/>
      <c r="O122" s="683"/>
      <c r="P122" s="690"/>
      <c r="Q122" s="690"/>
      <c r="R122" s="690"/>
    </row>
    <row r="123" spans="1:18" ht="15.75" customHeight="1" x14ac:dyDescent="0.2">
      <c r="A123" s="698" t="s">
        <v>485</v>
      </c>
      <c r="B123" s="699">
        <v>39</v>
      </c>
      <c r="C123" s="700">
        <v>52</v>
      </c>
      <c r="D123" s="701">
        <v>-13</v>
      </c>
      <c r="E123" s="702">
        <v>34</v>
      </c>
      <c r="F123" s="700">
        <v>49</v>
      </c>
      <c r="G123" s="703">
        <v>-15</v>
      </c>
      <c r="H123" s="699">
        <v>5</v>
      </c>
      <c r="I123" s="700">
        <v>3</v>
      </c>
      <c r="J123" s="703">
        <v>2</v>
      </c>
      <c r="M123" s="683"/>
      <c r="N123" s="683"/>
      <c r="O123" s="683"/>
      <c r="P123" s="690"/>
      <c r="Q123" s="690"/>
      <c r="R123" s="690"/>
    </row>
    <row r="124" spans="1:18" ht="15.75" customHeight="1" x14ac:dyDescent="0.2">
      <c r="A124" s="698" t="s">
        <v>486</v>
      </c>
      <c r="B124" s="699">
        <v>135</v>
      </c>
      <c r="C124" s="700">
        <v>148</v>
      </c>
      <c r="D124" s="701">
        <v>-13</v>
      </c>
      <c r="E124" s="702">
        <v>127</v>
      </c>
      <c r="F124" s="700">
        <v>143</v>
      </c>
      <c r="G124" s="703">
        <v>-16</v>
      </c>
      <c r="H124" s="699">
        <v>8</v>
      </c>
      <c r="I124" s="700">
        <v>5</v>
      </c>
      <c r="J124" s="703">
        <v>3</v>
      </c>
      <c r="M124" s="683"/>
      <c r="N124" s="683"/>
      <c r="O124" s="683"/>
      <c r="P124" s="690"/>
      <c r="Q124" s="690"/>
      <c r="R124" s="690"/>
    </row>
    <row r="125" spans="1:18" ht="15.75" customHeight="1" x14ac:dyDescent="0.2">
      <c r="A125" s="698" t="s">
        <v>487</v>
      </c>
      <c r="B125" s="699">
        <v>26</v>
      </c>
      <c r="C125" s="700">
        <v>8</v>
      </c>
      <c r="D125" s="701">
        <v>18</v>
      </c>
      <c r="E125" s="702">
        <v>20</v>
      </c>
      <c r="F125" s="700">
        <v>6</v>
      </c>
      <c r="G125" s="703">
        <v>14</v>
      </c>
      <c r="H125" s="699">
        <v>6</v>
      </c>
      <c r="I125" s="700">
        <v>2</v>
      </c>
      <c r="J125" s="703">
        <v>4</v>
      </c>
      <c r="M125" s="683"/>
      <c r="N125" s="683"/>
      <c r="O125" s="683"/>
      <c r="P125" s="690"/>
      <c r="Q125" s="690"/>
      <c r="R125" s="690"/>
    </row>
    <row r="126" spans="1:18" ht="15.75" customHeight="1" x14ac:dyDescent="0.2">
      <c r="A126" s="698" t="s">
        <v>488</v>
      </c>
      <c r="B126" s="699">
        <v>40</v>
      </c>
      <c r="C126" s="700">
        <v>51</v>
      </c>
      <c r="D126" s="701">
        <v>-11</v>
      </c>
      <c r="E126" s="702">
        <v>36</v>
      </c>
      <c r="F126" s="700">
        <v>45</v>
      </c>
      <c r="G126" s="703">
        <v>-9</v>
      </c>
      <c r="H126" s="699">
        <v>4</v>
      </c>
      <c r="I126" s="700">
        <v>6</v>
      </c>
      <c r="J126" s="703">
        <v>-2</v>
      </c>
      <c r="M126" s="683"/>
      <c r="N126" s="683"/>
      <c r="O126" s="683"/>
      <c r="P126" s="690"/>
      <c r="Q126" s="690"/>
      <c r="R126" s="690"/>
    </row>
    <row r="127" spans="1:18" ht="15.75" customHeight="1" x14ac:dyDescent="0.2">
      <c r="A127" s="698" t="s">
        <v>489</v>
      </c>
      <c r="B127" s="699">
        <v>40</v>
      </c>
      <c r="C127" s="700">
        <v>50</v>
      </c>
      <c r="D127" s="701">
        <v>-10</v>
      </c>
      <c r="E127" s="702">
        <v>37</v>
      </c>
      <c r="F127" s="700">
        <v>45</v>
      </c>
      <c r="G127" s="703">
        <v>-8</v>
      </c>
      <c r="H127" s="699">
        <v>3</v>
      </c>
      <c r="I127" s="700">
        <v>5</v>
      </c>
      <c r="J127" s="703">
        <v>-2</v>
      </c>
      <c r="M127" s="683"/>
      <c r="N127" s="683"/>
      <c r="O127" s="683"/>
      <c r="P127" s="690"/>
      <c r="Q127" s="690"/>
      <c r="R127" s="690"/>
    </row>
    <row r="128" spans="1:18" ht="15.75" customHeight="1" x14ac:dyDescent="0.2">
      <c r="A128" s="698" t="s">
        <v>490</v>
      </c>
      <c r="B128" s="699">
        <v>269</v>
      </c>
      <c r="C128" s="700">
        <v>791</v>
      </c>
      <c r="D128" s="701">
        <v>-522</v>
      </c>
      <c r="E128" s="702">
        <v>269</v>
      </c>
      <c r="F128" s="700">
        <v>789</v>
      </c>
      <c r="G128" s="703">
        <v>-520</v>
      </c>
      <c r="H128" s="699">
        <v>0</v>
      </c>
      <c r="I128" s="700">
        <v>2</v>
      </c>
      <c r="J128" s="703">
        <v>-2</v>
      </c>
      <c r="M128" s="683"/>
      <c r="N128" s="683"/>
      <c r="O128" s="683"/>
      <c r="P128" s="690"/>
      <c r="Q128" s="690"/>
      <c r="R128" s="690"/>
    </row>
    <row r="129" spans="1:18" ht="15.75" customHeight="1" x14ac:dyDescent="0.2">
      <c r="A129" s="698" t="s">
        <v>491</v>
      </c>
      <c r="B129" s="699">
        <v>657</v>
      </c>
      <c r="C129" s="700">
        <v>345</v>
      </c>
      <c r="D129" s="701">
        <v>312</v>
      </c>
      <c r="E129" s="702">
        <v>656</v>
      </c>
      <c r="F129" s="700">
        <v>345</v>
      </c>
      <c r="G129" s="703">
        <v>311</v>
      </c>
      <c r="H129" s="699">
        <v>1</v>
      </c>
      <c r="I129" s="700">
        <v>0</v>
      </c>
      <c r="J129" s="703">
        <v>1</v>
      </c>
      <c r="M129" s="683"/>
      <c r="N129" s="683"/>
      <c r="O129" s="683"/>
      <c r="P129" s="690"/>
      <c r="Q129" s="690"/>
      <c r="R129" s="690"/>
    </row>
    <row r="130" spans="1:18" ht="15.75" customHeight="1" x14ac:dyDescent="0.2">
      <c r="A130" s="698" t="s">
        <v>492</v>
      </c>
      <c r="B130" s="699">
        <v>66</v>
      </c>
      <c r="C130" s="700">
        <v>107</v>
      </c>
      <c r="D130" s="701">
        <v>-41</v>
      </c>
      <c r="E130" s="702">
        <v>66</v>
      </c>
      <c r="F130" s="700">
        <v>107</v>
      </c>
      <c r="G130" s="703">
        <v>-41</v>
      </c>
      <c r="H130" s="699">
        <v>0</v>
      </c>
      <c r="I130" s="700">
        <v>0</v>
      </c>
      <c r="J130" s="703">
        <v>0</v>
      </c>
      <c r="M130" s="683"/>
      <c r="N130" s="683"/>
      <c r="O130" s="683"/>
      <c r="P130" s="690"/>
      <c r="Q130" s="690"/>
      <c r="R130" s="690"/>
    </row>
    <row r="131" spans="1:18" ht="15.75" customHeight="1" x14ac:dyDescent="0.2">
      <c r="A131" s="698" t="s">
        <v>493</v>
      </c>
      <c r="B131" s="699">
        <v>598</v>
      </c>
      <c r="C131" s="700">
        <v>721</v>
      </c>
      <c r="D131" s="701">
        <v>-123</v>
      </c>
      <c r="E131" s="702">
        <v>482</v>
      </c>
      <c r="F131" s="700">
        <v>591</v>
      </c>
      <c r="G131" s="703">
        <v>-109</v>
      </c>
      <c r="H131" s="699">
        <v>116</v>
      </c>
      <c r="I131" s="700">
        <v>130</v>
      </c>
      <c r="J131" s="703">
        <v>-14</v>
      </c>
      <c r="M131" s="683"/>
      <c r="N131" s="683"/>
      <c r="O131" s="683"/>
      <c r="P131" s="690"/>
      <c r="Q131" s="690"/>
      <c r="R131" s="690"/>
    </row>
    <row r="132" spans="1:18" ht="15.75" customHeight="1" x14ac:dyDescent="0.2">
      <c r="A132" s="698" t="s">
        <v>494</v>
      </c>
      <c r="B132" s="699">
        <v>29</v>
      </c>
      <c r="C132" s="700">
        <v>29</v>
      </c>
      <c r="D132" s="701">
        <v>0</v>
      </c>
      <c r="E132" s="702">
        <v>28</v>
      </c>
      <c r="F132" s="700">
        <v>26</v>
      </c>
      <c r="G132" s="703">
        <v>2</v>
      </c>
      <c r="H132" s="699">
        <v>1</v>
      </c>
      <c r="I132" s="700">
        <v>3</v>
      </c>
      <c r="J132" s="703">
        <v>-2</v>
      </c>
      <c r="M132" s="683"/>
      <c r="N132" s="683"/>
      <c r="O132" s="683"/>
      <c r="P132" s="690"/>
      <c r="Q132" s="690"/>
      <c r="R132" s="690"/>
    </row>
    <row r="133" spans="1:18" ht="15.75" customHeight="1" x14ac:dyDescent="0.2">
      <c r="A133" s="698" t="s">
        <v>495</v>
      </c>
      <c r="B133" s="699">
        <v>208</v>
      </c>
      <c r="C133" s="700">
        <v>270</v>
      </c>
      <c r="D133" s="701">
        <v>-62</v>
      </c>
      <c r="E133" s="702">
        <v>200</v>
      </c>
      <c r="F133" s="700">
        <v>267</v>
      </c>
      <c r="G133" s="703">
        <v>-67</v>
      </c>
      <c r="H133" s="699">
        <v>8</v>
      </c>
      <c r="I133" s="700">
        <v>3</v>
      </c>
      <c r="J133" s="703">
        <v>5</v>
      </c>
      <c r="M133" s="683"/>
      <c r="N133" s="683"/>
      <c r="O133" s="683"/>
      <c r="P133" s="690"/>
      <c r="Q133" s="690"/>
      <c r="R133" s="690"/>
    </row>
    <row r="134" spans="1:18" ht="15.75" customHeight="1" x14ac:dyDescent="0.2">
      <c r="A134" s="698" t="s">
        <v>496</v>
      </c>
      <c r="B134" s="699">
        <v>131</v>
      </c>
      <c r="C134" s="700">
        <v>118</v>
      </c>
      <c r="D134" s="701">
        <v>13</v>
      </c>
      <c r="E134" s="702">
        <v>85</v>
      </c>
      <c r="F134" s="700">
        <v>97</v>
      </c>
      <c r="G134" s="703">
        <v>-12</v>
      </c>
      <c r="H134" s="699">
        <v>46</v>
      </c>
      <c r="I134" s="700">
        <v>21</v>
      </c>
      <c r="J134" s="703">
        <v>25</v>
      </c>
      <c r="M134" s="683"/>
      <c r="N134" s="683"/>
      <c r="O134" s="683"/>
      <c r="P134" s="690"/>
      <c r="Q134" s="690"/>
      <c r="R134" s="690"/>
    </row>
    <row r="135" spans="1:18" ht="15.75" customHeight="1" x14ac:dyDescent="0.2">
      <c r="A135" s="698" t="s">
        <v>497</v>
      </c>
      <c r="B135" s="699">
        <v>175</v>
      </c>
      <c r="C135" s="700">
        <v>244</v>
      </c>
      <c r="D135" s="701">
        <v>-69</v>
      </c>
      <c r="E135" s="702">
        <v>171</v>
      </c>
      <c r="F135" s="700">
        <v>237</v>
      </c>
      <c r="G135" s="703">
        <v>-66</v>
      </c>
      <c r="H135" s="699">
        <v>4</v>
      </c>
      <c r="I135" s="700">
        <v>7</v>
      </c>
      <c r="J135" s="703">
        <v>-3</v>
      </c>
      <c r="M135" s="683"/>
      <c r="N135" s="683"/>
      <c r="O135" s="683"/>
      <c r="P135" s="690"/>
      <c r="Q135" s="690"/>
      <c r="R135" s="690"/>
    </row>
    <row r="136" spans="1:18" ht="15.75" customHeight="1" x14ac:dyDescent="0.2">
      <c r="A136" s="722" t="s">
        <v>498</v>
      </c>
      <c r="B136" s="711">
        <v>1103</v>
      </c>
      <c r="C136" s="712">
        <v>1140</v>
      </c>
      <c r="D136" s="713">
        <v>-37</v>
      </c>
      <c r="E136" s="714">
        <v>1067</v>
      </c>
      <c r="F136" s="712">
        <v>1107</v>
      </c>
      <c r="G136" s="715">
        <v>-40</v>
      </c>
      <c r="H136" s="711">
        <v>36</v>
      </c>
      <c r="I136" s="712">
        <v>33</v>
      </c>
      <c r="J136" s="715">
        <v>3</v>
      </c>
      <c r="M136" s="683"/>
      <c r="N136" s="683"/>
      <c r="O136" s="683"/>
      <c r="P136" s="690"/>
      <c r="Q136" s="690"/>
      <c r="R136" s="690"/>
    </row>
    <row r="137" spans="1:18" x14ac:dyDescent="0.2">
      <c r="B137" s="723"/>
      <c r="C137" s="723"/>
      <c r="D137" s="723"/>
      <c r="E137" s="723"/>
      <c r="F137" s="723"/>
      <c r="G137" s="723"/>
      <c r="H137" s="723"/>
      <c r="I137" s="723"/>
      <c r="J137" s="723"/>
    </row>
    <row r="138" spans="1:18" x14ac:dyDescent="0.2">
      <c r="B138" s="723"/>
      <c r="C138" s="723"/>
      <c r="D138" s="723"/>
      <c r="E138" s="723"/>
      <c r="F138" s="723"/>
      <c r="G138" s="723"/>
      <c r="H138" s="723"/>
      <c r="I138" s="723"/>
      <c r="J138" s="723"/>
    </row>
    <row r="139" spans="1:18" x14ac:dyDescent="0.2">
      <c r="B139" s="724"/>
      <c r="C139" s="724"/>
      <c r="D139" s="724"/>
      <c r="E139" s="724"/>
      <c r="F139" s="724"/>
      <c r="G139" s="724"/>
      <c r="H139" s="724"/>
      <c r="I139" s="724"/>
      <c r="J139" s="724"/>
    </row>
    <row r="140" spans="1:18" x14ac:dyDescent="0.2">
      <c r="A140" s="725"/>
      <c r="B140" s="726"/>
      <c r="C140" s="726"/>
      <c r="D140" s="726"/>
      <c r="E140" s="726"/>
      <c r="F140" s="726"/>
      <c r="G140" s="726"/>
      <c r="H140" s="726"/>
      <c r="I140" s="726"/>
      <c r="J140" s="726"/>
    </row>
    <row r="141" spans="1:18" x14ac:dyDescent="0.2">
      <c r="B141" s="726"/>
      <c r="C141" s="726"/>
      <c r="D141" s="726"/>
      <c r="E141" s="726"/>
      <c r="F141" s="726"/>
      <c r="G141" s="726"/>
      <c r="H141" s="726"/>
      <c r="I141" s="726"/>
      <c r="J141" s="726"/>
    </row>
    <row r="142" spans="1:18" x14ac:dyDescent="0.2">
      <c r="B142" s="726"/>
      <c r="C142" s="726"/>
      <c r="D142" s="726"/>
      <c r="E142" s="726"/>
      <c r="F142" s="726"/>
      <c r="G142" s="726"/>
      <c r="H142" s="726"/>
      <c r="I142" s="726"/>
      <c r="J142" s="726"/>
    </row>
    <row r="143" spans="1:18" x14ac:dyDescent="0.2">
      <c r="B143" s="725"/>
      <c r="C143" s="725"/>
      <c r="D143" s="725"/>
      <c r="E143" s="725"/>
      <c r="F143" s="725"/>
      <c r="G143" s="725"/>
      <c r="H143" s="725"/>
      <c r="I143" s="725"/>
      <c r="J143" s="725"/>
    </row>
    <row r="144" spans="1:18" x14ac:dyDescent="0.2">
      <c r="B144" s="725"/>
      <c r="C144" s="725"/>
      <c r="D144" s="725"/>
      <c r="E144" s="725"/>
      <c r="F144" s="725"/>
      <c r="G144" s="725"/>
      <c r="H144" s="725"/>
      <c r="I144" s="725"/>
      <c r="J144" s="725"/>
    </row>
    <row r="145" spans="2:10" x14ac:dyDescent="0.2">
      <c r="B145" s="725"/>
      <c r="C145" s="725"/>
      <c r="D145" s="725"/>
      <c r="E145" s="725"/>
      <c r="F145" s="725"/>
      <c r="G145" s="725"/>
      <c r="H145" s="725"/>
      <c r="I145" s="725"/>
      <c r="J145" s="725"/>
    </row>
    <row r="146" spans="2:10" x14ac:dyDescent="0.2">
      <c r="B146" s="725"/>
      <c r="C146" s="725"/>
      <c r="D146" s="725"/>
      <c r="E146" s="725"/>
      <c r="F146" s="725"/>
      <c r="G146" s="725"/>
      <c r="H146" s="725"/>
      <c r="I146" s="725"/>
      <c r="J146" s="725"/>
    </row>
    <row r="147" spans="2:10" x14ac:dyDescent="0.2">
      <c r="B147" s="725"/>
      <c r="C147" s="725"/>
      <c r="D147" s="725"/>
      <c r="E147" s="725"/>
      <c r="F147" s="725"/>
      <c r="G147" s="725"/>
      <c r="H147" s="725"/>
      <c r="I147" s="725"/>
      <c r="J147" s="725"/>
    </row>
  </sheetData>
  <mergeCells count="5">
    <mergeCell ref="A3:J3"/>
    <mergeCell ref="A5:A6"/>
    <mergeCell ref="B5:D5"/>
    <mergeCell ref="E5:G5"/>
    <mergeCell ref="H5:J5"/>
  </mergeCells>
  <hyperlinks>
    <hyperlink ref="A1" location="Содержание!A34" display="Содержание"/>
  </hyperlinks>
  <printOptions horizontalCentered="1" verticalCentered="1"/>
  <pageMargins left="0.78740157480314965" right="0.74803149606299213" top="0.98425196850393704" bottom="0.98425196850393704" header="0.51181102362204722" footer="0.51181102362204722"/>
  <pageSetup paperSize="9" firstPageNumber="66" orientation="landscape" useFirstPageNumber="1" r:id="rId1"/>
  <headerFooter alignWithMargins="0">
    <oddHeader>&amp;C&amp;9&amp;P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28" workbookViewId="0">
      <selection activeCell="C57" sqref="C57"/>
    </sheetView>
  </sheetViews>
  <sheetFormatPr defaultRowHeight="15" x14ac:dyDescent="0.25"/>
  <cols>
    <col min="1" max="1" width="2.140625" style="1" customWidth="1"/>
    <col min="2" max="2" width="6.140625" style="1449" customWidth="1"/>
    <col min="3" max="3" width="134.140625" style="1449" customWidth="1"/>
  </cols>
  <sheetData>
    <row r="1" spans="1:3" x14ac:dyDescent="0.25">
      <c r="C1" s="1450"/>
    </row>
    <row r="2" spans="1:3" ht="28.5" x14ac:dyDescent="0.25">
      <c r="B2" s="3" t="s">
        <v>14</v>
      </c>
      <c r="C2" s="1451" t="s">
        <v>15</v>
      </c>
    </row>
    <row r="3" spans="1:3" x14ac:dyDescent="0.25">
      <c r="B3" s="1452"/>
      <c r="C3" s="1456" t="s">
        <v>21</v>
      </c>
    </row>
    <row r="4" spans="1:3" ht="15.75" x14ac:dyDescent="0.25">
      <c r="B4" s="1453"/>
      <c r="C4" s="1482" t="s">
        <v>20</v>
      </c>
    </row>
    <row r="5" spans="1:3" x14ac:dyDescent="0.25">
      <c r="B5" s="1479" t="s">
        <v>0</v>
      </c>
      <c r="C5" s="1456" t="s">
        <v>1025</v>
      </c>
    </row>
    <row r="6" spans="1:3" x14ac:dyDescent="0.25">
      <c r="B6" s="1480" t="s">
        <v>1</v>
      </c>
      <c r="C6" s="1456" t="s">
        <v>12</v>
      </c>
    </row>
    <row r="7" spans="1:3" x14ac:dyDescent="0.25">
      <c r="B7" s="1480" t="s">
        <v>2</v>
      </c>
      <c r="C7" s="1486" t="s">
        <v>914</v>
      </c>
    </row>
    <row r="8" spans="1:3" x14ac:dyDescent="0.25">
      <c r="B8" s="1480"/>
      <c r="C8" s="1487" t="s">
        <v>912</v>
      </c>
    </row>
    <row r="9" spans="1:3" x14ac:dyDescent="0.25">
      <c r="B9" s="1480"/>
      <c r="C9" s="1487" t="s">
        <v>913</v>
      </c>
    </row>
    <row r="10" spans="1:3" x14ac:dyDescent="0.25">
      <c r="B10" s="1480"/>
      <c r="C10" s="1487" t="s">
        <v>919</v>
      </c>
    </row>
    <row r="11" spans="1:3" ht="28.5" x14ac:dyDescent="0.25">
      <c r="B11" s="1480" t="s">
        <v>3</v>
      </c>
      <c r="C11" s="1456" t="s">
        <v>1026</v>
      </c>
    </row>
    <row r="12" spans="1:3" ht="28.5" x14ac:dyDescent="0.25">
      <c r="B12" s="1480" t="s">
        <v>4</v>
      </c>
      <c r="C12" s="1456" t="s">
        <v>1027</v>
      </c>
    </row>
    <row r="13" spans="1:3" x14ac:dyDescent="0.25">
      <c r="B13" s="1479" t="s">
        <v>5</v>
      </c>
      <c r="C13" s="1456" t="s">
        <v>1028</v>
      </c>
    </row>
    <row r="14" spans="1:3" x14ac:dyDescent="0.25">
      <c r="A14" s="4"/>
      <c r="B14" s="1480" t="s">
        <v>6</v>
      </c>
      <c r="C14" s="1456" t="s">
        <v>1029</v>
      </c>
    </row>
    <row r="15" spans="1:3" x14ac:dyDescent="0.25">
      <c r="A15" s="4"/>
      <c r="B15" s="1480" t="s">
        <v>7</v>
      </c>
      <c r="C15" s="1456" t="s">
        <v>1030</v>
      </c>
    </row>
    <row r="16" spans="1:3" x14ac:dyDescent="0.25">
      <c r="A16" s="4"/>
      <c r="B16" s="1480" t="s">
        <v>8</v>
      </c>
      <c r="C16" s="1456" t="s">
        <v>1031</v>
      </c>
    </row>
    <row r="17" spans="1:3" x14ac:dyDescent="0.25">
      <c r="A17" s="4"/>
      <c r="B17" s="1480" t="s">
        <v>9</v>
      </c>
      <c r="C17" s="1456" t="s">
        <v>1032</v>
      </c>
    </row>
    <row r="18" spans="1:3" ht="28.5" x14ac:dyDescent="0.25">
      <c r="A18" s="4"/>
      <c r="B18" s="1479" t="s">
        <v>10</v>
      </c>
      <c r="C18" s="1456" t="s">
        <v>1033</v>
      </c>
    </row>
    <row r="19" spans="1:3" x14ac:dyDescent="0.25">
      <c r="A19" s="4"/>
      <c r="B19" s="1480" t="s">
        <v>11</v>
      </c>
      <c r="C19" s="1456" t="s">
        <v>13</v>
      </c>
    </row>
    <row r="20" spans="1:3" s="1484" customFormat="1" ht="15" customHeight="1" x14ac:dyDescent="0.2">
      <c r="A20" s="1483"/>
      <c r="B20" s="1480" t="s">
        <v>22</v>
      </c>
      <c r="C20" s="1486" t="s">
        <v>915</v>
      </c>
    </row>
    <row r="21" spans="1:3" x14ac:dyDescent="0.25">
      <c r="A21" s="4"/>
      <c r="B21" s="1480"/>
      <c r="C21" s="1487" t="s">
        <v>912</v>
      </c>
    </row>
    <row r="22" spans="1:3" x14ac:dyDescent="0.25">
      <c r="A22" s="4"/>
      <c r="B22" s="1480"/>
      <c r="C22" s="1487" t="s">
        <v>913</v>
      </c>
    </row>
    <row r="23" spans="1:3" x14ac:dyDescent="0.25">
      <c r="A23" s="4"/>
      <c r="B23" s="1480"/>
      <c r="C23" s="1487" t="s">
        <v>919</v>
      </c>
    </row>
    <row r="24" spans="1:3" ht="28.5" x14ac:dyDescent="0.25">
      <c r="A24" s="4"/>
      <c r="B24" s="1480" t="s">
        <v>23</v>
      </c>
      <c r="C24" s="1456" t="s">
        <v>24</v>
      </c>
    </row>
    <row r="25" spans="1:3" ht="15.75" x14ac:dyDescent="0.25">
      <c r="A25" s="4"/>
      <c r="B25" s="1480"/>
      <c r="C25" s="1482" t="s">
        <v>911</v>
      </c>
    </row>
    <row r="26" spans="1:3" x14ac:dyDescent="0.25">
      <c r="A26" s="4"/>
      <c r="B26" s="1479" t="s">
        <v>877</v>
      </c>
      <c r="C26" s="1456" t="s">
        <v>878</v>
      </c>
    </row>
    <row r="27" spans="1:3" x14ac:dyDescent="0.25">
      <c r="A27" s="4"/>
      <c r="B27" s="1480" t="s">
        <v>879</v>
      </c>
      <c r="C27" s="1486" t="s">
        <v>1034</v>
      </c>
    </row>
    <row r="28" spans="1:3" x14ac:dyDescent="0.25">
      <c r="A28" s="4"/>
      <c r="B28" s="1480"/>
      <c r="C28" s="1487" t="s">
        <v>916</v>
      </c>
    </row>
    <row r="29" spans="1:3" x14ac:dyDescent="0.25">
      <c r="A29" s="4"/>
      <c r="B29" s="1480"/>
      <c r="C29" s="1487" t="s">
        <v>917</v>
      </c>
    </row>
    <row r="30" spans="1:3" x14ac:dyDescent="0.25">
      <c r="A30" s="4"/>
      <c r="B30" s="1480"/>
      <c r="C30" s="1487" t="s">
        <v>918</v>
      </c>
    </row>
    <row r="31" spans="1:3" x14ac:dyDescent="0.25">
      <c r="A31" s="4"/>
      <c r="B31" s="1480" t="s">
        <v>880</v>
      </c>
      <c r="C31" s="1456" t="s">
        <v>1035</v>
      </c>
    </row>
    <row r="32" spans="1:3" x14ac:dyDescent="0.25">
      <c r="A32" s="4"/>
      <c r="B32" s="1480" t="s">
        <v>881</v>
      </c>
      <c r="C32" s="1456" t="s">
        <v>1036</v>
      </c>
    </row>
    <row r="33" spans="1:3" x14ac:dyDescent="0.25">
      <c r="A33" s="5"/>
      <c r="B33" s="1480" t="s">
        <v>882</v>
      </c>
      <c r="C33" s="1456" t="s">
        <v>1037</v>
      </c>
    </row>
    <row r="34" spans="1:3" x14ac:dyDescent="0.25">
      <c r="A34" s="4"/>
      <c r="B34" s="1479" t="s">
        <v>883</v>
      </c>
      <c r="C34" s="1456" t="s">
        <v>1038</v>
      </c>
    </row>
    <row r="35" spans="1:3" x14ac:dyDescent="0.25">
      <c r="A35" s="4"/>
      <c r="B35" s="1480" t="s">
        <v>884</v>
      </c>
      <c r="C35" s="1486" t="s">
        <v>1039</v>
      </c>
    </row>
    <row r="36" spans="1:3" x14ac:dyDescent="0.25">
      <c r="A36" s="4"/>
      <c r="B36" s="1480"/>
      <c r="C36" s="1487" t="s">
        <v>916</v>
      </c>
    </row>
    <row r="37" spans="1:3" x14ac:dyDescent="0.25">
      <c r="A37" s="4"/>
      <c r="B37" s="1480"/>
      <c r="C37" s="1487" t="s">
        <v>917</v>
      </c>
    </row>
    <row r="38" spans="1:3" x14ac:dyDescent="0.25">
      <c r="A38" s="4"/>
      <c r="B38" s="1480"/>
      <c r="C38" s="1487" t="s">
        <v>918</v>
      </c>
    </row>
    <row r="39" spans="1:3" x14ac:dyDescent="0.25">
      <c r="A39" s="4"/>
      <c r="B39" s="1480" t="s">
        <v>885</v>
      </c>
      <c r="C39" s="1486" t="s">
        <v>1040</v>
      </c>
    </row>
    <row r="40" spans="1:3" x14ac:dyDescent="0.25">
      <c r="A40" s="4"/>
      <c r="B40" s="1480"/>
      <c r="C40" s="1487" t="s">
        <v>916</v>
      </c>
    </row>
    <row r="41" spans="1:3" x14ac:dyDescent="0.25">
      <c r="A41" s="4"/>
      <c r="B41" s="1480"/>
      <c r="C41" s="1487" t="s">
        <v>917</v>
      </c>
    </row>
    <row r="42" spans="1:3" x14ac:dyDescent="0.25">
      <c r="A42" s="4"/>
      <c r="B42" s="1480"/>
      <c r="C42" s="1487" t="s">
        <v>918</v>
      </c>
    </row>
    <row r="43" spans="1:3" x14ac:dyDescent="0.25">
      <c r="A43" s="4"/>
      <c r="B43" s="1480" t="s">
        <v>886</v>
      </c>
      <c r="C43" s="1486" t="s">
        <v>1041</v>
      </c>
    </row>
    <row r="44" spans="1:3" x14ac:dyDescent="0.25">
      <c r="A44" s="4"/>
      <c r="B44" s="1480"/>
      <c r="C44" s="1487" t="s">
        <v>916</v>
      </c>
    </row>
    <row r="45" spans="1:3" x14ac:dyDescent="0.25">
      <c r="A45" s="4"/>
      <c r="B45" s="1480"/>
      <c r="C45" s="1487" t="s">
        <v>917</v>
      </c>
    </row>
    <row r="46" spans="1:3" x14ac:dyDescent="0.25">
      <c r="A46" s="4"/>
      <c r="B46" s="1480"/>
      <c r="C46" s="1487" t="s">
        <v>918</v>
      </c>
    </row>
    <row r="47" spans="1:3" x14ac:dyDescent="0.25">
      <c r="A47" s="4"/>
      <c r="B47" s="1480" t="s">
        <v>887</v>
      </c>
      <c r="C47" s="1456" t="s">
        <v>1042</v>
      </c>
    </row>
    <row r="48" spans="1:3" x14ac:dyDescent="0.25">
      <c r="A48" s="4"/>
      <c r="B48" s="1479" t="s">
        <v>888</v>
      </c>
      <c r="C48" s="1486" t="s">
        <v>1043</v>
      </c>
    </row>
    <row r="49" spans="1:7" x14ac:dyDescent="0.25">
      <c r="A49" s="4"/>
      <c r="B49" s="1479"/>
      <c r="C49" s="1487" t="s">
        <v>916</v>
      </c>
    </row>
    <row r="50" spans="1:7" x14ac:dyDescent="0.25">
      <c r="A50" s="4"/>
      <c r="B50" s="1479"/>
      <c r="C50" s="1487" t="s">
        <v>917</v>
      </c>
    </row>
    <row r="51" spans="1:7" x14ac:dyDescent="0.25">
      <c r="A51" s="4"/>
      <c r="B51" s="1479"/>
      <c r="C51" s="1487" t="s">
        <v>918</v>
      </c>
    </row>
    <row r="52" spans="1:7" x14ac:dyDescent="0.25">
      <c r="A52" s="4"/>
      <c r="B52" s="1480" t="s">
        <v>889</v>
      </c>
      <c r="C52" s="1456" t="s">
        <v>1044</v>
      </c>
    </row>
    <row r="53" spans="1:7" x14ac:dyDescent="0.25">
      <c r="A53" s="4"/>
      <c r="B53" s="1480" t="s">
        <v>890</v>
      </c>
      <c r="C53" s="1486" t="s">
        <v>921</v>
      </c>
    </row>
    <row r="54" spans="1:7" x14ac:dyDescent="0.25">
      <c r="A54" s="4"/>
      <c r="B54" s="1480"/>
      <c r="C54" s="1487" t="s">
        <v>916</v>
      </c>
    </row>
    <row r="55" spans="1:7" x14ac:dyDescent="0.25">
      <c r="A55" s="4"/>
      <c r="B55" s="1480"/>
      <c r="C55" s="1487" t="s">
        <v>920</v>
      </c>
    </row>
    <row r="56" spans="1:7" ht="29.25" x14ac:dyDescent="0.25">
      <c r="A56" s="4"/>
      <c r="B56" s="1480" t="s">
        <v>891</v>
      </c>
      <c r="C56" s="1486" t="s">
        <v>1045</v>
      </c>
    </row>
    <row r="57" spans="1:7" x14ac:dyDescent="0.25">
      <c r="A57" s="4"/>
      <c r="B57" s="1480"/>
      <c r="C57" s="1487" t="s">
        <v>916</v>
      </c>
    </row>
    <row r="58" spans="1:7" x14ac:dyDescent="0.25">
      <c r="A58" s="4"/>
      <c r="B58" s="1480"/>
      <c r="C58" s="1487" t="s">
        <v>917</v>
      </c>
    </row>
    <row r="59" spans="1:7" x14ac:dyDescent="0.25">
      <c r="A59" s="4"/>
      <c r="B59" s="1480"/>
      <c r="C59" s="1487" t="s">
        <v>918</v>
      </c>
    </row>
    <row r="60" spans="1:7" x14ac:dyDescent="0.25">
      <c r="A60" s="4"/>
      <c r="B60" s="1479" t="s">
        <v>892</v>
      </c>
      <c r="C60" s="1486" t="s">
        <v>1046</v>
      </c>
    </row>
    <row r="61" spans="1:7" x14ac:dyDescent="0.25">
      <c r="A61" s="4"/>
      <c r="B61" s="1479"/>
      <c r="C61" s="1487" t="s">
        <v>916</v>
      </c>
    </row>
    <row r="62" spans="1:7" x14ac:dyDescent="0.25">
      <c r="A62" s="4"/>
      <c r="B62" s="1479"/>
      <c r="C62" s="1487" t="s">
        <v>917</v>
      </c>
    </row>
    <row r="63" spans="1:7" x14ac:dyDescent="0.25">
      <c r="A63" s="4"/>
      <c r="B63" s="1479"/>
      <c r="C63" s="1487" t="s">
        <v>918</v>
      </c>
    </row>
    <row r="64" spans="1:7" ht="29.25" x14ac:dyDescent="0.25">
      <c r="A64" s="4"/>
      <c r="B64" s="1480" t="s">
        <v>893</v>
      </c>
      <c r="C64" s="1486" t="s">
        <v>1047</v>
      </c>
      <c r="G64" s="1485"/>
    </row>
    <row r="65" spans="1:7" x14ac:dyDescent="0.25">
      <c r="A65" s="4"/>
      <c r="B65" s="1480"/>
      <c r="C65" s="1487" t="s">
        <v>916</v>
      </c>
      <c r="G65" s="1485"/>
    </row>
    <row r="66" spans="1:7" x14ac:dyDescent="0.25">
      <c r="A66" s="4"/>
      <c r="B66" s="1480"/>
      <c r="C66" s="1487" t="s">
        <v>917</v>
      </c>
      <c r="G66" s="1485"/>
    </row>
    <row r="67" spans="1:7" x14ac:dyDescent="0.25">
      <c r="A67" s="4"/>
      <c r="B67" s="1480"/>
      <c r="C67" s="1487" t="s">
        <v>918</v>
      </c>
    </row>
    <row r="68" spans="1:7" ht="28.5" x14ac:dyDescent="0.25">
      <c r="A68" s="4"/>
      <c r="B68" s="1480" t="s">
        <v>894</v>
      </c>
      <c r="C68" s="1456" t="s">
        <v>1048</v>
      </c>
    </row>
    <row r="69" spans="1:7" x14ac:dyDescent="0.25">
      <c r="B69" s="1480" t="s">
        <v>895</v>
      </c>
      <c r="C69" s="1486" t="s">
        <v>1049</v>
      </c>
    </row>
    <row r="70" spans="1:7" x14ac:dyDescent="0.25">
      <c r="B70" s="1480"/>
      <c r="C70" s="1487" t="s">
        <v>916</v>
      </c>
    </row>
    <row r="71" spans="1:7" x14ac:dyDescent="0.25">
      <c r="B71" s="1480"/>
      <c r="C71" s="1487" t="s">
        <v>917</v>
      </c>
    </row>
    <row r="72" spans="1:7" x14ac:dyDescent="0.25">
      <c r="B72" s="1480"/>
      <c r="C72" s="1487" t="s">
        <v>918</v>
      </c>
    </row>
    <row r="73" spans="1:7" x14ac:dyDescent="0.25">
      <c r="B73" s="1480" t="s">
        <v>896</v>
      </c>
      <c r="C73" s="1486" t="s">
        <v>1050</v>
      </c>
    </row>
    <row r="74" spans="1:7" x14ac:dyDescent="0.25">
      <c r="B74" s="1480"/>
      <c r="C74" s="1487" t="s">
        <v>916</v>
      </c>
    </row>
    <row r="75" spans="1:7" x14ac:dyDescent="0.25">
      <c r="B75" s="1480"/>
      <c r="C75" s="1487" t="s">
        <v>917</v>
      </c>
    </row>
    <row r="76" spans="1:7" x14ac:dyDescent="0.25">
      <c r="B76" s="1480"/>
      <c r="C76" s="1487" t="s">
        <v>918</v>
      </c>
    </row>
    <row r="77" spans="1:7" ht="29.25" x14ac:dyDescent="0.25">
      <c r="B77" s="1479" t="s">
        <v>897</v>
      </c>
      <c r="C77" s="1486" t="s">
        <v>1051</v>
      </c>
    </row>
    <row r="78" spans="1:7" x14ac:dyDescent="0.25">
      <c r="B78" s="1479"/>
      <c r="C78" s="1487" t="s">
        <v>916</v>
      </c>
    </row>
    <row r="79" spans="1:7" x14ac:dyDescent="0.25">
      <c r="B79" s="1479"/>
      <c r="C79" s="1487" t="s">
        <v>917</v>
      </c>
    </row>
    <row r="80" spans="1:7" x14ac:dyDescent="0.25">
      <c r="B80" s="1479"/>
      <c r="C80" s="1487" t="s">
        <v>918</v>
      </c>
    </row>
    <row r="81" spans="2:3" ht="29.25" x14ac:dyDescent="0.25">
      <c r="B81" s="1480" t="s">
        <v>898</v>
      </c>
      <c r="C81" s="1486" t="s">
        <v>1052</v>
      </c>
    </row>
    <row r="82" spans="2:3" x14ac:dyDescent="0.25">
      <c r="B82" s="1480"/>
      <c r="C82" s="1487" t="s">
        <v>916</v>
      </c>
    </row>
    <row r="83" spans="2:3" x14ac:dyDescent="0.25">
      <c r="B83" s="1480"/>
      <c r="C83" s="1487" t="s">
        <v>920</v>
      </c>
    </row>
    <row r="84" spans="2:3" ht="29.25" x14ac:dyDescent="0.25">
      <c r="B84" s="1480" t="s">
        <v>899</v>
      </c>
      <c r="C84" s="1486" t="s">
        <v>922</v>
      </c>
    </row>
    <row r="85" spans="2:3" x14ac:dyDescent="0.25">
      <c r="B85" s="1480"/>
      <c r="C85" s="1487" t="s">
        <v>916</v>
      </c>
    </row>
    <row r="86" spans="2:3" x14ac:dyDescent="0.25">
      <c r="B86" s="1480"/>
      <c r="C86" s="1487" t="s">
        <v>920</v>
      </c>
    </row>
    <row r="87" spans="2:3" x14ac:dyDescent="0.25">
      <c r="B87" s="1480" t="s">
        <v>900</v>
      </c>
      <c r="C87" s="1486" t="s">
        <v>1053</v>
      </c>
    </row>
    <row r="88" spans="2:3" x14ac:dyDescent="0.25">
      <c r="B88" s="1480"/>
      <c r="C88" s="1487" t="s">
        <v>916</v>
      </c>
    </row>
    <row r="89" spans="2:3" x14ac:dyDescent="0.25">
      <c r="B89" s="1480"/>
      <c r="C89" s="1487" t="s">
        <v>917</v>
      </c>
    </row>
    <row r="90" spans="2:3" x14ac:dyDescent="0.25">
      <c r="B90" s="1480"/>
      <c r="C90" s="1487" t="s">
        <v>918</v>
      </c>
    </row>
    <row r="91" spans="2:3" ht="15.75" x14ac:dyDescent="0.25">
      <c r="B91" s="1481"/>
      <c r="C91" s="1482" t="s">
        <v>907</v>
      </c>
    </row>
    <row r="92" spans="2:3" ht="28.5" x14ac:dyDescent="0.25">
      <c r="B92" s="1480" t="s">
        <v>901</v>
      </c>
      <c r="C92" s="1456" t="s">
        <v>1054</v>
      </c>
    </row>
    <row r="93" spans="2:3" ht="28.5" x14ac:dyDescent="0.25">
      <c r="B93" s="1480" t="s">
        <v>902</v>
      </c>
      <c r="C93" s="1456" t="s">
        <v>1055</v>
      </c>
    </row>
    <row r="94" spans="2:3" ht="28.5" x14ac:dyDescent="0.25">
      <c r="B94" s="1480" t="s">
        <v>903</v>
      </c>
      <c r="C94" s="1456" t="s">
        <v>1056</v>
      </c>
    </row>
    <row r="95" spans="2:3" x14ac:dyDescent="0.25">
      <c r="B95" s="1479" t="s">
        <v>904</v>
      </c>
      <c r="C95" s="1456" t="s">
        <v>1057</v>
      </c>
    </row>
    <row r="96" spans="2:3" ht="28.5" x14ac:dyDescent="0.25">
      <c r="B96" s="1480" t="s">
        <v>905</v>
      </c>
      <c r="C96" s="1456" t="s">
        <v>1058</v>
      </c>
    </row>
    <row r="97" spans="2:3" ht="28.5" x14ac:dyDescent="0.25">
      <c r="B97" s="1480" t="s">
        <v>906</v>
      </c>
      <c r="C97" s="1456" t="s">
        <v>1059</v>
      </c>
    </row>
  </sheetData>
  <hyperlinks>
    <hyperlink ref="C3" location="Предисловие!A1" display="Предисловие"/>
    <hyperlink ref="C5" location="'1.1 '!A1" display="Площадь территории и плотность населения по субъектам Российской Федерации на 1 января 2019 года"/>
    <hyperlink ref="C6" location="'1.2'!A1" display="Оценка численности постоянного населения по субъектам Российской Федерации"/>
    <hyperlink ref="C14" location="'1.7'!A1" display="Распределение субъектов Российской Федерации по рангам показателя численности  населения на 1 января 2019 года."/>
    <hyperlink ref="C15" location="'1.8'!A1" display="Коэффициенты общего прироста; распределение субъектов Российской Федерации по рангам коэффициентов в 2018 году"/>
    <hyperlink ref="C16" location="'1.9'!A1" display="Коэффициенты естественного прироста; распределение субъектов Российской Федерации по рангам коэффициентов в 2018 году"/>
    <hyperlink ref="C17" location="'1.10'!A1" display="Коэффициенты миграционного прироста; распределение субъектов Российской Федерации по рангам коэффициентов в 2018 году"/>
    <hyperlink ref="C18" location="'1.11'!A1" display="Оценка численности постоянного населения сухопутных территорий Арктической зоны Российской Федерации на 1 января 2018 года, на 1 января 2019 года и в среднем за 2018 год."/>
    <hyperlink ref="C19" location="'1.12'!A1" display="Оценка численности постоянного населения по районам Крайнего Севера и местностям, приравненным к ним"/>
    <hyperlink ref="C24" location="'1.14'!A1" display="Численность участников Государственной программы по оказанию содействия  добровольному переселению в Российскую Федерацию соотечественников, проживающих за рубежом"/>
    <hyperlink ref="C26" location="'2.1'!A1" display="Общие итоги миграции населения Российской Федерации"/>
    <hyperlink ref="C32" location="'2.4'!A1" display="Распределение числа выбывших по видам и срокам регистарции по субъектам Российской Федерации в 2018 году"/>
    <hyperlink ref="C33" location="'2.5'!A1" display="Внутрироссийская миграция населения по территориям прибытия и выбытия в 2018 году"/>
    <hyperlink ref="C34" location="'2.6'!A1" display="Международная миграция Российской Федерации в 2018 году"/>
    <hyperlink ref="C47" location="'2.10'!A1" display="Возрастно-половой состав мигрантов по категориям поселений в Российской Федерации в 2018 году"/>
    <hyperlink ref="C52" location="'2.12'!A1" display="Распределение мигрантов по основным возрастным группам и зарубежным странам в 2018 году"/>
    <hyperlink ref="C68" location="'2.17'!A1" display="Распределение мигрантов в возрасте 14 лет и старше по причинам смены места жительства и гражданству по Российской Федерации в 2018 году"/>
    <hyperlink ref="C92" location="'3.1'!A1" display="Распределение беженцев, вынужденных переселенцев и лиц, получивших временное убежище по странам прежнего проживания, состоящих на учете на 1 января 2019 года"/>
    <hyperlink ref="C93" location="'3.2'!A1" display="Численность беженцев, вынужденных переселенцев и лиц, получивших временное убежище в субъектах Российкой Федерации на 1 января 2019 года"/>
    <hyperlink ref="C94" location="'3.3'!A1" display="Распределение беженцев, вынужденных переселенцев и лиц,  получив-ших временное убежище по странам гражданства и категориям поселений в Российской Федерации, состоящих  на учете на 1 января 2019 года"/>
    <hyperlink ref="C95" location="'3.4'!A1" display="Возрастно-половой состав беженцев в субъектах Российской Федерации на 1 января 2019 года с начала регистрации"/>
    <hyperlink ref="C96" location="'3.5'!A1" display="Возрастно-половой состав вынужденных переселенцев в субъектах Российской Федерации на 1 января 2019 года с начала регистрации"/>
    <hyperlink ref="C97" location="'3.6'!A1" display="Возрастно-половой состав лиц, получивших временное убежище в субъектах Российской Федерации на 1 января 2019 года с начала регистрации"/>
    <hyperlink ref="C13" location="'1.6'!A1" display="Прирост численности населения субъектов Российской Федерации за 2018 год"/>
    <hyperlink ref="C12" location="'1.5'!A1" display="Соотношение городского и сельского населения, удельный вес (в процентах) численности населения субъектов Российской Федерации в общей  численности населения на 1 января 2019 года"/>
    <hyperlink ref="C11" location="'1.4'!A1" display="Группировка субъектов Российской Федерации по степени влияния показателей естественного движения и миграции населения в 2018 году"/>
    <hyperlink ref="C8" location="'1.3_Всего'!A1" display="- все население;"/>
    <hyperlink ref="C9" location="'1.3_Город'!A1" display="- городское население;"/>
    <hyperlink ref="C10" location="'1.3_Село'!A1" display="- сельское население;"/>
    <hyperlink ref="C21" location="'1.13_Всего'!A1" display="- все население;"/>
    <hyperlink ref="C22" location="'1.13_Город'!A1" display="- городское население;"/>
    <hyperlink ref="C23" location="'1.13_Село'!A1" display="- сельское население;"/>
    <hyperlink ref="C28" location="'2.2_Приб'!A1" display="- прибывшие;"/>
    <hyperlink ref="C29" location="'2.2_Выб'!A29" display="- выбывшие;"/>
    <hyperlink ref="C30" location="'2.2_МигрПр'!A1" display="- миграционный прирост"/>
    <hyperlink ref="C36" location="'2.7_Приб'!A1" display="- прибывшие;"/>
    <hyperlink ref="C37" location="'2.7_Выб'!A1" display="- выбывшие;"/>
    <hyperlink ref="C38" location="'2.7_МигрПр'!A1" display="- миграционный прирост"/>
    <hyperlink ref="C40" location="'2.8_Приб'!A1" display="- прибывшие;"/>
    <hyperlink ref="C41" location="'2.8_Выб'!A1" display="- выбывшие;"/>
    <hyperlink ref="C42" location="'2.8_МигрПр'!A1" display="- миграционный прирост"/>
    <hyperlink ref="C44" location="'2.9_Приб'!A1" display="- прибывшие;"/>
    <hyperlink ref="C45" location="'2.9_Выб'!A1" display="- выбывшие;"/>
    <hyperlink ref="C46" location="'2.9_МигрПр'!A1" display="- миграционный прирост"/>
    <hyperlink ref="C49" location="'2.11_Приб'!A1" display="- прибывшие;"/>
    <hyperlink ref="C50" location="'2.11_Выб'!A1" display="- выбывшие;"/>
    <hyperlink ref="C51" location="'2.11_МигрПр'!A1" display="- миграционный прирост"/>
    <hyperlink ref="C54" location="'2.13_Приб'!A1" display="- прибывшие;"/>
    <hyperlink ref="C55" location="'2.13_Выб'!A1" display="- выбывшие"/>
    <hyperlink ref="C57" location="'2.14_Приб'!A1" display="- прибывшие;"/>
    <hyperlink ref="C58" location="'2.14 _Выб'!A1" display="- выбывшие;"/>
    <hyperlink ref="C59" location="'2.14_МигрПр'!A1" display="- миграционный прирост"/>
    <hyperlink ref="C61" location="'2.15_Приб'!A1" display="- прибывшие;"/>
    <hyperlink ref="C62" location="'2.15_Выб'!A1" display="- выбывшие;"/>
    <hyperlink ref="C63" location="'2.15_МигрПр'!A1" display="- миграционный прирост"/>
    <hyperlink ref="C65" location="'2.16_Приб'!A1" display="- прибывшие;"/>
    <hyperlink ref="C66" location="'2.16_Выб'!A1" display="- выбывшие;"/>
    <hyperlink ref="C67" location="'2.16_МигрПр'!A1" display="- миграционный прирост"/>
    <hyperlink ref="C70" location="'2.18_Приб'!A1" display="- прибывшие;"/>
    <hyperlink ref="C71" location="'2.18_Выб'!A1" display="- выбывшие;"/>
    <hyperlink ref="C72" location="'2.18_МигрПр'!A1" display="- миграционный прирост"/>
    <hyperlink ref="C74" location="'2.19_Приб'!A1" display="- прибывшие;"/>
    <hyperlink ref="C75" location="'2.19_Выб'!A1" display="- выбывшие;"/>
    <hyperlink ref="C76" location="'2.19_МигрПр'!A1" display="- миграционный прирост"/>
    <hyperlink ref="C78" location="'2.20_Приб'!A1" display="- прибывшие;"/>
    <hyperlink ref="C79" location="'2.20_Выб'!A1" display="- выбывшие;"/>
    <hyperlink ref="C80" location="'2.20_МигрПр'!A1" display="- миграционный прирост"/>
    <hyperlink ref="C82" location="'2.21_Приб'!A1" display="- прибывшие;"/>
    <hyperlink ref="C83" location="'2.21_Выб'!A1" display="- выбывшие;"/>
    <hyperlink ref="C85" location="'2.22_Приб %'!A1" display="- прибывшие;"/>
    <hyperlink ref="C86" location="'2.22_Выб %'!A1" display="- выбывшие;"/>
    <hyperlink ref="C88" location="'2.23_Приб'!A1" display="- прибывшие;"/>
    <hyperlink ref="C89" location="'2.23_Выб'!A1" display="- выбывшие;"/>
    <hyperlink ref="C90" location="'2.23_МигрПр'!A1" display="- миграционный прирост"/>
    <hyperlink ref="C31" location="'2.3'!A1" display="Распределение числа прибывших по видам и срокам регистарции по субъектам Российской Федерации в 2018 году"/>
  </hyperlinks>
  <pageMargins left="0.25" right="0.25" top="0.75" bottom="0.75" header="0.3" footer="0.3"/>
  <pageSetup paperSize="9" orientation="landscape" r:id="rId1"/>
  <rowBreaks count="2" manualBreakCount="2">
    <brk id="26" max="16383" man="1"/>
    <brk id="55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L13" sqref="L13"/>
    </sheetView>
  </sheetViews>
  <sheetFormatPr defaultRowHeight="12" x14ac:dyDescent="0.2"/>
  <cols>
    <col min="1" max="1" width="33.42578125" style="487" customWidth="1"/>
    <col min="2" max="2" width="10.5703125" style="487" customWidth="1"/>
    <col min="3" max="3" width="9.85546875" style="487" customWidth="1"/>
    <col min="4" max="4" width="8.85546875" style="487" customWidth="1"/>
    <col min="5" max="5" width="8.42578125" style="487" customWidth="1"/>
    <col min="6" max="6" width="8.85546875" style="487" customWidth="1"/>
    <col min="7" max="7" width="8.140625" style="487" customWidth="1"/>
    <col min="8" max="8" width="10.28515625" style="487" customWidth="1"/>
    <col min="9" max="9" width="9.7109375" style="487" customWidth="1"/>
    <col min="10" max="10" width="9.140625" style="487" customWidth="1"/>
    <col min="11" max="11" width="9.42578125" style="487" customWidth="1"/>
    <col min="12" max="12" width="8" style="487" customWidth="1"/>
    <col min="13" max="16384" width="9.140625" style="487"/>
  </cols>
  <sheetData>
    <row r="1" spans="1:12" ht="15" x14ac:dyDescent="0.25">
      <c r="A1" s="1454" t="s">
        <v>875</v>
      </c>
    </row>
    <row r="3" spans="1:12" s="23" customFormat="1" ht="14.25" customHeight="1" x14ac:dyDescent="0.25">
      <c r="A3" s="2064" t="s">
        <v>950</v>
      </c>
      <c r="B3" s="2064"/>
      <c r="C3" s="2064"/>
      <c r="D3" s="2064"/>
      <c r="E3" s="2064"/>
      <c r="F3" s="2064"/>
      <c r="G3" s="2064"/>
      <c r="H3" s="2064"/>
      <c r="I3" s="2064"/>
      <c r="J3" s="2064"/>
      <c r="K3" s="2064"/>
      <c r="L3" s="2064"/>
    </row>
    <row r="4" spans="1:12" ht="9" customHeight="1" x14ac:dyDescent="0.2">
      <c r="A4" s="486"/>
    </row>
    <row r="5" spans="1:12" s="73" customFormat="1" ht="25.5" customHeight="1" x14ac:dyDescent="0.2">
      <c r="A5" s="2065" t="s">
        <v>499</v>
      </c>
      <c r="B5" s="2067" t="s">
        <v>500</v>
      </c>
      <c r="C5" s="2069" t="s">
        <v>501</v>
      </c>
      <c r="D5" s="2070"/>
      <c r="E5" s="2070"/>
      <c r="F5" s="2070"/>
      <c r="G5" s="2070"/>
      <c r="H5" s="2070"/>
      <c r="I5" s="2070"/>
      <c r="J5" s="2070"/>
      <c r="K5" s="2070"/>
      <c r="L5" s="2071"/>
    </row>
    <row r="6" spans="1:12" s="73" customFormat="1" ht="45.75" customHeight="1" x14ac:dyDescent="0.2">
      <c r="A6" s="2066"/>
      <c r="B6" s="2068"/>
      <c r="C6" s="727" t="s">
        <v>502</v>
      </c>
      <c r="D6" s="727" t="s">
        <v>373</v>
      </c>
      <c r="E6" s="727" t="s">
        <v>374</v>
      </c>
      <c r="F6" s="727" t="s">
        <v>375</v>
      </c>
      <c r="G6" s="727" t="s">
        <v>503</v>
      </c>
      <c r="H6" s="727" t="s">
        <v>504</v>
      </c>
      <c r="I6" s="727" t="s">
        <v>505</v>
      </c>
      <c r="J6" s="727" t="s">
        <v>506</v>
      </c>
      <c r="K6" s="727" t="s">
        <v>507</v>
      </c>
      <c r="L6" s="727" t="s">
        <v>381</v>
      </c>
    </row>
    <row r="7" spans="1:12" s="732" customFormat="1" ht="18" customHeight="1" x14ac:dyDescent="0.2">
      <c r="A7" s="728" t="s">
        <v>266</v>
      </c>
      <c r="B7" s="729">
        <v>535923</v>
      </c>
      <c r="C7" s="730">
        <v>32135</v>
      </c>
      <c r="D7" s="729">
        <v>56511</v>
      </c>
      <c r="E7" s="730">
        <v>14536</v>
      </c>
      <c r="F7" s="729">
        <v>64493</v>
      </c>
      <c r="G7" s="730">
        <v>45676</v>
      </c>
      <c r="H7" s="729">
        <v>22132</v>
      </c>
      <c r="I7" s="730">
        <v>93335</v>
      </c>
      <c r="J7" s="729">
        <v>12930</v>
      </c>
      <c r="K7" s="730">
        <v>50188</v>
      </c>
      <c r="L7" s="731">
        <v>143987</v>
      </c>
    </row>
    <row r="8" spans="1:12" s="733" customFormat="1" ht="14.25" customHeight="1" x14ac:dyDescent="0.2">
      <c r="A8" s="497" t="s">
        <v>37</v>
      </c>
      <c r="B8" s="729">
        <v>168660</v>
      </c>
      <c r="C8" s="730">
        <v>7852</v>
      </c>
      <c r="D8" s="729">
        <v>17806</v>
      </c>
      <c r="E8" s="730">
        <v>7264</v>
      </c>
      <c r="F8" s="729">
        <v>9461</v>
      </c>
      <c r="G8" s="730">
        <v>8637</v>
      </c>
      <c r="H8" s="729">
        <v>15087</v>
      </c>
      <c r="I8" s="730">
        <v>25376</v>
      </c>
      <c r="J8" s="729">
        <v>4204</v>
      </c>
      <c r="K8" s="730">
        <v>13357</v>
      </c>
      <c r="L8" s="731">
        <v>59616</v>
      </c>
    </row>
    <row r="9" spans="1:12" s="737" customFormat="1" ht="12" customHeight="1" x14ac:dyDescent="0.2">
      <c r="A9" s="597" t="s">
        <v>38</v>
      </c>
      <c r="B9" s="734">
        <v>12414</v>
      </c>
      <c r="C9" s="735">
        <v>215</v>
      </c>
      <c r="D9" s="734">
        <v>418</v>
      </c>
      <c r="E9" s="735">
        <v>111</v>
      </c>
      <c r="F9" s="734">
        <v>1167</v>
      </c>
      <c r="G9" s="735">
        <v>290</v>
      </c>
      <c r="H9" s="734">
        <v>360</v>
      </c>
      <c r="I9" s="735">
        <v>193</v>
      </c>
      <c r="J9" s="734">
        <v>181</v>
      </c>
      <c r="K9" s="735">
        <v>412</v>
      </c>
      <c r="L9" s="736">
        <v>9067</v>
      </c>
    </row>
    <row r="10" spans="1:12" s="737" customFormat="1" ht="12" customHeight="1" x14ac:dyDescent="0.2">
      <c r="A10" s="597" t="s">
        <v>39</v>
      </c>
      <c r="B10" s="734">
        <v>3446</v>
      </c>
      <c r="C10" s="735">
        <v>236</v>
      </c>
      <c r="D10" s="734">
        <v>220</v>
      </c>
      <c r="E10" s="735">
        <v>540</v>
      </c>
      <c r="F10" s="734">
        <v>71</v>
      </c>
      <c r="G10" s="735">
        <v>51</v>
      </c>
      <c r="H10" s="734">
        <v>263</v>
      </c>
      <c r="I10" s="735">
        <v>192</v>
      </c>
      <c r="J10" s="734">
        <v>20</v>
      </c>
      <c r="K10" s="735">
        <v>113</v>
      </c>
      <c r="L10" s="736">
        <v>1740</v>
      </c>
    </row>
    <row r="11" spans="1:12" s="737" customFormat="1" ht="12" customHeight="1" x14ac:dyDescent="0.2">
      <c r="A11" s="597" t="s">
        <v>40</v>
      </c>
      <c r="B11" s="734">
        <v>4418</v>
      </c>
      <c r="C11" s="735">
        <v>181</v>
      </c>
      <c r="D11" s="734">
        <v>561</v>
      </c>
      <c r="E11" s="735">
        <v>94</v>
      </c>
      <c r="F11" s="734">
        <v>179</v>
      </c>
      <c r="G11" s="735">
        <v>272</v>
      </c>
      <c r="H11" s="734">
        <v>287</v>
      </c>
      <c r="I11" s="735">
        <v>1005</v>
      </c>
      <c r="J11" s="734">
        <v>99</v>
      </c>
      <c r="K11" s="735">
        <v>444</v>
      </c>
      <c r="L11" s="736">
        <v>1296</v>
      </c>
    </row>
    <row r="12" spans="1:12" s="737" customFormat="1" ht="12" customHeight="1" x14ac:dyDescent="0.2">
      <c r="A12" s="597" t="s">
        <v>41</v>
      </c>
      <c r="B12" s="734">
        <v>14566</v>
      </c>
      <c r="C12" s="735">
        <v>336</v>
      </c>
      <c r="D12" s="734">
        <v>936</v>
      </c>
      <c r="E12" s="735">
        <v>169</v>
      </c>
      <c r="F12" s="734">
        <v>1949</v>
      </c>
      <c r="G12" s="735">
        <v>471</v>
      </c>
      <c r="H12" s="734">
        <v>435</v>
      </c>
      <c r="I12" s="735">
        <v>1436</v>
      </c>
      <c r="J12" s="734">
        <v>1512</v>
      </c>
      <c r="K12" s="735">
        <v>1027</v>
      </c>
      <c r="L12" s="736">
        <v>6295</v>
      </c>
    </row>
    <row r="13" spans="1:12" s="737" customFormat="1" ht="12" customHeight="1" x14ac:dyDescent="0.2">
      <c r="A13" s="597" t="s">
        <v>42</v>
      </c>
      <c r="B13" s="734">
        <v>2379</v>
      </c>
      <c r="C13" s="735">
        <v>264</v>
      </c>
      <c r="D13" s="734">
        <v>278</v>
      </c>
      <c r="E13" s="735">
        <v>36</v>
      </c>
      <c r="F13" s="734">
        <v>43</v>
      </c>
      <c r="G13" s="735">
        <v>178</v>
      </c>
      <c r="H13" s="734">
        <v>94</v>
      </c>
      <c r="I13" s="735">
        <v>668</v>
      </c>
      <c r="J13" s="734">
        <v>175</v>
      </c>
      <c r="K13" s="735">
        <v>265</v>
      </c>
      <c r="L13" s="736">
        <v>378</v>
      </c>
    </row>
    <row r="14" spans="1:12" s="737" customFormat="1" ht="12" customHeight="1" x14ac:dyDescent="0.2">
      <c r="A14" s="597" t="s">
        <v>43</v>
      </c>
      <c r="B14" s="734">
        <v>14932</v>
      </c>
      <c r="C14" s="735">
        <v>718</v>
      </c>
      <c r="D14" s="734">
        <v>2428</v>
      </c>
      <c r="E14" s="735">
        <v>402</v>
      </c>
      <c r="F14" s="734">
        <v>704</v>
      </c>
      <c r="G14" s="735">
        <v>492</v>
      </c>
      <c r="H14" s="734">
        <v>1316</v>
      </c>
      <c r="I14" s="735">
        <v>5100</v>
      </c>
      <c r="J14" s="734">
        <v>155</v>
      </c>
      <c r="K14" s="735">
        <v>1452</v>
      </c>
      <c r="L14" s="736">
        <v>2165</v>
      </c>
    </row>
    <row r="15" spans="1:12" s="737" customFormat="1" ht="12" customHeight="1" x14ac:dyDescent="0.2">
      <c r="A15" s="597" t="s">
        <v>44</v>
      </c>
      <c r="B15" s="734">
        <v>1526</v>
      </c>
      <c r="C15" s="735">
        <v>105</v>
      </c>
      <c r="D15" s="734">
        <v>188</v>
      </c>
      <c r="E15" s="735">
        <v>38</v>
      </c>
      <c r="F15" s="734">
        <v>136</v>
      </c>
      <c r="G15" s="735">
        <v>88</v>
      </c>
      <c r="H15" s="734">
        <v>74</v>
      </c>
      <c r="I15" s="735">
        <v>297</v>
      </c>
      <c r="J15" s="734">
        <v>60</v>
      </c>
      <c r="K15" s="735">
        <v>188</v>
      </c>
      <c r="L15" s="736">
        <v>352</v>
      </c>
    </row>
    <row r="16" spans="1:12" s="737" customFormat="1" ht="12" customHeight="1" x14ac:dyDescent="0.2">
      <c r="A16" s="597" t="s">
        <v>45</v>
      </c>
      <c r="B16" s="734">
        <v>7056</v>
      </c>
      <c r="C16" s="735">
        <v>203</v>
      </c>
      <c r="D16" s="734">
        <v>732</v>
      </c>
      <c r="E16" s="735">
        <v>101</v>
      </c>
      <c r="F16" s="734">
        <v>227</v>
      </c>
      <c r="G16" s="735">
        <v>160</v>
      </c>
      <c r="H16" s="734">
        <v>316</v>
      </c>
      <c r="I16" s="735">
        <v>562</v>
      </c>
      <c r="J16" s="734">
        <v>253</v>
      </c>
      <c r="K16" s="735">
        <v>657</v>
      </c>
      <c r="L16" s="736">
        <v>3845</v>
      </c>
    </row>
    <row r="17" spans="1:12" s="737" customFormat="1" ht="12" customHeight="1" x14ac:dyDescent="0.2">
      <c r="A17" s="597" t="s">
        <v>46</v>
      </c>
      <c r="B17" s="734">
        <v>5209</v>
      </c>
      <c r="C17" s="735">
        <v>263</v>
      </c>
      <c r="D17" s="734">
        <v>477</v>
      </c>
      <c r="E17" s="735">
        <v>61</v>
      </c>
      <c r="F17" s="734">
        <v>846</v>
      </c>
      <c r="G17" s="735">
        <v>127</v>
      </c>
      <c r="H17" s="734">
        <v>446</v>
      </c>
      <c r="I17" s="735">
        <v>1144</v>
      </c>
      <c r="J17" s="734">
        <v>55</v>
      </c>
      <c r="K17" s="735">
        <v>495</v>
      </c>
      <c r="L17" s="736">
        <v>1295</v>
      </c>
    </row>
    <row r="18" spans="1:12" s="737" customFormat="1" ht="12" customHeight="1" x14ac:dyDescent="0.2">
      <c r="A18" s="597" t="s">
        <v>47</v>
      </c>
      <c r="B18" s="734">
        <v>53601</v>
      </c>
      <c r="C18" s="735">
        <v>1767</v>
      </c>
      <c r="D18" s="734">
        <v>6740</v>
      </c>
      <c r="E18" s="735">
        <v>2654</v>
      </c>
      <c r="F18" s="734">
        <v>1840</v>
      </c>
      <c r="G18" s="735">
        <v>4376</v>
      </c>
      <c r="H18" s="734">
        <v>7588</v>
      </c>
      <c r="I18" s="735">
        <v>5316</v>
      </c>
      <c r="J18" s="734">
        <v>765</v>
      </c>
      <c r="K18" s="735">
        <v>3742</v>
      </c>
      <c r="L18" s="736">
        <v>18813</v>
      </c>
    </row>
    <row r="19" spans="1:12" s="737" customFormat="1" ht="12" customHeight="1" x14ac:dyDescent="0.2">
      <c r="A19" s="597" t="s">
        <v>48</v>
      </c>
      <c r="B19" s="734">
        <v>2227</v>
      </c>
      <c r="C19" s="735">
        <v>97</v>
      </c>
      <c r="D19" s="734">
        <v>243</v>
      </c>
      <c r="E19" s="735">
        <v>61</v>
      </c>
      <c r="F19" s="734">
        <v>93</v>
      </c>
      <c r="G19" s="735">
        <v>60</v>
      </c>
      <c r="H19" s="734">
        <v>139</v>
      </c>
      <c r="I19" s="735">
        <v>297</v>
      </c>
      <c r="J19" s="734">
        <v>45</v>
      </c>
      <c r="K19" s="735">
        <v>130</v>
      </c>
      <c r="L19" s="736">
        <v>1062</v>
      </c>
    </row>
    <row r="20" spans="1:12" s="737" customFormat="1" ht="12" customHeight="1" x14ac:dyDescent="0.2">
      <c r="A20" s="597" t="s">
        <v>49</v>
      </c>
      <c r="B20" s="734">
        <v>5358</v>
      </c>
      <c r="C20" s="735">
        <v>332</v>
      </c>
      <c r="D20" s="734">
        <v>521</v>
      </c>
      <c r="E20" s="735">
        <v>64</v>
      </c>
      <c r="F20" s="734">
        <v>309</v>
      </c>
      <c r="G20" s="735">
        <v>198</v>
      </c>
      <c r="H20" s="734">
        <v>326</v>
      </c>
      <c r="I20" s="735">
        <v>1185</v>
      </c>
      <c r="J20" s="734">
        <v>118</v>
      </c>
      <c r="K20" s="735">
        <v>878</v>
      </c>
      <c r="L20" s="736">
        <v>1427</v>
      </c>
    </row>
    <row r="21" spans="1:12" s="737" customFormat="1" ht="12" customHeight="1" x14ac:dyDescent="0.2">
      <c r="A21" s="597" t="s">
        <v>50</v>
      </c>
      <c r="B21" s="734">
        <v>6033</v>
      </c>
      <c r="C21" s="735">
        <v>341</v>
      </c>
      <c r="D21" s="734">
        <v>591</v>
      </c>
      <c r="E21" s="735">
        <v>1720</v>
      </c>
      <c r="F21" s="734">
        <v>229</v>
      </c>
      <c r="G21" s="735">
        <v>234</v>
      </c>
      <c r="H21" s="734">
        <v>286</v>
      </c>
      <c r="I21" s="735">
        <v>1133</v>
      </c>
      <c r="J21" s="734">
        <v>65</v>
      </c>
      <c r="K21" s="735">
        <v>359</v>
      </c>
      <c r="L21" s="736">
        <v>1075</v>
      </c>
    </row>
    <row r="22" spans="1:12" s="737" customFormat="1" ht="12" customHeight="1" x14ac:dyDescent="0.2">
      <c r="A22" s="597" t="s">
        <v>51</v>
      </c>
      <c r="B22" s="734">
        <v>3715</v>
      </c>
      <c r="C22" s="735">
        <v>202</v>
      </c>
      <c r="D22" s="734">
        <v>399</v>
      </c>
      <c r="E22" s="735">
        <v>42</v>
      </c>
      <c r="F22" s="734">
        <v>231</v>
      </c>
      <c r="G22" s="735">
        <v>137</v>
      </c>
      <c r="H22" s="734">
        <v>162</v>
      </c>
      <c r="I22" s="735">
        <v>1431</v>
      </c>
      <c r="J22" s="734">
        <v>51</v>
      </c>
      <c r="K22" s="735">
        <v>450</v>
      </c>
      <c r="L22" s="736">
        <v>610</v>
      </c>
    </row>
    <row r="23" spans="1:12" s="737" customFormat="1" ht="12" customHeight="1" x14ac:dyDescent="0.2">
      <c r="A23" s="597" t="s">
        <v>52</v>
      </c>
      <c r="B23" s="734">
        <v>5024</v>
      </c>
      <c r="C23" s="735">
        <v>301</v>
      </c>
      <c r="D23" s="734">
        <v>349</v>
      </c>
      <c r="E23" s="735">
        <v>97</v>
      </c>
      <c r="F23" s="734">
        <v>194</v>
      </c>
      <c r="G23" s="735">
        <v>158</v>
      </c>
      <c r="H23" s="734">
        <v>262</v>
      </c>
      <c r="I23" s="735">
        <v>1828</v>
      </c>
      <c r="J23" s="734">
        <v>279</v>
      </c>
      <c r="K23" s="735">
        <v>431</v>
      </c>
      <c r="L23" s="736">
        <v>1125</v>
      </c>
    </row>
    <row r="24" spans="1:12" s="737" customFormat="1" ht="12" customHeight="1" x14ac:dyDescent="0.2">
      <c r="A24" s="597" t="s">
        <v>53</v>
      </c>
      <c r="B24" s="734">
        <v>9799</v>
      </c>
      <c r="C24" s="735">
        <v>1043</v>
      </c>
      <c r="D24" s="734">
        <v>1495</v>
      </c>
      <c r="E24" s="735">
        <v>157</v>
      </c>
      <c r="F24" s="734">
        <v>388</v>
      </c>
      <c r="G24" s="735">
        <v>371</v>
      </c>
      <c r="H24" s="734">
        <v>920</v>
      </c>
      <c r="I24" s="735">
        <v>1611</v>
      </c>
      <c r="J24" s="734">
        <v>137</v>
      </c>
      <c r="K24" s="735">
        <v>1121</v>
      </c>
      <c r="L24" s="736">
        <v>2556</v>
      </c>
    </row>
    <row r="25" spans="1:12" s="737" customFormat="1" ht="12" customHeight="1" x14ac:dyDescent="0.2">
      <c r="A25" s="597" t="s">
        <v>54</v>
      </c>
      <c r="B25" s="734">
        <v>2444</v>
      </c>
      <c r="C25" s="735">
        <v>195</v>
      </c>
      <c r="D25" s="734">
        <v>382</v>
      </c>
      <c r="E25" s="735">
        <v>42</v>
      </c>
      <c r="F25" s="734">
        <v>142</v>
      </c>
      <c r="G25" s="735">
        <v>119</v>
      </c>
      <c r="H25" s="734">
        <v>128</v>
      </c>
      <c r="I25" s="735">
        <v>556</v>
      </c>
      <c r="J25" s="734">
        <v>48</v>
      </c>
      <c r="K25" s="735">
        <v>213</v>
      </c>
      <c r="L25" s="736">
        <v>619</v>
      </c>
    </row>
    <row r="26" spans="1:12" s="737" customFormat="1" ht="12" customHeight="1" x14ac:dyDescent="0.2">
      <c r="A26" s="597" t="s">
        <v>267</v>
      </c>
      <c r="B26" s="734">
        <v>14513</v>
      </c>
      <c r="C26" s="735">
        <v>1053</v>
      </c>
      <c r="D26" s="734">
        <v>848</v>
      </c>
      <c r="E26" s="735">
        <v>875</v>
      </c>
      <c r="F26" s="734">
        <v>713</v>
      </c>
      <c r="G26" s="735">
        <v>855</v>
      </c>
      <c r="H26" s="734">
        <v>1685</v>
      </c>
      <c r="I26" s="735">
        <v>1422</v>
      </c>
      <c r="J26" s="734">
        <v>186</v>
      </c>
      <c r="K26" s="735">
        <v>980</v>
      </c>
      <c r="L26" s="736">
        <v>5896</v>
      </c>
    </row>
    <row r="27" spans="1:12" s="733" customFormat="1" ht="11.25" customHeight="1" x14ac:dyDescent="0.2">
      <c r="A27" s="497" t="s">
        <v>56</v>
      </c>
      <c r="B27" s="729">
        <v>52070</v>
      </c>
      <c r="C27" s="730">
        <v>3217</v>
      </c>
      <c r="D27" s="729">
        <v>2840</v>
      </c>
      <c r="E27" s="730">
        <v>3472</v>
      </c>
      <c r="F27" s="729">
        <v>7328</v>
      </c>
      <c r="G27" s="730">
        <v>3419</v>
      </c>
      <c r="H27" s="729">
        <v>3730</v>
      </c>
      <c r="I27" s="730">
        <v>6065</v>
      </c>
      <c r="J27" s="729">
        <v>895</v>
      </c>
      <c r="K27" s="730">
        <v>4379</v>
      </c>
      <c r="L27" s="731">
        <v>16725</v>
      </c>
    </row>
    <row r="28" spans="1:12" s="737" customFormat="1" ht="12" customHeight="1" x14ac:dyDescent="0.2">
      <c r="A28" s="597" t="s">
        <v>57</v>
      </c>
      <c r="B28" s="734">
        <v>803</v>
      </c>
      <c r="C28" s="735">
        <v>57</v>
      </c>
      <c r="D28" s="734">
        <v>64</v>
      </c>
      <c r="E28" s="735">
        <v>57</v>
      </c>
      <c r="F28" s="734">
        <v>40</v>
      </c>
      <c r="G28" s="735">
        <v>18</v>
      </c>
      <c r="H28" s="734">
        <v>21</v>
      </c>
      <c r="I28" s="735">
        <v>142</v>
      </c>
      <c r="J28" s="734">
        <v>4</v>
      </c>
      <c r="K28" s="735">
        <v>51</v>
      </c>
      <c r="L28" s="736">
        <v>349</v>
      </c>
    </row>
    <row r="29" spans="1:12" s="737" customFormat="1" ht="12" customHeight="1" x14ac:dyDescent="0.2">
      <c r="A29" s="597" t="s">
        <v>58</v>
      </c>
      <c r="B29" s="734">
        <v>2513</v>
      </c>
      <c r="C29" s="735">
        <v>470</v>
      </c>
      <c r="D29" s="734">
        <v>115</v>
      </c>
      <c r="E29" s="735">
        <v>128</v>
      </c>
      <c r="F29" s="734">
        <v>81</v>
      </c>
      <c r="G29" s="735">
        <v>124</v>
      </c>
      <c r="H29" s="734">
        <v>53</v>
      </c>
      <c r="I29" s="735">
        <v>186</v>
      </c>
      <c r="J29" s="734">
        <v>0</v>
      </c>
      <c r="K29" s="735">
        <v>158</v>
      </c>
      <c r="L29" s="736">
        <v>1198</v>
      </c>
    </row>
    <row r="30" spans="1:12" s="737" customFormat="1" ht="12" customHeight="1" x14ac:dyDescent="0.2">
      <c r="A30" s="597" t="s">
        <v>308</v>
      </c>
      <c r="B30" s="734">
        <v>1309</v>
      </c>
      <c r="C30" s="735">
        <v>179</v>
      </c>
      <c r="D30" s="734">
        <v>50</v>
      </c>
      <c r="E30" s="735">
        <v>65</v>
      </c>
      <c r="F30" s="734">
        <v>27</v>
      </c>
      <c r="G30" s="735">
        <v>25</v>
      </c>
      <c r="H30" s="734">
        <v>34</v>
      </c>
      <c r="I30" s="735">
        <v>437</v>
      </c>
      <c r="J30" s="734">
        <v>109</v>
      </c>
      <c r="K30" s="735">
        <v>164</v>
      </c>
      <c r="L30" s="736">
        <v>219</v>
      </c>
    </row>
    <row r="31" spans="1:12" s="738" customFormat="1" ht="12" customHeight="1" x14ac:dyDescent="0.2">
      <c r="A31" s="514" t="s">
        <v>60</v>
      </c>
      <c r="B31" s="734">
        <v>277</v>
      </c>
      <c r="C31" s="735">
        <v>44</v>
      </c>
      <c r="D31" s="734">
        <v>13</v>
      </c>
      <c r="E31" s="735">
        <v>35</v>
      </c>
      <c r="F31" s="734">
        <v>8</v>
      </c>
      <c r="G31" s="735">
        <v>12</v>
      </c>
      <c r="H31" s="734">
        <v>7</v>
      </c>
      <c r="I31" s="735">
        <v>91</v>
      </c>
      <c r="J31" s="734">
        <v>0</v>
      </c>
      <c r="K31" s="735">
        <v>17</v>
      </c>
      <c r="L31" s="736">
        <v>50</v>
      </c>
    </row>
    <row r="32" spans="1:12" s="738" customFormat="1" ht="24.75" customHeight="1" x14ac:dyDescent="0.2">
      <c r="A32" s="514" t="s">
        <v>508</v>
      </c>
      <c r="B32" s="734">
        <v>1032</v>
      </c>
      <c r="C32" s="735">
        <v>135</v>
      </c>
      <c r="D32" s="734">
        <v>37</v>
      </c>
      <c r="E32" s="735">
        <v>30</v>
      </c>
      <c r="F32" s="734">
        <v>19</v>
      </c>
      <c r="G32" s="735">
        <v>13</v>
      </c>
      <c r="H32" s="734">
        <v>27</v>
      </c>
      <c r="I32" s="735">
        <v>346</v>
      </c>
      <c r="J32" s="734">
        <v>109</v>
      </c>
      <c r="K32" s="735">
        <v>147</v>
      </c>
      <c r="L32" s="736">
        <v>169</v>
      </c>
    </row>
    <row r="33" spans="1:12" s="737" customFormat="1" ht="12" customHeight="1" x14ac:dyDescent="0.2">
      <c r="A33" s="597" t="s">
        <v>62</v>
      </c>
      <c r="B33" s="734">
        <v>815</v>
      </c>
      <c r="C33" s="735">
        <v>30</v>
      </c>
      <c r="D33" s="734">
        <v>168</v>
      </c>
      <c r="E33" s="735">
        <v>84</v>
      </c>
      <c r="F33" s="734">
        <v>42</v>
      </c>
      <c r="G33" s="735">
        <v>213</v>
      </c>
      <c r="H33" s="734">
        <v>20</v>
      </c>
      <c r="I33" s="735">
        <v>111</v>
      </c>
      <c r="J33" s="734">
        <v>6</v>
      </c>
      <c r="K33" s="735">
        <v>21</v>
      </c>
      <c r="L33" s="736">
        <v>120</v>
      </c>
    </row>
    <row r="34" spans="1:12" s="737" customFormat="1" ht="12" customHeight="1" x14ac:dyDescent="0.2">
      <c r="A34" s="597" t="s">
        <v>63</v>
      </c>
      <c r="B34" s="734">
        <v>7843</v>
      </c>
      <c r="C34" s="735">
        <v>338</v>
      </c>
      <c r="D34" s="734">
        <v>506</v>
      </c>
      <c r="E34" s="735">
        <v>366</v>
      </c>
      <c r="F34" s="734">
        <v>3422</v>
      </c>
      <c r="G34" s="735">
        <v>725</v>
      </c>
      <c r="H34" s="734">
        <v>164</v>
      </c>
      <c r="I34" s="735">
        <v>255</v>
      </c>
      <c r="J34" s="734">
        <v>101</v>
      </c>
      <c r="K34" s="735">
        <v>1064</v>
      </c>
      <c r="L34" s="736">
        <v>902</v>
      </c>
    </row>
    <row r="35" spans="1:12" s="737" customFormat="1" ht="12" customHeight="1" x14ac:dyDescent="0.2">
      <c r="A35" s="597" t="s">
        <v>64</v>
      </c>
      <c r="B35" s="734">
        <v>11504</v>
      </c>
      <c r="C35" s="735">
        <v>430</v>
      </c>
      <c r="D35" s="734">
        <v>484</v>
      </c>
      <c r="E35" s="735">
        <v>730</v>
      </c>
      <c r="F35" s="734">
        <v>1508</v>
      </c>
      <c r="G35" s="735">
        <v>752</v>
      </c>
      <c r="H35" s="734">
        <v>1125</v>
      </c>
      <c r="I35" s="735">
        <v>1486</v>
      </c>
      <c r="J35" s="734">
        <v>162</v>
      </c>
      <c r="K35" s="735">
        <v>827</v>
      </c>
      <c r="L35" s="736">
        <v>4000</v>
      </c>
    </row>
    <row r="36" spans="1:12" s="737" customFormat="1" ht="12" customHeight="1" x14ac:dyDescent="0.2">
      <c r="A36" s="597" t="s">
        <v>65</v>
      </c>
      <c r="B36" s="734">
        <v>2402</v>
      </c>
      <c r="C36" s="735">
        <v>270</v>
      </c>
      <c r="D36" s="734">
        <v>116</v>
      </c>
      <c r="E36" s="735">
        <v>138</v>
      </c>
      <c r="F36" s="734">
        <v>153</v>
      </c>
      <c r="G36" s="735">
        <v>251</v>
      </c>
      <c r="H36" s="734">
        <v>45</v>
      </c>
      <c r="I36" s="735">
        <v>101</v>
      </c>
      <c r="J36" s="734">
        <v>4</v>
      </c>
      <c r="K36" s="735">
        <v>215</v>
      </c>
      <c r="L36" s="736">
        <v>1109</v>
      </c>
    </row>
    <row r="37" spans="1:12" s="737" customFormat="1" ht="12" customHeight="1" x14ac:dyDescent="0.2">
      <c r="A37" s="597" t="s">
        <v>66</v>
      </c>
      <c r="B37" s="734">
        <v>2578</v>
      </c>
      <c r="C37" s="735">
        <v>170</v>
      </c>
      <c r="D37" s="734">
        <v>146</v>
      </c>
      <c r="E37" s="735">
        <v>86</v>
      </c>
      <c r="F37" s="734">
        <v>151</v>
      </c>
      <c r="G37" s="735">
        <v>43</v>
      </c>
      <c r="H37" s="734">
        <v>153</v>
      </c>
      <c r="I37" s="735">
        <v>934</v>
      </c>
      <c r="J37" s="734">
        <v>69</v>
      </c>
      <c r="K37" s="735">
        <v>275</v>
      </c>
      <c r="L37" s="736">
        <v>551</v>
      </c>
    </row>
    <row r="38" spans="1:12" s="737" customFormat="1" ht="12" customHeight="1" x14ac:dyDescent="0.2">
      <c r="A38" s="597" t="s">
        <v>67</v>
      </c>
      <c r="B38" s="734">
        <v>3392</v>
      </c>
      <c r="C38" s="735">
        <v>133</v>
      </c>
      <c r="D38" s="734">
        <v>468</v>
      </c>
      <c r="E38" s="735">
        <v>336</v>
      </c>
      <c r="F38" s="734">
        <v>148</v>
      </c>
      <c r="G38" s="735">
        <v>138</v>
      </c>
      <c r="H38" s="734">
        <v>153</v>
      </c>
      <c r="I38" s="735">
        <v>754</v>
      </c>
      <c r="J38" s="734">
        <v>204</v>
      </c>
      <c r="K38" s="735">
        <v>531</v>
      </c>
      <c r="L38" s="736">
        <v>527</v>
      </c>
    </row>
    <row r="39" spans="1:12" s="737" customFormat="1" ht="12" customHeight="1" x14ac:dyDescent="0.2">
      <c r="A39" s="739" t="s">
        <v>269</v>
      </c>
      <c r="B39" s="740">
        <v>18911</v>
      </c>
      <c r="C39" s="741">
        <v>1140</v>
      </c>
      <c r="D39" s="740">
        <v>723</v>
      </c>
      <c r="E39" s="741">
        <v>1482</v>
      </c>
      <c r="F39" s="740">
        <v>1756</v>
      </c>
      <c r="G39" s="741">
        <v>1130</v>
      </c>
      <c r="H39" s="740">
        <v>1962</v>
      </c>
      <c r="I39" s="741">
        <v>1659</v>
      </c>
      <c r="J39" s="740">
        <v>236</v>
      </c>
      <c r="K39" s="741">
        <v>1073</v>
      </c>
      <c r="L39" s="742">
        <v>7750</v>
      </c>
    </row>
    <row r="40" spans="1:12" s="733" customFormat="1" ht="13.5" customHeight="1" x14ac:dyDescent="0.2">
      <c r="A40" s="535" t="s">
        <v>69</v>
      </c>
      <c r="B40" s="743">
        <v>86081</v>
      </c>
      <c r="C40" s="744">
        <v>3617</v>
      </c>
      <c r="D40" s="743">
        <v>15153</v>
      </c>
      <c r="E40" s="744">
        <v>1336</v>
      </c>
      <c r="F40" s="743">
        <v>5749</v>
      </c>
      <c r="G40" s="744">
        <v>1406</v>
      </c>
      <c r="H40" s="743">
        <v>1165</v>
      </c>
      <c r="I40" s="744">
        <v>4169</v>
      </c>
      <c r="J40" s="743">
        <v>3318</v>
      </c>
      <c r="K40" s="744">
        <v>4669</v>
      </c>
      <c r="L40" s="745">
        <v>45499</v>
      </c>
    </row>
    <row r="41" spans="1:12" s="737" customFormat="1" ht="13.5" customHeight="1" x14ac:dyDescent="0.2">
      <c r="A41" s="597" t="s">
        <v>70</v>
      </c>
      <c r="B41" s="734">
        <v>4614</v>
      </c>
      <c r="C41" s="735">
        <v>109</v>
      </c>
      <c r="D41" s="734">
        <v>978</v>
      </c>
      <c r="E41" s="735">
        <v>37</v>
      </c>
      <c r="F41" s="734">
        <v>379</v>
      </c>
      <c r="G41" s="735">
        <v>132</v>
      </c>
      <c r="H41" s="734">
        <v>49</v>
      </c>
      <c r="I41" s="735">
        <v>170</v>
      </c>
      <c r="J41" s="734">
        <v>1715</v>
      </c>
      <c r="K41" s="735">
        <v>137</v>
      </c>
      <c r="L41" s="736">
        <v>908</v>
      </c>
    </row>
    <row r="42" spans="1:12" s="737" customFormat="1" ht="13.5" customHeight="1" x14ac:dyDescent="0.2">
      <c r="A42" s="597" t="s">
        <v>71</v>
      </c>
      <c r="B42" s="734">
        <v>28</v>
      </c>
      <c r="C42" s="735">
        <v>2</v>
      </c>
      <c r="D42" s="734">
        <v>0</v>
      </c>
      <c r="E42" s="735">
        <v>0</v>
      </c>
      <c r="F42" s="734">
        <v>7</v>
      </c>
      <c r="G42" s="735">
        <v>2</v>
      </c>
      <c r="H42" s="734">
        <v>1</v>
      </c>
      <c r="I42" s="735">
        <v>4</v>
      </c>
      <c r="J42" s="734">
        <v>0</v>
      </c>
      <c r="K42" s="735">
        <v>3</v>
      </c>
      <c r="L42" s="736">
        <v>9</v>
      </c>
    </row>
    <row r="43" spans="1:12" s="737" customFormat="1" ht="13.5" customHeight="1" x14ac:dyDescent="0.2">
      <c r="A43" s="597" t="s">
        <v>72</v>
      </c>
      <c r="B43" s="734">
        <v>11624</v>
      </c>
      <c r="C43" s="735">
        <v>174</v>
      </c>
      <c r="D43" s="734">
        <v>291</v>
      </c>
      <c r="E43" s="735">
        <v>151</v>
      </c>
      <c r="F43" s="734">
        <v>207</v>
      </c>
      <c r="G43" s="735">
        <v>43</v>
      </c>
      <c r="H43" s="734">
        <v>109</v>
      </c>
      <c r="I43" s="735">
        <v>75</v>
      </c>
      <c r="J43" s="734">
        <v>21</v>
      </c>
      <c r="K43" s="735">
        <v>828</v>
      </c>
      <c r="L43" s="736">
        <v>9725</v>
      </c>
    </row>
    <row r="44" spans="1:12" s="737" customFormat="1" ht="13.5" customHeight="1" x14ac:dyDescent="0.2">
      <c r="A44" s="597" t="s">
        <v>73</v>
      </c>
      <c r="B44" s="734">
        <v>26635</v>
      </c>
      <c r="C44" s="735">
        <v>634</v>
      </c>
      <c r="D44" s="734">
        <v>6900</v>
      </c>
      <c r="E44" s="735">
        <v>629</v>
      </c>
      <c r="F44" s="734">
        <v>3304</v>
      </c>
      <c r="G44" s="735">
        <v>689</v>
      </c>
      <c r="H44" s="734">
        <v>540</v>
      </c>
      <c r="I44" s="735">
        <v>1797</v>
      </c>
      <c r="J44" s="734">
        <v>333</v>
      </c>
      <c r="K44" s="735">
        <v>1597</v>
      </c>
      <c r="L44" s="736">
        <v>10212</v>
      </c>
    </row>
    <row r="45" spans="1:12" s="737" customFormat="1" ht="13.5" customHeight="1" x14ac:dyDescent="0.2">
      <c r="A45" s="597" t="s">
        <v>74</v>
      </c>
      <c r="B45" s="734">
        <v>1286</v>
      </c>
      <c r="C45" s="735">
        <v>297</v>
      </c>
      <c r="D45" s="734">
        <v>192</v>
      </c>
      <c r="E45" s="735">
        <v>20</v>
      </c>
      <c r="F45" s="734">
        <v>288</v>
      </c>
      <c r="G45" s="735">
        <v>68</v>
      </c>
      <c r="H45" s="734">
        <v>6</v>
      </c>
      <c r="I45" s="735">
        <v>71</v>
      </c>
      <c r="J45" s="734">
        <v>103</v>
      </c>
      <c r="K45" s="735">
        <v>126</v>
      </c>
      <c r="L45" s="736">
        <v>115</v>
      </c>
    </row>
    <row r="46" spans="1:12" s="737" customFormat="1" ht="13.5" customHeight="1" x14ac:dyDescent="0.2">
      <c r="A46" s="597" t="s">
        <v>75</v>
      </c>
      <c r="B46" s="734">
        <v>9535</v>
      </c>
      <c r="C46" s="735">
        <v>1318</v>
      </c>
      <c r="D46" s="734">
        <v>2533</v>
      </c>
      <c r="E46" s="735">
        <v>126</v>
      </c>
      <c r="F46" s="734">
        <v>705</v>
      </c>
      <c r="G46" s="735">
        <v>152</v>
      </c>
      <c r="H46" s="734">
        <v>169</v>
      </c>
      <c r="I46" s="735">
        <v>1077</v>
      </c>
      <c r="J46" s="734">
        <v>561</v>
      </c>
      <c r="K46" s="735">
        <v>1144</v>
      </c>
      <c r="L46" s="736">
        <v>1750</v>
      </c>
    </row>
    <row r="47" spans="1:12" s="733" customFormat="1" ht="14.25" customHeight="1" x14ac:dyDescent="0.2">
      <c r="A47" s="597" t="s">
        <v>76</v>
      </c>
      <c r="B47" s="734">
        <v>23663</v>
      </c>
      <c r="C47" s="735">
        <v>997</v>
      </c>
      <c r="D47" s="734">
        <v>4164</v>
      </c>
      <c r="E47" s="735">
        <v>165</v>
      </c>
      <c r="F47" s="734">
        <v>514</v>
      </c>
      <c r="G47" s="735">
        <v>286</v>
      </c>
      <c r="H47" s="734">
        <v>175</v>
      </c>
      <c r="I47" s="735">
        <v>945</v>
      </c>
      <c r="J47" s="734">
        <v>578</v>
      </c>
      <c r="K47" s="735">
        <v>747</v>
      </c>
      <c r="L47" s="736">
        <v>15092</v>
      </c>
    </row>
    <row r="48" spans="1:12" s="737" customFormat="1" ht="13.5" customHeight="1" x14ac:dyDescent="0.2">
      <c r="A48" s="597" t="s">
        <v>204</v>
      </c>
      <c r="B48" s="734">
        <v>8696</v>
      </c>
      <c r="C48" s="735">
        <v>86</v>
      </c>
      <c r="D48" s="734">
        <v>95</v>
      </c>
      <c r="E48" s="735">
        <v>208</v>
      </c>
      <c r="F48" s="734">
        <v>345</v>
      </c>
      <c r="G48" s="735">
        <v>34</v>
      </c>
      <c r="H48" s="734">
        <v>116</v>
      </c>
      <c r="I48" s="735">
        <v>30</v>
      </c>
      <c r="J48" s="734">
        <v>7</v>
      </c>
      <c r="K48" s="735">
        <v>87</v>
      </c>
      <c r="L48" s="736">
        <v>7688</v>
      </c>
    </row>
    <row r="49" spans="1:12" s="737" customFormat="1" ht="25.5" customHeight="1" x14ac:dyDescent="0.2">
      <c r="A49" s="497" t="s">
        <v>78</v>
      </c>
      <c r="B49" s="729">
        <v>13906</v>
      </c>
      <c r="C49" s="730">
        <v>3219</v>
      </c>
      <c r="D49" s="729">
        <v>3543</v>
      </c>
      <c r="E49" s="730">
        <v>143</v>
      </c>
      <c r="F49" s="729">
        <v>1023</v>
      </c>
      <c r="G49" s="730">
        <v>533</v>
      </c>
      <c r="H49" s="729">
        <v>155</v>
      </c>
      <c r="I49" s="730">
        <v>1126</v>
      </c>
      <c r="J49" s="729">
        <v>479</v>
      </c>
      <c r="K49" s="730">
        <v>1635</v>
      </c>
      <c r="L49" s="731">
        <v>2050</v>
      </c>
    </row>
    <row r="50" spans="1:12" s="737" customFormat="1" ht="13.5" customHeight="1" x14ac:dyDescent="0.2">
      <c r="A50" s="597" t="s">
        <v>79</v>
      </c>
      <c r="B50" s="734">
        <v>2498</v>
      </c>
      <c r="C50" s="735">
        <v>1568</v>
      </c>
      <c r="D50" s="734">
        <v>23</v>
      </c>
      <c r="E50" s="735">
        <v>8</v>
      </c>
      <c r="F50" s="734">
        <v>96</v>
      </c>
      <c r="G50" s="735">
        <v>260</v>
      </c>
      <c r="H50" s="734">
        <v>24</v>
      </c>
      <c r="I50" s="735">
        <v>85</v>
      </c>
      <c r="J50" s="734">
        <v>48</v>
      </c>
      <c r="K50" s="735">
        <v>192</v>
      </c>
      <c r="L50" s="736">
        <v>194</v>
      </c>
    </row>
    <row r="51" spans="1:12" s="737" customFormat="1" ht="13.5" customHeight="1" x14ac:dyDescent="0.2">
      <c r="A51" s="597" t="s">
        <v>80</v>
      </c>
      <c r="B51" s="734">
        <v>415</v>
      </c>
      <c r="C51" s="735">
        <v>97</v>
      </c>
      <c r="D51" s="734">
        <v>10</v>
      </c>
      <c r="E51" s="735">
        <v>0</v>
      </c>
      <c r="F51" s="734">
        <v>155</v>
      </c>
      <c r="G51" s="735">
        <v>12</v>
      </c>
      <c r="H51" s="734">
        <v>2</v>
      </c>
      <c r="I51" s="735">
        <v>87</v>
      </c>
      <c r="J51" s="734">
        <v>2</v>
      </c>
      <c r="K51" s="735">
        <v>30</v>
      </c>
      <c r="L51" s="736">
        <v>20</v>
      </c>
    </row>
    <row r="52" spans="1:12" s="737" customFormat="1" ht="13.5" customHeight="1" x14ac:dyDescent="0.2">
      <c r="A52" s="597" t="s">
        <v>81</v>
      </c>
      <c r="B52" s="734">
        <v>778</v>
      </c>
      <c r="C52" s="735">
        <v>107</v>
      </c>
      <c r="D52" s="734">
        <v>91</v>
      </c>
      <c r="E52" s="735">
        <v>13</v>
      </c>
      <c r="F52" s="734">
        <v>35</v>
      </c>
      <c r="G52" s="735">
        <v>48</v>
      </c>
      <c r="H52" s="734">
        <v>14</v>
      </c>
      <c r="I52" s="735">
        <v>68</v>
      </c>
      <c r="J52" s="734">
        <v>79</v>
      </c>
      <c r="K52" s="735">
        <v>201</v>
      </c>
      <c r="L52" s="736">
        <v>122</v>
      </c>
    </row>
    <row r="53" spans="1:12" s="746" customFormat="1" ht="13.5" customHeight="1" x14ac:dyDescent="0.2">
      <c r="A53" s="597" t="s">
        <v>82</v>
      </c>
      <c r="B53" s="734">
        <v>394</v>
      </c>
      <c r="C53" s="735">
        <v>28</v>
      </c>
      <c r="D53" s="734">
        <v>17</v>
      </c>
      <c r="E53" s="735">
        <v>2</v>
      </c>
      <c r="F53" s="734">
        <v>15</v>
      </c>
      <c r="G53" s="735">
        <v>25</v>
      </c>
      <c r="H53" s="734">
        <v>1</v>
      </c>
      <c r="I53" s="735">
        <v>62</v>
      </c>
      <c r="J53" s="734">
        <v>7</v>
      </c>
      <c r="K53" s="735">
        <v>206</v>
      </c>
      <c r="L53" s="736">
        <v>31</v>
      </c>
    </row>
    <row r="54" spans="1:12" s="737" customFormat="1" ht="13.5" customHeight="1" x14ac:dyDescent="0.2">
      <c r="A54" s="597" t="s">
        <v>83</v>
      </c>
      <c r="B54" s="734">
        <v>285</v>
      </c>
      <c r="C54" s="735">
        <v>38</v>
      </c>
      <c r="D54" s="734">
        <v>79</v>
      </c>
      <c r="E54" s="735">
        <v>2</v>
      </c>
      <c r="F54" s="734">
        <v>8</v>
      </c>
      <c r="G54" s="735">
        <v>1</v>
      </c>
      <c r="H54" s="734">
        <v>4</v>
      </c>
      <c r="I54" s="735">
        <v>89</v>
      </c>
      <c r="J54" s="734">
        <v>0</v>
      </c>
      <c r="K54" s="735">
        <v>25</v>
      </c>
      <c r="L54" s="736">
        <v>39</v>
      </c>
    </row>
    <row r="55" spans="1:12" s="733" customFormat="1" ht="14.25" customHeight="1" x14ac:dyDescent="0.2">
      <c r="A55" s="747" t="s">
        <v>84</v>
      </c>
      <c r="B55" s="734">
        <v>919</v>
      </c>
      <c r="C55" s="735">
        <v>181</v>
      </c>
      <c r="D55" s="734">
        <v>3</v>
      </c>
      <c r="E55" s="735">
        <v>7</v>
      </c>
      <c r="F55" s="734">
        <v>323</v>
      </c>
      <c r="G55" s="735">
        <v>39</v>
      </c>
      <c r="H55" s="734">
        <v>1</v>
      </c>
      <c r="I55" s="735">
        <v>258</v>
      </c>
      <c r="J55" s="734">
        <v>0</v>
      </c>
      <c r="K55" s="735">
        <v>71</v>
      </c>
      <c r="L55" s="736">
        <v>36</v>
      </c>
    </row>
    <row r="56" spans="1:12" s="737" customFormat="1" ht="13.5" customHeight="1" x14ac:dyDescent="0.2">
      <c r="A56" s="597" t="s">
        <v>85</v>
      </c>
      <c r="B56" s="734">
        <v>8617</v>
      </c>
      <c r="C56" s="735">
        <v>1200</v>
      </c>
      <c r="D56" s="734">
        <v>3320</v>
      </c>
      <c r="E56" s="735">
        <v>111</v>
      </c>
      <c r="F56" s="734">
        <v>391</v>
      </c>
      <c r="G56" s="735">
        <v>148</v>
      </c>
      <c r="H56" s="734">
        <v>109</v>
      </c>
      <c r="I56" s="735">
        <v>477</v>
      </c>
      <c r="J56" s="734">
        <v>343</v>
      </c>
      <c r="K56" s="735">
        <v>910</v>
      </c>
      <c r="L56" s="736">
        <v>1608</v>
      </c>
    </row>
    <row r="57" spans="1:12" s="737" customFormat="1" ht="13.5" customHeight="1" x14ac:dyDescent="0.2">
      <c r="A57" s="497" t="s">
        <v>86</v>
      </c>
      <c r="B57" s="729">
        <v>62314</v>
      </c>
      <c r="C57" s="730">
        <v>5053</v>
      </c>
      <c r="D57" s="729">
        <v>6850</v>
      </c>
      <c r="E57" s="730">
        <v>657</v>
      </c>
      <c r="F57" s="729">
        <v>8392</v>
      </c>
      <c r="G57" s="730">
        <v>3225</v>
      </c>
      <c r="H57" s="729">
        <v>807</v>
      </c>
      <c r="I57" s="730">
        <v>16032</v>
      </c>
      <c r="J57" s="729">
        <v>3430</v>
      </c>
      <c r="K57" s="730">
        <v>10633</v>
      </c>
      <c r="L57" s="731">
        <v>7235</v>
      </c>
    </row>
    <row r="58" spans="1:12" s="737" customFormat="1" ht="13.5" customHeight="1" x14ac:dyDescent="0.2">
      <c r="A58" s="597" t="s">
        <v>87</v>
      </c>
      <c r="B58" s="734">
        <v>5585</v>
      </c>
      <c r="C58" s="735">
        <v>370</v>
      </c>
      <c r="D58" s="734">
        <v>445</v>
      </c>
      <c r="E58" s="735">
        <v>35</v>
      </c>
      <c r="F58" s="734">
        <v>481</v>
      </c>
      <c r="G58" s="735">
        <v>118</v>
      </c>
      <c r="H58" s="734">
        <v>36</v>
      </c>
      <c r="I58" s="735">
        <v>1944</v>
      </c>
      <c r="J58" s="734">
        <v>51</v>
      </c>
      <c r="K58" s="735">
        <v>1616</v>
      </c>
      <c r="L58" s="736">
        <v>489</v>
      </c>
    </row>
    <row r="59" spans="1:12" s="737" customFormat="1" ht="13.5" customHeight="1" x14ac:dyDescent="0.2">
      <c r="A59" s="597" t="s">
        <v>271</v>
      </c>
      <c r="B59" s="734">
        <v>993</v>
      </c>
      <c r="C59" s="735">
        <v>56</v>
      </c>
      <c r="D59" s="734">
        <v>22</v>
      </c>
      <c r="E59" s="735">
        <v>5</v>
      </c>
      <c r="F59" s="734">
        <v>34</v>
      </c>
      <c r="G59" s="735">
        <v>19</v>
      </c>
      <c r="H59" s="734">
        <v>19</v>
      </c>
      <c r="I59" s="735">
        <v>168</v>
      </c>
      <c r="J59" s="734">
        <v>427</v>
      </c>
      <c r="K59" s="735">
        <v>144</v>
      </c>
      <c r="L59" s="736">
        <v>99</v>
      </c>
    </row>
    <row r="60" spans="1:12" s="737" customFormat="1" ht="13.5" customHeight="1" x14ac:dyDescent="0.2">
      <c r="A60" s="597" t="s">
        <v>89</v>
      </c>
      <c r="B60" s="734">
        <v>2729</v>
      </c>
      <c r="C60" s="735">
        <v>85</v>
      </c>
      <c r="D60" s="734">
        <v>134</v>
      </c>
      <c r="E60" s="735">
        <v>18</v>
      </c>
      <c r="F60" s="734">
        <v>74</v>
      </c>
      <c r="G60" s="735">
        <v>80</v>
      </c>
      <c r="H60" s="734">
        <v>32</v>
      </c>
      <c r="I60" s="735">
        <v>863</v>
      </c>
      <c r="J60" s="734">
        <v>692</v>
      </c>
      <c r="K60" s="735">
        <v>604</v>
      </c>
      <c r="L60" s="736">
        <v>147</v>
      </c>
    </row>
    <row r="61" spans="1:12" s="737" customFormat="1" ht="13.5" customHeight="1" x14ac:dyDescent="0.2">
      <c r="A61" s="597" t="s">
        <v>90</v>
      </c>
      <c r="B61" s="734">
        <v>7750</v>
      </c>
      <c r="C61" s="735">
        <v>703</v>
      </c>
      <c r="D61" s="734">
        <v>269</v>
      </c>
      <c r="E61" s="735">
        <v>61</v>
      </c>
      <c r="F61" s="734">
        <v>662</v>
      </c>
      <c r="G61" s="735">
        <v>403</v>
      </c>
      <c r="H61" s="734">
        <v>63</v>
      </c>
      <c r="I61" s="735">
        <v>1967</v>
      </c>
      <c r="J61" s="734">
        <v>166</v>
      </c>
      <c r="K61" s="735">
        <v>2159</v>
      </c>
      <c r="L61" s="736">
        <v>1297</v>
      </c>
    </row>
    <row r="62" spans="1:12" s="737" customFormat="1" ht="13.5" customHeight="1" x14ac:dyDescent="0.2">
      <c r="A62" s="597" t="s">
        <v>91</v>
      </c>
      <c r="B62" s="734">
        <v>1303</v>
      </c>
      <c r="C62" s="735">
        <v>158</v>
      </c>
      <c r="D62" s="734">
        <v>202</v>
      </c>
      <c r="E62" s="735">
        <v>22</v>
      </c>
      <c r="F62" s="734">
        <v>104</v>
      </c>
      <c r="G62" s="735">
        <v>82</v>
      </c>
      <c r="H62" s="734">
        <v>19</v>
      </c>
      <c r="I62" s="735">
        <v>173</v>
      </c>
      <c r="J62" s="734">
        <v>138</v>
      </c>
      <c r="K62" s="735">
        <v>235</v>
      </c>
      <c r="L62" s="736">
        <v>170</v>
      </c>
    </row>
    <row r="63" spans="1:12" s="737" customFormat="1" ht="13.5" customHeight="1" x14ac:dyDescent="0.2">
      <c r="A63" s="597" t="s">
        <v>92</v>
      </c>
      <c r="B63" s="734">
        <v>2218</v>
      </c>
      <c r="C63" s="735">
        <v>101</v>
      </c>
      <c r="D63" s="734">
        <v>123</v>
      </c>
      <c r="E63" s="735">
        <v>45</v>
      </c>
      <c r="F63" s="734">
        <v>49</v>
      </c>
      <c r="G63" s="735">
        <v>35</v>
      </c>
      <c r="H63" s="734">
        <v>39</v>
      </c>
      <c r="I63" s="735">
        <v>581</v>
      </c>
      <c r="J63" s="734">
        <v>803</v>
      </c>
      <c r="K63" s="735">
        <v>258</v>
      </c>
      <c r="L63" s="736">
        <v>184</v>
      </c>
    </row>
    <row r="64" spans="1:12" s="737" customFormat="1" ht="13.5" customHeight="1" x14ac:dyDescent="0.2">
      <c r="A64" s="597" t="s">
        <v>93</v>
      </c>
      <c r="B64" s="734">
        <v>2773</v>
      </c>
      <c r="C64" s="735">
        <v>253</v>
      </c>
      <c r="D64" s="734">
        <v>377</v>
      </c>
      <c r="E64" s="735">
        <v>49</v>
      </c>
      <c r="F64" s="734">
        <v>218</v>
      </c>
      <c r="G64" s="735">
        <v>357</v>
      </c>
      <c r="H64" s="734">
        <v>26</v>
      </c>
      <c r="I64" s="735">
        <v>785</v>
      </c>
      <c r="J64" s="734">
        <v>200</v>
      </c>
      <c r="K64" s="735">
        <v>215</v>
      </c>
      <c r="L64" s="736">
        <v>293</v>
      </c>
    </row>
    <row r="65" spans="1:12" s="737" customFormat="1" ht="13.5" customHeight="1" x14ac:dyDescent="0.2">
      <c r="A65" s="597" t="s">
        <v>94</v>
      </c>
      <c r="B65" s="734">
        <v>708</v>
      </c>
      <c r="C65" s="735">
        <v>94</v>
      </c>
      <c r="D65" s="734">
        <v>105</v>
      </c>
      <c r="E65" s="735">
        <v>23</v>
      </c>
      <c r="F65" s="734">
        <v>63</v>
      </c>
      <c r="G65" s="735">
        <v>34</v>
      </c>
      <c r="H65" s="734">
        <v>18</v>
      </c>
      <c r="I65" s="735">
        <v>138</v>
      </c>
      <c r="J65" s="734">
        <v>2</v>
      </c>
      <c r="K65" s="735">
        <v>59</v>
      </c>
      <c r="L65" s="736">
        <v>172</v>
      </c>
    </row>
    <row r="66" spans="1:12" s="737" customFormat="1" ht="13.5" customHeight="1" x14ac:dyDescent="0.2">
      <c r="A66" s="597" t="s">
        <v>95</v>
      </c>
      <c r="B66" s="734">
        <v>7611</v>
      </c>
      <c r="C66" s="735">
        <v>826</v>
      </c>
      <c r="D66" s="734">
        <v>1655</v>
      </c>
      <c r="E66" s="735">
        <v>146</v>
      </c>
      <c r="F66" s="734">
        <v>634</v>
      </c>
      <c r="G66" s="735">
        <v>294</v>
      </c>
      <c r="H66" s="734">
        <v>225</v>
      </c>
      <c r="I66" s="735">
        <v>1074</v>
      </c>
      <c r="J66" s="734">
        <v>153</v>
      </c>
      <c r="K66" s="735">
        <v>1043</v>
      </c>
      <c r="L66" s="736">
        <v>1561</v>
      </c>
    </row>
    <row r="67" spans="1:12" s="737" customFormat="1" ht="13.5" customHeight="1" x14ac:dyDescent="0.2">
      <c r="A67" s="597" t="s">
        <v>96</v>
      </c>
      <c r="B67" s="734">
        <v>6703</v>
      </c>
      <c r="C67" s="735">
        <v>463</v>
      </c>
      <c r="D67" s="734">
        <v>801</v>
      </c>
      <c r="E67" s="735">
        <v>49</v>
      </c>
      <c r="F67" s="734">
        <v>2401</v>
      </c>
      <c r="G67" s="735">
        <v>246</v>
      </c>
      <c r="H67" s="734">
        <v>49</v>
      </c>
      <c r="I67" s="735">
        <v>1276</v>
      </c>
      <c r="J67" s="734">
        <v>30</v>
      </c>
      <c r="K67" s="735">
        <v>921</v>
      </c>
      <c r="L67" s="736">
        <v>467</v>
      </c>
    </row>
    <row r="68" spans="1:12" s="737" customFormat="1" ht="13.5" customHeight="1" x14ac:dyDescent="0.2">
      <c r="A68" s="597" t="s">
        <v>97</v>
      </c>
      <c r="B68" s="734">
        <v>2730</v>
      </c>
      <c r="C68" s="735">
        <v>102</v>
      </c>
      <c r="D68" s="734">
        <v>194</v>
      </c>
      <c r="E68" s="735">
        <v>31</v>
      </c>
      <c r="F68" s="734">
        <v>233</v>
      </c>
      <c r="G68" s="735">
        <v>135</v>
      </c>
      <c r="H68" s="734">
        <v>46</v>
      </c>
      <c r="I68" s="735">
        <v>929</v>
      </c>
      <c r="J68" s="734">
        <v>279</v>
      </c>
      <c r="K68" s="735">
        <v>419</v>
      </c>
      <c r="L68" s="736">
        <v>362</v>
      </c>
    </row>
    <row r="69" spans="1:12" s="737" customFormat="1" ht="13.5" customHeight="1" x14ac:dyDescent="0.2">
      <c r="A69" s="597" t="s">
        <v>98</v>
      </c>
      <c r="B69" s="734">
        <v>11759</v>
      </c>
      <c r="C69" s="735">
        <v>702</v>
      </c>
      <c r="D69" s="734">
        <v>1591</v>
      </c>
      <c r="E69" s="735">
        <v>93</v>
      </c>
      <c r="F69" s="734">
        <v>2271</v>
      </c>
      <c r="G69" s="735">
        <v>1036</v>
      </c>
      <c r="H69" s="734">
        <v>99</v>
      </c>
      <c r="I69" s="735">
        <v>3375</v>
      </c>
      <c r="J69" s="734">
        <v>172</v>
      </c>
      <c r="K69" s="735">
        <v>1439</v>
      </c>
      <c r="L69" s="736">
        <v>981</v>
      </c>
    </row>
    <row r="70" spans="1:12" s="733" customFormat="1" ht="14.25" customHeight="1" x14ac:dyDescent="0.2">
      <c r="A70" s="597" t="s">
        <v>99</v>
      </c>
      <c r="B70" s="734">
        <v>7608</v>
      </c>
      <c r="C70" s="735">
        <v>930</v>
      </c>
      <c r="D70" s="734">
        <v>804</v>
      </c>
      <c r="E70" s="735">
        <v>51</v>
      </c>
      <c r="F70" s="734">
        <v>1004</v>
      </c>
      <c r="G70" s="735">
        <v>329</v>
      </c>
      <c r="H70" s="734">
        <v>104</v>
      </c>
      <c r="I70" s="735">
        <v>2179</v>
      </c>
      <c r="J70" s="734">
        <v>248</v>
      </c>
      <c r="K70" s="735">
        <v>1163</v>
      </c>
      <c r="L70" s="736">
        <v>796</v>
      </c>
    </row>
    <row r="71" spans="1:12" s="737" customFormat="1" ht="12.75" customHeight="1" x14ac:dyDescent="0.2">
      <c r="A71" s="739" t="s">
        <v>100</v>
      </c>
      <c r="B71" s="740">
        <v>1844</v>
      </c>
      <c r="C71" s="741">
        <v>210</v>
      </c>
      <c r="D71" s="740">
        <v>128</v>
      </c>
      <c r="E71" s="741">
        <v>29</v>
      </c>
      <c r="F71" s="740">
        <v>164</v>
      </c>
      <c r="G71" s="741">
        <v>57</v>
      </c>
      <c r="H71" s="740">
        <v>32</v>
      </c>
      <c r="I71" s="741">
        <v>580</v>
      </c>
      <c r="J71" s="740">
        <v>69</v>
      </c>
      <c r="K71" s="741">
        <v>358</v>
      </c>
      <c r="L71" s="742">
        <v>217</v>
      </c>
    </row>
    <row r="72" spans="1:12" s="737" customFormat="1" ht="12.75" customHeight="1" x14ac:dyDescent="0.2">
      <c r="A72" s="535" t="s">
        <v>101</v>
      </c>
      <c r="B72" s="743">
        <v>52718</v>
      </c>
      <c r="C72" s="744">
        <v>4148</v>
      </c>
      <c r="D72" s="743">
        <v>2813</v>
      </c>
      <c r="E72" s="744">
        <v>717</v>
      </c>
      <c r="F72" s="743">
        <v>12173</v>
      </c>
      <c r="G72" s="744">
        <v>5211</v>
      </c>
      <c r="H72" s="743">
        <v>755</v>
      </c>
      <c r="I72" s="744">
        <v>17485</v>
      </c>
      <c r="J72" s="743">
        <v>330</v>
      </c>
      <c r="K72" s="744">
        <v>3073</v>
      </c>
      <c r="L72" s="745">
        <v>6013</v>
      </c>
    </row>
    <row r="73" spans="1:12" s="737" customFormat="1" ht="12.75" customHeight="1" x14ac:dyDescent="0.2">
      <c r="A73" s="597" t="s">
        <v>102</v>
      </c>
      <c r="B73" s="734">
        <v>1823</v>
      </c>
      <c r="C73" s="735">
        <v>164</v>
      </c>
      <c r="D73" s="734">
        <v>80</v>
      </c>
      <c r="E73" s="735">
        <v>14</v>
      </c>
      <c r="F73" s="734">
        <v>700</v>
      </c>
      <c r="G73" s="735">
        <v>200</v>
      </c>
      <c r="H73" s="734">
        <v>11</v>
      </c>
      <c r="I73" s="735">
        <v>269</v>
      </c>
      <c r="J73" s="734">
        <v>143</v>
      </c>
      <c r="K73" s="735">
        <v>150</v>
      </c>
      <c r="L73" s="736">
        <v>92</v>
      </c>
    </row>
    <row r="74" spans="1:12" s="748" customFormat="1" ht="12.75" x14ac:dyDescent="0.2">
      <c r="A74" s="597" t="s">
        <v>103</v>
      </c>
      <c r="B74" s="734">
        <v>15879</v>
      </c>
      <c r="C74" s="735">
        <v>1111</v>
      </c>
      <c r="D74" s="734">
        <v>957</v>
      </c>
      <c r="E74" s="735">
        <v>105</v>
      </c>
      <c r="F74" s="734">
        <v>2783</v>
      </c>
      <c r="G74" s="735">
        <v>1313</v>
      </c>
      <c r="H74" s="734">
        <v>128</v>
      </c>
      <c r="I74" s="735">
        <v>7046</v>
      </c>
      <c r="J74" s="734">
        <v>123</v>
      </c>
      <c r="K74" s="735">
        <v>1318</v>
      </c>
      <c r="L74" s="736">
        <v>995</v>
      </c>
    </row>
    <row r="75" spans="1:12" s="738" customFormat="1" ht="11.25" customHeight="1" x14ac:dyDescent="0.2">
      <c r="A75" s="597" t="s">
        <v>310</v>
      </c>
      <c r="B75" s="734">
        <v>23720</v>
      </c>
      <c r="C75" s="735">
        <v>2490</v>
      </c>
      <c r="D75" s="734">
        <v>816</v>
      </c>
      <c r="E75" s="735">
        <v>523</v>
      </c>
      <c r="F75" s="734">
        <v>3839</v>
      </c>
      <c r="G75" s="735">
        <v>2533</v>
      </c>
      <c r="H75" s="734">
        <v>563</v>
      </c>
      <c r="I75" s="735">
        <v>7462</v>
      </c>
      <c r="J75" s="734">
        <v>43</v>
      </c>
      <c r="K75" s="735">
        <v>992</v>
      </c>
      <c r="L75" s="736">
        <v>4459</v>
      </c>
    </row>
    <row r="76" spans="1:12" s="738" customFormat="1" ht="24.75" customHeight="1" x14ac:dyDescent="0.2">
      <c r="A76" s="514" t="s">
        <v>311</v>
      </c>
      <c r="B76" s="734">
        <v>13871</v>
      </c>
      <c r="C76" s="735">
        <v>1595</v>
      </c>
      <c r="D76" s="734">
        <v>326</v>
      </c>
      <c r="E76" s="735">
        <v>222</v>
      </c>
      <c r="F76" s="734">
        <v>1188</v>
      </c>
      <c r="G76" s="735">
        <v>1677</v>
      </c>
      <c r="H76" s="734">
        <v>290</v>
      </c>
      <c r="I76" s="735">
        <v>5715</v>
      </c>
      <c r="J76" s="734">
        <v>16</v>
      </c>
      <c r="K76" s="735">
        <v>548</v>
      </c>
      <c r="L76" s="736">
        <v>2294</v>
      </c>
    </row>
    <row r="77" spans="1:12" s="737" customFormat="1" ht="12.75" customHeight="1" x14ac:dyDescent="0.2">
      <c r="A77" s="538" t="s">
        <v>106</v>
      </c>
      <c r="B77" s="734">
        <v>3672</v>
      </c>
      <c r="C77" s="735">
        <v>496</v>
      </c>
      <c r="D77" s="734">
        <v>79</v>
      </c>
      <c r="E77" s="735">
        <v>255</v>
      </c>
      <c r="F77" s="734">
        <v>246</v>
      </c>
      <c r="G77" s="735">
        <v>330</v>
      </c>
      <c r="H77" s="734">
        <v>210</v>
      </c>
      <c r="I77" s="735">
        <v>645</v>
      </c>
      <c r="J77" s="734">
        <v>1</v>
      </c>
      <c r="K77" s="735">
        <v>106</v>
      </c>
      <c r="L77" s="736">
        <v>1304</v>
      </c>
    </row>
    <row r="78" spans="1:12" s="733" customFormat="1" ht="24.75" customHeight="1" x14ac:dyDescent="0.2">
      <c r="A78" s="538" t="s">
        <v>509</v>
      </c>
      <c r="B78" s="734">
        <v>6177</v>
      </c>
      <c r="C78" s="735">
        <v>399</v>
      </c>
      <c r="D78" s="734">
        <v>411</v>
      </c>
      <c r="E78" s="735">
        <v>46</v>
      </c>
      <c r="F78" s="734">
        <v>2405</v>
      </c>
      <c r="G78" s="735">
        <v>526</v>
      </c>
      <c r="H78" s="734">
        <v>63</v>
      </c>
      <c r="I78" s="735">
        <v>1102</v>
      </c>
      <c r="J78" s="734">
        <v>26</v>
      </c>
      <c r="K78" s="735">
        <v>338</v>
      </c>
      <c r="L78" s="736">
        <v>861</v>
      </c>
    </row>
    <row r="79" spans="1:12" s="737" customFormat="1" ht="12.75" customHeight="1" x14ac:dyDescent="0.2">
      <c r="A79" s="597" t="s">
        <v>108</v>
      </c>
      <c r="B79" s="734">
        <v>11296</v>
      </c>
      <c r="C79" s="735">
        <v>383</v>
      </c>
      <c r="D79" s="734">
        <v>960</v>
      </c>
      <c r="E79" s="735">
        <v>75</v>
      </c>
      <c r="F79" s="734">
        <v>4851</v>
      </c>
      <c r="G79" s="735">
        <v>1165</v>
      </c>
      <c r="H79" s="734">
        <v>53</v>
      </c>
      <c r="I79" s="735">
        <v>2708</v>
      </c>
      <c r="J79" s="734">
        <v>21</v>
      </c>
      <c r="K79" s="735">
        <v>613</v>
      </c>
      <c r="L79" s="736">
        <v>467</v>
      </c>
    </row>
    <row r="80" spans="1:12" s="737" customFormat="1" ht="12.75" customHeight="1" x14ac:dyDescent="0.2">
      <c r="A80" s="535" t="s">
        <v>109</v>
      </c>
      <c r="B80" s="729">
        <v>62036</v>
      </c>
      <c r="C80" s="730">
        <v>3698</v>
      </c>
      <c r="D80" s="729">
        <v>3725</v>
      </c>
      <c r="E80" s="730">
        <v>465</v>
      </c>
      <c r="F80" s="729">
        <v>18694</v>
      </c>
      <c r="G80" s="730">
        <v>8384</v>
      </c>
      <c r="H80" s="729">
        <v>252</v>
      </c>
      <c r="I80" s="730">
        <v>17237</v>
      </c>
      <c r="J80" s="729">
        <v>247</v>
      </c>
      <c r="K80" s="730">
        <v>6287</v>
      </c>
      <c r="L80" s="731">
        <v>3047</v>
      </c>
    </row>
    <row r="81" spans="1:12" s="737" customFormat="1" ht="12.75" customHeight="1" x14ac:dyDescent="0.2">
      <c r="A81" s="597" t="s">
        <v>110</v>
      </c>
      <c r="B81" s="734">
        <v>380</v>
      </c>
      <c r="C81" s="735">
        <v>27</v>
      </c>
      <c r="D81" s="734">
        <v>39</v>
      </c>
      <c r="E81" s="735">
        <v>2</v>
      </c>
      <c r="F81" s="734">
        <v>88</v>
      </c>
      <c r="G81" s="735">
        <v>82</v>
      </c>
      <c r="H81" s="734">
        <v>10</v>
      </c>
      <c r="I81" s="735">
        <v>48</v>
      </c>
      <c r="J81" s="734">
        <v>1</v>
      </c>
      <c r="K81" s="735">
        <v>64</v>
      </c>
      <c r="L81" s="736">
        <v>19</v>
      </c>
    </row>
    <row r="82" spans="1:12" s="737" customFormat="1" ht="12.75" customHeight="1" x14ac:dyDescent="0.2">
      <c r="A82" s="597" t="s">
        <v>111</v>
      </c>
      <c r="B82" s="734">
        <v>334</v>
      </c>
      <c r="C82" s="735">
        <v>2</v>
      </c>
      <c r="D82" s="734">
        <v>18</v>
      </c>
      <c r="E82" s="735">
        <v>149</v>
      </c>
      <c r="F82" s="734">
        <v>4</v>
      </c>
      <c r="G82" s="735">
        <v>144</v>
      </c>
      <c r="H82" s="734">
        <v>0</v>
      </c>
      <c r="I82" s="735">
        <v>6</v>
      </c>
      <c r="J82" s="734">
        <v>0</v>
      </c>
      <c r="K82" s="735">
        <v>10</v>
      </c>
      <c r="L82" s="736">
        <v>1</v>
      </c>
    </row>
    <row r="83" spans="1:12" s="737" customFormat="1" ht="12.75" customHeight="1" x14ac:dyDescent="0.2">
      <c r="A83" s="597" t="s">
        <v>112</v>
      </c>
      <c r="B83" s="734">
        <v>898</v>
      </c>
      <c r="C83" s="735">
        <v>45</v>
      </c>
      <c r="D83" s="734">
        <v>16</v>
      </c>
      <c r="E83" s="735">
        <v>5</v>
      </c>
      <c r="F83" s="734">
        <v>114</v>
      </c>
      <c r="G83" s="735">
        <v>179</v>
      </c>
      <c r="H83" s="734">
        <v>2</v>
      </c>
      <c r="I83" s="735">
        <v>347</v>
      </c>
      <c r="J83" s="734">
        <v>0</v>
      </c>
      <c r="K83" s="735">
        <v>132</v>
      </c>
      <c r="L83" s="736">
        <v>58</v>
      </c>
    </row>
    <row r="84" spans="1:12" s="737" customFormat="1" ht="12.75" customHeight="1" x14ac:dyDescent="0.2">
      <c r="A84" s="597" t="s">
        <v>113</v>
      </c>
      <c r="B84" s="734">
        <v>8281</v>
      </c>
      <c r="C84" s="735">
        <v>346</v>
      </c>
      <c r="D84" s="734">
        <v>455</v>
      </c>
      <c r="E84" s="735">
        <v>28</v>
      </c>
      <c r="F84" s="734">
        <v>3459</v>
      </c>
      <c r="G84" s="735">
        <v>245</v>
      </c>
      <c r="H84" s="734">
        <v>31</v>
      </c>
      <c r="I84" s="735">
        <v>2452</v>
      </c>
      <c r="J84" s="734">
        <v>12</v>
      </c>
      <c r="K84" s="735">
        <v>1026</v>
      </c>
      <c r="L84" s="736">
        <v>227</v>
      </c>
    </row>
    <row r="85" spans="1:12" s="737" customFormat="1" ht="12.75" customHeight="1" x14ac:dyDescent="0.2">
      <c r="A85" s="597" t="s">
        <v>114</v>
      </c>
      <c r="B85" s="734">
        <v>14796</v>
      </c>
      <c r="C85" s="735">
        <v>1736</v>
      </c>
      <c r="D85" s="734">
        <v>1131</v>
      </c>
      <c r="E85" s="735">
        <v>144</v>
      </c>
      <c r="F85" s="734">
        <v>1078</v>
      </c>
      <c r="G85" s="735">
        <v>3622</v>
      </c>
      <c r="H85" s="734">
        <v>92</v>
      </c>
      <c r="I85" s="735">
        <v>4937</v>
      </c>
      <c r="J85" s="734">
        <v>15</v>
      </c>
      <c r="K85" s="735">
        <v>759</v>
      </c>
      <c r="L85" s="736">
        <v>1282</v>
      </c>
    </row>
    <row r="86" spans="1:12" s="737" customFormat="1" ht="12.75" customHeight="1" x14ac:dyDescent="0.2">
      <c r="A86" s="597" t="s">
        <v>115</v>
      </c>
      <c r="B86" s="734">
        <v>4915</v>
      </c>
      <c r="C86" s="735">
        <v>226</v>
      </c>
      <c r="D86" s="734">
        <v>369</v>
      </c>
      <c r="E86" s="735">
        <v>24</v>
      </c>
      <c r="F86" s="734">
        <v>201</v>
      </c>
      <c r="G86" s="735">
        <v>1201</v>
      </c>
      <c r="H86" s="734">
        <v>20</v>
      </c>
      <c r="I86" s="735">
        <v>1424</v>
      </c>
      <c r="J86" s="734">
        <v>136</v>
      </c>
      <c r="K86" s="735">
        <v>1068</v>
      </c>
      <c r="L86" s="736">
        <v>246</v>
      </c>
    </row>
    <row r="87" spans="1:12" s="737" customFormat="1" ht="12.75" customHeight="1" x14ac:dyDescent="0.2">
      <c r="A87" s="597" t="s">
        <v>116</v>
      </c>
      <c r="B87" s="734">
        <v>6995</v>
      </c>
      <c r="C87" s="735">
        <v>380</v>
      </c>
      <c r="D87" s="734">
        <v>808</v>
      </c>
      <c r="E87" s="735">
        <v>37</v>
      </c>
      <c r="F87" s="734">
        <v>1692</v>
      </c>
      <c r="G87" s="735">
        <v>562</v>
      </c>
      <c r="H87" s="734">
        <v>21</v>
      </c>
      <c r="I87" s="735">
        <v>2549</v>
      </c>
      <c r="J87" s="734">
        <v>14</v>
      </c>
      <c r="K87" s="735">
        <v>542</v>
      </c>
      <c r="L87" s="736">
        <v>390</v>
      </c>
    </row>
    <row r="88" spans="1:12" s="737" customFormat="1" ht="12.75" customHeight="1" x14ac:dyDescent="0.2">
      <c r="A88" s="597" t="s">
        <v>117</v>
      </c>
      <c r="B88" s="734">
        <v>15357</v>
      </c>
      <c r="C88" s="735">
        <v>527</v>
      </c>
      <c r="D88" s="734">
        <v>449</v>
      </c>
      <c r="E88" s="735">
        <v>44</v>
      </c>
      <c r="F88" s="734">
        <v>6507</v>
      </c>
      <c r="G88" s="735">
        <v>1252</v>
      </c>
      <c r="H88" s="734">
        <v>44</v>
      </c>
      <c r="I88" s="735">
        <v>4797</v>
      </c>
      <c r="J88" s="734">
        <v>21</v>
      </c>
      <c r="K88" s="735">
        <v>1161</v>
      </c>
      <c r="L88" s="736">
        <v>555</v>
      </c>
    </row>
    <row r="89" spans="1:12" s="733" customFormat="1" ht="11.25" customHeight="1" x14ac:dyDescent="0.2">
      <c r="A89" s="597" t="s">
        <v>118</v>
      </c>
      <c r="B89" s="734">
        <v>4021</v>
      </c>
      <c r="C89" s="735">
        <v>176</v>
      </c>
      <c r="D89" s="734">
        <v>144</v>
      </c>
      <c r="E89" s="735">
        <v>19</v>
      </c>
      <c r="F89" s="734">
        <v>2964</v>
      </c>
      <c r="G89" s="735">
        <v>126</v>
      </c>
      <c r="H89" s="734">
        <v>22</v>
      </c>
      <c r="I89" s="735">
        <v>221</v>
      </c>
      <c r="J89" s="734">
        <v>12</v>
      </c>
      <c r="K89" s="735">
        <v>219</v>
      </c>
      <c r="L89" s="736">
        <v>118</v>
      </c>
    </row>
    <row r="90" spans="1:12" s="737" customFormat="1" ht="12.75" customHeight="1" x14ac:dyDescent="0.2">
      <c r="A90" s="597" t="s">
        <v>119</v>
      </c>
      <c r="B90" s="734">
        <v>6059</v>
      </c>
      <c r="C90" s="735">
        <v>233</v>
      </c>
      <c r="D90" s="734">
        <v>296</v>
      </c>
      <c r="E90" s="735">
        <v>13</v>
      </c>
      <c r="F90" s="734">
        <v>2587</v>
      </c>
      <c r="G90" s="735">
        <v>971</v>
      </c>
      <c r="H90" s="734">
        <v>10</v>
      </c>
      <c r="I90" s="735">
        <v>456</v>
      </c>
      <c r="J90" s="734">
        <v>36</v>
      </c>
      <c r="K90" s="735">
        <v>1306</v>
      </c>
      <c r="L90" s="736">
        <v>151</v>
      </c>
    </row>
    <row r="91" spans="1:12" s="737" customFormat="1" ht="12.75" customHeight="1" x14ac:dyDescent="0.2">
      <c r="A91" s="497" t="s">
        <v>120</v>
      </c>
      <c r="B91" s="729">
        <v>38138</v>
      </c>
      <c r="C91" s="730">
        <v>1331</v>
      </c>
      <c r="D91" s="729">
        <v>3781</v>
      </c>
      <c r="E91" s="730">
        <v>482</v>
      </c>
      <c r="F91" s="729">
        <v>1673</v>
      </c>
      <c r="G91" s="730">
        <v>14861</v>
      </c>
      <c r="H91" s="729">
        <v>181</v>
      </c>
      <c r="I91" s="730">
        <v>5845</v>
      </c>
      <c r="J91" s="729">
        <v>27</v>
      </c>
      <c r="K91" s="730">
        <v>6155</v>
      </c>
      <c r="L91" s="731">
        <v>3802</v>
      </c>
    </row>
    <row r="92" spans="1:12" s="737" customFormat="1" ht="12.75" customHeight="1" x14ac:dyDescent="0.2">
      <c r="A92" s="597" t="s">
        <v>121</v>
      </c>
      <c r="B92" s="734">
        <v>1633</v>
      </c>
      <c r="C92" s="735">
        <v>209</v>
      </c>
      <c r="D92" s="734">
        <v>128</v>
      </c>
      <c r="E92" s="735">
        <v>13</v>
      </c>
      <c r="F92" s="734">
        <v>50</v>
      </c>
      <c r="G92" s="735">
        <v>226</v>
      </c>
      <c r="H92" s="734">
        <v>8</v>
      </c>
      <c r="I92" s="735">
        <v>335</v>
      </c>
      <c r="J92" s="734">
        <v>0</v>
      </c>
      <c r="K92" s="735">
        <v>601</v>
      </c>
      <c r="L92" s="736">
        <v>63</v>
      </c>
    </row>
    <row r="93" spans="1:12" s="737" customFormat="1" ht="12.75" customHeight="1" x14ac:dyDescent="0.2">
      <c r="A93" s="597" t="s">
        <v>122</v>
      </c>
      <c r="B93" s="734">
        <v>13690</v>
      </c>
      <c r="C93" s="735">
        <v>215</v>
      </c>
      <c r="D93" s="734">
        <v>1820</v>
      </c>
      <c r="E93" s="735">
        <v>94</v>
      </c>
      <c r="F93" s="734">
        <v>583</v>
      </c>
      <c r="G93" s="735">
        <v>7140</v>
      </c>
      <c r="H93" s="734">
        <v>41</v>
      </c>
      <c r="I93" s="735">
        <v>1444</v>
      </c>
      <c r="J93" s="734">
        <v>7</v>
      </c>
      <c r="K93" s="735">
        <v>472</v>
      </c>
      <c r="L93" s="736">
        <v>1874</v>
      </c>
    </row>
    <row r="94" spans="1:12" s="737" customFormat="1" ht="12.75" customHeight="1" x14ac:dyDescent="0.2">
      <c r="A94" s="597" t="s">
        <v>123</v>
      </c>
      <c r="B94" s="734">
        <v>459</v>
      </c>
      <c r="C94" s="735">
        <v>50</v>
      </c>
      <c r="D94" s="734">
        <v>65</v>
      </c>
      <c r="E94" s="735">
        <v>2</v>
      </c>
      <c r="F94" s="734">
        <v>15</v>
      </c>
      <c r="G94" s="735">
        <v>44</v>
      </c>
      <c r="H94" s="734">
        <v>1</v>
      </c>
      <c r="I94" s="735">
        <v>202</v>
      </c>
      <c r="J94" s="734">
        <v>0</v>
      </c>
      <c r="K94" s="735">
        <v>51</v>
      </c>
      <c r="L94" s="736">
        <v>29</v>
      </c>
    </row>
    <row r="95" spans="1:12" s="737" customFormat="1" ht="12.75" customHeight="1" x14ac:dyDescent="0.2">
      <c r="A95" s="597" t="s">
        <v>124</v>
      </c>
      <c r="B95" s="734">
        <v>3504</v>
      </c>
      <c r="C95" s="735">
        <v>139</v>
      </c>
      <c r="D95" s="734">
        <v>201</v>
      </c>
      <c r="E95" s="735">
        <v>44</v>
      </c>
      <c r="F95" s="734">
        <v>133</v>
      </c>
      <c r="G95" s="735">
        <v>2039</v>
      </c>
      <c r="H95" s="734">
        <v>15</v>
      </c>
      <c r="I95" s="735">
        <v>103</v>
      </c>
      <c r="J95" s="734">
        <v>0</v>
      </c>
      <c r="K95" s="735">
        <v>668</v>
      </c>
      <c r="L95" s="736">
        <v>162</v>
      </c>
    </row>
    <row r="96" spans="1:12" s="737" customFormat="1" ht="12.75" customHeight="1" x14ac:dyDescent="0.2">
      <c r="A96" s="597" t="s">
        <v>125</v>
      </c>
      <c r="B96" s="734">
        <v>6138</v>
      </c>
      <c r="C96" s="735">
        <v>170</v>
      </c>
      <c r="D96" s="734">
        <v>581</v>
      </c>
      <c r="E96" s="735">
        <v>19</v>
      </c>
      <c r="F96" s="734">
        <v>136</v>
      </c>
      <c r="G96" s="735">
        <v>1838</v>
      </c>
      <c r="H96" s="734">
        <v>15</v>
      </c>
      <c r="I96" s="735">
        <v>604</v>
      </c>
      <c r="J96" s="734">
        <v>7</v>
      </c>
      <c r="K96" s="735">
        <v>2551</v>
      </c>
      <c r="L96" s="736">
        <v>217</v>
      </c>
    </row>
    <row r="97" spans="1:12" s="737" customFormat="1" ht="12.75" customHeight="1" x14ac:dyDescent="0.2">
      <c r="A97" s="597" t="s">
        <v>126</v>
      </c>
      <c r="B97" s="734">
        <v>4595</v>
      </c>
      <c r="C97" s="735">
        <v>281</v>
      </c>
      <c r="D97" s="734">
        <v>502</v>
      </c>
      <c r="E97" s="735">
        <v>34</v>
      </c>
      <c r="F97" s="734">
        <v>168</v>
      </c>
      <c r="G97" s="735">
        <v>1052</v>
      </c>
      <c r="H97" s="734">
        <v>34</v>
      </c>
      <c r="I97" s="735">
        <v>1746</v>
      </c>
      <c r="J97" s="734">
        <v>6</v>
      </c>
      <c r="K97" s="735">
        <v>428</v>
      </c>
      <c r="L97" s="736">
        <v>344</v>
      </c>
    </row>
    <row r="98" spans="1:12" s="737" customFormat="1" ht="12.75" customHeight="1" x14ac:dyDescent="0.2">
      <c r="A98" s="597" t="s">
        <v>127</v>
      </c>
      <c r="B98" s="734">
        <v>1643</v>
      </c>
      <c r="C98" s="735">
        <v>83</v>
      </c>
      <c r="D98" s="734">
        <v>214</v>
      </c>
      <c r="E98" s="735">
        <v>12</v>
      </c>
      <c r="F98" s="734">
        <v>91</v>
      </c>
      <c r="G98" s="735">
        <v>216</v>
      </c>
      <c r="H98" s="734">
        <v>12</v>
      </c>
      <c r="I98" s="735">
        <v>607</v>
      </c>
      <c r="J98" s="734">
        <v>4</v>
      </c>
      <c r="K98" s="735">
        <v>272</v>
      </c>
      <c r="L98" s="736">
        <v>132</v>
      </c>
    </row>
    <row r="99" spans="1:12" s="737" customFormat="1" ht="12.75" customHeight="1" x14ac:dyDescent="0.2">
      <c r="A99" s="597" t="s">
        <v>128</v>
      </c>
      <c r="B99" s="734">
        <v>1340</v>
      </c>
      <c r="C99" s="735">
        <v>22</v>
      </c>
      <c r="D99" s="734">
        <v>45</v>
      </c>
      <c r="E99" s="735">
        <v>11</v>
      </c>
      <c r="F99" s="734">
        <v>103</v>
      </c>
      <c r="G99" s="735">
        <v>105</v>
      </c>
      <c r="H99" s="734">
        <v>39</v>
      </c>
      <c r="I99" s="735">
        <v>45</v>
      </c>
      <c r="J99" s="734">
        <v>0</v>
      </c>
      <c r="K99" s="735">
        <v>529</v>
      </c>
      <c r="L99" s="736">
        <v>441</v>
      </c>
    </row>
    <row r="100" spans="1:12" s="737" customFormat="1" ht="12.75" customHeight="1" x14ac:dyDescent="0.2">
      <c r="A100" s="597" t="s">
        <v>129</v>
      </c>
      <c r="B100" s="734">
        <v>4474</v>
      </c>
      <c r="C100" s="735">
        <v>151</v>
      </c>
      <c r="D100" s="734">
        <v>207</v>
      </c>
      <c r="E100" s="735">
        <v>150</v>
      </c>
      <c r="F100" s="734">
        <v>289</v>
      </c>
      <c r="G100" s="735">
        <v>2164</v>
      </c>
      <c r="H100" s="734">
        <v>14</v>
      </c>
      <c r="I100" s="735">
        <v>713</v>
      </c>
      <c r="J100" s="734">
        <v>3</v>
      </c>
      <c r="K100" s="735">
        <v>519</v>
      </c>
      <c r="L100" s="736">
        <v>264</v>
      </c>
    </row>
    <row r="101" spans="1:12" ht="12.75" x14ac:dyDescent="0.2">
      <c r="A101" s="597" t="s">
        <v>130</v>
      </c>
      <c r="B101" s="734">
        <v>49</v>
      </c>
      <c r="C101" s="735">
        <v>6</v>
      </c>
      <c r="D101" s="734">
        <v>4</v>
      </c>
      <c r="E101" s="735">
        <v>2</v>
      </c>
      <c r="F101" s="734">
        <v>1</v>
      </c>
      <c r="G101" s="735">
        <v>1</v>
      </c>
      <c r="H101" s="734">
        <v>0</v>
      </c>
      <c r="I101" s="735">
        <v>28</v>
      </c>
      <c r="J101" s="734">
        <v>0</v>
      </c>
      <c r="K101" s="735">
        <v>4</v>
      </c>
      <c r="L101" s="736">
        <v>3</v>
      </c>
    </row>
    <row r="102" spans="1:12" ht="12.75" x14ac:dyDescent="0.2">
      <c r="A102" s="739" t="s">
        <v>131</v>
      </c>
      <c r="B102" s="740">
        <v>613</v>
      </c>
      <c r="C102" s="741">
        <v>5</v>
      </c>
      <c r="D102" s="740">
        <v>14</v>
      </c>
      <c r="E102" s="741">
        <v>101</v>
      </c>
      <c r="F102" s="740">
        <v>104</v>
      </c>
      <c r="G102" s="741">
        <v>36</v>
      </c>
      <c r="H102" s="740">
        <v>2</v>
      </c>
      <c r="I102" s="741">
        <v>18</v>
      </c>
      <c r="J102" s="740">
        <v>0</v>
      </c>
      <c r="K102" s="741">
        <v>60</v>
      </c>
      <c r="L102" s="742">
        <v>273</v>
      </c>
    </row>
    <row r="105" spans="1:12" x14ac:dyDescent="0.2">
      <c r="B105" s="749"/>
      <c r="F105" s="749"/>
      <c r="J105" s="749"/>
    </row>
    <row r="106" spans="1:12" x14ac:dyDescent="0.2">
      <c r="B106" s="749"/>
      <c r="F106" s="749"/>
      <c r="J106" s="749"/>
    </row>
    <row r="107" spans="1:12" x14ac:dyDescent="0.2">
      <c r="B107" s="749"/>
      <c r="F107" s="749"/>
      <c r="J107" s="749"/>
    </row>
    <row r="111" spans="1:12" x14ac:dyDescent="0.2">
      <c r="B111" s="749"/>
      <c r="F111" s="749"/>
      <c r="J111" s="749"/>
    </row>
    <row r="112" spans="1:12" x14ac:dyDescent="0.2">
      <c r="B112" s="749"/>
      <c r="F112" s="749"/>
      <c r="J112" s="749"/>
    </row>
    <row r="113" spans="2:10" x14ac:dyDescent="0.2">
      <c r="B113" s="749"/>
      <c r="F113" s="749"/>
      <c r="J113" s="749"/>
    </row>
    <row r="114" spans="2:10" x14ac:dyDescent="0.2">
      <c r="B114" s="749"/>
      <c r="F114" s="749"/>
      <c r="J114" s="749"/>
    </row>
  </sheetData>
  <mergeCells count="4">
    <mergeCell ref="A3:L3"/>
    <mergeCell ref="A5:A6"/>
    <mergeCell ref="B5:B6"/>
    <mergeCell ref="C5:L5"/>
  </mergeCells>
  <hyperlinks>
    <hyperlink ref="A1" location="Содержание!A36" display="Содержание"/>
  </hyperlinks>
  <printOptions horizontalCentered="1" verticalCentered="1"/>
  <pageMargins left="0.70866141732283472" right="0.59055118110236227" top="0.59055118110236227" bottom="0.51181102362204722" header="0.39370078740157483" footer="0.51181102362204722"/>
  <pageSetup paperSize="9" firstPageNumber="71" orientation="landscape" useFirstPageNumber="1" r:id="rId1"/>
  <headerFooter alignWithMargins="0">
    <oddHeader>&amp;C&amp;9&amp;P</oddHeader>
  </headerFooter>
  <rowBreaks count="3" manualBreakCount="3">
    <brk id="39" max="16383" man="1"/>
    <brk id="71" max="16383" man="1"/>
    <brk id="102" max="1638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9" sqref="L9"/>
    </sheetView>
  </sheetViews>
  <sheetFormatPr defaultRowHeight="12" x14ac:dyDescent="0.2"/>
  <cols>
    <col min="1" max="1" width="33.42578125" style="487" customWidth="1"/>
    <col min="2" max="2" width="10.5703125" style="487" customWidth="1"/>
    <col min="3" max="3" width="9.85546875" style="487" customWidth="1"/>
    <col min="4" max="4" width="8.85546875" style="487" customWidth="1"/>
    <col min="5" max="5" width="8.42578125" style="487" customWidth="1"/>
    <col min="6" max="6" width="8.85546875" style="487" customWidth="1"/>
    <col min="7" max="7" width="8.140625" style="487" customWidth="1"/>
    <col min="8" max="8" width="10.28515625" style="487" customWidth="1"/>
    <col min="9" max="9" width="9.7109375" style="487" customWidth="1"/>
    <col min="10" max="10" width="9.140625" style="487" customWidth="1"/>
    <col min="11" max="11" width="9.42578125" style="487" customWidth="1"/>
    <col min="12" max="12" width="8" style="487" customWidth="1"/>
    <col min="13" max="16384" width="9.140625" style="487"/>
  </cols>
  <sheetData>
    <row r="1" spans="1:12" s="23" customFormat="1" ht="14.25" customHeight="1" x14ac:dyDescent="0.25">
      <c r="A1" s="1454" t="s">
        <v>875</v>
      </c>
      <c r="B1" s="1437"/>
      <c r="C1" s="1437"/>
      <c r="D1" s="1437"/>
      <c r="E1" s="1437"/>
      <c r="F1" s="1437"/>
      <c r="G1" s="1437"/>
      <c r="H1" s="1437"/>
      <c r="I1" s="1437"/>
      <c r="J1" s="1437"/>
      <c r="K1" s="1437"/>
      <c r="L1" s="1437"/>
    </row>
    <row r="2" spans="1:12" ht="18.75" customHeight="1" x14ac:dyDescent="0.2">
      <c r="A2" s="486"/>
    </row>
    <row r="3" spans="1:12" s="73" customFormat="1" ht="25.5" customHeight="1" x14ac:dyDescent="0.2">
      <c r="A3" s="2065" t="s">
        <v>499</v>
      </c>
      <c r="B3" s="2067" t="s">
        <v>510</v>
      </c>
      <c r="C3" s="2069" t="s">
        <v>501</v>
      </c>
      <c r="D3" s="2070"/>
      <c r="E3" s="2070"/>
      <c r="F3" s="2070"/>
      <c r="G3" s="2070"/>
      <c r="H3" s="2070"/>
      <c r="I3" s="2070"/>
      <c r="J3" s="2070"/>
      <c r="K3" s="2070"/>
      <c r="L3" s="2071"/>
    </row>
    <row r="4" spans="1:12" s="73" customFormat="1" ht="45.75" customHeight="1" x14ac:dyDescent="0.2">
      <c r="A4" s="2066"/>
      <c r="B4" s="2068"/>
      <c r="C4" s="727" t="s">
        <v>502</v>
      </c>
      <c r="D4" s="727" t="s">
        <v>373</v>
      </c>
      <c r="E4" s="727" t="s">
        <v>374</v>
      </c>
      <c r="F4" s="727" t="s">
        <v>375</v>
      </c>
      <c r="G4" s="727" t="s">
        <v>503</v>
      </c>
      <c r="H4" s="727" t="s">
        <v>504</v>
      </c>
      <c r="I4" s="727" t="s">
        <v>505</v>
      </c>
      <c r="J4" s="727" t="s">
        <v>506</v>
      </c>
      <c r="K4" s="727" t="s">
        <v>507</v>
      </c>
      <c r="L4" s="727" t="s">
        <v>381</v>
      </c>
    </row>
    <row r="5" spans="1:12" s="732" customFormat="1" ht="18" customHeight="1" x14ac:dyDescent="0.2">
      <c r="A5" s="728" t="s">
        <v>266</v>
      </c>
      <c r="B5" s="729">
        <v>417059</v>
      </c>
      <c r="C5" s="730">
        <v>21242</v>
      </c>
      <c r="D5" s="729">
        <v>58355</v>
      </c>
      <c r="E5" s="730">
        <v>15940</v>
      </c>
      <c r="F5" s="729">
        <v>56056</v>
      </c>
      <c r="G5" s="730">
        <v>44275</v>
      </c>
      <c r="H5" s="729">
        <v>18639</v>
      </c>
      <c r="I5" s="730">
        <v>53915</v>
      </c>
      <c r="J5" s="729">
        <v>12153</v>
      </c>
      <c r="K5" s="730">
        <v>45266</v>
      </c>
      <c r="L5" s="750">
        <v>91218</v>
      </c>
    </row>
    <row r="6" spans="1:12" s="733" customFormat="1" ht="14.25" customHeight="1" x14ac:dyDescent="0.2">
      <c r="A6" s="497" t="s">
        <v>37</v>
      </c>
      <c r="B6" s="729">
        <v>136788</v>
      </c>
      <c r="C6" s="730">
        <v>6336</v>
      </c>
      <c r="D6" s="729">
        <v>19514</v>
      </c>
      <c r="E6" s="730">
        <v>9017</v>
      </c>
      <c r="F6" s="729">
        <v>7241</v>
      </c>
      <c r="G6" s="730">
        <v>8606</v>
      </c>
      <c r="H6" s="729">
        <v>13234</v>
      </c>
      <c r="I6" s="730">
        <v>14397</v>
      </c>
      <c r="J6" s="729">
        <v>4217</v>
      </c>
      <c r="K6" s="730">
        <v>12029</v>
      </c>
      <c r="L6" s="731">
        <v>42197</v>
      </c>
    </row>
    <row r="7" spans="1:12" s="737" customFormat="1" ht="12" customHeight="1" x14ac:dyDescent="0.2">
      <c r="A7" s="597" t="s">
        <v>38</v>
      </c>
      <c r="B7" s="734">
        <v>8815</v>
      </c>
      <c r="C7" s="735">
        <v>130</v>
      </c>
      <c r="D7" s="734">
        <v>365</v>
      </c>
      <c r="E7" s="735">
        <v>56</v>
      </c>
      <c r="F7" s="734">
        <v>900</v>
      </c>
      <c r="G7" s="735">
        <v>223</v>
      </c>
      <c r="H7" s="734">
        <v>249</v>
      </c>
      <c r="I7" s="735">
        <v>132</v>
      </c>
      <c r="J7" s="734">
        <v>148</v>
      </c>
      <c r="K7" s="735">
        <v>345</v>
      </c>
      <c r="L7" s="736">
        <v>6267</v>
      </c>
    </row>
    <row r="8" spans="1:12" s="737" customFormat="1" ht="12" customHeight="1" x14ac:dyDescent="0.2">
      <c r="A8" s="597" t="s">
        <v>39</v>
      </c>
      <c r="B8" s="734">
        <v>2062</v>
      </c>
      <c r="C8" s="735">
        <v>127</v>
      </c>
      <c r="D8" s="734">
        <v>195</v>
      </c>
      <c r="E8" s="735">
        <v>211</v>
      </c>
      <c r="F8" s="734">
        <v>35</v>
      </c>
      <c r="G8" s="735">
        <v>31</v>
      </c>
      <c r="H8" s="734">
        <v>178</v>
      </c>
      <c r="I8" s="735">
        <v>87</v>
      </c>
      <c r="J8" s="734">
        <v>10</v>
      </c>
      <c r="K8" s="735">
        <v>54</v>
      </c>
      <c r="L8" s="736">
        <v>1134</v>
      </c>
    </row>
    <row r="9" spans="1:12" s="737" customFormat="1" ht="12" customHeight="1" x14ac:dyDescent="0.2">
      <c r="A9" s="597" t="s">
        <v>40</v>
      </c>
      <c r="B9" s="734">
        <v>2928</v>
      </c>
      <c r="C9" s="735">
        <v>75</v>
      </c>
      <c r="D9" s="734">
        <v>604</v>
      </c>
      <c r="E9" s="735">
        <v>145</v>
      </c>
      <c r="F9" s="734">
        <v>161</v>
      </c>
      <c r="G9" s="735">
        <v>229</v>
      </c>
      <c r="H9" s="734">
        <v>136</v>
      </c>
      <c r="I9" s="735">
        <v>482</v>
      </c>
      <c r="J9" s="734">
        <v>259</v>
      </c>
      <c r="K9" s="735">
        <v>201</v>
      </c>
      <c r="L9" s="736">
        <v>636</v>
      </c>
    </row>
    <row r="10" spans="1:12" s="737" customFormat="1" ht="12" customHeight="1" x14ac:dyDescent="0.2">
      <c r="A10" s="597" t="s">
        <v>41</v>
      </c>
      <c r="B10" s="734">
        <v>13929</v>
      </c>
      <c r="C10" s="735">
        <v>390</v>
      </c>
      <c r="D10" s="734">
        <v>1231</v>
      </c>
      <c r="E10" s="735">
        <v>110</v>
      </c>
      <c r="F10" s="734">
        <v>1310</v>
      </c>
      <c r="G10" s="735">
        <v>513</v>
      </c>
      <c r="H10" s="734">
        <v>587</v>
      </c>
      <c r="I10" s="735">
        <v>1390</v>
      </c>
      <c r="J10" s="734">
        <v>1963</v>
      </c>
      <c r="K10" s="735">
        <v>1316</v>
      </c>
      <c r="L10" s="736">
        <v>5119</v>
      </c>
    </row>
    <row r="11" spans="1:12" s="737" customFormat="1" ht="12" customHeight="1" x14ac:dyDescent="0.2">
      <c r="A11" s="597" t="s">
        <v>42</v>
      </c>
      <c r="B11" s="734">
        <v>888</v>
      </c>
      <c r="C11" s="735">
        <v>83</v>
      </c>
      <c r="D11" s="734">
        <v>75</v>
      </c>
      <c r="E11" s="735">
        <v>12</v>
      </c>
      <c r="F11" s="734">
        <v>11</v>
      </c>
      <c r="G11" s="735">
        <v>187</v>
      </c>
      <c r="H11" s="734">
        <v>9</v>
      </c>
      <c r="I11" s="735">
        <v>238</v>
      </c>
      <c r="J11" s="734">
        <v>76</v>
      </c>
      <c r="K11" s="735">
        <v>87</v>
      </c>
      <c r="L11" s="736">
        <v>110</v>
      </c>
    </row>
    <row r="12" spans="1:12" s="737" customFormat="1" ht="12" customHeight="1" x14ac:dyDescent="0.2">
      <c r="A12" s="597" t="s">
        <v>43</v>
      </c>
      <c r="B12" s="734">
        <v>10343</v>
      </c>
      <c r="C12" s="735">
        <v>752</v>
      </c>
      <c r="D12" s="734">
        <v>2434</v>
      </c>
      <c r="E12" s="735">
        <v>210</v>
      </c>
      <c r="F12" s="734">
        <v>399</v>
      </c>
      <c r="G12" s="735">
        <v>443</v>
      </c>
      <c r="H12" s="734">
        <v>778</v>
      </c>
      <c r="I12" s="735">
        <v>2223</v>
      </c>
      <c r="J12" s="734">
        <v>47</v>
      </c>
      <c r="K12" s="735">
        <v>1111</v>
      </c>
      <c r="L12" s="736">
        <v>1946</v>
      </c>
    </row>
    <row r="13" spans="1:12" s="737" customFormat="1" ht="12" customHeight="1" x14ac:dyDescent="0.2">
      <c r="A13" s="597" t="s">
        <v>44</v>
      </c>
      <c r="B13" s="734">
        <v>1256</v>
      </c>
      <c r="C13" s="735">
        <v>39</v>
      </c>
      <c r="D13" s="734">
        <v>149</v>
      </c>
      <c r="E13" s="735">
        <v>22</v>
      </c>
      <c r="F13" s="734">
        <v>79</v>
      </c>
      <c r="G13" s="735">
        <v>132</v>
      </c>
      <c r="H13" s="734">
        <v>127</v>
      </c>
      <c r="I13" s="735">
        <v>183</v>
      </c>
      <c r="J13" s="734">
        <v>81</v>
      </c>
      <c r="K13" s="735">
        <v>120</v>
      </c>
      <c r="L13" s="736">
        <v>324</v>
      </c>
    </row>
    <row r="14" spans="1:12" s="737" customFormat="1" ht="12" customHeight="1" x14ac:dyDescent="0.2">
      <c r="A14" s="597" t="s">
        <v>45</v>
      </c>
      <c r="B14" s="734">
        <v>2261</v>
      </c>
      <c r="C14" s="735">
        <v>66</v>
      </c>
      <c r="D14" s="734">
        <v>187</v>
      </c>
      <c r="E14" s="735">
        <v>28</v>
      </c>
      <c r="F14" s="734">
        <v>43</v>
      </c>
      <c r="G14" s="735">
        <v>121</v>
      </c>
      <c r="H14" s="734">
        <v>82</v>
      </c>
      <c r="I14" s="735">
        <v>203</v>
      </c>
      <c r="J14" s="734">
        <v>271</v>
      </c>
      <c r="K14" s="735">
        <v>278</v>
      </c>
      <c r="L14" s="736">
        <v>982</v>
      </c>
    </row>
    <row r="15" spans="1:12" s="737" customFormat="1" ht="12" customHeight="1" x14ac:dyDescent="0.2">
      <c r="A15" s="597" t="s">
        <v>46</v>
      </c>
      <c r="B15" s="734">
        <v>5243</v>
      </c>
      <c r="C15" s="735">
        <v>205</v>
      </c>
      <c r="D15" s="734">
        <v>784</v>
      </c>
      <c r="E15" s="735">
        <v>30</v>
      </c>
      <c r="F15" s="734">
        <v>770</v>
      </c>
      <c r="G15" s="735">
        <v>204</v>
      </c>
      <c r="H15" s="734">
        <v>611</v>
      </c>
      <c r="I15" s="735">
        <v>570</v>
      </c>
      <c r="J15" s="734">
        <v>20</v>
      </c>
      <c r="K15" s="735">
        <v>624</v>
      </c>
      <c r="L15" s="736">
        <v>1425</v>
      </c>
    </row>
    <row r="16" spans="1:12" s="737" customFormat="1" ht="12" customHeight="1" x14ac:dyDescent="0.2">
      <c r="A16" s="597" t="s">
        <v>47</v>
      </c>
      <c r="B16" s="734">
        <v>33733</v>
      </c>
      <c r="C16" s="735">
        <v>825</v>
      </c>
      <c r="D16" s="734">
        <v>8157</v>
      </c>
      <c r="E16" s="735">
        <v>1359</v>
      </c>
      <c r="F16" s="734">
        <v>1238</v>
      </c>
      <c r="G16" s="735">
        <v>4138</v>
      </c>
      <c r="H16" s="734">
        <v>4599</v>
      </c>
      <c r="I16" s="735">
        <v>2259</v>
      </c>
      <c r="J16" s="734">
        <v>512</v>
      </c>
      <c r="K16" s="735">
        <v>2519</v>
      </c>
      <c r="L16" s="736">
        <v>8127</v>
      </c>
    </row>
    <row r="17" spans="1:12" s="737" customFormat="1" ht="12" customHeight="1" x14ac:dyDescent="0.2">
      <c r="A17" s="597" t="s">
        <v>48</v>
      </c>
      <c r="B17" s="734">
        <v>1080</v>
      </c>
      <c r="C17" s="735">
        <v>42</v>
      </c>
      <c r="D17" s="734">
        <v>111</v>
      </c>
      <c r="E17" s="735">
        <v>20</v>
      </c>
      <c r="F17" s="734">
        <v>25</v>
      </c>
      <c r="G17" s="735">
        <v>34</v>
      </c>
      <c r="H17" s="734">
        <v>52</v>
      </c>
      <c r="I17" s="735">
        <v>149</v>
      </c>
      <c r="J17" s="734">
        <v>6</v>
      </c>
      <c r="K17" s="735">
        <v>66</v>
      </c>
      <c r="L17" s="736">
        <v>575</v>
      </c>
    </row>
    <row r="18" spans="1:12" s="737" customFormat="1" ht="12" customHeight="1" x14ac:dyDescent="0.2">
      <c r="A18" s="597" t="s">
        <v>49</v>
      </c>
      <c r="B18" s="734">
        <v>5008</v>
      </c>
      <c r="C18" s="735">
        <v>346</v>
      </c>
      <c r="D18" s="734">
        <v>465</v>
      </c>
      <c r="E18" s="735">
        <v>48</v>
      </c>
      <c r="F18" s="734">
        <v>308</v>
      </c>
      <c r="G18" s="735">
        <v>131</v>
      </c>
      <c r="H18" s="734">
        <v>307</v>
      </c>
      <c r="I18" s="735">
        <v>748</v>
      </c>
      <c r="J18" s="734">
        <v>56</v>
      </c>
      <c r="K18" s="735">
        <v>1115</v>
      </c>
      <c r="L18" s="736">
        <v>1484</v>
      </c>
    </row>
    <row r="19" spans="1:12" s="737" customFormat="1" ht="12" customHeight="1" x14ac:dyDescent="0.2">
      <c r="A19" s="597" t="s">
        <v>50</v>
      </c>
      <c r="B19" s="734">
        <v>8406</v>
      </c>
      <c r="C19" s="735">
        <v>189</v>
      </c>
      <c r="D19" s="734">
        <v>491</v>
      </c>
      <c r="E19" s="735">
        <v>5527</v>
      </c>
      <c r="F19" s="734">
        <v>121</v>
      </c>
      <c r="G19" s="735">
        <v>231</v>
      </c>
      <c r="H19" s="734">
        <v>224</v>
      </c>
      <c r="I19" s="735">
        <v>414</v>
      </c>
      <c r="J19" s="734">
        <v>38</v>
      </c>
      <c r="K19" s="735">
        <v>318</v>
      </c>
      <c r="L19" s="736">
        <v>853</v>
      </c>
    </row>
    <row r="20" spans="1:12" s="737" customFormat="1" ht="12" customHeight="1" x14ac:dyDescent="0.2">
      <c r="A20" s="597" t="s">
        <v>51</v>
      </c>
      <c r="B20" s="734">
        <v>4357</v>
      </c>
      <c r="C20" s="735">
        <v>199</v>
      </c>
      <c r="D20" s="734">
        <v>509</v>
      </c>
      <c r="E20" s="735">
        <v>28</v>
      </c>
      <c r="F20" s="734">
        <v>185</v>
      </c>
      <c r="G20" s="735">
        <v>136</v>
      </c>
      <c r="H20" s="734">
        <v>216</v>
      </c>
      <c r="I20" s="735">
        <v>1639</v>
      </c>
      <c r="J20" s="734">
        <v>53</v>
      </c>
      <c r="K20" s="735">
        <v>622</v>
      </c>
      <c r="L20" s="736">
        <v>770</v>
      </c>
    </row>
    <row r="21" spans="1:12" s="737" customFormat="1" ht="12" customHeight="1" x14ac:dyDescent="0.2">
      <c r="A21" s="597" t="s">
        <v>52</v>
      </c>
      <c r="B21" s="734">
        <v>4071</v>
      </c>
      <c r="C21" s="735">
        <v>228</v>
      </c>
      <c r="D21" s="734">
        <v>327</v>
      </c>
      <c r="E21" s="735">
        <v>71</v>
      </c>
      <c r="F21" s="734">
        <v>195</v>
      </c>
      <c r="G21" s="735">
        <v>122</v>
      </c>
      <c r="H21" s="734">
        <v>253</v>
      </c>
      <c r="I21" s="735">
        <v>917</v>
      </c>
      <c r="J21" s="734">
        <v>253</v>
      </c>
      <c r="K21" s="735">
        <v>382</v>
      </c>
      <c r="L21" s="736">
        <v>1323</v>
      </c>
    </row>
    <row r="22" spans="1:12" s="737" customFormat="1" ht="12" customHeight="1" x14ac:dyDescent="0.2">
      <c r="A22" s="597" t="s">
        <v>53</v>
      </c>
      <c r="B22" s="734">
        <v>8661</v>
      </c>
      <c r="C22" s="735">
        <v>758</v>
      </c>
      <c r="D22" s="734">
        <v>1572</v>
      </c>
      <c r="E22" s="735">
        <v>71</v>
      </c>
      <c r="F22" s="734">
        <v>297</v>
      </c>
      <c r="G22" s="735">
        <v>308</v>
      </c>
      <c r="H22" s="734">
        <v>1142</v>
      </c>
      <c r="I22" s="735">
        <v>605</v>
      </c>
      <c r="J22" s="734">
        <v>103</v>
      </c>
      <c r="K22" s="735">
        <v>831</v>
      </c>
      <c r="L22" s="736">
        <v>2974</v>
      </c>
    </row>
    <row r="23" spans="1:12" s="737" customFormat="1" ht="12" customHeight="1" x14ac:dyDescent="0.2">
      <c r="A23" s="597" t="s">
        <v>54</v>
      </c>
      <c r="B23" s="734">
        <v>2736</v>
      </c>
      <c r="C23" s="735">
        <v>207</v>
      </c>
      <c r="D23" s="734">
        <v>426</v>
      </c>
      <c r="E23" s="735">
        <v>49</v>
      </c>
      <c r="F23" s="734">
        <v>186</v>
      </c>
      <c r="G23" s="735">
        <v>112</v>
      </c>
      <c r="H23" s="734">
        <v>114</v>
      </c>
      <c r="I23" s="735">
        <v>450</v>
      </c>
      <c r="J23" s="734">
        <v>29</v>
      </c>
      <c r="K23" s="735">
        <v>292</v>
      </c>
      <c r="L23" s="736">
        <v>871</v>
      </c>
    </row>
    <row r="24" spans="1:12" s="737" customFormat="1" ht="12" customHeight="1" x14ac:dyDescent="0.2">
      <c r="A24" s="597" t="s">
        <v>267</v>
      </c>
      <c r="B24" s="734">
        <v>21011</v>
      </c>
      <c r="C24" s="735">
        <v>1675</v>
      </c>
      <c r="D24" s="734">
        <v>1432</v>
      </c>
      <c r="E24" s="735">
        <v>1020</v>
      </c>
      <c r="F24" s="734">
        <v>978</v>
      </c>
      <c r="G24" s="735">
        <v>1311</v>
      </c>
      <c r="H24" s="734">
        <v>3570</v>
      </c>
      <c r="I24" s="735">
        <v>1708</v>
      </c>
      <c r="J24" s="734">
        <v>292</v>
      </c>
      <c r="K24" s="735">
        <v>1748</v>
      </c>
      <c r="L24" s="736">
        <v>7277</v>
      </c>
    </row>
    <row r="25" spans="1:12" s="733" customFormat="1" ht="11.25" customHeight="1" x14ac:dyDescent="0.2">
      <c r="A25" s="497" t="s">
        <v>56</v>
      </c>
      <c r="B25" s="729">
        <v>37401</v>
      </c>
      <c r="C25" s="730">
        <v>1842</v>
      </c>
      <c r="D25" s="729">
        <v>3025</v>
      </c>
      <c r="E25" s="730">
        <v>2916</v>
      </c>
      <c r="F25" s="729">
        <v>4880</v>
      </c>
      <c r="G25" s="730">
        <v>5132</v>
      </c>
      <c r="H25" s="729">
        <v>2574</v>
      </c>
      <c r="I25" s="730">
        <v>3192</v>
      </c>
      <c r="J25" s="729">
        <v>835</v>
      </c>
      <c r="K25" s="730">
        <v>4168</v>
      </c>
      <c r="L25" s="731">
        <v>8837</v>
      </c>
    </row>
    <row r="26" spans="1:12" s="737" customFormat="1" ht="12" customHeight="1" x14ac:dyDescent="0.2">
      <c r="A26" s="597" t="s">
        <v>57</v>
      </c>
      <c r="B26" s="734">
        <v>800</v>
      </c>
      <c r="C26" s="735">
        <v>49</v>
      </c>
      <c r="D26" s="734">
        <v>61</v>
      </c>
      <c r="E26" s="735">
        <v>39</v>
      </c>
      <c r="F26" s="734">
        <v>26</v>
      </c>
      <c r="G26" s="735">
        <v>23</v>
      </c>
      <c r="H26" s="734">
        <v>24</v>
      </c>
      <c r="I26" s="735">
        <v>108</v>
      </c>
      <c r="J26" s="734">
        <v>3</v>
      </c>
      <c r="K26" s="735">
        <v>67</v>
      </c>
      <c r="L26" s="736">
        <v>400</v>
      </c>
    </row>
    <row r="27" spans="1:12" s="737" customFormat="1" ht="12" customHeight="1" x14ac:dyDescent="0.2">
      <c r="A27" s="597" t="s">
        <v>58</v>
      </c>
      <c r="B27" s="734">
        <v>1147</v>
      </c>
      <c r="C27" s="735">
        <v>212</v>
      </c>
      <c r="D27" s="734">
        <v>90</v>
      </c>
      <c r="E27" s="735">
        <v>109</v>
      </c>
      <c r="F27" s="734">
        <v>36</v>
      </c>
      <c r="G27" s="735">
        <v>94</v>
      </c>
      <c r="H27" s="734">
        <v>28</v>
      </c>
      <c r="I27" s="735">
        <v>102</v>
      </c>
      <c r="J27" s="734">
        <v>1</v>
      </c>
      <c r="K27" s="735">
        <v>74</v>
      </c>
      <c r="L27" s="736">
        <v>401</v>
      </c>
    </row>
    <row r="28" spans="1:12" s="737" customFormat="1" ht="12" customHeight="1" x14ac:dyDescent="0.2">
      <c r="A28" s="597" t="s">
        <v>308</v>
      </c>
      <c r="B28" s="734">
        <v>926</v>
      </c>
      <c r="C28" s="735">
        <v>88</v>
      </c>
      <c r="D28" s="734">
        <v>44</v>
      </c>
      <c r="E28" s="735">
        <v>38</v>
      </c>
      <c r="F28" s="734">
        <v>12</v>
      </c>
      <c r="G28" s="735">
        <v>18</v>
      </c>
      <c r="H28" s="734">
        <v>11</v>
      </c>
      <c r="I28" s="735">
        <v>425</v>
      </c>
      <c r="J28" s="734">
        <v>46</v>
      </c>
      <c r="K28" s="735">
        <v>100</v>
      </c>
      <c r="L28" s="736">
        <v>144</v>
      </c>
    </row>
    <row r="29" spans="1:12" s="738" customFormat="1" ht="12" customHeight="1" x14ac:dyDescent="0.2">
      <c r="A29" s="514" t="s">
        <v>60</v>
      </c>
      <c r="B29" s="734">
        <v>188</v>
      </c>
      <c r="C29" s="735">
        <v>17</v>
      </c>
      <c r="D29" s="734">
        <v>15</v>
      </c>
      <c r="E29" s="735">
        <v>21</v>
      </c>
      <c r="F29" s="734">
        <v>1</v>
      </c>
      <c r="G29" s="735">
        <v>7</v>
      </c>
      <c r="H29" s="734">
        <v>5</v>
      </c>
      <c r="I29" s="735">
        <v>88</v>
      </c>
      <c r="J29" s="734">
        <v>0</v>
      </c>
      <c r="K29" s="735">
        <v>13</v>
      </c>
      <c r="L29" s="736">
        <v>21</v>
      </c>
    </row>
    <row r="30" spans="1:12" s="738" customFormat="1" ht="24.75" customHeight="1" x14ac:dyDescent="0.2">
      <c r="A30" s="514" t="s">
        <v>508</v>
      </c>
      <c r="B30" s="734">
        <v>738</v>
      </c>
      <c r="C30" s="735">
        <v>71</v>
      </c>
      <c r="D30" s="734">
        <v>29</v>
      </c>
      <c r="E30" s="735">
        <v>17</v>
      </c>
      <c r="F30" s="734">
        <v>11</v>
      </c>
      <c r="G30" s="735">
        <v>11</v>
      </c>
      <c r="H30" s="734">
        <v>6</v>
      </c>
      <c r="I30" s="735">
        <v>337</v>
      </c>
      <c r="J30" s="734">
        <v>46</v>
      </c>
      <c r="K30" s="735">
        <v>87</v>
      </c>
      <c r="L30" s="736">
        <v>123</v>
      </c>
    </row>
    <row r="31" spans="1:12" s="737" customFormat="1" ht="12" customHeight="1" x14ac:dyDescent="0.2">
      <c r="A31" s="597" t="s">
        <v>62</v>
      </c>
      <c r="B31" s="734">
        <v>1356</v>
      </c>
      <c r="C31" s="735">
        <v>41</v>
      </c>
      <c r="D31" s="734">
        <v>362</v>
      </c>
      <c r="E31" s="735">
        <v>83</v>
      </c>
      <c r="F31" s="734">
        <v>49</v>
      </c>
      <c r="G31" s="735">
        <v>358</v>
      </c>
      <c r="H31" s="734">
        <v>29</v>
      </c>
      <c r="I31" s="735">
        <v>107</v>
      </c>
      <c r="J31" s="734">
        <v>11</v>
      </c>
      <c r="K31" s="735">
        <v>54</v>
      </c>
      <c r="L31" s="736">
        <v>262</v>
      </c>
    </row>
    <row r="32" spans="1:12" s="737" customFormat="1" ht="12" customHeight="1" x14ac:dyDescent="0.2">
      <c r="A32" s="597" t="s">
        <v>63</v>
      </c>
      <c r="B32" s="734">
        <v>5076</v>
      </c>
      <c r="C32" s="735">
        <v>143</v>
      </c>
      <c r="D32" s="734">
        <v>389</v>
      </c>
      <c r="E32" s="735">
        <v>230</v>
      </c>
      <c r="F32" s="734">
        <v>1613</v>
      </c>
      <c r="G32" s="735">
        <v>456</v>
      </c>
      <c r="H32" s="734">
        <v>151</v>
      </c>
      <c r="I32" s="735">
        <v>185</v>
      </c>
      <c r="J32" s="734">
        <v>23</v>
      </c>
      <c r="K32" s="735">
        <v>1242</v>
      </c>
      <c r="L32" s="736">
        <v>644</v>
      </c>
    </row>
    <row r="33" spans="1:12" s="737" customFormat="1" ht="12" customHeight="1" x14ac:dyDescent="0.2">
      <c r="A33" s="597" t="s">
        <v>64</v>
      </c>
      <c r="B33" s="734">
        <v>7134</v>
      </c>
      <c r="C33" s="735">
        <v>228</v>
      </c>
      <c r="D33" s="734">
        <v>438</v>
      </c>
      <c r="E33" s="735">
        <v>493</v>
      </c>
      <c r="F33" s="734">
        <v>1064</v>
      </c>
      <c r="G33" s="735">
        <v>875</v>
      </c>
      <c r="H33" s="734">
        <v>725</v>
      </c>
      <c r="I33" s="735">
        <v>631</v>
      </c>
      <c r="J33" s="734">
        <v>80</v>
      </c>
      <c r="K33" s="735">
        <v>635</v>
      </c>
      <c r="L33" s="736">
        <v>1965</v>
      </c>
    </row>
    <row r="34" spans="1:12" s="737" customFormat="1" ht="12" customHeight="1" x14ac:dyDescent="0.2">
      <c r="A34" s="597" t="s">
        <v>65</v>
      </c>
      <c r="B34" s="734">
        <v>2892</v>
      </c>
      <c r="C34" s="735">
        <v>272</v>
      </c>
      <c r="D34" s="734">
        <v>159</v>
      </c>
      <c r="E34" s="735">
        <v>134</v>
      </c>
      <c r="F34" s="734">
        <v>129</v>
      </c>
      <c r="G34" s="735">
        <v>373</v>
      </c>
      <c r="H34" s="734">
        <v>58</v>
      </c>
      <c r="I34" s="735">
        <v>79</v>
      </c>
      <c r="J34" s="734">
        <v>12</v>
      </c>
      <c r="K34" s="735">
        <v>229</v>
      </c>
      <c r="L34" s="736">
        <v>1447</v>
      </c>
    </row>
    <row r="35" spans="1:12" s="737" customFormat="1" ht="12" customHeight="1" x14ac:dyDescent="0.2">
      <c r="A35" s="597" t="s">
        <v>66</v>
      </c>
      <c r="B35" s="734">
        <v>1150</v>
      </c>
      <c r="C35" s="735">
        <v>61</v>
      </c>
      <c r="D35" s="734">
        <v>76</v>
      </c>
      <c r="E35" s="735">
        <v>40</v>
      </c>
      <c r="F35" s="734">
        <v>87</v>
      </c>
      <c r="G35" s="735">
        <v>26</v>
      </c>
      <c r="H35" s="734">
        <v>73</v>
      </c>
      <c r="I35" s="735">
        <v>264</v>
      </c>
      <c r="J35" s="734">
        <v>13</v>
      </c>
      <c r="K35" s="735">
        <v>103</v>
      </c>
      <c r="L35" s="736">
        <v>407</v>
      </c>
    </row>
    <row r="36" spans="1:12" s="737" customFormat="1" ht="12" customHeight="1" x14ac:dyDescent="0.2">
      <c r="A36" s="597" t="s">
        <v>67</v>
      </c>
      <c r="B36" s="734">
        <v>3205</v>
      </c>
      <c r="C36" s="735">
        <v>105</v>
      </c>
      <c r="D36" s="734">
        <v>487</v>
      </c>
      <c r="E36" s="735">
        <v>175</v>
      </c>
      <c r="F36" s="734">
        <v>110</v>
      </c>
      <c r="G36" s="735">
        <v>194</v>
      </c>
      <c r="H36" s="734">
        <v>195</v>
      </c>
      <c r="I36" s="735">
        <v>508</v>
      </c>
      <c r="J36" s="734">
        <v>253</v>
      </c>
      <c r="K36" s="735">
        <v>812</v>
      </c>
      <c r="L36" s="736">
        <v>366</v>
      </c>
    </row>
    <row r="37" spans="1:12" s="737" customFormat="1" ht="12" customHeight="1" x14ac:dyDescent="0.2">
      <c r="A37" s="739" t="s">
        <v>269</v>
      </c>
      <c r="B37" s="751">
        <v>13715</v>
      </c>
      <c r="C37" s="741">
        <v>643</v>
      </c>
      <c r="D37" s="740">
        <v>919</v>
      </c>
      <c r="E37" s="741">
        <v>1575</v>
      </c>
      <c r="F37" s="740">
        <v>1754</v>
      </c>
      <c r="G37" s="741">
        <v>2715</v>
      </c>
      <c r="H37" s="740">
        <v>1280</v>
      </c>
      <c r="I37" s="741">
        <v>783</v>
      </c>
      <c r="J37" s="740">
        <v>393</v>
      </c>
      <c r="K37" s="741">
        <v>852</v>
      </c>
      <c r="L37" s="742">
        <v>2801</v>
      </c>
    </row>
    <row r="38" spans="1:12" s="733" customFormat="1" ht="13.5" customHeight="1" x14ac:dyDescent="0.2">
      <c r="A38" s="535" t="s">
        <v>69</v>
      </c>
      <c r="B38" s="743">
        <v>44463</v>
      </c>
      <c r="C38" s="744">
        <v>1768</v>
      </c>
      <c r="D38" s="743">
        <v>12578</v>
      </c>
      <c r="E38" s="744">
        <v>656</v>
      </c>
      <c r="F38" s="743">
        <v>3222</v>
      </c>
      <c r="G38" s="744">
        <v>1121</v>
      </c>
      <c r="H38" s="743">
        <v>728</v>
      </c>
      <c r="I38" s="744">
        <v>1343</v>
      </c>
      <c r="J38" s="743">
        <v>3111</v>
      </c>
      <c r="K38" s="744">
        <v>2413</v>
      </c>
      <c r="L38" s="745">
        <v>17523</v>
      </c>
    </row>
    <row r="39" spans="1:12" s="737" customFormat="1" ht="13.5" customHeight="1" x14ac:dyDescent="0.2">
      <c r="A39" s="597" t="s">
        <v>70</v>
      </c>
      <c r="B39" s="734">
        <v>5050</v>
      </c>
      <c r="C39" s="735">
        <v>96</v>
      </c>
      <c r="D39" s="734">
        <v>1466</v>
      </c>
      <c r="E39" s="735">
        <v>27</v>
      </c>
      <c r="F39" s="734">
        <v>231</v>
      </c>
      <c r="G39" s="735">
        <v>127</v>
      </c>
      <c r="H39" s="734">
        <v>57</v>
      </c>
      <c r="I39" s="735">
        <v>121</v>
      </c>
      <c r="J39" s="734">
        <v>2021</v>
      </c>
      <c r="K39" s="735">
        <v>135</v>
      </c>
      <c r="L39" s="736">
        <v>769</v>
      </c>
    </row>
    <row r="40" spans="1:12" s="737" customFormat="1" ht="13.5" customHeight="1" x14ac:dyDescent="0.2">
      <c r="A40" s="597" t="s">
        <v>71</v>
      </c>
      <c r="B40" s="734">
        <v>16</v>
      </c>
      <c r="C40" s="735">
        <v>3</v>
      </c>
      <c r="D40" s="734">
        <v>0</v>
      </c>
      <c r="E40" s="735">
        <v>1</v>
      </c>
      <c r="F40" s="734">
        <v>4</v>
      </c>
      <c r="G40" s="735">
        <v>2</v>
      </c>
      <c r="H40" s="734">
        <v>0</v>
      </c>
      <c r="I40" s="735">
        <v>1</v>
      </c>
      <c r="J40" s="734">
        <v>0</v>
      </c>
      <c r="K40" s="735">
        <v>2</v>
      </c>
      <c r="L40" s="736">
        <v>3</v>
      </c>
    </row>
    <row r="41" spans="1:12" s="737" customFormat="1" ht="13.5" customHeight="1" x14ac:dyDescent="0.2">
      <c r="A41" s="597" t="s">
        <v>72</v>
      </c>
      <c r="B41" s="734">
        <v>5157</v>
      </c>
      <c r="C41" s="735">
        <v>67</v>
      </c>
      <c r="D41" s="734">
        <v>297</v>
      </c>
      <c r="E41" s="735">
        <v>83</v>
      </c>
      <c r="F41" s="734">
        <v>129</v>
      </c>
      <c r="G41" s="735">
        <v>53</v>
      </c>
      <c r="H41" s="734">
        <v>66</v>
      </c>
      <c r="I41" s="735">
        <v>26</v>
      </c>
      <c r="J41" s="734">
        <v>24</v>
      </c>
      <c r="K41" s="735">
        <v>308</v>
      </c>
      <c r="L41" s="736">
        <v>4104</v>
      </c>
    </row>
    <row r="42" spans="1:12" s="737" customFormat="1" ht="13.5" customHeight="1" x14ac:dyDescent="0.2">
      <c r="A42" s="597" t="s">
        <v>73</v>
      </c>
      <c r="B42" s="734">
        <v>15288</v>
      </c>
      <c r="C42" s="735">
        <v>377</v>
      </c>
      <c r="D42" s="734">
        <v>6391</v>
      </c>
      <c r="E42" s="735">
        <v>373</v>
      </c>
      <c r="F42" s="734">
        <v>1480</v>
      </c>
      <c r="G42" s="735">
        <v>454</v>
      </c>
      <c r="H42" s="734">
        <v>344</v>
      </c>
      <c r="I42" s="735">
        <v>335</v>
      </c>
      <c r="J42" s="734">
        <v>65</v>
      </c>
      <c r="K42" s="735">
        <v>610</v>
      </c>
      <c r="L42" s="736">
        <v>4859</v>
      </c>
    </row>
    <row r="43" spans="1:12" s="737" customFormat="1" ht="13.5" customHeight="1" x14ac:dyDescent="0.2">
      <c r="A43" s="597" t="s">
        <v>74</v>
      </c>
      <c r="B43" s="734">
        <v>2859</v>
      </c>
      <c r="C43" s="735">
        <v>374</v>
      </c>
      <c r="D43" s="734">
        <v>318</v>
      </c>
      <c r="E43" s="735">
        <v>30</v>
      </c>
      <c r="F43" s="734">
        <v>625</v>
      </c>
      <c r="G43" s="735">
        <v>183</v>
      </c>
      <c r="H43" s="734">
        <v>19</v>
      </c>
      <c r="I43" s="735">
        <v>99</v>
      </c>
      <c r="J43" s="734">
        <v>708</v>
      </c>
      <c r="K43" s="735">
        <v>247</v>
      </c>
      <c r="L43" s="736">
        <v>256</v>
      </c>
    </row>
    <row r="44" spans="1:12" s="737" customFormat="1" ht="13.5" customHeight="1" x14ac:dyDescent="0.2">
      <c r="A44" s="597" t="s">
        <v>75</v>
      </c>
      <c r="B44" s="734">
        <v>3749</v>
      </c>
      <c r="C44" s="735">
        <v>369</v>
      </c>
      <c r="D44" s="734">
        <v>917</v>
      </c>
      <c r="E44" s="735">
        <v>27</v>
      </c>
      <c r="F44" s="734">
        <v>324</v>
      </c>
      <c r="G44" s="735">
        <v>124</v>
      </c>
      <c r="H44" s="734">
        <v>69</v>
      </c>
      <c r="I44" s="735">
        <v>357</v>
      </c>
      <c r="J44" s="734">
        <v>180</v>
      </c>
      <c r="K44" s="735">
        <v>520</v>
      </c>
      <c r="L44" s="736">
        <v>862</v>
      </c>
    </row>
    <row r="45" spans="1:12" s="733" customFormat="1" ht="14.25" customHeight="1" x14ac:dyDescent="0.2">
      <c r="A45" s="597" t="s">
        <v>76</v>
      </c>
      <c r="B45" s="734">
        <v>10453</v>
      </c>
      <c r="C45" s="735">
        <v>464</v>
      </c>
      <c r="D45" s="734">
        <v>3179</v>
      </c>
      <c r="E45" s="735">
        <v>89</v>
      </c>
      <c r="F45" s="734">
        <v>380</v>
      </c>
      <c r="G45" s="735">
        <v>174</v>
      </c>
      <c r="H45" s="734">
        <v>140</v>
      </c>
      <c r="I45" s="735">
        <v>397</v>
      </c>
      <c r="J45" s="734">
        <v>113</v>
      </c>
      <c r="K45" s="735">
        <v>575</v>
      </c>
      <c r="L45" s="736">
        <v>4942</v>
      </c>
    </row>
    <row r="46" spans="1:12" s="737" customFormat="1" ht="13.5" customHeight="1" x14ac:dyDescent="0.2">
      <c r="A46" s="597" t="s">
        <v>204</v>
      </c>
      <c r="B46" s="734">
        <v>1891</v>
      </c>
      <c r="C46" s="735">
        <v>18</v>
      </c>
      <c r="D46" s="734">
        <v>10</v>
      </c>
      <c r="E46" s="735">
        <v>26</v>
      </c>
      <c r="F46" s="734">
        <v>49</v>
      </c>
      <c r="G46" s="735">
        <v>4</v>
      </c>
      <c r="H46" s="734">
        <v>33</v>
      </c>
      <c r="I46" s="735">
        <v>7</v>
      </c>
      <c r="J46" s="734">
        <v>0</v>
      </c>
      <c r="K46" s="735">
        <v>16</v>
      </c>
      <c r="L46" s="736">
        <v>1728</v>
      </c>
    </row>
    <row r="47" spans="1:12" s="737" customFormat="1" ht="25.5" customHeight="1" x14ac:dyDescent="0.2">
      <c r="A47" s="497" t="s">
        <v>78</v>
      </c>
      <c r="B47" s="729">
        <v>12908</v>
      </c>
      <c r="C47" s="730">
        <v>1873</v>
      </c>
      <c r="D47" s="729">
        <v>4298</v>
      </c>
      <c r="E47" s="730">
        <v>105</v>
      </c>
      <c r="F47" s="729">
        <v>646</v>
      </c>
      <c r="G47" s="730">
        <v>564</v>
      </c>
      <c r="H47" s="729">
        <v>150</v>
      </c>
      <c r="I47" s="730">
        <v>830</v>
      </c>
      <c r="J47" s="729">
        <v>397</v>
      </c>
      <c r="K47" s="730">
        <v>1428</v>
      </c>
      <c r="L47" s="731">
        <v>2617</v>
      </c>
    </row>
    <row r="48" spans="1:12" s="737" customFormat="1" ht="13.5" customHeight="1" x14ac:dyDescent="0.2">
      <c r="A48" s="597" t="s">
        <v>79</v>
      </c>
      <c r="B48" s="734">
        <v>1093</v>
      </c>
      <c r="C48" s="735">
        <v>521</v>
      </c>
      <c r="D48" s="734">
        <v>15</v>
      </c>
      <c r="E48" s="735">
        <v>8</v>
      </c>
      <c r="F48" s="734">
        <v>45</v>
      </c>
      <c r="G48" s="735">
        <v>298</v>
      </c>
      <c r="H48" s="734">
        <v>7</v>
      </c>
      <c r="I48" s="735">
        <v>33</v>
      </c>
      <c r="J48" s="734">
        <v>14</v>
      </c>
      <c r="K48" s="735">
        <v>66</v>
      </c>
      <c r="L48" s="736">
        <v>86</v>
      </c>
    </row>
    <row r="49" spans="1:12" s="737" customFormat="1" ht="13.5" customHeight="1" x14ac:dyDescent="0.2">
      <c r="A49" s="597" t="s">
        <v>80</v>
      </c>
      <c r="B49" s="734">
        <v>51</v>
      </c>
      <c r="C49" s="735">
        <v>8</v>
      </c>
      <c r="D49" s="734">
        <v>0</v>
      </c>
      <c r="E49" s="735">
        <v>2</v>
      </c>
      <c r="F49" s="734">
        <v>26</v>
      </c>
      <c r="G49" s="735">
        <v>0</v>
      </c>
      <c r="H49" s="734">
        <v>0</v>
      </c>
      <c r="I49" s="735">
        <v>9</v>
      </c>
      <c r="J49" s="734">
        <v>0</v>
      </c>
      <c r="K49" s="735">
        <v>1</v>
      </c>
      <c r="L49" s="736">
        <v>5</v>
      </c>
    </row>
    <row r="50" spans="1:12" s="737" customFormat="1" ht="13.5" customHeight="1" x14ac:dyDescent="0.2">
      <c r="A50" s="597" t="s">
        <v>81</v>
      </c>
      <c r="B50" s="734">
        <v>722</v>
      </c>
      <c r="C50" s="735">
        <v>83</v>
      </c>
      <c r="D50" s="734">
        <v>105</v>
      </c>
      <c r="E50" s="735">
        <v>6</v>
      </c>
      <c r="F50" s="734">
        <v>24</v>
      </c>
      <c r="G50" s="735">
        <v>52</v>
      </c>
      <c r="H50" s="734">
        <v>21</v>
      </c>
      <c r="I50" s="735">
        <v>55</v>
      </c>
      <c r="J50" s="734">
        <v>71</v>
      </c>
      <c r="K50" s="735">
        <v>192</v>
      </c>
      <c r="L50" s="736">
        <v>113</v>
      </c>
    </row>
    <row r="51" spans="1:12" s="746" customFormat="1" ht="13.5" customHeight="1" x14ac:dyDescent="0.2">
      <c r="A51" s="597" t="s">
        <v>82</v>
      </c>
      <c r="B51" s="734">
        <v>316</v>
      </c>
      <c r="C51" s="735">
        <v>40</v>
      </c>
      <c r="D51" s="734">
        <v>60</v>
      </c>
      <c r="E51" s="735">
        <v>3</v>
      </c>
      <c r="F51" s="734">
        <v>11</v>
      </c>
      <c r="G51" s="735">
        <v>9</v>
      </c>
      <c r="H51" s="734">
        <v>5</v>
      </c>
      <c r="I51" s="735">
        <v>41</v>
      </c>
      <c r="J51" s="734">
        <v>0</v>
      </c>
      <c r="K51" s="735">
        <v>104</v>
      </c>
      <c r="L51" s="736">
        <v>43</v>
      </c>
    </row>
    <row r="52" spans="1:12" s="737" customFormat="1" ht="13.5" customHeight="1" x14ac:dyDescent="0.2">
      <c r="A52" s="597" t="s">
        <v>83</v>
      </c>
      <c r="B52" s="734">
        <v>485</v>
      </c>
      <c r="C52" s="735">
        <v>36</v>
      </c>
      <c r="D52" s="734">
        <v>193</v>
      </c>
      <c r="E52" s="735">
        <v>5</v>
      </c>
      <c r="F52" s="734">
        <v>24</v>
      </c>
      <c r="G52" s="735">
        <v>8</v>
      </c>
      <c r="H52" s="734">
        <v>3</v>
      </c>
      <c r="I52" s="735">
        <v>53</v>
      </c>
      <c r="J52" s="734">
        <v>2</v>
      </c>
      <c r="K52" s="735">
        <v>47</v>
      </c>
      <c r="L52" s="736">
        <v>114</v>
      </c>
    </row>
    <row r="53" spans="1:12" s="733" customFormat="1" ht="14.25" customHeight="1" x14ac:dyDescent="0.2">
      <c r="A53" s="747" t="s">
        <v>84</v>
      </c>
      <c r="B53" s="734">
        <v>785</v>
      </c>
      <c r="C53" s="735">
        <v>169</v>
      </c>
      <c r="D53" s="734">
        <v>7</v>
      </c>
      <c r="E53" s="735">
        <v>0</v>
      </c>
      <c r="F53" s="734">
        <v>197</v>
      </c>
      <c r="G53" s="735">
        <v>31</v>
      </c>
      <c r="H53" s="734">
        <v>0</v>
      </c>
      <c r="I53" s="735">
        <v>209</v>
      </c>
      <c r="J53" s="734">
        <v>0</v>
      </c>
      <c r="K53" s="735">
        <v>104</v>
      </c>
      <c r="L53" s="736">
        <v>68</v>
      </c>
    </row>
    <row r="54" spans="1:12" s="737" customFormat="1" ht="13.5" customHeight="1" x14ac:dyDescent="0.2">
      <c r="A54" s="597" t="s">
        <v>85</v>
      </c>
      <c r="B54" s="734">
        <v>9456</v>
      </c>
      <c r="C54" s="735">
        <v>1016</v>
      </c>
      <c r="D54" s="734">
        <v>3918</v>
      </c>
      <c r="E54" s="735">
        <v>81</v>
      </c>
      <c r="F54" s="734">
        <v>319</v>
      </c>
      <c r="G54" s="735">
        <v>166</v>
      </c>
      <c r="H54" s="734">
        <v>114</v>
      </c>
      <c r="I54" s="735">
        <v>430</v>
      </c>
      <c r="J54" s="734">
        <v>310</v>
      </c>
      <c r="K54" s="735">
        <v>914</v>
      </c>
      <c r="L54" s="736">
        <v>2188</v>
      </c>
    </row>
    <row r="55" spans="1:12" s="737" customFormat="1" ht="13.5" customHeight="1" x14ac:dyDescent="0.2">
      <c r="A55" s="497" t="s">
        <v>86</v>
      </c>
      <c r="B55" s="729">
        <v>58720</v>
      </c>
      <c r="C55" s="730">
        <v>4056</v>
      </c>
      <c r="D55" s="729">
        <v>8326</v>
      </c>
      <c r="E55" s="730">
        <v>496</v>
      </c>
      <c r="F55" s="729">
        <v>6549</v>
      </c>
      <c r="G55" s="730">
        <v>4321</v>
      </c>
      <c r="H55" s="729">
        <v>921</v>
      </c>
      <c r="I55" s="730">
        <v>11208</v>
      </c>
      <c r="J55" s="729">
        <v>3130</v>
      </c>
      <c r="K55" s="730">
        <v>11197</v>
      </c>
      <c r="L55" s="731">
        <v>8516</v>
      </c>
    </row>
    <row r="56" spans="1:12" s="737" customFormat="1" ht="13.5" customHeight="1" x14ac:dyDescent="0.2">
      <c r="A56" s="597" t="s">
        <v>87</v>
      </c>
      <c r="B56" s="734">
        <v>6422</v>
      </c>
      <c r="C56" s="735">
        <v>463</v>
      </c>
      <c r="D56" s="734">
        <v>596</v>
      </c>
      <c r="E56" s="735">
        <v>30</v>
      </c>
      <c r="F56" s="734">
        <v>743</v>
      </c>
      <c r="G56" s="735">
        <v>141</v>
      </c>
      <c r="H56" s="734">
        <v>59</v>
      </c>
      <c r="I56" s="735">
        <v>1520</v>
      </c>
      <c r="J56" s="734">
        <v>39</v>
      </c>
      <c r="K56" s="735">
        <v>2205</v>
      </c>
      <c r="L56" s="736">
        <v>626</v>
      </c>
    </row>
    <row r="57" spans="1:12" s="737" customFormat="1" ht="13.5" customHeight="1" x14ac:dyDescent="0.2">
      <c r="A57" s="597" t="s">
        <v>271</v>
      </c>
      <c r="B57" s="734">
        <v>1473</v>
      </c>
      <c r="C57" s="735">
        <v>86</v>
      </c>
      <c r="D57" s="734">
        <v>61</v>
      </c>
      <c r="E57" s="735">
        <v>9</v>
      </c>
      <c r="F57" s="734">
        <v>46</v>
      </c>
      <c r="G57" s="735">
        <v>35</v>
      </c>
      <c r="H57" s="734">
        <v>24</v>
      </c>
      <c r="I57" s="735">
        <v>233</v>
      </c>
      <c r="J57" s="734">
        <v>552</v>
      </c>
      <c r="K57" s="735">
        <v>259</v>
      </c>
      <c r="L57" s="736">
        <v>168</v>
      </c>
    </row>
    <row r="58" spans="1:12" s="737" customFormat="1" ht="13.5" customHeight="1" x14ac:dyDescent="0.2">
      <c r="A58" s="597" t="s">
        <v>89</v>
      </c>
      <c r="B58" s="734">
        <v>3937</v>
      </c>
      <c r="C58" s="735">
        <v>140</v>
      </c>
      <c r="D58" s="734">
        <v>168</v>
      </c>
      <c r="E58" s="735">
        <v>19</v>
      </c>
      <c r="F58" s="734">
        <v>70</v>
      </c>
      <c r="G58" s="735">
        <v>91</v>
      </c>
      <c r="H58" s="734">
        <v>43</v>
      </c>
      <c r="I58" s="735">
        <v>930</v>
      </c>
      <c r="J58" s="734">
        <v>893</v>
      </c>
      <c r="K58" s="735">
        <v>1325</v>
      </c>
      <c r="L58" s="736">
        <v>258</v>
      </c>
    </row>
    <row r="59" spans="1:12" s="737" customFormat="1" ht="13.5" customHeight="1" x14ac:dyDescent="0.2">
      <c r="A59" s="597" t="s">
        <v>90</v>
      </c>
      <c r="B59" s="734">
        <v>7438</v>
      </c>
      <c r="C59" s="735">
        <v>719</v>
      </c>
      <c r="D59" s="734">
        <v>401</v>
      </c>
      <c r="E59" s="735">
        <v>35</v>
      </c>
      <c r="F59" s="734">
        <v>511</v>
      </c>
      <c r="G59" s="735">
        <v>344</v>
      </c>
      <c r="H59" s="734">
        <v>90</v>
      </c>
      <c r="I59" s="735">
        <v>1315</v>
      </c>
      <c r="J59" s="734">
        <v>84</v>
      </c>
      <c r="K59" s="735">
        <v>2433</v>
      </c>
      <c r="L59" s="736">
        <v>1506</v>
      </c>
    </row>
    <row r="60" spans="1:12" s="737" customFormat="1" ht="13.5" customHeight="1" x14ac:dyDescent="0.2">
      <c r="A60" s="597" t="s">
        <v>91</v>
      </c>
      <c r="B60" s="734">
        <v>975</v>
      </c>
      <c r="C60" s="735">
        <v>106</v>
      </c>
      <c r="D60" s="734">
        <v>183</v>
      </c>
      <c r="E60" s="735">
        <v>6</v>
      </c>
      <c r="F60" s="734">
        <v>79</v>
      </c>
      <c r="G60" s="735">
        <v>41</v>
      </c>
      <c r="H60" s="734">
        <v>9</v>
      </c>
      <c r="I60" s="735">
        <v>143</v>
      </c>
      <c r="J60" s="734">
        <v>106</v>
      </c>
      <c r="K60" s="735">
        <v>100</v>
      </c>
      <c r="L60" s="736">
        <v>202</v>
      </c>
    </row>
    <row r="61" spans="1:12" s="737" customFormat="1" ht="13.5" customHeight="1" x14ac:dyDescent="0.2">
      <c r="A61" s="597" t="s">
        <v>92</v>
      </c>
      <c r="B61" s="734">
        <v>2749</v>
      </c>
      <c r="C61" s="735">
        <v>99</v>
      </c>
      <c r="D61" s="734">
        <v>139</v>
      </c>
      <c r="E61" s="735">
        <v>30</v>
      </c>
      <c r="F61" s="734">
        <v>72</v>
      </c>
      <c r="G61" s="735">
        <v>47</v>
      </c>
      <c r="H61" s="734">
        <v>83</v>
      </c>
      <c r="I61" s="735">
        <v>679</v>
      </c>
      <c r="J61" s="734">
        <v>723</v>
      </c>
      <c r="K61" s="735">
        <v>478</v>
      </c>
      <c r="L61" s="736">
        <v>399</v>
      </c>
    </row>
    <row r="62" spans="1:12" s="737" customFormat="1" ht="13.5" customHeight="1" x14ac:dyDescent="0.2">
      <c r="A62" s="597" t="s">
        <v>93</v>
      </c>
      <c r="B62" s="734">
        <v>3144</v>
      </c>
      <c r="C62" s="735">
        <v>247</v>
      </c>
      <c r="D62" s="734">
        <v>526</v>
      </c>
      <c r="E62" s="735">
        <v>44</v>
      </c>
      <c r="F62" s="734">
        <v>259</v>
      </c>
      <c r="G62" s="735">
        <v>379</v>
      </c>
      <c r="H62" s="734">
        <v>32</v>
      </c>
      <c r="I62" s="735">
        <v>606</v>
      </c>
      <c r="J62" s="734">
        <v>110</v>
      </c>
      <c r="K62" s="735">
        <v>381</v>
      </c>
      <c r="L62" s="736">
        <v>560</v>
      </c>
    </row>
    <row r="63" spans="1:12" s="737" customFormat="1" ht="13.5" customHeight="1" x14ac:dyDescent="0.2">
      <c r="A63" s="597" t="s">
        <v>94</v>
      </c>
      <c r="B63" s="734">
        <v>434</v>
      </c>
      <c r="C63" s="735">
        <v>37</v>
      </c>
      <c r="D63" s="734">
        <v>81</v>
      </c>
      <c r="E63" s="735">
        <v>10</v>
      </c>
      <c r="F63" s="734">
        <v>50</v>
      </c>
      <c r="G63" s="735">
        <v>25</v>
      </c>
      <c r="H63" s="734">
        <v>4</v>
      </c>
      <c r="I63" s="735">
        <v>48</v>
      </c>
      <c r="J63" s="734">
        <v>7</v>
      </c>
      <c r="K63" s="735">
        <v>63</v>
      </c>
      <c r="L63" s="736">
        <v>109</v>
      </c>
    </row>
    <row r="64" spans="1:12" s="737" customFormat="1" ht="13.5" customHeight="1" x14ac:dyDescent="0.2">
      <c r="A64" s="597" t="s">
        <v>95</v>
      </c>
      <c r="B64" s="734">
        <v>7232</v>
      </c>
      <c r="C64" s="735">
        <v>505</v>
      </c>
      <c r="D64" s="734">
        <v>1957</v>
      </c>
      <c r="E64" s="735">
        <v>133</v>
      </c>
      <c r="F64" s="734">
        <v>484</v>
      </c>
      <c r="G64" s="735">
        <v>478</v>
      </c>
      <c r="H64" s="734">
        <v>221</v>
      </c>
      <c r="I64" s="735">
        <v>893</v>
      </c>
      <c r="J64" s="734">
        <v>157</v>
      </c>
      <c r="K64" s="735">
        <v>681</v>
      </c>
      <c r="L64" s="736">
        <v>1723</v>
      </c>
    </row>
    <row r="65" spans="1:12" s="737" customFormat="1" ht="13.5" customHeight="1" x14ac:dyDescent="0.2">
      <c r="A65" s="597" t="s">
        <v>96</v>
      </c>
      <c r="B65" s="734">
        <v>2592</v>
      </c>
      <c r="C65" s="735">
        <v>57</v>
      </c>
      <c r="D65" s="734">
        <v>653</v>
      </c>
      <c r="E65" s="735">
        <v>19</v>
      </c>
      <c r="F65" s="734">
        <v>1047</v>
      </c>
      <c r="G65" s="735">
        <v>213</v>
      </c>
      <c r="H65" s="734">
        <v>10</v>
      </c>
      <c r="I65" s="735">
        <v>238</v>
      </c>
      <c r="J65" s="734">
        <v>27</v>
      </c>
      <c r="K65" s="735">
        <v>140</v>
      </c>
      <c r="L65" s="736">
        <v>188</v>
      </c>
    </row>
    <row r="66" spans="1:12" s="737" customFormat="1" ht="13.5" customHeight="1" x14ac:dyDescent="0.2">
      <c r="A66" s="597" t="s">
        <v>97</v>
      </c>
      <c r="B66" s="734">
        <v>2598</v>
      </c>
      <c r="C66" s="735">
        <v>127</v>
      </c>
      <c r="D66" s="734">
        <v>253</v>
      </c>
      <c r="E66" s="735">
        <v>23</v>
      </c>
      <c r="F66" s="734">
        <v>168</v>
      </c>
      <c r="G66" s="735">
        <v>106</v>
      </c>
      <c r="H66" s="734">
        <v>91</v>
      </c>
      <c r="I66" s="735">
        <v>676</v>
      </c>
      <c r="J66" s="734">
        <v>56</v>
      </c>
      <c r="K66" s="735">
        <v>536</v>
      </c>
      <c r="L66" s="736">
        <v>562</v>
      </c>
    </row>
    <row r="67" spans="1:12" s="737" customFormat="1" ht="13.5" customHeight="1" x14ac:dyDescent="0.2">
      <c r="A67" s="597" t="s">
        <v>98</v>
      </c>
      <c r="B67" s="734">
        <v>11551</v>
      </c>
      <c r="C67" s="735">
        <v>490</v>
      </c>
      <c r="D67" s="734">
        <v>2230</v>
      </c>
      <c r="E67" s="735">
        <v>69</v>
      </c>
      <c r="F67" s="734">
        <v>1513</v>
      </c>
      <c r="G67" s="735">
        <v>2184</v>
      </c>
      <c r="H67" s="734">
        <v>94</v>
      </c>
      <c r="I67" s="735">
        <v>2594</v>
      </c>
      <c r="J67" s="734">
        <v>57</v>
      </c>
      <c r="K67" s="735">
        <v>1232</v>
      </c>
      <c r="L67" s="736">
        <v>1088</v>
      </c>
    </row>
    <row r="68" spans="1:12" s="733" customFormat="1" ht="14.25" customHeight="1" x14ac:dyDescent="0.2">
      <c r="A68" s="597" t="s">
        <v>99</v>
      </c>
      <c r="B68" s="734">
        <v>7192</v>
      </c>
      <c r="C68" s="735">
        <v>892</v>
      </c>
      <c r="D68" s="734">
        <v>951</v>
      </c>
      <c r="E68" s="735">
        <v>57</v>
      </c>
      <c r="F68" s="734">
        <v>1409</v>
      </c>
      <c r="G68" s="735">
        <v>192</v>
      </c>
      <c r="H68" s="734">
        <v>137</v>
      </c>
      <c r="I68" s="735">
        <v>1135</v>
      </c>
      <c r="J68" s="734">
        <v>300</v>
      </c>
      <c r="K68" s="735">
        <v>1134</v>
      </c>
      <c r="L68" s="736">
        <v>985</v>
      </c>
    </row>
    <row r="69" spans="1:12" s="737" customFormat="1" ht="12.75" customHeight="1" x14ac:dyDescent="0.2">
      <c r="A69" s="739" t="s">
        <v>100</v>
      </c>
      <c r="B69" s="740">
        <v>983</v>
      </c>
      <c r="C69" s="741">
        <v>88</v>
      </c>
      <c r="D69" s="740">
        <v>127</v>
      </c>
      <c r="E69" s="741">
        <v>12</v>
      </c>
      <c r="F69" s="740">
        <v>98</v>
      </c>
      <c r="G69" s="741">
        <v>45</v>
      </c>
      <c r="H69" s="740">
        <v>24</v>
      </c>
      <c r="I69" s="741">
        <v>198</v>
      </c>
      <c r="J69" s="740">
        <v>19</v>
      </c>
      <c r="K69" s="741">
        <v>230</v>
      </c>
      <c r="L69" s="742">
        <v>142</v>
      </c>
    </row>
    <row r="70" spans="1:12" s="737" customFormat="1" ht="12.75" customHeight="1" x14ac:dyDescent="0.2">
      <c r="A70" s="535" t="s">
        <v>101</v>
      </c>
      <c r="B70" s="743">
        <v>38142</v>
      </c>
      <c r="C70" s="744">
        <v>1987</v>
      </c>
      <c r="D70" s="743">
        <v>2902</v>
      </c>
      <c r="E70" s="744">
        <v>1860</v>
      </c>
      <c r="F70" s="743">
        <v>10645</v>
      </c>
      <c r="G70" s="744">
        <v>5056</v>
      </c>
      <c r="H70" s="743">
        <v>675</v>
      </c>
      <c r="I70" s="744">
        <v>7287</v>
      </c>
      <c r="J70" s="743">
        <v>274</v>
      </c>
      <c r="K70" s="744">
        <v>2097</v>
      </c>
      <c r="L70" s="745">
        <v>5359</v>
      </c>
    </row>
    <row r="71" spans="1:12" s="737" customFormat="1" ht="12.75" customHeight="1" x14ac:dyDescent="0.2">
      <c r="A71" s="597" t="s">
        <v>102</v>
      </c>
      <c r="B71" s="734">
        <v>1756</v>
      </c>
      <c r="C71" s="735">
        <v>175</v>
      </c>
      <c r="D71" s="734">
        <v>89</v>
      </c>
      <c r="E71" s="735">
        <v>7</v>
      </c>
      <c r="F71" s="734">
        <v>691</v>
      </c>
      <c r="G71" s="735">
        <v>92</v>
      </c>
      <c r="H71" s="734">
        <v>10</v>
      </c>
      <c r="I71" s="735">
        <v>280</v>
      </c>
      <c r="J71" s="734">
        <v>110</v>
      </c>
      <c r="K71" s="735">
        <v>191</v>
      </c>
      <c r="L71" s="736">
        <v>111</v>
      </c>
    </row>
    <row r="72" spans="1:12" s="748" customFormat="1" ht="12.75" x14ac:dyDescent="0.2">
      <c r="A72" s="597" t="s">
        <v>103</v>
      </c>
      <c r="B72" s="734">
        <v>9967</v>
      </c>
      <c r="C72" s="735">
        <v>408</v>
      </c>
      <c r="D72" s="734">
        <v>787</v>
      </c>
      <c r="E72" s="735">
        <v>84</v>
      </c>
      <c r="F72" s="734">
        <v>1997</v>
      </c>
      <c r="G72" s="735">
        <v>1689</v>
      </c>
      <c r="H72" s="734">
        <v>104</v>
      </c>
      <c r="I72" s="735">
        <v>2931</v>
      </c>
      <c r="J72" s="734">
        <v>101</v>
      </c>
      <c r="K72" s="735">
        <v>793</v>
      </c>
      <c r="L72" s="736">
        <v>1073</v>
      </c>
    </row>
    <row r="73" spans="1:12" s="738" customFormat="1" ht="11.25" customHeight="1" x14ac:dyDescent="0.2">
      <c r="A73" s="597" t="s">
        <v>310</v>
      </c>
      <c r="B73" s="734">
        <v>16993</v>
      </c>
      <c r="C73" s="735">
        <v>1163</v>
      </c>
      <c r="D73" s="734">
        <v>1019</v>
      </c>
      <c r="E73" s="735">
        <v>1688</v>
      </c>
      <c r="F73" s="734">
        <v>3300</v>
      </c>
      <c r="G73" s="735">
        <v>2407</v>
      </c>
      <c r="H73" s="734">
        <v>439</v>
      </c>
      <c r="I73" s="735">
        <v>2699</v>
      </c>
      <c r="J73" s="734">
        <v>39</v>
      </c>
      <c r="K73" s="735">
        <v>604</v>
      </c>
      <c r="L73" s="736">
        <v>3635</v>
      </c>
    </row>
    <row r="74" spans="1:12" s="738" customFormat="1" ht="24.75" customHeight="1" x14ac:dyDescent="0.2">
      <c r="A74" s="514" t="s">
        <v>311</v>
      </c>
      <c r="B74" s="734">
        <v>7858</v>
      </c>
      <c r="C74" s="735">
        <v>774</v>
      </c>
      <c r="D74" s="734">
        <v>269</v>
      </c>
      <c r="E74" s="735">
        <v>110</v>
      </c>
      <c r="F74" s="734">
        <v>912</v>
      </c>
      <c r="G74" s="735">
        <v>1228</v>
      </c>
      <c r="H74" s="734">
        <v>282</v>
      </c>
      <c r="I74" s="735">
        <v>1905</v>
      </c>
      <c r="J74" s="734">
        <v>9</v>
      </c>
      <c r="K74" s="735">
        <v>256</v>
      </c>
      <c r="L74" s="736">
        <v>2113</v>
      </c>
    </row>
    <row r="75" spans="1:12" s="737" customFormat="1" ht="12.75" customHeight="1" x14ac:dyDescent="0.2">
      <c r="A75" s="538" t="s">
        <v>106</v>
      </c>
      <c r="B75" s="734">
        <v>3820</v>
      </c>
      <c r="C75" s="735">
        <v>237</v>
      </c>
      <c r="D75" s="734">
        <v>109</v>
      </c>
      <c r="E75" s="735">
        <v>1549</v>
      </c>
      <c r="F75" s="734">
        <v>177</v>
      </c>
      <c r="G75" s="735">
        <v>210</v>
      </c>
      <c r="H75" s="734">
        <v>124</v>
      </c>
      <c r="I75" s="735">
        <v>343</v>
      </c>
      <c r="J75" s="734">
        <v>0</v>
      </c>
      <c r="K75" s="735">
        <v>88</v>
      </c>
      <c r="L75" s="736">
        <v>983</v>
      </c>
    </row>
    <row r="76" spans="1:12" s="733" customFormat="1" ht="24.75" customHeight="1" x14ac:dyDescent="0.2">
      <c r="A76" s="538" t="s">
        <v>509</v>
      </c>
      <c r="B76" s="734">
        <v>5315</v>
      </c>
      <c r="C76" s="735">
        <v>152</v>
      </c>
      <c r="D76" s="734">
        <v>641</v>
      </c>
      <c r="E76" s="735">
        <v>29</v>
      </c>
      <c r="F76" s="734">
        <v>2211</v>
      </c>
      <c r="G76" s="735">
        <v>969</v>
      </c>
      <c r="H76" s="734">
        <v>33</v>
      </c>
      <c r="I76" s="735">
        <v>451</v>
      </c>
      <c r="J76" s="734">
        <v>30</v>
      </c>
      <c r="K76" s="735">
        <v>260</v>
      </c>
      <c r="L76" s="736">
        <v>539</v>
      </c>
    </row>
    <row r="77" spans="1:12" s="737" customFormat="1" ht="12.75" customHeight="1" x14ac:dyDescent="0.2">
      <c r="A77" s="597" t="s">
        <v>108</v>
      </c>
      <c r="B77" s="734">
        <v>9426</v>
      </c>
      <c r="C77" s="735">
        <v>241</v>
      </c>
      <c r="D77" s="734">
        <v>1007</v>
      </c>
      <c r="E77" s="735">
        <v>81</v>
      </c>
      <c r="F77" s="734">
        <v>4657</v>
      </c>
      <c r="G77" s="735">
        <v>868</v>
      </c>
      <c r="H77" s="734">
        <v>122</v>
      </c>
      <c r="I77" s="735">
        <v>1377</v>
      </c>
      <c r="J77" s="734">
        <v>24</v>
      </c>
      <c r="K77" s="735">
        <v>509</v>
      </c>
      <c r="L77" s="736">
        <v>540</v>
      </c>
    </row>
    <row r="78" spans="1:12" s="737" customFormat="1" ht="12.75" customHeight="1" x14ac:dyDescent="0.2">
      <c r="A78" s="535" t="s">
        <v>109</v>
      </c>
      <c r="B78" s="729">
        <v>55343</v>
      </c>
      <c r="C78" s="730">
        <v>2330</v>
      </c>
      <c r="D78" s="729">
        <v>3377</v>
      </c>
      <c r="E78" s="730">
        <v>391</v>
      </c>
      <c r="F78" s="729">
        <v>21134</v>
      </c>
      <c r="G78" s="730">
        <v>7657</v>
      </c>
      <c r="H78" s="729">
        <v>184</v>
      </c>
      <c r="I78" s="730">
        <v>11579</v>
      </c>
      <c r="J78" s="729">
        <v>146</v>
      </c>
      <c r="K78" s="730">
        <v>5621</v>
      </c>
      <c r="L78" s="731">
        <v>2924</v>
      </c>
    </row>
    <row r="79" spans="1:12" s="737" customFormat="1" ht="12.75" customHeight="1" x14ac:dyDescent="0.2">
      <c r="A79" s="597" t="s">
        <v>110</v>
      </c>
      <c r="B79" s="734">
        <v>327</v>
      </c>
      <c r="C79" s="735">
        <v>21</v>
      </c>
      <c r="D79" s="734">
        <v>37</v>
      </c>
      <c r="E79" s="735">
        <v>2</v>
      </c>
      <c r="F79" s="734">
        <v>85</v>
      </c>
      <c r="G79" s="735">
        <v>64</v>
      </c>
      <c r="H79" s="734">
        <v>4</v>
      </c>
      <c r="I79" s="735">
        <v>29</v>
      </c>
      <c r="J79" s="734">
        <v>1</v>
      </c>
      <c r="K79" s="735">
        <v>67</v>
      </c>
      <c r="L79" s="736">
        <v>17</v>
      </c>
    </row>
    <row r="80" spans="1:12" s="737" customFormat="1" ht="12.75" customHeight="1" x14ac:dyDescent="0.2">
      <c r="A80" s="597" t="s">
        <v>111</v>
      </c>
      <c r="B80" s="734">
        <v>428</v>
      </c>
      <c r="C80" s="735">
        <v>5</v>
      </c>
      <c r="D80" s="734">
        <v>34</v>
      </c>
      <c r="E80" s="735">
        <v>125</v>
      </c>
      <c r="F80" s="734">
        <v>8</v>
      </c>
      <c r="G80" s="735">
        <v>206</v>
      </c>
      <c r="H80" s="734">
        <v>0</v>
      </c>
      <c r="I80" s="735">
        <v>11</v>
      </c>
      <c r="J80" s="734">
        <v>1</v>
      </c>
      <c r="K80" s="735">
        <v>32</v>
      </c>
      <c r="L80" s="736">
        <v>6</v>
      </c>
    </row>
    <row r="81" spans="1:12" s="737" customFormat="1" ht="12.75" customHeight="1" x14ac:dyDescent="0.2">
      <c r="A81" s="597" t="s">
        <v>112</v>
      </c>
      <c r="B81" s="734">
        <v>1143</v>
      </c>
      <c r="C81" s="735">
        <v>89</v>
      </c>
      <c r="D81" s="734">
        <v>54</v>
      </c>
      <c r="E81" s="735">
        <v>2</v>
      </c>
      <c r="F81" s="734">
        <v>84</v>
      </c>
      <c r="G81" s="735">
        <v>219</v>
      </c>
      <c r="H81" s="734">
        <v>3</v>
      </c>
      <c r="I81" s="735">
        <v>346</v>
      </c>
      <c r="J81" s="734">
        <v>2</v>
      </c>
      <c r="K81" s="735">
        <v>234</v>
      </c>
      <c r="L81" s="736">
        <v>110</v>
      </c>
    </row>
    <row r="82" spans="1:12" s="737" customFormat="1" ht="12.75" customHeight="1" x14ac:dyDescent="0.2">
      <c r="A82" s="597" t="s">
        <v>113</v>
      </c>
      <c r="B82" s="734">
        <v>7089</v>
      </c>
      <c r="C82" s="735">
        <v>239</v>
      </c>
      <c r="D82" s="734">
        <v>403</v>
      </c>
      <c r="E82" s="735">
        <v>21</v>
      </c>
      <c r="F82" s="734">
        <v>3119</v>
      </c>
      <c r="G82" s="735">
        <v>271</v>
      </c>
      <c r="H82" s="734">
        <v>15</v>
      </c>
      <c r="I82" s="735">
        <v>1908</v>
      </c>
      <c r="J82" s="734">
        <v>12</v>
      </c>
      <c r="K82" s="735">
        <v>865</v>
      </c>
      <c r="L82" s="736">
        <v>236</v>
      </c>
    </row>
    <row r="83" spans="1:12" s="737" customFormat="1" ht="12.75" customHeight="1" x14ac:dyDescent="0.2">
      <c r="A83" s="597" t="s">
        <v>114</v>
      </c>
      <c r="B83" s="734">
        <v>10943</v>
      </c>
      <c r="C83" s="735">
        <v>1040</v>
      </c>
      <c r="D83" s="734">
        <v>1004</v>
      </c>
      <c r="E83" s="735">
        <v>99</v>
      </c>
      <c r="F83" s="734">
        <v>1004</v>
      </c>
      <c r="G83" s="735">
        <v>2917</v>
      </c>
      <c r="H83" s="734">
        <v>50</v>
      </c>
      <c r="I83" s="735">
        <v>3415</v>
      </c>
      <c r="J83" s="734">
        <v>12</v>
      </c>
      <c r="K83" s="735">
        <v>605</v>
      </c>
      <c r="L83" s="736">
        <v>797</v>
      </c>
    </row>
    <row r="84" spans="1:12" s="737" customFormat="1" ht="12.75" customHeight="1" x14ac:dyDescent="0.2">
      <c r="A84" s="597" t="s">
        <v>115</v>
      </c>
      <c r="B84" s="734">
        <v>4243</v>
      </c>
      <c r="C84" s="735">
        <v>171</v>
      </c>
      <c r="D84" s="734">
        <v>267</v>
      </c>
      <c r="E84" s="735">
        <v>45</v>
      </c>
      <c r="F84" s="734">
        <v>319</v>
      </c>
      <c r="G84" s="735">
        <v>1000</v>
      </c>
      <c r="H84" s="734">
        <v>23</v>
      </c>
      <c r="I84" s="735">
        <v>998</v>
      </c>
      <c r="J84" s="734">
        <v>46</v>
      </c>
      <c r="K84" s="735">
        <v>1012</v>
      </c>
      <c r="L84" s="736">
        <v>362</v>
      </c>
    </row>
    <row r="85" spans="1:12" s="737" customFormat="1" ht="12.75" customHeight="1" x14ac:dyDescent="0.2">
      <c r="A85" s="597" t="s">
        <v>116</v>
      </c>
      <c r="B85" s="734">
        <v>4418</v>
      </c>
      <c r="C85" s="735">
        <v>55</v>
      </c>
      <c r="D85" s="734">
        <v>587</v>
      </c>
      <c r="E85" s="735">
        <v>29</v>
      </c>
      <c r="F85" s="734">
        <v>1829</v>
      </c>
      <c r="G85" s="735">
        <v>523</v>
      </c>
      <c r="H85" s="734">
        <v>9</v>
      </c>
      <c r="I85" s="735">
        <v>964</v>
      </c>
      <c r="J85" s="734">
        <v>16</v>
      </c>
      <c r="K85" s="735">
        <v>187</v>
      </c>
      <c r="L85" s="736">
        <v>219</v>
      </c>
    </row>
    <row r="86" spans="1:12" s="737" customFormat="1" ht="12.75" customHeight="1" x14ac:dyDescent="0.2">
      <c r="A86" s="597" t="s">
        <v>117</v>
      </c>
      <c r="B86" s="734">
        <v>14064</v>
      </c>
      <c r="C86" s="735">
        <v>384</v>
      </c>
      <c r="D86" s="734">
        <v>457</v>
      </c>
      <c r="E86" s="735">
        <v>28</v>
      </c>
      <c r="F86" s="734">
        <v>6826</v>
      </c>
      <c r="G86" s="735">
        <v>1195</v>
      </c>
      <c r="H86" s="734">
        <v>45</v>
      </c>
      <c r="I86" s="735">
        <v>3313</v>
      </c>
      <c r="J86" s="734">
        <v>11</v>
      </c>
      <c r="K86" s="735">
        <v>1128</v>
      </c>
      <c r="L86" s="736">
        <v>677</v>
      </c>
    </row>
    <row r="87" spans="1:12" s="733" customFormat="1" ht="11.25" customHeight="1" x14ac:dyDescent="0.2">
      <c r="A87" s="597" t="s">
        <v>118</v>
      </c>
      <c r="B87" s="734">
        <v>6276</v>
      </c>
      <c r="C87" s="735">
        <v>98</v>
      </c>
      <c r="D87" s="734">
        <v>198</v>
      </c>
      <c r="E87" s="735">
        <v>30</v>
      </c>
      <c r="F87" s="734">
        <v>5200</v>
      </c>
      <c r="G87" s="735">
        <v>164</v>
      </c>
      <c r="H87" s="734">
        <v>15</v>
      </c>
      <c r="I87" s="735">
        <v>173</v>
      </c>
      <c r="J87" s="734">
        <v>8</v>
      </c>
      <c r="K87" s="735">
        <v>170</v>
      </c>
      <c r="L87" s="736">
        <v>220</v>
      </c>
    </row>
    <row r="88" spans="1:12" s="737" customFormat="1" ht="12.75" customHeight="1" x14ac:dyDescent="0.2">
      <c r="A88" s="597" t="s">
        <v>119</v>
      </c>
      <c r="B88" s="734">
        <v>6412</v>
      </c>
      <c r="C88" s="735">
        <v>228</v>
      </c>
      <c r="D88" s="734">
        <v>336</v>
      </c>
      <c r="E88" s="735">
        <v>10</v>
      </c>
      <c r="F88" s="734">
        <v>2660</v>
      </c>
      <c r="G88" s="735">
        <v>1098</v>
      </c>
      <c r="H88" s="734">
        <v>20</v>
      </c>
      <c r="I88" s="735">
        <v>422</v>
      </c>
      <c r="J88" s="734">
        <v>37</v>
      </c>
      <c r="K88" s="735">
        <v>1321</v>
      </c>
      <c r="L88" s="736">
        <v>280</v>
      </c>
    </row>
    <row r="89" spans="1:12" s="737" customFormat="1" ht="12.75" customHeight="1" x14ac:dyDescent="0.2">
      <c r="A89" s="497" t="s">
        <v>120</v>
      </c>
      <c r="B89" s="729">
        <v>33294</v>
      </c>
      <c r="C89" s="730">
        <v>1050</v>
      </c>
      <c r="D89" s="729">
        <v>4335</v>
      </c>
      <c r="E89" s="730">
        <v>499</v>
      </c>
      <c r="F89" s="729">
        <v>1739</v>
      </c>
      <c r="G89" s="730">
        <v>11818</v>
      </c>
      <c r="H89" s="729">
        <v>173</v>
      </c>
      <c r="I89" s="730">
        <v>4079</v>
      </c>
      <c r="J89" s="729">
        <v>43</v>
      </c>
      <c r="K89" s="730">
        <v>6313</v>
      </c>
      <c r="L89" s="731">
        <v>3245</v>
      </c>
    </row>
    <row r="90" spans="1:12" s="737" customFormat="1" ht="12.75" customHeight="1" x14ac:dyDescent="0.2">
      <c r="A90" s="597" t="s">
        <v>121</v>
      </c>
      <c r="B90" s="734">
        <v>1510</v>
      </c>
      <c r="C90" s="735">
        <v>122</v>
      </c>
      <c r="D90" s="734">
        <v>166</v>
      </c>
      <c r="E90" s="735">
        <v>25</v>
      </c>
      <c r="F90" s="734">
        <v>19</v>
      </c>
      <c r="G90" s="735">
        <v>370</v>
      </c>
      <c r="H90" s="734">
        <v>7</v>
      </c>
      <c r="I90" s="735">
        <v>127</v>
      </c>
      <c r="J90" s="734">
        <v>0</v>
      </c>
      <c r="K90" s="735">
        <v>611</v>
      </c>
      <c r="L90" s="736">
        <v>63</v>
      </c>
    </row>
    <row r="91" spans="1:12" s="737" customFormat="1" ht="12.75" customHeight="1" x14ac:dyDescent="0.2">
      <c r="A91" s="597" t="s">
        <v>122</v>
      </c>
      <c r="B91" s="734">
        <v>5363</v>
      </c>
      <c r="C91" s="735">
        <v>44</v>
      </c>
      <c r="D91" s="734">
        <v>1280</v>
      </c>
      <c r="E91" s="735">
        <v>65</v>
      </c>
      <c r="F91" s="734">
        <v>254</v>
      </c>
      <c r="G91" s="735">
        <v>2857</v>
      </c>
      <c r="H91" s="734">
        <v>14</v>
      </c>
      <c r="I91" s="735">
        <v>181</v>
      </c>
      <c r="J91" s="734">
        <v>0</v>
      </c>
      <c r="K91" s="735">
        <v>132</v>
      </c>
      <c r="L91" s="736">
        <v>536</v>
      </c>
    </row>
    <row r="92" spans="1:12" s="737" customFormat="1" ht="12.75" customHeight="1" x14ac:dyDescent="0.2">
      <c r="A92" s="597" t="s">
        <v>123</v>
      </c>
      <c r="B92" s="734">
        <v>467</v>
      </c>
      <c r="C92" s="735">
        <v>33</v>
      </c>
      <c r="D92" s="734">
        <v>99</v>
      </c>
      <c r="E92" s="735">
        <v>5</v>
      </c>
      <c r="F92" s="734">
        <v>14</v>
      </c>
      <c r="G92" s="735">
        <v>60</v>
      </c>
      <c r="H92" s="734">
        <v>5</v>
      </c>
      <c r="I92" s="735">
        <v>169</v>
      </c>
      <c r="J92" s="734">
        <v>0</v>
      </c>
      <c r="K92" s="735">
        <v>41</v>
      </c>
      <c r="L92" s="736">
        <v>41</v>
      </c>
    </row>
    <row r="93" spans="1:12" s="737" customFormat="1" ht="12.75" customHeight="1" x14ac:dyDescent="0.2">
      <c r="A93" s="597" t="s">
        <v>124</v>
      </c>
      <c r="B93" s="734">
        <v>3092</v>
      </c>
      <c r="C93" s="735">
        <v>118</v>
      </c>
      <c r="D93" s="734">
        <v>258</v>
      </c>
      <c r="E93" s="735">
        <v>63</v>
      </c>
      <c r="F93" s="734">
        <v>165</v>
      </c>
      <c r="G93" s="735">
        <v>1613</v>
      </c>
      <c r="H93" s="734">
        <v>7</v>
      </c>
      <c r="I93" s="735">
        <v>55</v>
      </c>
      <c r="J93" s="734">
        <v>0</v>
      </c>
      <c r="K93" s="735">
        <v>518</v>
      </c>
      <c r="L93" s="736">
        <v>295</v>
      </c>
    </row>
    <row r="94" spans="1:12" s="737" customFormat="1" ht="12.75" customHeight="1" x14ac:dyDescent="0.2">
      <c r="A94" s="597" t="s">
        <v>125</v>
      </c>
      <c r="B94" s="734">
        <v>8572</v>
      </c>
      <c r="C94" s="735">
        <v>212</v>
      </c>
      <c r="D94" s="734">
        <v>873</v>
      </c>
      <c r="E94" s="735">
        <v>44</v>
      </c>
      <c r="F94" s="734">
        <v>165</v>
      </c>
      <c r="G94" s="735">
        <v>2461</v>
      </c>
      <c r="H94" s="734">
        <v>30</v>
      </c>
      <c r="I94" s="735">
        <v>845</v>
      </c>
      <c r="J94" s="734">
        <v>6</v>
      </c>
      <c r="K94" s="735">
        <v>3330</v>
      </c>
      <c r="L94" s="736">
        <v>606</v>
      </c>
    </row>
    <row r="95" spans="1:12" s="737" customFormat="1" ht="12.75" customHeight="1" x14ac:dyDescent="0.2">
      <c r="A95" s="597" t="s">
        <v>126</v>
      </c>
      <c r="B95" s="734">
        <v>5164</v>
      </c>
      <c r="C95" s="735">
        <v>283</v>
      </c>
      <c r="D95" s="734">
        <v>839</v>
      </c>
      <c r="E95" s="735">
        <v>74</v>
      </c>
      <c r="F95" s="734">
        <v>209</v>
      </c>
      <c r="G95" s="735">
        <v>1082</v>
      </c>
      <c r="H95" s="734">
        <v>56</v>
      </c>
      <c r="I95" s="735">
        <v>1565</v>
      </c>
      <c r="J95" s="734">
        <v>6</v>
      </c>
      <c r="K95" s="735">
        <v>471</v>
      </c>
      <c r="L95" s="736">
        <v>579</v>
      </c>
    </row>
    <row r="96" spans="1:12" s="737" customFormat="1" ht="12.75" customHeight="1" x14ac:dyDescent="0.2">
      <c r="A96" s="597" t="s">
        <v>127</v>
      </c>
      <c r="B96" s="734">
        <v>2565</v>
      </c>
      <c r="C96" s="735">
        <v>63</v>
      </c>
      <c r="D96" s="734">
        <v>390</v>
      </c>
      <c r="E96" s="735">
        <v>41</v>
      </c>
      <c r="F96" s="734">
        <v>437</v>
      </c>
      <c r="G96" s="735">
        <v>833</v>
      </c>
      <c r="H96" s="734">
        <v>11</v>
      </c>
      <c r="I96" s="735">
        <v>333</v>
      </c>
      <c r="J96" s="734">
        <v>24</v>
      </c>
      <c r="K96" s="735">
        <v>210</v>
      </c>
      <c r="L96" s="736">
        <v>223</v>
      </c>
    </row>
    <row r="97" spans="1:12" s="737" customFormat="1" ht="12.75" customHeight="1" x14ac:dyDescent="0.2">
      <c r="A97" s="597" t="s">
        <v>128</v>
      </c>
      <c r="B97" s="734">
        <v>1024</v>
      </c>
      <c r="C97" s="735">
        <v>15</v>
      </c>
      <c r="D97" s="734">
        <v>99</v>
      </c>
      <c r="E97" s="735">
        <v>15</v>
      </c>
      <c r="F97" s="734">
        <v>116</v>
      </c>
      <c r="G97" s="735">
        <v>38</v>
      </c>
      <c r="H97" s="734">
        <v>17</v>
      </c>
      <c r="I97" s="735">
        <v>40</v>
      </c>
      <c r="J97" s="734">
        <v>0</v>
      </c>
      <c r="K97" s="735">
        <v>326</v>
      </c>
      <c r="L97" s="736">
        <v>358</v>
      </c>
    </row>
    <row r="98" spans="1:12" s="737" customFormat="1" ht="12.75" customHeight="1" x14ac:dyDescent="0.2">
      <c r="A98" s="597" t="s">
        <v>129</v>
      </c>
      <c r="B98" s="734">
        <v>4820</v>
      </c>
      <c r="C98" s="735">
        <v>141</v>
      </c>
      <c r="D98" s="734">
        <v>301</v>
      </c>
      <c r="E98" s="735">
        <v>101</v>
      </c>
      <c r="F98" s="734">
        <v>241</v>
      </c>
      <c r="G98" s="735">
        <v>2379</v>
      </c>
      <c r="H98" s="734">
        <v>20</v>
      </c>
      <c r="I98" s="735">
        <v>678</v>
      </c>
      <c r="J98" s="734">
        <v>7</v>
      </c>
      <c r="K98" s="735">
        <v>633</v>
      </c>
      <c r="L98" s="736">
        <v>319</v>
      </c>
    </row>
    <row r="99" spans="1:12" ht="12.75" x14ac:dyDescent="0.2">
      <c r="A99" s="597" t="s">
        <v>130</v>
      </c>
      <c r="B99" s="734">
        <v>228</v>
      </c>
      <c r="C99" s="735">
        <v>13</v>
      </c>
      <c r="D99" s="734">
        <v>13</v>
      </c>
      <c r="E99" s="735">
        <v>0</v>
      </c>
      <c r="F99" s="734">
        <v>2</v>
      </c>
      <c r="G99" s="735">
        <v>107</v>
      </c>
      <c r="H99" s="734">
        <v>3</v>
      </c>
      <c r="I99" s="735">
        <v>68</v>
      </c>
      <c r="J99" s="734">
        <v>0</v>
      </c>
      <c r="K99" s="735">
        <v>5</v>
      </c>
      <c r="L99" s="736">
        <v>17</v>
      </c>
    </row>
    <row r="100" spans="1:12" ht="12.75" x14ac:dyDescent="0.2">
      <c r="A100" s="739" t="s">
        <v>131</v>
      </c>
      <c r="B100" s="740">
        <v>489</v>
      </c>
      <c r="C100" s="741">
        <v>6</v>
      </c>
      <c r="D100" s="740">
        <v>17</v>
      </c>
      <c r="E100" s="741">
        <v>66</v>
      </c>
      <c r="F100" s="740">
        <v>117</v>
      </c>
      <c r="G100" s="741">
        <v>18</v>
      </c>
      <c r="H100" s="740">
        <v>3</v>
      </c>
      <c r="I100" s="741">
        <v>18</v>
      </c>
      <c r="J100" s="740">
        <v>0</v>
      </c>
      <c r="K100" s="741">
        <v>36</v>
      </c>
      <c r="L100" s="742">
        <v>208</v>
      </c>
    </row>
    <row r="103" spans="1:12" x14ac:dyDescent="0.2">
      <c r="B103" s="749"/>
      <c r="F103" s="749"/>
      <c r="J103" s="749"/>
    </row>
    <row r="104" spans="1:12" x14ac:dyDescent="0.2">
      <c r="B104" s="749"/>
      <c r="F104" s="749"/>
      <c r="J104" s="749"/>
    </row>
    <row r="105" spans="1:12" x14ac:dyDescent="0.2">
      <c r="B105" s="749"/>
      <c r="F105" s="749"/>
      <c r="J105" s="749"/>
    </row>
    <row r="109" spans="1:12" x14ac:dyDescent="0.2">
      <c r="B109" s="749"/>
      <c r="F109" s="749"/>
      <c r="J109" s="749"/>
    </row>
    <row r="110" spans="1:12" x14ac:dyDescent="0.2">
      <c r="B110" s="749"/>
      <c r="F110" s="749"/>
      <c r="J110" s="749"/>
    </row>
    <row r="111" spans="1:12" x14ac:dyDescent="0.2">
      <c r="B111" s="749"/>
      <c r="F111" s="749"/>
      <c r="J111" s="749"/>
    </row>
    <row r="112" spans="1:12" x14ac:dyDescent="0.2">
      <c r="B112" s="749"/>
      <c r="F112" s="749"/>
      <c r="J112" s="749"/>
    </row>
  </sheetData>
  <mergeCells count="3">
    <mergeCell ref="A3:A4"/>
    <mergeCell ref="B3:B4"/>
    <mergeCell ref="C3:L3"/>
  </mergeCells>
  <hyperlinks>
    <hyperlink ref="A1" location="Содержание!A37" display="Содержание"/>
  </hyperlinks>
  <printOptions horizontalCentered="1" verticalCentered="1"/>
  <pageMargins left="0.70866141732283472" right="0.59055118110236227" top="0.59055118110236227" bottom="0.51181102362204722" header="0.39370078740157483" footer="0.51181102362204722"/>
  <pageSetup paperSize="9" firstPageNumber="74" orientation="landscape" useFirstPageNumber="1" r:id="rId1"/>
  <headerFooter alignWithMargins="0">
    <oddHeader>&amp;C&amp;9&amp;P</oddHeader>
  </headerFooter>
  <rowBreaks count="3" manualBreakCount="3">
    <brk id="37" max="16383" man="1"/>
    <brk id="69" max="16383" man="1"/>
    <brk id="100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10" sqref="M10"/>
    </sheetView>
  </sheetViews>
  <sheetFormatPr defaultRowHeight="12" x14ac:dyDescent="0.2"/>
  <cols>
    <col min="1" max="1" width="33.42578125" style="487" customWidth="1"/>
    <col min="2" max="2" width="10.5703125" style="487" customWidth="1"/>
    <col min="3" max="3" width="9.85546875" style="487" customWidth="1"/>
    <col min="4" max="4" width="8.85546875" style="487" customWidth="1"/>
    <col min="5" max="5" width="8.42578125" style="487" customWidth="1"/>
    <col min="6" max="6" width="8.85546875" style="487" customWidth="1"/>
    <col min="7" max="7" width="8.140625" style="487" customWidth="1"/>
    <col min="8" max="8" width="10.28515625" style="487" customWidth="1"/>
    <col min="9" max="9" width="9.7109375" style="487" customWidth="1"/>
    <col min="10" max="10" width="9.140625" style="487" customWidth="1"/>
    <col min="11" max="11" width="9.42578125" style="487" customWidth="1"/>
    <col min="12" max="12" width="8" style="487" customWidth="1"/>
    <col min="13" max="16384" width="9.140625" style="487"/>
  </cols>
  <sheetData>
    <row r="1" spans="1:12" s="23" customFormat="1" ht="14.25" customHeight="1" x14ac:dyDescent="0.25">
      <c r="A1" s="1454" t="s">
        <v>875</v>
      </c>
      <c r="B1" s="1437"/>
      <c r="C1" s="1437"/>
      <c r="D1" s="1437"/>
      <c r="E1" s="1437"/>
      <c r="F1" s="1437"/>
      <c r="G1" s="1437"/>
      <c r="H1" s="1437"/>
      <c r="I1" s="1437"/>
      <c r="J1" s="1437"/>
      <c r="K1" s="1437"/>
      <c r="L1" s="1437"/>
    </row>
    <row r="2" spans="1:12" ht="12.75" customHeight="1" x14ac:dyDescent="0.2">
      <c r="A2" s="486"/>
    </row>
    <row r="3" spans="1:12" s="73" customFormat="1" ht="25.5" customHeight="1" x14ac:dyDescent="0.2">
      <c r="A3" s="2065" t="s">
        <v>499</v>
      </c>
      <c r="B3" s="2067" t="s">
        <v>511</v>
      </c>
      <c r="C3" s="2069" t="s">
        <v>501</v>
      </c>
      <c r="D3" s="2070"/>
      <c r="E3" s="2070"/>
      <c r="F3" s="2070"/>
      <c r="G3" s="2070"/>
      <c r="H3" s="2070"/>
      <c r="I3" s="2070"/>
      <c r="J3" s="2070"/>
      <c r="K3" s="2070"/>
      <c r="L3" s="2071"/>
    </row>
    <row r="4" spans="1:12" s="73" customFormat="1" ht="45.75" customHeight="1" x14ac:dyDescent="0.2">
      <c r="A4" s="2066"/>
      <c r="B4" s="2068"/>
      <c r="C4" s="727" t="s">
        <v>502</v>
      </c>
      <c r="D4" s="727" t="s">
        <v>373</v>
      </c>
      <c r="E4" s="727" t="s">
        <v>374</v>
      </c>
      <c r="F4" s="727" t="s">
        <v>375</v>
      </c>
      <c r="G4" s="727" t="s">
        <v>503</v>
      </c>
      <c r="H4" s="727" t="s">
        <v>504</v>
      </c>
      <c r="I4" s="727" t="s">
        <v>505</v>
      </c>
      <c r="J4" s="727" t="s">
        <v>506</v>
      </c>
      <c r="K4" s="727" t="s">
        <v>507</v>
      </c>
      <c r="L4" s="727" t="s">
        <v>381</v>
      </c>
    </row>
    <row r="5" spans="1:12" s="732" customFormat="1" ht="18" customHeight="1" x14ac:dyDescent="0.2">
      <c r="A5" s="728" t="s">
        <v>266</v>
      </c>
      <c r="B5" s="752">
        <v>118864</v>
      </c>
      <c r="C5" s="753">
        <v>10893</v>
      </c>
      <c r="D5" s="754">
        <v>-1844</v>
      </c>
      <c r="E5" s="753">
        <v>-1404</v>
      </c>
      <c r="F5" s="754">
        <v>8437</v>
      </c>
      <c r="G5" s="753">
        <v>1401</v>
      </c>
      <c r="H5" s="754">
        <v>3493</v>
      </c>
      <c r="I5" s="753">
        <v>39420</v>
      </c>
      <c r="J5" s="754">
        <v>777</v>
      </c>
      <c r="K5" s="753">
        <v>4922</v>
      </c>
      <c r="L5" s="750">
        <v>52769</v>
      </c>
    </row>
    <row r="6" spans="1:12" s="733" customFormat="1" ht="14.25" customHeight="1" x14ac:dyDescent="0.2">
      <c r="A6" s="497" t="s">
        <v>37</v>
      </c>
      <c r="B6" s="755">
        <v>31872</v>
      </c>
      <c r="C6" s="730">
        <v>1516</v>
      </c>
      <c r="D6" s="729">
        <v>-1708</v>
      </c>
      <c r="E6" s="730">
        <v>-1753</v>
      </c>
      <c r="F6" s="729">
        <v>2220</v>
      </c>
      <c r="G6" s="730">
        <v>31</v>
      </c>
      <c r="H6" s="729">
        <v>1853</v>
      </c>
      <c r="I6" s="730">
        <v>10979</v>
      </c>
      <c r="J6" s="729">
        <v>-13</v>
      </c>
      <c r="K6" s="730">
        <v>1328</v>
      </c>
      <c r="L6" s="731">
        <v>17419</v>
      </c>
    </row>
    <row r="7" spans="1:12" s="737" customFormat="1" ht="12" customHeight="1" x14ac:dyDescent="0.2">
      <c r="A7" s="597" t="s">
        <v>38</v>
      </c>
      <c r="B7" s="756">
        <v>3599</v>
      </c>
      <c r="C7" s="735">
        <v>85</v>
      </c>
      <c r="D7" s="734">
        <v>53</v>
      </c>
      <c r="E7" s="735">
        <v>55</v>
      </c>
      <c r="F7" s="734">
        <v>267</v>
      </c>
      <c r="G7" s="735">
        <v>67</v>
      </c>
      <c r="H7" s="734">
        <v>111</v>
      </c>
      <c r="I7" s="735">
        <v>61</v>
      </c>
      <c r="J7" s="734">
        <v>33</v>
      </c>
      <c r="K7" s="735">
        <v>67</v>
      </c>
      <c r="L7" s="736">
        <v>2800</v>
      </c>
    </row>
    <row r="8" spans="1:12" s="737" customFormat="1" ht="12" customHeight="1" x14ac:dyDescent="0.2">
      <c r="A8" s="597" t="s">
        <v>39</v>
      </c>
      <c r="B8" s="756">
        <v>1384</v>
      </c>
      <c r="C8" s="735">
        <v>109</v>
      </c>
      <c r="D8" s="734">
        <v>25</v>
      </c>
      <c r="E8" s="735">
        <v>329</v>
      </c>
      <c r="F8" s="734">
        <v>36</v>
      </c>
      <c r="G8" s="735">
        <v>20</v>
      </c>
      <c r="H8" s="734">
        <v>85</v>
      </c>
      <c r="I8" s="735">
        <v>105</v>
      </c>
      <c r="J8" s="734">
        <v>10</v>
      </c>
      <c r="K8" s="735">
        <v>59</v>
      </c>
      <c r="L8" s="736">
        <v>606</v>
      </c>
    </row>
    <row r="9" spans="1:12" s="737" customFormat="1" ht="12" customHeight="1" x14ac:dyDescent="0.2">
      <c r="A9" s="597" t="s">
        <v>40</v>
      </c>
      <c r="B9" s="756">
        <v>1490</v>
      </c>
      <c r="C9" s="735">
        <v>106</v>
      </c>
      <c r="D9" s="734">
        <v>-43</v>
      </c>
      <c r="E9" s="735">
        <v>-51</v>
      </c>
      <c r="F9" s="734">
        <v>18</v>
      </c>
      <c r="G9" s="735">
        <v>43</v>
      </c>
      <c r="H9" s="734">
        <v>151</v>
      </c>
      <c r="I9" s="735">
        <v>523</v>
      </c>
      <c r="J9" s="734">
        <v>-160</v>
      </c>
      <c r="K9" s="735">
        <v>243</v>
      </c>
      <c r="L9" s="736">
        <v>660</v>
      </c>
    </row>
    <row r="10" spans="1:12" s="737" customFormat="1" ht="12" customHeight="1" x14ac:dyDescent="0.2">
      <c r="A10" s="597" t="s">
        <v>41</v>
      </c>
      <c r="B10" s="756">
        <v>637</v>
      </c>
      <c r="C10" s="735">
        <v>-54</v>
      </c>
      <c r="D10" s="734">
        <v>-295</v>
      </c>
      <c r="E10" s="735">
        <v>59</v>
      </c>
      <c r="F10" s="734">
        <v>639</v>
      </c>
      <c r="G10" s="735">
        <v>-42</v>
      </c>
      <c r="H10" s="734">
        <v>-152</v>
      </c>
      <c r="I10" s="735">
        <v>46</v>
      </c>
      <c r="J10" s="734">
        <v>-451</v>
      </c>
      <c r="K10" s="735">
        <v>-289</v>
      </c>
      <c r="L10" s="736">
        <v>1176</v>
      </c>
    </row>
    <row r="11" spans="1:12" s="737" customFormat="1" ht="12" customHeight="1" x14ac:dyDescent="0.2">
      <c r="A11" s="597" t="s">
        <v>42</v>
      </c>
      <c r="B11" s="756">
        <v>1491</v>
      </c>
      <c r="C11" s="735">
        <v>181</v>
      </c>
      <c r="D11" s="734">
        <v>203</v>
      </c>
      <c r="E11" s="735">
        <v>24</v>
      </c>
      <c r="F11" s="734">
        <v>32</v>
      </c>
      <c r="G11" s="735">
        <v>-9</v>
      </c>
      <c r="H11" s="734">
        <v>85</v>
      </c>
      <c r="I11" s="735">
        <v>430</v>
      </c>
      <c r="J11" s="734">
        <v>99</v>
      </c>
      <c r="K11" s="735">
        <v>178</v>
      </c>
      <c r="L11" s="736">
        <v>268</v>
      </c>
    </row>
    <row r="12" spans="1:12" s="737" customFormat="1" ht="12" customHeight="1" x14ac:dyDescent="0.2">
      <c r="A12" s="597" t="s">
        <v>43</v>
      </c>
      <c r="B12" s="756">
        <v>4589</v>
      </c>
      <c r="C12" s="735">
        <v>-34</v>
      </c>
      <c r="D12" s="734">
        <v>-6</v>
      </c>
      <c r="E12" s="735">
        <v>192</v>
      </c>
      <c r="F12" s="734">
        <v>305</v>
      </c>
      <c r="G12" s="735">
        <v>49</v>
      </c>
      <c r="H12" s="734">
        <v>538</v>
      </c>
      <c r="I12" s="735">
        <v>2877</v>
      </c>
      <c r="J12" s="734">
        <v>108</v>
      </c>
      <c r="K12" s="735">
        <v>341</v>
      </c>
      <c r="L12" s="736">
        <v>219</v>
      </c>
    </row>
    <row r="13" spans="1:12" s="737" customFormat="1" ht="12" customHeight="1" x14ac:dyDescent="0.2">
      <c r="A13" s="597" t="s">
        <v>44</v>
      </c>
      <c r="B13" s="756">
        <v>270</v>
      </c>
      <c r="C13" s="735">
        <v>66</v>
      </c>
      <c r="D13" s="734">
        <v>39</v>
      </c>
      <c r="E13" s="735">
        <v>16</v>
      </c>
      <c r="F13" s="734">
        <v>57</v>
      </c>
      <c r="G13" s="735">
        <v>-44</v>
      </c>
      <c r="H13" s="734">
        <v>-53</v>
      </c>
      <c r="I13" s="735">
        <v>114</v>
      </c>
      <c r="J13" s="734">
        <v>-21</v>
      </c>
      <c r="K13" s="735">
        <v>68</v>
      </c>
      <c r="L13" s="736">
        <v>28</v>
      </c>
    </row>
    <row r="14" spans="1:12" s="737" customFormat="1" ht="12" customHeight="1" x14ac:dyDescent="0.2">
      <c r="A14" s="597" t="s">
        <v>45</v>
      </c>
      <c r="B14" s="756">
        <v>4795</v>
      </c>
      <c r="C14" s="735">
        <v>137</v>
      </c>
      <c r="D14" s="734">
        <v>545</v>
      </c>
      <c r="E14" s="735">
        <v>73</v>
      </c>
      <c r="F14" s="734">
        <v>184</v>
      </c>
      <c r="G14" s="735">
        <v>39</v>
      </c>
      <c r="H14" s="734">
        <v>234</v>
      </c>
      <c r="I14" s="735">
        <v>359</v>
      </c>
      <c r="J14" s="734">
        <v>-18</v>
      </c>
      <c r="K14" s="735">
        <v>379</v>
      </c>
      <c r="L14" s="736">
        <v>2863</v>
      </c>
    </row>
    <row r="15" spans="1:12" s="737" customFormat="1" ht="12" customHeight="1" x14ac:dyDescent="0.2">
      <c r="A15" s="597" t="s">
        <v>46</v>
      </c>
      <c r="B15" s="756">
        <v>-34</v>
      </c>
      <c r="C15" s="735">
        <v>58</v>
      </c>
      <c r="D15" s="734">
        <v>-307</v>
      </c>
      <c r="E15" s="735">
        <v>31</v>
      </c>
      <c r="F15" s="734">
        <v>76</v>
      </c>
      <c r="G15" s="735">
        <v>-77</v>
      </c>
      <c r="H15" s="734">
        <v>-165</v>
      </c>
      <c r="I15" s="735">
        <v>574</v>
      </c>
      <c r="J15" s="734">
        <v>35</v>
      </c>
      <c r="K15" s="735">
        <v>-129</v>
      </c>
      <c r="L15" s="736">
        <v>-130</v>
      </c>
    </row>
    <row r="16" spans="1:12" s="737" customFormat="1" ht="12" customHeight="1" x14ac:dyDescent="0.2">
      <c r="A16" s="597" t="s">
        <v>47</v>
      </c>
      <c r="B16" s="756">
        <v>19868</v>
      </c>
      <c r="C16" s="735">
        <v>942</v>
      </c>
      <c r="D16" s="734">
        <v>-1417</v>
      </c>
      <c r="E16" s="735">
        <v>1295</v>
      </c>
      <c r="F16" s="734">
        <v>602</v>
      </c>
      <c r="G16" s="735">
        <v>238</v>
      </c>
      <c r="H16" s="734">
        <v>2989</v>
      </c>
      <c r="I16" s="735">
        <v>3057</v>
      </c>
      <c r="J16" s="734">
        <v>253</v>
      </c>
      <c r="K16" s="735">
        <v>1223</v>
      </c>
      <c r="L16" s="736">
        <v>10686</v>
      </c>
    </row>
    <row r="17" spans="1:12" s="737" customFormat="1" ht="12" customHeight="1" x14ac:dyDescent="0.2">
      <c r="A17" s="597" t="s">
        <v>48</v>
      </c>
      <c r="B17" s="756">
        <v>1147</v>
      </c>
      <c r="C17" s="735">
        <v>55</v>
      </c>
      <c r="D17" s="734">
        <v>132</v>
      </c>
      <c r="E17" s="735">
        <v>41</v>
      </c>
      <c r="F17" s="734">
        <v>68</v>
      </c>
      <c r="G17" s="735">
        <v>26</v>
      </c>
      <c r="H17" s="734">
        <v>87</v>
      </c>
      <c r="I17" s="735">
        <v>148</v>
      </c>
      <c r="J17" s="734">
        <v>39</v>
      </c>
      <c r="K17" s="735">
        <v>64</v>
      </c>
      <c r="L17" s="736">
        <v>487</v>
      </c>
    </row>
    <row r="18" spans="1:12" s="737" customFormat="1" ht="12" customHeight="1" x14ac:dyDescent="0.2">
      <c r="A18" s="597" t="s">
        <v>49</v>
      </c>
      <c r="B18" s="756">
        <v>350</v>
      </c>
      <c r="C18" s="735">
        <v>-14</v>
      </c>
      <c r="D18" s="734">
        <v>56</v>
      </c>
      <c r="E18" s="735">
        <v>16</v>
      </c>
      <c r="F18" s="734">
        <v>1</v>
      </c>
      <c r="G18" s="735">
        <v>67</v>
      </c>
      <c r="H18" s="734">
        <v>19</v>
      </c>
      <c r="I18" s="735">
        <v>437</v>
      </c>
      <c r="J18" s="734">
        <v>62</v>
      </c>
      <c r="K18" s="735">
        <v>-237</v>
      </c>
      <c r="L18" s="736">
        <v>-57</v>
      </c>
    </row>
    <row r="19" spans="1:12" s="737" customFormat="1" ht="12" customHeight="1" x14ac:dyDescent="0.2">
      <c r="A19" s="597" t="s">
        <v>50</v>
      </c>
      <c r="B19" s="756">
        <v>-2373</v>
      </c>
      <c r="C19" s="735">
        <v>152</v>
      </c>
      <c r="D19" s="734">
        <v>100</v>
      </c>
      <c r="E19" s="735">
        <v>-3807</v>
      </c>
      <c r="F19" s="734">
        <v>108</v>
      </c>
      <c r="G19" s="735">
        <v>3</v>
      </c>
      <c r="H19" s="734">
        <v>62</v>
      </c>
      <c r="I19" s="735">
        <v>719</v>
      </c>
      <c r="J19" s="734">
        <v>27</v>
      </c>
      <c r="K19" s="735">
        <v>41</v>
      </c>
      <c r="L19" s="736">
        <v>222</v>
      </c>
    </row>
    <row r="20" spans="1:12" s="737" customFormat="1" ht="12" customHeight="1" x14ac:dyDescent="0.2">
      <c r="A20" s="597" t="s">
        <v>51</v>
      </c>
      <c r="B20" s="756">
        <v>-642</v>
      </c>
      <c r="C20" s="735">
        <v>3</v>
      </c>
      <c r="D20" s="734">
        <v>-110</v>
      </c>
      <c r="E20" s="735">
        <v>14</v>
      </c>
      <c r="F20" s="734">
        <v>46</v>
      </c>
      <c r="G20" s="735">
        <v>1</v>
      </c>
      <c r="H20" s="734">
        <v>-54</v>
      </c>
      <c r="I20" s="735">
        <v>-208</v>
      </c>
      <c r="J20" s="734">
        <v>-2</v>
      </c>
      <c r="K20" s="735">
        <v>-172</v>
      </c>
      <c r="L20" s="736">
        <v>-160</v>
      </c>
    </row>
    <row r="21" spans="1:12" s="737" customFormat="1" ht="12" customHeight="1" x14ac:dyDescent="0.2">
      <c r="A21" s="597" t="s">
        <v>52</v>
      </c>
      <c r="B21" s="756">
        <v>953</v>
      </c>
      <c r="C21" s="735">
        <v>73</v>
      </c>
      <c r="D21" s="734">
        <v>22</v>
      </c>
      <c r="E21" s="735">
        <v>26</v>
      </c>
      <c r="F21" s="734">
        <v>-1</v>
      </c>
      <c r="G21" s="735">
        <v>36</v>
      </c>
      <c r="H21" s="734">
        <v>9</v>
      </c>
      <c r="I21" s="735">
        <v>911</v>
      </c>
      <c r="J21" s="734">
        <v>26</v>
      </c>
      <c r="K21" s="735">
        <v>49</v>
      </c>
      <c r="L21" s="736">
        <v>-198</v>
      </c>
    </row>
    <row r="22" spans="1:12" s="737" customFormat="1" ht="12" customHeight="1" x14ac:dyDescent="0.2">
      <c r="A22" s="597" t="s">
        <v>53</v>
      </c>
      <c r="B22" s="756">
        <v>1138</v>
      </c>
      <c r="C22" s="735">
        <v>285</v>
      </c>
      <c r="D22" s="734">
        <v>-77</v>
      </c>
      <c r="E22" s="735">
        <v>86</v>
      </c>
      <c r="F22" s="734">
        <v>91</v>
      </c>
      <c r="G22" s="735">
        <v>63</v>
      </c>
      <c r="H22" s="734">
        <v>-222</v>
      </c>
      <c r="I22" s="735">
        <v>1006</v>
      </c>
      <c r="J22" s="734">
        <v>34</v>
      </c>
      <c r="K22" s="735">
        <v>290</v>
      </c>
      <c r="L22" s="736">
        <v>-418</v>
      </c>
    </row>
    <row r="23" spans="1:12" s="737" customFormat="1" ht="12" customHeight="1" x14ac:dyDescent="0.2">
      <c r="A23" s="597" t="s">
        <v>54</v>
      </c>
      <c r="B23" s="756">
        <v>-292</v>
      </c>
      <c r="C23" s="735">
        <v>-12</v>
      </c>
      <c r="D23" s="734">
        <v>-44</v>
      </c>
      <c r="E23" s="735">
        <v>-7</v>
      </c>
      <c r="F23" s="734">
        <v>-44</v>
      </c>
      <c r="G23" s="735">
        <v>7</v>
      </c>
      <c r="H23" s="734">
        <v>14</v>
      </c>
      <c r="I23" s="735">
        <v>106</v>
      </c>
      <c r="J23" s="734">
        <v>19</v>
      </c>
      <c r="K23" s="735">
        <v>-79</v>
      </c>
      <c r="L23" s="736">
        <v>-252</v>
      </c>
    </row>
    <row r="24" spans="1:12" s="737" customFormat="1" ht="12" customHeight="1" x14ac:dyDescent="0.2">
      <c r="A24" s="597" t="s">
        <v>267</v>
      </c>
      <c r="B24" s="756">
        <v>-6498</v>
      </c>
      <c r="C24" s="735">
        <v>-622</v>
      </c>
      <c r="D24" s="734">
        <v>-584</v>
      </c>
      <c r="E24" s="735">
        <v>-145</v>
      </c>
      <c r="F24" s="734">
        <v>-265</v>
      </c>
      <c r="G24" s="735">
        <v>-456</v>
      </c>
      <c r="H24" s="734">
        <v>-1885</v>
      </c>
      <c r="I24" s="735">
        <v>-286</v>
      </c>
      <c r="J24" s="734">
        <v>-106</v>
      </c>
      <c r="K24" s="735">
        <v>-768</v>
      </c>
      <c r="L24" s="736">
        <v>-1381</v>
      </c>
    </row>
    <row r="25" spans="1:12" s="733" customFormat="1" ht="11.25" customHeight="1" x14ac:dyDescent="0.2">
      <c r="A25" s="497" t="s">
        <v>56</v>
      </c>
      <c r="B25" s="755">
        <v>14669</v>
      </c>
      <c r="C25" s="730">
        <v>1375</v>
      </c>
      <c r="D25" s="729">
        <v>-185</v>
      </c>
      <c r="E25" s="730">
        <v>556</v>
      </c>
      <c r="F25" s="729">
        <v>2448</v>
      </c>
      <c r="G25" s="730">
        <v>-1713</v>
      </c>
      <c r="H25" s="729">
        <v>1156</v>
      </c>
      <c r="I25" s="730">
        <v>2873</v>
      </c>
      <c r="J25" s="729">
        <v>60</v>
      </c>
      <c r="K25" s="730">
        <v>211</v>
      </c>
      <c r="L25" s="731">
        <v>7888</v>
      </c>
    </row>
    <row r="26" spans="1:12" s="737" customFormat="1" ht="12" customHeight="1" x14ac:dyDescent="0.2">
      <c r="A26" s="597" t="s">
        <v>57</v>
      </c>
      <c r="B26" s="756">
        <v>3</v>
      </c>
      <c r="C26" s="735">
        <v>8</v>
      </c>
      <c r="D26" s="734">
        <v>3</v>
      </c>
      <c r="E26" s="735">
        <v>18</v>
      </c>
      <c r="F26" s="734">
        <v>14</v>
      </c>
      <c r="G26" s="735">
        <v>-5</v>
      </c>
      <c r="H26" s="734">
        <v>-3</v>
      </c>
      <c r="I26" s="735">
        <v>34</v>
      </c>
      <c r="J26" s="734">
        <v>1</v>
      </c>
      <c r="K26" s="735">
        <v>-16</v>
      </c>
      <c r="L26" s="736">
        <v>-51</v>
      </c>
    </row>
    <row r="27" spans="1:12" s="737" customFormat="1" ht="12" customHeight="1" x14ac:dyDescent="0.2">
      <c r="A27" s="597" t="s">
        <v>58</v>
      </c>
      <c r="B27" s="756">
        <v>1366</v>
      </c>
      <c r="C27" s="735">
        <v>258</v>
      </c>
      <c r="D27" s="734">
        <v>25</v>
      </c>
      <c r="E27" s="735">
        <v>19</v>
      </c>
      <c r="F27" s="734">
        <v>45</v>
      </c>
      <c r="G27" s="735">
        <v>30</v>
      </c>
      <c r="H27" s="734">
        <v>25</v>
      </c>
      <c r="I27" s="735">
        <v>84</v>
      </c>
      <c r="J27" s="734">
        <v>-1</v>
      </c>
      <c r="K27" s="735">
        <v>84</v>
      </c>
      <c r="L27" s="736">
        <v>797</v>
      </c>
    </row>
    <row r="28" spans="1:12" s="737" customFormat="1" ht="12" customHeight="1" x14ac:dyDescent="0.2">
      <c r="A28" s="597" t="s">
        <v>308</v>
      </c>
      <c r="B28" s="756">
        <v>383</v>
      </c>
      <c r="C28" s="735">
        <v>91</v>
      </c>
      <c r="D28" s="734">
        <v>6</v>
      </c>
      <c r="E28" s="735">
        <v>27</v>
      </c>
      <c r="F28" s="734">
        <v>15</v>
      </c>
      <c r="G28" s="735">
        <v>7</v>
      </c>
      <c r="H28" s="734">
        <v>23</v>
      </c>
      <c r="I28" s="735">
        <v>12</v>
      </c>
      <c r="J28" s="734">
        <v>63</v>
      </c>
      <c r="K28" s="735">
        <v>64</v>
      </c>
      <c r="L28" s="736">
        <v>75</v>
      </c>
    </row>
    <row r="29" spans="1:12" s="738" customFormat="1" ht="12" customHeight="1" x14ac:dyDescent="0.2">
      <c r="A29" s="514" t="s">
        <v>60</v>
      </c>
      <c r="B29" s="756">
        <v>89</v>
      </c>
      <c r="C29" s="735">
        <v>27</v>
      </c>
      <c r="D29" s="734">
        <v>-2</v>
      </c>
      <c r="E29" s="735">
        <v>14</v>
      </c>
      <c r="F29" s="734">
        <v>7</v>
      </c>
      <c r="G29" s="735">
        <v>5</v>
      </c>
      <c r="H29" s="734">
        <v>2</v>
      </c>
      <c r="I29" s="735">
        <v>3</v>
      </c>
      <c r="J29" s="734">
        <v>0</v>
      </c>
      <c r="K29" s="735">
        <v>4</v>
      </c>
      <c r="L29" s="736">
        <v>29</v>
      </c>
    </row>
    <row r="30" spans="1:12" s="738" customFormat="1" ht="24.75" customHeight="1" x14ac:dyDescent="0.2">
      <c r="A30" s="514" t="s">
        <v>508</v>
      </c>
      <c r="B30" s="756">
        <v>294</v>
      </c>
      <c r="C30" s="735">
        <v>64</v>
      </c>
      <c r="D30" s="734">
        <v>8</v>
      </c>
      <c r="E30" s="735">
        <v>13</v>
      </c>
      <c r="F30" s="734">
        <v>8</v>
      </c>
      <c r="G30" s="735">
        <v>2</v>
      </c>
      <c r="H30" s="734">
        <v>21</v>
      </c>
      <c r="I30" s="735">
        <v>9</v>
      </c>
      <c r="J30" s="734">
        <v>63</v>
      </c>
      <c r="K30" s="735">
        <v>60</v>
      </c>
      <c r="L30" s="736">
        <v>46</v>
      </c>
    </row>
    <row r="31" spans="1:12" s="737" customFormat="1" ht="12" customHeight="1" x14ac:dyDescent="0.2">
      <c r="A31" s="597" t="s">
        <v>62</v>
      </c>
      <c r="B31" s="756">
        <v>-541</v>
      </c>
      <c r="C31" s="735">
        <v>-11</v>
      </c>
      <c r="D31" s="734">
        <v>-194</v>
      </c>
      <c r="E31" s="735">
        <v>1</v>
      </c>
      <c r="F31" s="734">
        <v>-7</v>
      </c>
      <c r="G31" s="735">
        <v>-145</v>
      </c>
      <c r="H31" s="734">
        <v>-9</v>
      </c>
      <c r="I31" s="735">
        <v>4</v>
      </c>
      <c r="J31" s="734">
        <v>-5</v>
      </c>
      <c r="K31" s="735">
        <v>-33</v>
      </c>
      <c r="L31" s="736">
        <v>-142</v>
      </c>
    </row>
    <row r="32" spans="1:12" s="737" customFormat="1" ht="12" customHeight="1" x14ac:dyDescent="0.2">
      <c r="A32" s="597" t="s">
        <v>63</v>
      </c>
      <c r="B32" s="756">
        <v>2767</v>
      </c>
      <c r="C32" s="735">
        <v>195</v>
      </c>
      <c r="D32" s="734">
        <v>117</v>
      </c>
      <c r="E32" s="735">
        <v>136</v>
      </c>
      <c r="F32" s="734">
        <v>1809</v>
      </c>
      <c r="G32" s="735">
        <v>269</v>
      </c>
      <c r="H32" s="734">
        <v>13</v>
      </c>
      <c r="I32" s="735">
        <v>70</v>
      </c>
      <c r="J32" s="734">
        <v>78</v>
      </c>
      <c r="K32" s="735">
        <v>-178</v>
      </c>
      <c r="L32" s="736">
        <v>258</v>
      </c>
    </row>
    <row r="33" spans="1:12" s="737" customFormat="1" ht="12" customHeight="1" x14ac:dyDescent="0.2">
      <c r="A33" s="597" t="s">
        <v>64</v>
      </c>
      <c r="B33" s="756">
        <v>4370</v>
      </c>
      <c r="C33" s="735">
        <v>202</v>
      </c>
      <c r="D33" s="734">
        <v>46</v>
      </c>
      <c r="E33" s="735">
        <v>237</v>
      </c>
      <c r="F33" s="734">
        <v>444</v>
      </c>
      <c r="G33" s="735">
        <v>-123</v>
      </c>
      <c r="H33" s="734">
        <v>400</v>
      </c>
      <c r="I33" s="735">
        <v>855</v>
      </c>
      <c r="J33" s="734">
        <v>82</v>
      </c>
      <c r="K33" s="735">
        <v>192</v>
      </c>
      <c r="L33" s="736">
        <v>2035</v>
      </c>
    </row>
    <row r="34" spans="1:12" s="737" customFormat="1" ht="12" customHeight="1" x14ac:dyDescent="0.2">
      <c r="A34" s="597" t="s">
        <v>65</v>
      </c>
      <c r="B34" s="756">
        <v>-490</v>
      </c>
      <c r="C34" s="735">
        <v>-2</v>
      </c>
      <c r="D34" s="734">
        <v>-43</v>
      </c>
      <c r="E34" s="735">
        <v>4</v>
      </c>
      <c r="F34" s="734">
        <v>24</v>
      </c>
      <c r="G34" s="735">
        <v>-122</v>
      </c>
      <c r="H34" s="734">
        <v>-13</v>
      </c>
      <c r="I34" s="735">
        <v>22</v>
      </c>
      <c r="J34" s="734">
        <v>-8</v>
      </c>
      <c r="K34" s="735">
        <v>-14</v>
      </c>
      <c r="L34" s="736">
        <v>-338</v>
      </c>
    </row>
    <row r="35" spans="1:12" s="737" customFormat="1" ht="12" customHeight="1" x14ac:dyDescent="0.2">
      <c r="A35" s="597" t="s">
        <v>66</v>
      </c>
      <c r="B35" s="756">
        <v>1428</v>
      </c>
      <c r="C35" s="735">
        <v>109</v>
      </c>
      <c r="D35" s="734">
        <v>70</v>
      </c>
      <c r="E35" s="735">
        <v>46</v>
      </c>
      <c r="F35" s="734">
        <v>64</v>
      </c>
      <c r="G35" s="735">
        <v>17</v>
      </c>
      <c r="H35" s="734">
        <v>80</v>
      </c>
      <c r="I35" s="735">
        <v>670</v>
      </c>
      <c r="J35" s="734">
        <v>56</v>
      </c>
      <c r="K35" s="735">
        <v>172</v>
      </c>
      <c r="L35" s="736">
        <v>144</v>
      </c>
    </row>
    <row r="36" spans="1:12" s="737" customFormat="1" ht="12" customHeight="1" x14ac:dyDescent="0.2">
      <c r="A36" s="597" t="s">
        <v>67</v>
      </c>
      <c r="B36" s="756">
        <v>187</v>
      </c>
      <c r="C36" s="735">
        <v>28</v>
      </c>
      <c r="D36" s="734">
        <v>-19</v>
      </c>
      <c r="E36" s="735">
        <v>161</v>
      </c>
      <c r="F36" s="734">
        <v>38</v>
      </c>
      <c r="G36" s="735">
        <v>-56</v>
      </c>
      <c r="H36" s="734">
        <v>-42</v>
      </c>
      <c r="I36" s="735">
        <v>246</v>
      </c>
      <c r="J36" s="734">
        <v>-49</v>
      </c>
      <c r="K36" s="735">
        <v>-281</v>
      </c>
      <c r="L36" s="736">
        <v>161</v>
      </c>
    </row>
    <row r="37" spans="1:12" s="737" customFormat="1" ht="12" customHeight="1" x14ac:dyDescent="0.2">
      <c r="A37" s="739" t="s">
        <v>269</v>
      </c>
      <c r="B37" s="751">
        <v>5196</v>
      </c>
      <c r="C37" s="741">
        <v>497</v>
      </c>
      <c r="D37" s="740">
        <v>-196</v>
      </c>
      <c r="E37" s="741">
        <v>-93</v>
      </c>
      <c r="F37" s="740">
        <v>2</v>
      </c>
      <c r="G37" s="741">
        <v>-1585</v>
      </c>
      <c r="H37" s="740">
        <v>682</v>
      </c>
      <c r="I37" s="741">
        <v>876</v>
      </c>
      <c r="J37" s="740">
        <v>-157</v>
      </c>
      <c r="K37" s="741">
        <v>221</v>
      </c>
      <c r="L37" s="742">
        <v>4949</v>
      </c>
    </row>
    <row r="38" spans="1:12" s="733" customFormat="1" ht="13.5" customHeight="1" x14ac:dyDescent="0.2">
      <c r="A38" s="535" t="s">
        <v>69</v>
      </c>
      <c r="B38" s="757">
        <v>41618</v>
      </c>
      <c r="C38" s="744">
        <v>1849</v>
      </c>
      <c r="D38" s="743">
        <v>2575</v>
      </c>
      <c r="E38" s="744">
        <v>680</v>
      </c>
      <c r="F38" s="743">
        <v>2527</v>
      </c>
      <c r="G38" s="744">
        <v>285</v>
      </c>
      <c r="H38" s="743">
        <v>437</v>
      </c>
      <c r="I38" s="744">
        <v>2826</v>
      </c>
      <c r="J38" s="743">
        <v>207</v>
      </c>
      <c r="K38" s="744">
        <v>2256</v>
      </c>
      <c r="L38" s="745">
        <v>27976</v>
      </c>
    </row>
    <row r="39" spans="1:12" s="737" customFormat="1" ht="13.5" customHeight="1" x14ac:dyDescent="0.2">
      <c r="A39" s="597" t="s">
        <v>70</v>
      </c>
      <c r="B39" s="756">
        <v>-436</v>
      </c>
      <c r="C39" s="735">
        <v>13</v>
      </c>
      <c r="D39" s="734">
        <v>-488</v>
      </c>
      <c r="E39" s="735">
        <v>10</v>
      </c>
      <c r="F39" s="734">
        <v>148</v>
      </c>
      <c r="G39" s="735">
        <v>5</v>
      </c>
      <c r="H39" s="734">
        <v>-8</v>
      </c>
      <c r="I39" s="735">
        <v>49</v>
      </c>
      <c r="J39" s="734">
        <v>-306</v>
      </c>
      <c r="K39" s="735">
        <v>2</v>
      </c>
      <c r="L39" s="736">
        <v>139</v>
      </c>
    </row>
    <row r="40" spans="1:12" s="737" customFormat="1" ht="13.5" customHeight="1" x14ac:dyDescent="0.2">
      <c r="A40" s="597" t="s">
        <v>71</v>
      </c>
      <c r="B40" s="756">
        <v>12</v>
      </c>
      <c r="C40" s="735">
        <v>-1</v>
      </c>
      <c r="D40" s="734">
        <v>0</v>
      </c>
      <c r="E40" s="735">
        <v>-1</v>
      </c>
      <c r="F40" s="734">
        <v>3</v>
      </c>
      <c r="G40" s="735">
        <v>0</v>
      </c>
      <c r="H40" s="734">
        <v>1</v>
      </c>
      <c r="I40" s="735">
        <v>3</v>
      </c>
      <c r="J40" s="734">
        <v>0</v>
      </c>
      <c r="K40" s="735">
        <v>1</v>
      </c>
      <c r="L40" s="736">
        <v>6</v>
      </c>
    </row>
    <row r="41" spans="1:12" s="737" customFormat="1" ht="13.5" customHeight="1" x14ac:dyDescent="0.2">
      <c r="A41" s="597" t="s">
        <v>72</v>
      </c>
      <c r="B41" s="756">
        <v>6467</v>
      </c>
      <c r="C41" s="735">
        <v>107</v>
      </c>
      <c r="D41" s="734">
        <v>-6</v>
      </c>
      <c r="E41" s="735">
        <v>68</v>
      </c>
      <c r="F41" s="734">
        <v>78</v>
      </c>
      <c r="G41" s="735">
        <v>-10</v>
      </c>
      <c r="H41" s="734">
        <v>43</v>
      </c>
      <c r="I41" s="735">
        <v>49</v>
      </c>
      <c r="J41" s="734">
        <v>-3</v>
      </c>
      <c r="K41" s="735">
        <v>520</v>
      </c>
      <c r="L41" s="736">
        <v>5621</v>
      </c>
    </row>
    <row r="42" spans="1:12" s="737" customFormat="1" ht="13.5" customHeight="1" x14ac:dyDescent="0.2">
      <c r="A42" s="597" t="s">
        <v>73</v>
      </c>
      <c r="B42" s="756">
        <v>11347</v>
      </c>
      <c r="C42" s="735">
        <v>257</v>
      </c>
      <c r="D42" s="734">
        <v>509</v>
      </c>
      <c r="E42" s="735">
        <v>256</v>
      </c>
      <c r="F42" s="734">
        <v>1824</v>
      </c>
      <c r="G42" s="735">
        <v>235</v>
      </c>
      <c r="H42" s="734">
        <v>196</v>
      </c>
      <c r="I42" s="735">
        <v>1462</v>
      </c>
      <c r="J42" s="734">
        <v>268</v>
      </c>
      <c r="K42" s="735">
        <v>987</v>
      </c>
      <c r="L42" s="736">
        <v>5353</v>
      </c>
    </row>
    <row r="43" spans="1:12" s="737" customFormat="1" ht="13.5" customHeight="1" x14ac:dyDescent="0.2">
      <c r="A43" s="597" t="s">
        <v>74</v>
      </c>
      <c r="B43" s="756">
        <v>-1573</v>
      </c>
      <c r="C43" s="735">
        <v>-77</v>
      </c>
      <c r="D43" s="734">
        <v>-126</v>
      </c>
      <c r="E43" s="735">
        <v>-10</v>
      </c>
      <c r="F43" s="734">
        <v>-337</v>
      </c>
      <c r="G43" s="735">
        <v>-115</v>
      </c>
      <c r="H43" s="734">
        <v>-13</v>
      </c>
      <c r="I43" s="735">
        <v>-28</v>
      </c>
      <c r="J43" s="734">
        <v>-605</v>
      </c>
      <c r="K43" s="735">
        <v>-121</v>
      </c>
      <c r="L43" s="736">
        <v>-141</v>
      </c>
    </row>
    <row r="44" spans="1:12" s="737" customFormat="1" ht="13.5" customHeight="1" x14ac:dyDescent="0.2">
      <c r="A44" s="597" t="s">
        <v>75</v>
      </c>
      <c r="B44" s="756">
        <v>5786</v>
      </c>
      <c r="C44" s="735">
        <v>949</v>
      </c>
      <c r="D44" s="734">
        <v>1616</v>
      </c>
      <c r="E44" s="735">
        <v>99</v>
      </c>
      <c r="F44" s="734">
        <v>381</v>
      </c>
      <c r="G44" s="735">
        <v>28</v>
      </c>
      <c r="H44" s="734">
        <v>100</v>
      </c>
      <c r="I44" s="735">
        <v>720</v>
      </c>
      <c r="J44" s="734">
        <v>381</v>
      </c>
      <c r="K44" s="735">
        <v>624</v>
      </c>
      <c r="L44" s="736">
        <v>888</v>
      </c>
    </row>
    <row r="45" spans="1:12" s="733" customFormat="1" ht="14.25" customHeight="1" x14ac:dyDescent="0.2">
      <c r="A45" s="597" t="s">
        <v>76</v>
      </c>
      <c r="B45" s="756">
        <v>13210</v>
      </c>
      <c r="C45" s="735">
        <v>533</v>
      </c>
      <c r="D45" s="734">
        <v>985</v>
      </c>
      <c r="E45" s="735">
        <v>76</v>
      </c>
      <c r="F45" s="734">
        <v>134</v>
      </c>
      <c r="G45" s="735">
        <v>112</v>
      </c>
      <c r="H45" s="734">
        <v>35</v>
      </c>
      <c r="I45" s="735">
        <v>548</v>
      </c>
      <c r="J45" s="734">
        <v>465</v>
      </c>
      <c r="K45" s="735">
        <v>172</v>
      </c>
      <c r="L45" s="736">
        <v>10150</v>
      </c>
    </row>
    <row r="46" spans="1:12" s="737" customFormat="1" ht="13.5" customHeight="1" x14ac:dyDescent="0.2">
      <c r="A46" s="597" t="s">
        <v>204</v>
      </c>
      <c r="B46" s="756">
        <v>6805</v>
      </c>
      <c r="C46" s="735">
        <v>68</v>
      </c>
      <c r="D46" s="734">
        <v>85</v>
      </c>
      <c r="E46" s="735">
        <v>182</v>
      </c>
      <c r="F46" s="734">
        <v>296</v>
      </c>
      <c r="G46" s="735">
        <v>30</v>
      </c>
      <c r="H46" s="734">
        <v>83</v>
      </c>
      <c r="I46" s="735">
        <v>23</v>
      </c>
      <c r="J46" s="734">
        <v>7</v>
      </c>
      <c r="K46" s="735">
        <v>71</v>
      </c>
      <c r="L46" s="736">
        <v>5960</v>
      </c>
    </row>
    <row r="47" spans="1:12" s="737" customFormat="1" ht="25.5" customHeight="1" x14ac:dyDescent="0.2">
      <c r="A47" s="497" t="s">
        <v>78</v>
      </c>
      <c r="B47" s="755">
        <v>998</v>
      </c>
      <c r="C47" s="730">
        <v>1346</v>
      </c>
      <c r="D47" s="729">
        <v>-755</v>
      </c>
      <c r="E47" s="730">
        <v>38</v>
      </c>
      <c r="F47" s="729">
        <v>377</v>
      </c>
      <c r="G47" s="730">
        <v>-31</v>
      </c>
      <c r="H47" s="729">
        <v>5</v>
      </c>
      <c r="I47" s="730">
        <v>296</v>
      </c>
      <c r="J47" s="729">
        <v>82</v>
      </c>
      <c r="K47" s="730">
        <v>207</v>
      </c>
      <c r="L47" s="731">
        <v>-567</v>
      </c>
    </row>
    <row r="48" spans="1:12" s="737" customFormat="1" ht="13.5" customHeight="1" x14ac:dyDescent="0.2">
      <c r="A48" s="597" t="s">
        <v>79</v>
      </c>
      <c r="B48" s="756">
        <v>1405</v>
      </c>
      <c r="C48" s="735">
        <v>1047</v>
      </c>
      <c r="D48" s="734">
        <v>8</v>
      </c>
      <c r="E48" s="735">
        <v>0</v>
      </c>
      <c r="F48" s="734">
        <v>51</v>
      </c>
      <c r="G48" s="735">
        <v>-38</v>
      </c>
      <c r="H48" s="734">
        <v>17</v>
      </c>
      <c r="I48" s="735">
        <v>52</v>
      </c>
      <c r="J48" s="734">
        <v>34</v>
      </c>
      <c r="K48" s="735">
        <v>126</v>
      </c>
      <c r="L48" s="736">
        <v>108</v>
      </c>
    </row>
    <row r="49" spans="1:12" s="737" customFormat="1" ht="13.5" customHeight="1" x14ac:dyDescent="0.2">
      <c r="A49" s="597" t="s">
        <v>80</v>
      </c>
      <c r="B49" s="756">
        <v>364</v>
      </c>
      <c r="C49" s="735">
        <v>89</v>
      </c>
      <c r="D49" s="734">
        <v>10</v>
      </c>
      <c r="E49" s="735">
        <v>-2</v>
      </c>
      <c r="F49" s="734">
        <v>129</v>
      </c>
      <c r="G49" s="735">
        <v>12</v>
      </c>
      <c r="H49" s="734">
        <v>2</v>
      </c>
      <c r="I49" s="735">
        <v>78</v>
      </c>
      <c r="J49" s="734">
        <v>2</v>
      </c>
      <c r="K49" s="735">
        <v>29</v>
      </c>
      <c r="L49" s="736">
        <v>15</v>
      </c>
    </row>
    <row r="50" spans="1:12" s="737" customFormat="1" ht="13.5" customHeight="1" x14ac:dyDescent="0.2">
      <c r="A50" s="597" t="s">
        <v>81</v>
      </c>
      <c r="B50" s="756">
        <v>56</v>
      </c>
      <c r="C50" s="735">
        <v>24</v>
      </c>
      <c r="D50" s="734">
        <v>-14</v>
      </c>
      <c r="E50" s="735">
        <v>7</v>
      </c>
      <c r="F50" s="734">
        <v>11</v>
      </c>
      <c r="G50" s="735">
        <v>-4</v>
      </c>
      <c r="H50" s="734">
        <v>-7</v>
      </c>
      <c r="I50" s="735">
        <v>13</v>
      </c>
      <c r="J50" s="734">
        <v>8</v>
      </c>
      <c r="K50" s="735">
        <v>9</v>
      </c>
      <c r="L50" s="736">
        <v>9</v>
      </c>
    </row>
    <row r="51" spans="1:12" s="746" customFormat="1" ht="13.5" customHeight="1" x14ac:dyDescent="0.2">
      <c r="A51" s="597" t="s">
        <v>82</v>
      </c>
      <c r="B51" s="756">
        <v>78</v>
      </c>
      <c r="C51" s="735">
        <v>-12</v>
      </c>
      <c r="D51" s="734">
        <v>-43</v>
      </c>
      <c r="E51" s="735">
        <v>-1</v>
      </c>
      <c r="F51" s="734">
        <v>4</v>
      </c>
      <c r="G51" s="735">
        <v>16</v>
      </c>
      <c r="H51" s="734">
        <v>-4</v>
      </c>
      <c r="I51" s="735">
        <v>21</v>
      </c>
      <c r="J51" s="734">
        <v>7</v>
      </c>
      <c r="K51" s="735">
        <v>102</v>
      </c>
      <c r="L51" s="736">
        <v>-12</v>
      </c>
    </row>
    <row r="52" spans="1:12" s="737" customFormat="1" ht="13.5" customHeight="1" x14ac:dyDescent="0.2">
      <c r="A52" s="597" t="s">
        <v>83</v>
      </c>
      <c r="B52" s="756">
        <v>-200</v>
      </c>
      <c r="C52" s="735">
        <v>2</v>
      </c>
      <c r="D52" s="734">
        <v>-114</v>
      </c>
      <c r="E52" s="735">
        <v>-3</v>
      </c>
      <c r="F52" s="734">
        <v>-16</v>
      </c>
      <c r="G52" s="735">
        <v>-7</v>
      </c>
      <c r="H52" s="734">
        <v>1</v>
      </c>
      <c r="I52" s="735">
        <v>36</v>
      </c>
      <c r="J52" s="734">
        <v>-2</v>
      </c>
      <c r="K52" s="735">
        <v>-22</v>
      </c>
      <c r="L52" s="736">
        <v>-75</v>
      </c>
    </row>
    <row r="53" spans="1:12" s="733" customFormat="1" ht="14.25" customHeight="1" x14ac:dyDescent="0.2">
      <c r="A53" s="747" t="s">
        <v>84</v>
      </c>
      <c r="B53" s="756">
        <v>134</v>
      </c>
      <c r="C53" s="735">
        <v>12</v>
      </c>
      <c r="D53" s="734">
        <v>-4</v>
      </c>
      <c r="E53" s="735">
        <v>7</v>
      </c>
      <c r="F53" s="734">
        <v>126</v>
      </c>
      <c r="G53" s="735">
        <v>8</v>
      </c>
      <c r="H53" s="734">
        <v>1</v>
      </c>
      <c r="I53" s="735">
        <v>49</v>
      </c>
      <c r="J53" s="734">
        <v>0</v>
      </c>
      <c r="K53" s="735">
        <v>-33</v>
      </c>
      <c r="L53" s="736">
        <v>-32</v>
      </c>
    </row>
    <row r="54" spans="1:12" s="737" customFormat="1" ht="13.5" customHeight="1" x14ac:dyDescent="0.2">
      <c r="A54" s="597" t="s">
        <v>85</v>
      </c>
      <c r="B54" s="756">
        <v>-839</v>
      </c>
      <c r="C54" s="735">
        <v>184</v>
      </c>
      <c r="D54" s="734">
        <v>-598</v>
      </c>
      <c r="E54" s="735">
        <v>30</v>
      </c>
      <c r="F54" s="734">
        <v>72</v>
      </c>
      <c r="G54" s="735">
        <v>-18</v>
      </c>
      <c r="H54" s="734">
        <v>-5</v>
      </c>
      <c r="I54" s="735">
        <v>47</v>
      </c>
      <c r="J54" s="734">
        <v>33</v>
      </c>
      <c r="K54" s="735">
        <v>-4</v>
      </c>
      <c r="L54" s="736">
        <v>-580</v>
      </c>
    </row>
    <row r="55" spans="1:12" s="737" customFormat="1" ht="13.5" customHeight="1" x14ac:dyDescent="0.2">
      <c r="A55" s="497" t="s">
        <v>86</v>
      </c>
      <c r="B55" s="755">
        <v>3594</v>
      </c>
      <c r="C55" s="730">
        <v>997</v>
      </c>
      <c r="D55" s="729">
        <v>-1476</v>
      </c>
      <c r="E55" s="730">
        <v>161</v>
      </c>
      <c r="F55" s="729">
        <v>1843</v>
      </c>
      <c r="G55" s="730">
        <v>-1096</v>
      </c>
      <c r="H55" s="729">
        <v>-114</v>
      </c>
      <c r="I55" s="730">
        <v>4824</v>
      </c>
      <c r="J55" s="729">
        <v>300</v>
      </c>
      <c r="K55" s="730">
        <v>-564</v>
      </c>
      <c r="L55" s="731">
        <v>-1281</v>
      </c>
    </row>
    <row r="56" spans="1:12" s="737" customFormat="1" ht="13.5" customHeight="1" x14ac:dyDescent="0.2">
      <c r="A56" s="597" t="s">
        <v>87</v>
      </c>
      <c r="B56" s="756">
        <v>-837</v>
      </c>
      <c r="C56" s="735">
        <v>-93</v>
      </c>
      <c r="D56" s="734">
        <v>-151</v>
      </c>
      <c r="E56" s="735">
        <v>5</v>
      </c>
      <c r="F56" s="734">
        <v>-262</v>
      </c>
      <c r="G56" s="735">
        <v>-23</v>
      </c>
      <c r="H56" s="734">
        <v>-23</v>
      </c>
      <c r="I56" s="735">
        <v>424</v>
      </c>
      <c r="J56" s="734">
        <v>12</v>
      </c>
      <c r="K56" s="735">
        <v>-589</v>
      </c>
      <c r="L56" s="736">
        <v>-137</v>
      </c>
    </row>
    <row r="57" spans="1:12" s="737" customFormat="1" ht="13.5" customHeight="1" x14ac:dyDescent="0.2">
      <c r="A57" s="597" t="s">
        <v>271</v>
      </c>
      <c r="B57" s="756">
        <v>-480</v>
      </c>
      <c r="C57" s="735">
        <v>-30</v>
      </c>
      <c r="D57" s="734">
        <v>-39</v>
      </c>
      <c r="E57" s="735">
        <v>-4</v>
      </c>
      <c r="F57" s="734">
        <v>-12</v>
      </c>
      <c r="G57" s="735">
        <v>-16</v>
      </c>
      <c r="H57" s="734">
        <v>-5</v>
      </c>
      <c r="I57" s="735">
        <v>-65</v>
      </c>
      <c r="J57" s="734">
        <v>-125</v>
      </c>
      <c r="K57" s="735">
        <v>-115</v>
      </c>
      <c r="L57" s="736">
        <v>-69</v>
      </c>
    </row>
    <row r="58" spans="1:12" s="737" customFormat="1" ht="13.5" customHeight="1" x14ac:dyDescent="0.2">
      <c r="A58" s="597" t="s">
        <v>89</v>
      </c>
      <c r="B58" s="756">
        <v>-1208</v>
      </c>
      <c r="C58" s="735">
        <v>-55</v>
      </c>
      <c r="D58" s="734">
        <v>-34</v>
      </c>
      <c r="E58" s="735">
        <v>-1</v>
      </c>
      <c r="F58" s="734">
        <v>4</v>
      </c>
      <c r="G58" s="735">
        <v>-11</v>
      </c>
      <c r="H58" s="734">
        <v>-11</v>
      </c>
      <c r="I58" s="735">
        <v>-67</v>
      </c>
      <c r="J58" s="734">
        <v>-201</v>
      </c>
      <c r="K58" s="735">
        <v>-721</v>
      </c>
      <c r="L58" s="736">
        <v>-111</v>
      </c>
    </row>
    <row r="59" spans="1:12" s="737" customFormat="1" ht="13.5" customHeight="1" x14ac:dyDescent="0.2">
      <c r="A59" s="597" t="s">
        <v>90</v>
      </c>
      <c r="B59" s="756">
        <v>312</v>
      </c>
      <c r="C59" s="735">
        <v>-16</v>
      </c>
      <c r="D59" s="734">
        <v>-132</v>
      </c>
      <c r="E59" s="735">
        <v>26</v>
      </c>
      <c r="F59" s="734">
        <v>151</v>
      </c>
      <c r="G59" s="735">
        <v>59</v>
      </c>
      <c r="H59" s="734">
        <v>-27</v>
      </c>
      <c r="I59" s="735">
        <v>652</v>
      </c>
      <c r="J59" s="734">
        <v>82</v>
      </c>
      <c r="K59" s="735">
        <v>-274</v>
      </c>
      <c r="L59" s="736">
        <v>-209</v>
      </c>
    </row>
    <row r="60" spans="1:12" s="737" customFormat="1" ht="13.5" customHeight="1" x14ac:dyDescent="0.2">
      <c r="A60" s="597" t="s">
        <v>91</v>
      </c>
      <c r="B60" s="756">
        <v>328</v>
      </c>
      <c r="C60" s="735">
        <v>52</v>
      </c>
      <c r="D60" s="734">
        <v>19</v>
      </c>
      <c r="E60" s="735">
        <v>16</v>
      </c>
      <c r="F60" s="734">
        <v>25</v>
      </c>
      <c r="G60" s="735">
        <v>41</v>
      </c>
      <c r="H60" s="734">
        <v>10</v>
      </c>
      <c r="I60" s="735">
        <v>30</v>
      </c>
      <c r="J60" s="734">
        <v>32</v>
      </c>
      <c r="K60" s="735">
        <v>135</v>
      </c>
      <c r="L60" s="736">
        <v>-32</v>
      </c>
    </row>
    <row r="61" spans="1:12" s="737" customFormat="1" ht="13.5" customHeight="1" x14ac:dyDescent="0.2">
      <c r="A61" s="597" t="s">
        <v>92</v>
      </c>
      <c r="B61" s="756">
        <v>-531</v>
      </c>
      <c r="C61" s="735">
        <v>2</v>
      </c>
      <c r="D61" s="734">
        <v>-16</v>
      </c>
      <c r="E61" s="735">
        <v>15</v>
      </c>
      <c r="F61" s="734">
        <v>-23</v>
      </c>
      <c r="G61" s="735">
        <v>-12</v>
      </c>
      <c r="H61" s="734">
        <v>-44</v>
      </c>
      <c r="I61" s="735">
        <v>-98</v>
      </c>
      <c r="J61" s="734">
        <v>80</v>
      </c>
      <c r="K61" s="735">
        <v>-220</v>
      </c>
      <c r="L61" s="736">
        <v>-215</v>
      </c>
    </row>
    <row r="62" spans="1:12" s="737" customFormat="1" ht="13.5" customHeight="1" x14ac:dyDescent="0.2">
      <c r="A62" s="597" t="s">
        <v>93</v>
      </c>
      <c r="B62" s="756">
        <v>-371</v>
      </c>
      <c r="C62" s="735">
        <v>6</v>
      </c>
      <c r="D62" s="734">
        <v>-149</v>
      </c>
      <c r="E62" s="735">
        <v>5</v>
      </c>
      <c r="F62" s="734">
        <v>-41</v>
      </c>
      <c r="G62" s="735">
        <v>-22</v>
      </c>
      <c r="H62" s="734">
        <v>-6</v>
      </c>
      <c r="I62" s="735">
        <v>179</v>
      </c>
      <c r="J62" s="734">
        <v>90</v>
      </c>
      <c r="K62" s="735">
        <v>-166</v>
      </c>
      <c r="L62" s="736">
        <v>-267</v>
      </c>
    </row>
    <row r="63" spans="1:12" s="737" customFormat="1" ht="13.5" customHeight="1" x14ac:dyDescent="0.2">
      <c r="A63" s="597" t="s">
        <v>94</v>
      </c>
      <c r="B63" s="756">
        <v>274</v>
      </c>
      <c r="C63" s="735">
        <v>57</v>
      </c>
      <c r="D63" s="734">
        <v>24</v>
      </c>
      <c r="E63" s="735">
        <v>13</v>
      </c>
      <c r="F63" s="734">
        <v>13</v>
      </c>
      <c r="G63" s="735">
        <v>9</v>
      </c>
      <c r="H63" s="734">
        <v>14</v>
      </c>
      <c r="I63" s="735">
        <v>90</v>
      </c>
      <c r="J63" s="734">
        <v>-5</v>
      </c>
      <c r="K63" s="735">
        <v>-4</v>
      </c>
      <c r="L63" s="736">
        <v>63</v>
      </c>
    </row>
    <row r="64" spans="1:12" s="737" customFormat="1" ht="13.5" customHeight="1" x14ac:dyDescent="0.2">
      <c r="A64" s="597" t="s">
        <v>95</v>
      </c>
      <c r="B64" s="756">
        <v>379</v>
      </c>
      <c r="C64" s="735">
        <v>321</v>
      </c>
      <c r="D64" s="734">
        <v>-302</v>
      </c>
      <c r="E64" s="735">
        <v>13</v>
      </c>
      <c r="F64" s="734">
        <v>150</v>
      </c>
      <c r="G64" s="735">
        <v>-184</v>
      </c>
      <c r="H64" s="734">
        <v>4</v>
      </c>
      <c r="I64" s="735">
        <v>181</v>
      </c>
      <c r="J64" s="734">
        <v>-4</v>
      </c>
      <c r="K64" s="735">
        <v>362</v>
      </c>
      <c r="L64" s="736">
        <v>-162</v>
      </c>
    </row>
    <row r="65" spans="1:12" s="737" customFormat="1" ht="13.5" customHeight="1" x14ac:dyDescent="0.2">
      <c r="A65" s="597" t="s">
        <v>96</v>
      </c>
      <c r="B65" s="756">
        <v>4111</v>
      </c>
      <c r="C65" s="735">
        <v>406</v>
      </c>
      <c r="D65" s="734">
        <v>148</v>
      </c>
      <c r="E65" s="735">
        <v>30</v>
      </c>
      <c r="F65" s="734">
        <v>1354</v>
      </c>
      <c r="G65" s="735">
        <v>33</v>
      </c>
      <c r="H65" s="734">
        <v>39</v>
      </c>
      <c r="I65" s="735">
        <v>1038</v>
      </c>
      <c r="J65" s="734">
        <v>3</v>
      </c>
      <c r="K65" s="735">
        <v>781</v>
      </c>
      <c r="L65" s="736">
        <v>279</v>
      </c>
    </row>
    <row r="66" spans="1:12" s="737" customFormat="1" ht="13.5" customHeight="1" x14ac:dyDescent="0.2">
      <c r="A66" s="597" t="s">
        <v>97</v>
      </c>
      <c r="B66" s="756">
        <v>132</v>
      </c>
      <c r="C66" s="735">
        <v>-25</v>
      </c>
      <c r="D66" s="734">
        <v>-59</v>
      </c>
      <c r="E66" s="735">
        <v>8</v>
      </c>
      <c r="F66" s="734">
        <v>65</v>
      </c>
      <c r="G66" s="735">
        <v>29</v>
      </c>
      <c r="H66" s="734">
        <v>-45</v>
      </c>
      <c r="I66" s="735">
        <v>253</v>
      </c>
      <c r="J66" s="734">
        <v>223</v>
      </c>
      <c r="K66" s="735">
        <v>-117</v>
      </c>
      <c r="L66" s="736">
        <v>-200</v>
      </c>
    </row>
    <row r="67" spans="1:12" s="737" customFormat="1" ht="13.5" customHeight="1" x14ac:dyDescent="0.2">
      <c r="A67" s="597" t="s">
        <v>98</v>
      </c>
      <c r="B67" s="756">
        <v>208</v>
      </c>
      <c r="C67" s="735">
        <v>212</v>
      </c>
      <c r="D67" s="734">
        <v>-639</v>
      </c>
      <c r="E67" s="735">
        <v>24</v>
      </c>
      <c r="F67" s="734">
        <v>758</v>
      </c>
      <c r="G67" s="735">
        <v>-1148</v>
      </c>
      <c r="H67" s="734">
        <v>5</v>
      </c>
      <c r="I67" s="735">
        <v>781</v>
      </c>
      <c r="J67" s="734">
        <v>115</v>
      </c>
      <c r="K67" s="735">
        <v>207</v>
      </c>
      <c r="L67" s="736">
        <v>-107</v>
      </c>
    </row>
    <row r="68" spans="1:12" s="733" customFormat="1" ht="14.25" customHeight="1" x14ac:dyDescent="0.2">
      <c r="A68" s="597" t="s">
        <v>99</v>
      </c>
      <c r="B68" s="756">
        <v>416</v>
      </c>
      <c r="C68" s="735">
        <v>38</v>
      </c>
      <c r="D68" s="734">
        <v>-147</v>
      </c>
      <c r="E68" s="735">
        <v>-6</v>
      </c>
      <c r="F68" s="734">
        <v>-405</v>
      </c>
      <c r="G68" s="735">
        <v>137</v>
      </c>
      <c r="H68" s="734">
        <v>-33</v>
      </c>
      <c r="I68" s="735">
        <v>1044</v>
      </c>
      <c r="J68" s="734">
        <v>-52</v>
      </c>
      <c r="K68" s="735">
        <v>29</v>
      </c>
      <c r="L68" s="736">
        <v>-189</v>
      </c>
    </row>
    <row r="69" spans="1:12" s="737" customFormat="1" ht="12.75" customHeight="1" x14ac:dyDescent="0.2">
      <c r="A69" s="739" t="s">
        <v>100</v>
      </c>
      <c r="B69" s="751">
        <v>861</v>
      </c>
      <c r="C69" s="741">
        <v>122</v>
      </c>
      <c r="D69" s="740">
        <v>1</v>
      </c>
      <c r="E69" s="741">
        <v>17</v>
      </c>
      <c r="F69" s="740">
        <v>66</v>
      </c>
      <c r="G69" s="741">
        <v>12</v>
      </c>
      <c r="H69" s="740">
        <v>8</v>
      </c>
      <c r="I69" s="741">
        <v>382</v>
      </c>
      <c r="J69" s="740">
        <v>50</v>
      </c>
      <c r="K69" s="741">
        <v>128</v>
      </c>
      <c r="L69" s="742">
        <v>75</v>
      </c>
    </row>
    <row r="70" spans="1:12" s="737" customFormat="1" ht="12.75" customHeight="1" x14ac:dyDescent="0.2">
      <c r="A70" s="535" t="s">
        <v>101</v>
      </c>
      <c r="B70" s="757">
        <v>14576</v>
      </c>
      <c r="C70" s="744">
        <v>2161</v>
      </c>
      <c r="D70" s="743">
        <v>-89</v>
      </c>
      <c r="E70" s="744">
        <v>-1143</v>
      </c>
      <c r="F70" s="743">
        <v>1528</v>
      </c>
      <c r="G70" s="744">
        <v>155</v>
      </c>
      <c r="H70" s="743">
        <v>80</v>
      </c>
      <c r="I70" s="744">
        <v>10198</v>
      </c>
      <c r="J70" s="743">
        <v>56</v>
      </c>
      <c r="K70" s="744">
        <v>976</v>
      </c>
      <c r="L70" s="745">
        <v>654</v>
      </c>
    </row>
    <row r="71" spans="1:12" s="737" customFormat="1" ht="12.75" customHeight="1" x14ac:dyDescent="0.2">
      <c r="A71" s="597" t="s">
        <v>102</v>
      </c>
      <c r="B71" s="756">
        <v>67</v>
      </c>
      <c r="C71" s="735">
        <v>-11</v>
      </c>
      <c r="D71" s="734">
        <v>-9</v>
      </c>
      <c r="E71" s="735">
        <v>7</v>
      </c>
      <c r="F71" s="734">
        <v>9</v>
      </c>
      <c r="G71" s="735">
        <v>108</v>
      </c>
      <c r="H71" s="734">
        <v>1</v>
      </c>
      <c r="I71" s="735">
        <v>-11</v>
      </c>
      <c r="J71" s="734">
        <v>33</v>
      </c>
      <c r="K71" s="735">
        <v>-41</v>
      </c>
      <c r="L71" s="736">
        <v>-19</v>
      </c>
    </row>
    <row r="72" spans="1:12" s="748" customFormat="1" ht="12.75" x14ac:dyDescent="0.2">
      <c r="A72" s="597" t="s">
        <v>103</v>
      </c>
      <c r="B72" s="756">
        <v>5912</v>
      </c>
      <c r="C72" s="735">
        <v>703</v>
      </c>
      <c r="D72" s="734">
        <v>170</v>
      </c>
      <c r="E72" s="735">
        <v>21</v>
      </c>
      <c r="F72" s="734">
        <v>786</v>
      </c>
      <c r="G72" s="735">
        <v>-376</v>
      </c>
      <c r="H72" s="734">
        <v>24</v>
      </c>
      <c r="I72" s="735">
        <v>4115</v>
      </c>
      <c r="J72" s="734">
        <v>22</v>
      </c>
      <c r="K72" s="735">
        <v>525</v>
      </c>
      <c r="L72" s="736">
        <v>-78</v>
      </c>
    </row>
    <row r="73" spans="1:12" s="738" customFormat="1" ht="11.25" customHeight="1" x14ac:dyDescent="0.2">
      <c r="A73" s="597" t="s">
        <v>310</v>
      </c>
      <c r="B73" s="756">
        <v>6727</v>
      </c>
      <c r="C73" s="735">
        <v>1327</v>
      </c>
      <c r="D73" s="734">
        <v>-203</v>
      </c>
      <c r="E73" s="735">
        <v>-1165</v>
      </c>
      <c r="F73" s="734">
        <v>539</v>
      </c>
      <c r="G73" s="735">
        <v>126</v>
      </c>
      <c r="H73" s="734">
        <v>124</v>
      </c>
      <c r="I73" s="735">
        <v>4763</v>
      </c>
      <c r="J73" s="734">
        <v>4</v>
      </c>
      <c r="K73" s="735">
        <v>388</v>
      </c>
      <c r="L73" s="736">
        <v>824</v>
      </c>
    </row>
    <row r="74" spans="1:12" s="738" customFormat="1" ht="24.75" customHeight="1" x14ac:dyDescent="0.2">
      <c r="A74" s="514" t="s">
        <v>311</v>
      </c>
      <c r="B74" s="756">
        <v>6013</v>
      </c>
      <c r="C74" s="735">
        <v>821</v>
      </c>
      <c r="D74" s="734">
        <v>57</v>
      </c>
      <c r="E74" s="735">
        <v>112</v>
      </c>
      <c r="F74" s="734">
        <v>276</v>
      </c>
      <c r="G74" s="735">
        <v>449</v>
      </c>
      <c r="H74" s="734">
        <v>8</v>
      </c>
      <c r="I74" s="735">
        <v>3810</v>
      </c>
      <c r="J74" s="734">
        <v>7</v>
      </c>
      <c r="K74" s="735">
        <v>292</v>
      </c>
      <c r="L74" s="736">
        <v>181</v>
      </c>
    </row>
    <row r="75" spans="1:12" s="737" customFormat="1" ht="12.75" customHeight="1" x14ac:dyDescent="0.2">
      <c r="A75" s="538" t="s">
        <v>106</v>
      </c>
      <c r="B75" s="756">
        <v>-148</v>
      </c>
      <c r="C75" s="735">
        <v>259</v>
      </c>
      <c r="D75" s="734">
        <v>-30</v>
      </c>
      <c r="E75" s="735">
        <v>-1294</v>
      </c>
      <c r="F75" s="734">
        <v>69</v>
      </c>
      <c r="G75" s="735">
        <v>120</v>
      </c>
      <c r="H75" s="734">
        <v>86</v>
      </c>
      <c r="I75" s="735">
        <v>302</v>
      </c>
      <c r="J75" s="734">
        <v>1</v>
      </c>
      <c r="K75" s="735">
        <v>18</v>
      </c>
      <c r="L75" s="736">
        <v>321</v>
      </c>
    </row>
    <row r="76" spans="1:12" s="733" customFormat="1" ht="24.75" customHeight="1" x14ac:dyDescent="0.2">
      <c r="A76" s="538" t="s">
        <v>509</v>
      </c>
      <c r="B76" s="756">
        <v>862</v>
      </c>
      <c r="C76" s="735">
        <v>247</v>
      </c>
      <c r="D76" s="734">
        <v>-230</v>
      </c>
      <c r="E76" s="735">
        <v>17</v>
      </c>
      <c r="F76" s="734">
        <v>194</v>
      </c>
      <c r="G76" s="735">
        <v>-443</v>
      </c>
      <c r="H76" s="734">
        <v>30</v>
      </c>
      <c r="I76" s="735">
        <v>651</v>
      </c>
      <c r="J76" s="734">
        <v>-4</v>
      </c>
      <c r="K76" s="735">
        <v>78</v>
      </c>
      <c r="L76" s="736">
        <v>322</v>
      </c>
    </row>
    <row r="77" spans="1:12" s="737" customFormat="1" ht="12.75" customHeight="1" x14ac:dyDescent="0.2">
      <c r="A77" s="597" t="s">
        <v>108</v>
      </c>
      <c r="B77" s="756">
        <v>1870</v>
      </c>
      <c r="C77" s="735">
        <v>142</v>
      </c>
      <c r="D77" s="734">
        <v>-47</v>
      </c>
      <c r="E77" s="735">
        <v>-6</v>
      </c>
      <c r="F77" s="734">
        <v>194</v>
      </c>
      <c r="G77" s="735">
        <v>297</v>
      </c>
      <c r="H77" s="734">
        <v>-69</v>
      </c>
      <c r="I77" s="735">
        <v>1331</v>
      </c>
      <c r="J77" s="734">
        <v>-3</v>
      </c>
      <c r="K77" s="735">
        <v>104</v>
      </c>
      <c r="L77" s="736">
        <v>-73</v>
      </c>
    </row>
    <row r="78" spans="1:12" s="737" customFormat="1" ht="12.75" customHeight="1" x14ac:dyDescent="0.2">
      <c r="A78" s="535" t="s">
        <v>109</v>
      </c>
      <c r="B78" s="755">
        <v>6693</v>
      </c>
      <c r="C78" s="730">
        <v>1368</v>
      </c>
      <c r="D78" s="729">
        <v>348</v>
      </c>
      <c r="E78" s="730">
        <v>74</v>
      </c>
      <c r="F78" s="729">
        <v>-2440</v>
      </c>
      <c r="G78" s="730">
        <v>727</v>
      </c>
      <c r="H78" s="729">
        <v>68</v>
      </c>
      <c r="I78" s="730">
        <v>5658</v>
      </c>
      <c r="J78" s="729">
        <v>101</v>
      </c>
      <c r="K78" s="730">
        <v>666</v>
      </c>
      <c r="L78" s="731">
        <v>123</v>
      </c>
    </row>
    <row r="79" spans="1:12" s="737" customFormat="1" ht="12.75" customHeight="1" x14ac:dyDescent="0.2">
      <c r="A79" s="597" t="s">
        <v>110</v>
      </c>
      <c r="B79" s="756">
        <v>53</v>
      </c>
      <c r="C79" s="735">
        <v>6</v>
      </c>
      <c r="D79" s="734">
        <v>2</v>
      </c>
      <c r="E79" s="735">
        <v>0</v>
      </c>
      <c r="F79" s="734">
        <v>3</v>
      </c>
      <c r="G79" s="735">
        <v>18</v>
      </c>
      <c r="H79" s="734">
        <v>6</v>
      </c>
      <c r="I79" s="735">
        <v>19</v>
      </c>
      <c r="J79" s="734">
        <v>0</v>
      </c>
      <c r="K79" s="735">
        <v>-3</v>
      </c>
      <c r="L79" s="736">
        <v>2</v>
      </c>
    </row>
    <row r="80" spans="1:12" s="737" customFormat="1" ht="12.75" customHeight="1" x14ac:dyDescent="0.2">
      <c r="A80" s="597" t="s">
        <v>111</v>
      </c>
      <c r="B80" s="756">
        <v>-94</v>
      </c>
      <c r="C80" s="735">
        <v>-3</v>
      </c>
      <c r="D80" s="734">
        <v>-16</v>
      </c>
      <c r="E80" s="735">
        <v>24</v>
      </c>
      <c r="F80" s="734">
        <v>-4</v>
      </c>
      <c r="G80" s="735">
        <v>-62</v>
      </c>
      <c r="H80" s="734">
        <v>0</v>
      </c>
      <c r="I80" s="735">
        <v>-5</v>
      </c>
      <c r="J80" s="734">
        <v>-1</v>
      </c>
      <c r="K80" s="735">
        <v>-22</v>
      </c>
      <c r="L80" s="736">
        <v>-5</v>
      </c>
    </row>
    <row r="81" spans="1:12" s="737" customFormat="1" ht="12.75" customHeight="1" x14ac:dyDescent="0.2">
      <c r="A81" s="597" t="s">
        <v>112</v>
      </c>
      <c r="B81" s="756">
        <v>-245</v>
      </c>
      <c r="C81" s="735">
        <v>-44</v>
      </c>
      <c r="D81" s="734">
        <v>-38</v>
      </c>
      <c r="E81" s="735">
        <v>3</v>
      </c>
      <c r="F81" s="734">
        <v>30</v>
      </c>
      <c r="G81" s="735">
        <v>-40</v>
      </c>
      <c r="H81" s="734">
        <v>-1</v>
      </c>
      <c r="I81" s="735">
        <v>1</v>
      </c>
      <c r="J81" s="734">
        <v>-2</v>
      </c>
      <c r="K81" s="735">
        <v>-102</v>
      </c>
      <c r="L81" s="736">
        <v>-52</v>
      </c>
    </row>
    <row r="82" spans="1:12" s="737" customFormat="1" ht="12.75" customHeight="1" x14ac:dyDescent="0.2">
      <c r="A82" s="597" t="s">
        <v>113</v>
      </c>
      <c r="B82" s="756">
        <v>1192</v>
      </c>
      <c r="C82" s="735">
        <v>107</v>
      </c>
      <c r="D82" s="734">
        <v>52</v>
      </c>
      <c r="E82" s="735">
        <v>7</v>
      </c>
      <c r="F82" s="734">
        <v>340</v>
      </c>
      <c r="G82" s="735">
        <v>-26</v>
      </c>
      <c r="H82" s="734">
        <v>16</v>
      </c>
      <c r="I82" s="735">
        <v>544</v>
      </c>
      <c r="J82" s="734">
        <v>0</v>
      </c>
      <c r="K82" s="735">
        <v>161</v>
      </c>
      <c r="L82" s="736">
        <v>-9</v>
      </c>
    </row>
    <row r="83" spans="1:12" s="737" customFormat="1" ht="12.75" customHeight="1" x14ac:dyDescent="0.2">
      <c r="A83" s="597" t="s">
        <v>114</v>
      </c>
      <c r="B83" s="756">
        <v>3853</v>
      </c>
      <c r="C83" s="735">
        <v>696</v>
      </c>
      <c r="D83" s="734">
        <v>127</v>
      </c>
      <c r="E83" s="735">
        <v>45</v>
      </c>
      <c r="F83" s="734">
        <v>74</v>
      </c>
      <c r="G83" s="735">
        <v>705</v>
      </c>
      <c r="H83" s="734">
        <v>42</v>
      </c>
      <c r="I83" s="735">
        <v>1522</v>
      </c>
      <c r="J83" s="734">
        <v>3</v>
      </c>
      <c r="K83" s="735">
        <v>154</v>
      </c>
      <c r="L83" s="736">
        <v>485</v>
      </c>
    </row>
    <row r="84" spans="1:12" s="737" customFormat="1" ht="12.75" customHeight="1" x14ac:dyDescent="0.2">
      <c r="A84" s="597" t="s">
        <v>115</v>
      </c>
      <c r="B84" s="756">
        <v>672</v>
      </c>
      <c r="C84" s="735">
        <v>55</v>
      </c>
      <c r="D84" s="734">
        <v>102</v>
      </c>
      <c r="E84" s="735">
        <v>-21</v>
      </c>
      <c r="F84" s="734">
        <v>-118</v>
      </c>
      <c r="G84" s="735">
        <v>201</v>
      </c>
      <c r="H84" s="734">
        <v>-3</v>
      </c>
      <c r="I84" s="735">
        <v>426</v>
      </c>
      <c r="J84" s="734">
        <v>90</v>
      </c>
      <c r="K84" s="735">
        <v>56</v>
      </c>
      <c r="L84" s="736">
        <v>-116</v>
      </c>
    </row>
    <row r="85" spans="1:12" s="737" customFormat="1" ht="12.75" customHeight="1" x14ac:dyDescent="0.2">
      <c r="A85" s="597" t="s">
        <v>116</v>
      </c>
      <c r="B85" s="756">
        <v>2577</v>
      </c>
      <c r="C85" s="735">
        <v>325</v>
      </c>
      <c r="D85" s="734">
        <v>221</v>
      </c>
      <c r="E85" s="735">
        <v>8</v>
      </c>
      <c r="F85" s="734">
        <v>-137</v>
      </c>
      <c r="G85" s="735">
        <v>39</v>
      </c>
      <c r="H85" s="734">
        <v>12</v>
      </c>
      <c r="I85" s="735">
        <v>1585</v>
      </c>
      <c r="J85" s="734">
        <v>-2</v>
      </c>
      <c r="K85" s="735">
        <v>355</v>
      </c>
      <c r="L85" s="736">
        <v>171</v>
      </c>
    </row>
    <row r="86" spans="1:12" s="737" customFormat="1" ht="12.75" customHeight="1" x14ac:dyDescent="0.2">
      <c r="A86" s="597" t="s">
        <v>117</v>
      </c>
      <c r="B86" s="756">
        <v>1293</v>
      </c>
      <c r="C86" s="735">
        <v>143</v>
      </c>
      <c r="D86" s="734">
        <v>-8</v>
      </c>
      <c r="E86" s="735">
        <v>16</v>
      </c>
      <c r="F86" s="734">
        <v>-319</v>
      </c>
      <c r="G86" s="735">
        <v>57</v>
      </c>
      <c r="H86" s="734">
        <v>-1</v>
      </c>
      <c r="I86" s="735">
        <v>1484</v>
      </c>
      <c r="J86" s="734">
        <v>10</v>
      </c>
      <c r="K86" s="735">
        <v>33</v>
      </c>
      <c r="L86" s="736">
        <v>-122</v>
      </c>
    </row>
    <row r="87" spans="1:12" s="733" customFormat="1" ht="11.25" customHeight="1" x14ac:dyDescent="0.2">
      <c r="A87" s="597" t="s">
        <v>118</v>
      </c>
      <c r="B87" s="756">
        <v>-2255</v>
      </c>
      <c r="C87" s="735">
        <v>78</v>
      </c>
      <c r="D87" s="734">
        <v>-54</v>
      </c>
      <c r="E87" s="735">
        <v>-11</v>
      </c>
      <c r="F87" s="734">
        <v>-2236</v>
      </c>
      <c r="G87" s="735">
        <v>-38</v>
      </c>
      <c r="H87" s="734">
        <v>7</v>
      </c>
      <c r="I87" s="735">
        <v>48</v>
      </c>
      <c r="J87" s="734">
        <v>4</v>
      </c>
      <c r="K87" s="735">
        <v>49</v>
      </c>
      <c r="L87" s="736">
        <v>-102</v>
      </c>
    </row>
    <row r="88" spans="1:12" s="737" customFormat="1" ht="12.75" customHeight="1" x14ac:dyDescent="0.2">
      <c r="A88" s="597" t="s">
        <v>119</v>
      </c>
      <c r="B88" s="756">
        <v>-353</v>
      </c>
      <c r="C88" s="735">
        <v>5</v>
      </c>
      <c r="D88" s="734">
        <v>-40</v>
      </c>
      <c r="E88" s="735">
        <v>3</v>
      </c>
      <c r="F88" s="734">
        <v>-73</v>
      </c>
      <c r="G88" s="735">
        <v>-127</v>
      </c>
      <c r="H88" s="734">
        <v>-10</v>
      </c>
      <c r="I88" s="735">
        <v>34</v>
      </c>
      <c r="J88" s="734">
        <v>-1</v>
      </c>
      <c r="K88" s="735">
        <v>-15</v>
      </c>
      <c r="L88" s="736">
        <v>-129</v>
      </c>
    </row>
    <row r="89" spans="1:12" s="737" customFormat="1" ht="12.75" customHeight="1" x14ac:dyDescent="0.2">
      <c r="A89" s="497" t="s">
        <v>120</v>
      </c>
      <c r="B89" s="755">
        <v>4844</v>
      </c>
      <c r="C89" s="730">
        <v>281</v>
      </c>
      <c r="D89" s="729">
        <v>-554</v>
      </c>
      <c r="E89" s="730">
        <v>-17</v>
      </c>
      <c r="F89" s="729">
        <v>-66</v>
      </c>
      <c r="G89" s="730">
        <v>3043</v>
      </c>
      <c r="H89" s="729">
        <v>8</v>
      </c>
      <c r="I89" s="730">
        <v>1766</v>
      </c>
      <c r="J89" s="729">
        <v>-16</v>
      </c>
      <c r="K89" s="730">
        <v>-158</v>
      </c>
      <c r="L89" s="731">
        <v>557</v>
      </c>
    </row>
    <row r="90" spans="1:12" s="737" customFormat="1" ht="12.75" customHeight="1" x14ac:dyDescent="0.2">
      <c r="A90" s="597" t="s">
        <v>121</v>
      </c>
      <c r="B90" s="756">
        <v>123</v>
      </c>
      <c r="C90" s="735">
        <v>87</v>
      </c>
      <c r="D90" s="734">
        <v>-38</v>
      </c>
      <c r="E90" s="735">
        <v>-12</v>
      </c>
      <c r="F90" s="734">
        <v>31</v>
      </c>
      <c r="G90" s="735">
        <v>-144</v>
      </c>
      <c r="H90" s="734">
        <v>1</v>
      </c>
      <c r="I90" s="735">
        <v>208</v>
      </c>
      <c r="J90" s="734">
        <v>0</v>
      </c>
      <c r="K90" s="735">
        <v>-10</v>
      </c>
      <c r="L90" s="736">
        <v>0</v>
      </c>
    </row>
    <row r="91" spans="1:12" s="737" customFormat="1" ht="12.75" customHeight="1" x14ac:dyDescent="0.2">
      <c r="A91" s="597" t="s">
        <v>122</v>
      </c>
      <c r="B91" s="756">
        <v>8327</v>
      </c>
      <c r="C91" s="735">
        <v>171</v>
      </c>
      <c r="D91" s="734">
        <v>540</v>
      </c>
      <c r="E91" s="735">
        <v>29</v>
      </c>
      <c r="F91" s="734">
        <v>329</v>
      </c>
      <c r="G91" s="735">
        <v>4283</v>
      </c>
      <c r="H91" s="734">
        <v>27</v>
      </c>
      <c r="I91" s="735">
        <v>1263</v>
      </c>
      <c r="J91" s="734">
        <v>7</v>
      </c>
      <c r="K91" s="735">
        <v>340</v>
      </c>
      <c r="L91" s="736">
        <v>1338</v>
      </c>
    </row>
    <row r="92" spans="1:12" s="737" customFormat="1" ht="12.75" customHeight="1" x14ac:dyDescent="0.2">
      <c r="A92" s="597" t="s">
        <v>123</v>
      </c>
      <c r="B92" s="756">
        <v>-8</v>
      </c>
      <c r="C92" s="735">
        <v>17</v>
      </c>
      <c r="D92" s="734">
        <v>-34</v>
      </c>
      <c r="E92" s="735">
        <v>-3</v>
      </c>
      <c r="F92" s="734">
        <v>1</v>
      </c>
      <c r="G92" s="735">
        <v>-16</v>
      </c>
      <c r="H92" s="734">
        <v>-4</v>
      </c>
      <c r="I92" s="735">
        <v>33</v>
      </c>
      <c r="J92" s="734">
        <v>0</v>
      </c>
      <c r="K92" s="735">
        <v>10</v>
      </c>
      <c r="L92" s="736">
        <v>-12</v>
      </c>
    </row>
    <row r="93" spans="1:12" s="737" customFormat="1" ht="12.75" customHeight="1" x14ac:dyDescent="0.2">
      <c r="A93" s="597" t="s">
        <v>124</v>
      </c>
      <c r="B93" s="756">
        <v>412</v>
      </c>
      <c r="C93" s="735">
        <v>21</v>
      </c>
      <c r="D93" s="734">
        <v>-57</v>
      </c>
      <c r="E93" s="735">
        <v>-19</v>
      </c>
      <c r="F93" s="734">
        <v>-32</v>
      </c>
      <c r="G93" s="735">
        <v>426</v>
      </c>
      <c r="H93" s="734">
        <v>8</v>
      </c>
      <c r="I93" s="735">
        <v>48</v>
      </c>
      <c r="J93" s="734">
        <v>0</v>
      </c>
      <c r="K93" s="735">
        <v>150</v>
      </c>
      <c r="L93" s="736">
        <v>-133</v>
      </c>
    </row>
    <row r="94" spans="1:12" s="737" customFormat="1" ht="12.75" customHeight="1" x14ac:dyDescent="0.2">
      <c r="A94" s="597" t="s">
        <v>125</v>
      </c>
      <c r="B94" s="756">
        <v>-2434</v>
      </c>
      <c r="C94" s="735">
        <v>-42</v>
      </c>
      <c r="D94" s="734">
        <v>-292</v>
      </c>
      <c r="E94" s="735">
        <v>-25</v>
      </c>
      <c r="F94" s="734">
        <v>-29</v>
      </c>
      <c r="G94" s="735">
        <v>-623</v>
      </c>
      <c r="H94" s="734">
        <v>-15</v>
      </c>
      <c r="I94" s="735">
        <v>-241</v>
      </c>
      <c r="J94" s="734">
        <v>1</v>
      </c>
      <c r="K94" s="735">
        <v>-779</v>
      </c>
      <c r="L94" s="736">
        <v>-389</v>
      </c>
    </row>
    <row r="95" spans="1:12" s="737" customFormat="1" ht="12.75" customHeight="1" x14ac:dyDescent="0.2">
      <c r="A95" s="597" t="s">
        <v>126</v>
      </c>
      <c r="B95" s="756">
        <v>-569</v>
      </c>
      <c r="C95" s="735">
        <v>-2</v>
      </c>
      <c r="D95" s="734">
        <v>-337</v>
      </c>
      <c r="E95" s="735">
        <v>-40</v>
      </c>
      <c r="F95" s="734">
        <v>-41</v>
      </c>
      <c r="G95" s="735">
        <v>-30</v>
      </c>
      <c r="H95" s="734">
        <v>-22</v>
      </c>
      <c r="I95" s="735">
        <v>181</v>
      </c>
      <c r="J95" s="734">
        <v>0</v>
      </c>
      <c r="K95" s="735">
        <v>-43</v>
      </c>
      <c r="L95" s="736">
        <v>-235</v>
      </c>
    </row>
    <row r="96" spans="1:12" s="737" customFormat="1" ht="12.75" customHeight="1" x14ac:dyDescent="0.2">
      <c r="A96" s="597" t="s">
        <v>127</v>
      </c>
      <c r="B96" s="756">
        <v>-922</v>
      </c>
      <c r="C96" s="735">
        <v>20</v>
      </c>
      <c r="D96" s="734">
        <v>-176</v>
      </c>
      <c r="E96" s="735">
        <v>-29</v>
      </c>
      <c r="F96" s="734">
        <v>-346</v>
      </c>
      <c r="G96" s="735">
        <v>-617</v>
      </c>
      <c r="H96" s="734">
        <v>1</v>
      </c>
      <c r="I96" s="735">
        <v>274</v>
      </c>
      <c r="J96" s="734">
        <v>-20</v>
      </c>
      <c r="K96" s="735">
        <v>62</v>
      </c>
      <c r="L96" s="736">
        <v>-91</v>
      </c>
    </row>
    <row r="97" spans="1:12" s="737" customFormat="1" ht="12.75" customHeight="1" x14ac:dyDescent="0.2">
      <c r="A97" s="597" t="s">
        <v>128</v>
      </c>
      <c r="B97" s="756">
        <v>316</v>
      </c>
      <c r="C97" s="735">
        <v>7</v>
      </c>
      <c r="D97" s="734">
        <v>-54</v>
      </c>
      <c r="E97" s="735">
        <v>-4</v>
      </c>
      <c r="F97" s="734">
        <v>-13</v>
      </c>
      <c r="G97" s="735">
        <v>67</v>
      </c>
      <c r="H97" s="734">
        <v>22</v>
      </c>
      <c r="I97" s="735">
        <v>5</v>
      </c>
      <c r="J97" s="734">
        <v>0</v>
      </c>
      <c r="K97" s="735">
        <v>203</v>
      </c>
      <c r="L97" s="736">
        <v>83</v>
      </c>
    </row>
    <row r="98" spans="1:12" s="737" customFormat="1" ht="12.75" customHeight="1" x14ac:dyDescent="0.2">
      <c r="A98" s="597" t="s">
        <v>129</v>
      </c>
      <c r="B98" s="756">
        <v>-346</v>
      </c>
      <c r="C98" s="735">
        <v>10</v>
      </c>
      <c r="D98" s="734">
        <v>-94</v>
      </c>
      <c r="E98" s="735">
        <v>49</v>
      </c>
      <c r="F98" s="734">
        <v>48</v>
      </c>
      <c r="G98" s="735">
        <v>-215</v>
      </c>
      <c r="H98" s="734">
        <v>-6</v>
      </c>
      <c r="I98" s="735">
        <v>35</v>
      </c>
      <c r="J98" s="734">
        <v>-4</v>
      </c>
      <c r="K98" s="735">
        <v>-114</v>
      </c>
      <c r="L98" s="736">
        <v>-55</v>
      </c>
    </row>
    <row r="99" spans="1:12" ht="12.75" x14ac:dyDescent="0.2">
      <c r="A99" s="597" t="s">
        <v>130</v>
      </c>
      <c r="B99" s="756">
        <v>-179</v>
      </c>
      <c r="C99" s="735">
        <v>-7</v>
      </c>
      <c r="D99" s="734">
        <v>-9</v>
      </c>
      <c r="E99" s="735">
        <v>2</v>
      </c>
      <c r="F99" s="734">
        <v>-1</v>
      </c>
      <c r="G99" s="735">
        <v>-106</v>
      </c>
      <c r="H99" s="734">
        <v>-3</v>
      </c>
      <c r="I99" s="735">
        <v>-40</v>
      </c>
      <c r="J99" s="734">
        <v>0</v>
      </c>
      <c r="K99" s="735">
        <v>-1</v>
      </c>
      <c r="L99" s="736">
        <v>-14</v>
      </c>
    </row>
    <row r="100" spans="1:12" ht="12.75" x14ac:dyDescent="0.2">
      <c r="A100" s="739" t="s">
        <v>131</v>
      </c>
      <c r="B100" s="751">
        <v>124</v>
      </c>
      <c r="C100" s="741">
        <v>-1</v>
      </c>
      <c r="D100" s="740">
        <v>-3</v>
      </c>
      <c r="E100" s="741">
        <v>35</v>
      </c>
      <c r="F100" s="740">
        <v>-13</v>
      </c>
      <c r="G100" s="741">
        <v>18</v>
      </c>
      <c r="H100" s="740">
        <v>-1</v>
      </c>
      <c r="I100" s="741">
        <v>0</v>
      </c>
      <c r="J100" s="740">
        <v>0</v>
      </c>
      <c r="K100" s="741">
        <v>24</v>
      </c>
      <c r="L100" s="742">
        <v>65</v>
      </c>
    </row>
  </sheetData>
  <mergeCells count="3">
    <mergeCell ref="A3:A4"/>
    <mergeCell ref="B3:B4"/>
    <mergeCell ref="C3:L3"/>
  </mergeCells>
  <hyperlinks>
    <hyperlink ref="A1" location="Содержание!A38" display="Содержание"/>
  </hyperlinks>
  <printOptions horizontalCentered="1" verticalCentered="1"/>
  <pageMargins left="0.70866141732283472" right="0.59055118110236227" top="0.59055118110236227" bottom="0.51181102362204722" header="0.39370078740157483" footer="0.51181102362204722"/>
  <pageSetup paperSize="9" firstPageNumber="77" orientation="landscape" useFirstPageNumber="1" r:id="rId1"/>
  <headerFooter alignWithMargins="0">
    <oddHeader>&amp;C&amp;9&amp;P</oddHeader>
  </headerFooter>
  <rowBreaks count="3" manualBreakCount="3">
    <brk id="37" max="16383" man="1"/>
    <brk id="69" max="16383" man="1"/>
    <brk id="100" max="16383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R13" sqref="R13:R14"/>
    </sheetView>
  </sheetViews>
  <sheetFormatPr defaultRowHeight="12" x14ac:dyDescent="0.2"/>
  <cols>
    <col min="1" max="1" width="33.140625" style="487" customWidth="1"/>
    <col min="2" max="2" width="10.140625" style="487" customWidth="1"/>
    <col min="3" max="3" width="5.42578125" style="487" customWidth="1"/>
    <col min="4" max="4" width="6" style="487" customWidth="1"/>
    <col min="5" max="5" width="5.42578125" style="487" customWidth="1"/>
    <col min="6" max="6" width="5.7109375" style="487" customWidth="1"/>
    <col min="7" max="7" width="6" style="487" customWidth="1"/>
    <col min="8" max="8" width="7" style="487" customWidth="1"/>
    <col min="9" max="9" width="5.42578125" style="487" customWidth="1"/>
    <col min="10" max="11" width="5.7109375" style="487" customWidth="1"/>
    <col min="12" max="12" width="5.5703125" style="487" customWidth="1"/>
    <col min="13" max="13" width="6.140625" style="487" customWidth="1"/>
    <col min="14" max="15" width="5.42578125" style="487" customWidth="1"/>
    <col min="16" max="16" width="5.140625" style="487" customWidth="1"/>
    <col min="17" max="17" width="6.140625" style="487" customWidth="1"/>
    <col min="18" max="18" width="6.28515625" style="487" customWidth="1"/>
    <col min="19" max="16384" width="9.140625" style="487"/>
  </cols>
  <sheetData>
    <row r="1" spans="1:20" ht="15" x14ac:dyDescent="0.25">
      <c r="A1" s="1454" t="s">
        <v>875</v>
      </c>
    </row>
    <row r="3" spans="1:20" s="23" customFormat="1" ht="14.25" customHeight="1" x14ac:dyDescent="0.25">
      <c r="A3" s="2064" t="s">
        <v>951</v>
      </c>
      <c r="B3" s="2064"/>
      <c r="C3" s="2064"/>
      <c r="D3" s="2064"/>
      <c r="E3" s="2064"/>
      <c r="F3" s="2064"/>
      <c r="G3" s="2064"/>
      <c r="H3" s="2064"/>
      <c r="I3" s="2064"/>
      <c r="J3" s="2064"/>
      <c r="K3" s="2064"/>
      <c r="L3" s="2064"/>
      <c r="M3" s="2064"/>
      <c r="N3" s="2064"/>
      <c r="O3" s="2064"/>
      <c r="P3" s="2064"/>
      <c r="Q3" s="2064"/>
      <c r="R3" s="2064"/>
    </row>
    <row r="4" spans="1:20" ht="9" customHeight="1" x14ac:dyDescent="0.2">
      <c r="A4" s="486"/>
    </row>
    <row r="5" spans="1:20" s="73" customFormat="1" ht="25.5" customHeight="1" x14ac:dyDescent="0.2">
      <c r="A5" s="2065" t="s">
        <v>512</v>
      </c>
      <c r="B5" s="2072" t="s">
        <v>513</v>
      </c>
      <c r="C5" s="2069" t="s">
        <v>501</v>
      </c>
      <c r="D5" s="2070"/>
      <c r="E5" s="2070"/>
      <c r="F5" s="2070"/>
      <c r="G5" s="2070"/>
      <c r="H5" s="2070"/>
      <c r="I5" s="2070"/>
      <c r="J5" s="2070"/>
      <c r="K5" s="2070"/>
      <c r="L5" s="2070"/>
      <c r="M5" s="2070"/>
      <c r="N5" s="2070"/>
      <c r="O5" s="2070"/>
      <c r="P5" s="2070"/>
      <c r="Q5" s="2070"/>
      <c r="R5" s="2071"/>
    </row>
    <row r="6" spans="1:20" s="73" customFormat="1" ht="45.75" customHeight="1" x14ac:dyDescent="0.2">
      <c r="A6" s="2066"/>
      <c r="B6" s="2073"/>
      <c r="C6" s="758" t="s">
        <v>514</v>
      </c>
      <c r="D6" s="758" t="s">
        <v>515</v>
      </c>
      <c r="E6" s="758" t="s">
        <v>516</v>
      </c>
      <c r="F6" s="758" t="s">
        <v>517</v>
      </c>
      <c r="G6" s="758" t="s">
        <v>414</v>
      </c>
      <c r="H6" s="758" t="s">
        <v>419</v>
      </c>
      <c r="I6" s="758" t="s">
        <v>420</v>
      </c>
      <c r="J6" s="758" t="s">
        <v>434</v>
      </c>
      <c r="K6" s="758" t="s">
        <v>518</v>
      </c>
      <c r="L6" s="758" t="s">
        <v>519</v>
      </c>
      <c r="M6" s="758" t="s">
        <v>446</v>
      </c>
      <c r="N6" s="758" t="s">
        <v>520</v>
      </c>
      <c r="O6" s="758" t="s">
        <v>473</v>
      </c>
      <c r="P6" s="758" t="s">
        <v>521</v>
      </c>
      <c r="Q6" s="758" t="s">
        <v>522</v>
      </c>
      <c r="R6" s="758" t="s">
        <v>382</v>
      </c>
    </row>
    <row r="7" spans="1:20" s="732" customFormat="1" ht="18" customHeight="1" x14ac:dyDescent="0.2">
      <c r="A7" s="728" t="s">
        <v>266</v>
      </c>
      <c r="B7" s="759">
        <v>58223</v>
      </c>
      <c r="C7" s="760">
        <v>1217</v>
      </c>
      <c r="D7" s="759">
        <v>1635</v>
      </c>
      <c r="E7" s="760">
        <v>6206</v>
      </c>
      <c r="F7" s="759">
        <v>1332</v>
      </c>
      <c r="G7" s="760">
        <v>5764</v>
      </c>
      <c r="H7" s="759">
        <v>420</v>
      </c>
      <c r="I7" s="760">
        <v>4506</v>
      </c>
      <c r="J7" s="759">
        <v>7270</v>
      </c>
      <c r="K7" s="760">
        <v>231</v>
      </c>
      <c r="L7" s="759">
        <v>1059</v>
      </c>
      <c r="M7" s="759">
        <v>725</v>
      </c>
      <c r="N7" s="760">
        <v>2079</v>
      </c>
      <c r="O7" s="759">
        <v>526</v>
      </c>
      <c r="P7" s="760">
        <v>1630</v>
      </c>
      <c r="Q7" s="759">
        <v>598</v>
      </c>
      <c r="R7" s="761">
        <v>23025</v>
      </c>
      <c r="T7" s="762"/>
    </row>
    <row r="8" spans="1:20" s="733" customFormat="1" ht="23.25" customHeight="1" x14ac:dyDescent="0.2">
      <c r="A8" s="497" t="s">
        <v>37</v>
      </c>
      <c r="B8" s="759">
        <v>18144</v>
      </c>
      <c r="C8" s="760">
        <v>334</v>
      </c>
      <c r="D8" s="759">
        <v>592</v>
      </c>
      <c r="E8" s="760">
        <v>2826</v>
      </c>
      <c r="F8" s="759">
        <v>307</v>
      </c>
      <c r="G8" s="760">
        <v>2177</v>
      </c>
      <c r="H8" s="759">
        <v>182</v>
      </c>
      <c r="I8" s="760">
        <v>1141</v>
      </c>
      <c r="J8" s="759">
        <v>485</v>
      </c>
      <c r="K8" s="760">
        <v>10</v>
      </c>
      <c r="L8" s="759">
        <v>312</v>
      </c>
      <c r="M8" s="759">
        <v>237</v>
      </c>
      <c r="N8" s="760">
        <v>724</v>
      </c>
      <c r="O8" s="759">
        <v>178</v>
      </c>
      <c r="P8" s="760">
        <v>498</v>
      </c>
      <c r="Q8" s="759">
        <v>131</v>
      </c>
      <c r="R8" s="763">
        <v>8010</v>
      </c>
      <c r="T8" s="762"/>
    </row>
    <row r="9" spans="1:20" s="737" customFormat="1" ht="12" customHeight="1" x14ac:dyDescent="0.2">
      <c r="A9" s="597" t="s">
        <v>38</v>
      </c>
      <c r="B9" s="764">
        <v>2158</v>
      </c>
      <c r="C9" s="765">
        <v>10</v>
      </c>
      <c r="D9" s="764">
        <v>53</v>
      </c>
      <c r="E9" s="765">
        <v>19</v>
      </c>
      <c r="F9" s="764">
        <v>10</v>
      </c>
      <c r="G9" s="765">
        <v>56</v>
      </c>
      <c r="H9" s="764">
        <v>10</v>
      </c>
      <c r="I9" s="765">
        <v>76</v>
      </c>
      <c r="J9" s="764">
        <v>113</v>
      </c>
      <c r="K9" s="765">
        <v>0</v>
      </c>
      <c r="L9" s="764">
        <v>13</v>
      </c>
      <c r="M9" s="764">
        <v>11</v>
      </c>
      <c r="N9" s="765">
        <v>115</v>
      </c>
      <c r="O9" s="764">
        <v>10</v>
      </c>
      <c r="P9" s="765">
        <v>19</v>
      </c>
      <c r="Q9" s="764">
        <v>2</v>
      </c>
      <c r="R9" s="766">
        <v>1641</v>
      </c>
      <c r="T9" s="762"/>
    </row>
    <row r="10" spans="1:20" s="737" customFormat="1" ht="12" customHeight="1" x14ac:dyDescent="0.2">
      <c r="A10" s="597" t="s">
        <v>39</v>
      </c>
      <c r="B10" s="764">
        <v>115</v>
      </c>
      <c r="C10" s="765">
        <v>0</v>
      </c>
      <c r="D10" s="764">
        <v>1</v>
      </c>
      <c r="E10" s="765">
        <v>2</v>
      </c>
      <c r="F10" s="764">
        <v>5</v>
      </c>
      <c r="G10" s="765">
        <v>26</v>
      </c>
      <c r="H10" s="764">
        <v>15</v>
      </c>
      <c r="I10" s="765">
        <v>0</v>
      </c>
      <c r="J10" s="764">
        <v>1</v>
      </c>
      <c r="K10" s="765">
        <v>0</v>
      </c>
      <c r="L10" s="764">
        <v>5</v>
      </c>
      <c r="M10" s="764">
        <v>17</v>
      </c>
      <c r="N10" s="765">
        <v>1</v>
      </c>
      <c r="O10" s="764">
        <v>1</v>
      </c>
      <c r="P10" s="765">
        <v>4</v>
      </c>
      <c r="Q10" s="764">
        <v>5</v>
      </c>
      <c r="R10" s="766">
        <v>32</v>
      </c>
      <c r="T10" s="762"/>
    </row>
    <row r="11" spans="1:20" s="737" customFormat="1" ht="12" customHeight="1" x14ac:dyDescent="0.2">
      <c r="A11" s="597" t="s">
        <v>40</v>
      </c>
      <c r="B11" s="764">
        <v>350</v>
      </c>
      <c r="C11" s="765">
        <v>0</v>
      </c>
      <c r="D11" s="764">
        <v>9</v>
      </c>
      <c r="E11" s="765">
        <v>208</v>
      </c>
      <c r="F11" s="764">
        <v>4</v>
      </c>
      <c r="G11" s="765">
        <v>27</v>
      </c>
      <c r="H11" s="764">
        <v>1</v>
      </c>
      <c r="I11" s="765">
        <v>1</v>
      </c>
      <c r="J11" s="764">
        <v>5</v>
      </c>
      <c r="K11" s="765">
        <v>0</v>
      </c>
      <c r="L11" s="764">
        <v>2</v>
      </c>
      <c r="M11" s="764">
        <v>4</v>
      </c>
      <c r="N11" s="765">
        <v>11</v>
      </c>
      <c r="O11" s="764">
        <v>1</v>
      </c>
      <c r="P11" s="765">
        <v>44</v>
      </c>
      <c r="Q11" s="764">
        <v>3</v>
      </c>
      <c r="R11" s="766">
        <v>30</v>
      </c>
      <c r="T11" s="762"/>
    </row>
    <row r="12" spans="1:20" s="737" customFormat="1" ht="12" customHeight="1" x14ac:dyDescent="0.2">
      <c r="A12" s="597" t="s">
        <v>41</v>
      </c>
      <c r="B12" s="764">
        <v>1459</v>
      </c>
      <c r="C12" s="765">
        <v>32</v>
      </c>
      <c r="D12" s="764">
        <v>46</v>
      </c>
      <c r="E12" s="765">
        <v>208</v>
      </c>
      <c r="F12" s="764">
        <v>21</v>
      </c>
      <c r="G12" s="765">
        <v>79</v>
      </c>
      <c r="H12" s="764">
        <v>19</v>
      </c>
      <c r="I12" s="765">
        <v>26</v>
      </c>
      <c r="J12" s="764">
        <v>23</v>
      </c>
      <c r="K12" s="765">
        <v>2</v>
      </c>
      <c r="L12" s="764">
        <v>16</v>
      </c>
      <c r="M12" s="764">
        <v>11</v>
      </c>
      <c r="N12" s="765">
        <v>88</v>
      </c>
      <c r="O12" s="764">
        <v>4</v>
      </c>
      <c r="P12" s="765">
        <v>10</v>
      </c>
      <c r="Q12" s="764">
        <v>5</v>
      </c>
      <c r="R12" s="766">
        <v>869</v>
      </c>
      <c r="T12" s="762"/>
    </row>
    <row r="13" spans="1:20" s="737" customFormat="1" ht="12" customHeight="1" x14ac:dyDescent="0.2">
      <c r="A13" s="597" t="s">
        <v>42</v>
      </c>
      <c r="B13" s="764">
        <v>429</v>
      </c>
      <c r="C13" s="765">
        <v>2</v>
      </c>
      <c r="D13" s="764">
        <v>123</v>
      </c>
      <c r="E13" s="765">
        <v>33</v>
      </c>
      <c r="F13" s="764">
        <v>13</v>
      </c>
      <c r="G13" s="765">
        <v>32</v>
      </c>
      <c r="H13" s="764">
        <v>0</v>
      </c>
      <c r="I13" s="765">
        <v>11</v>
      </c>
      <c r="J13" s="764">
        <v>5</v>
      </c>
      <c r="K13" s="765">
        <v>0</v>
      </c>
      <c r="L13" s="764">
        <v>2</v>
      </c>
      <c r="M13" s="764">
        <v>3</v>
      </c>
      <c r="N13" s="765">
        <v>36</v>
      </c>
      <c r="O13" s="764">
        <v>4</v>
      </c>
      <c r="P13" s="765">
        <v>37</v>
      </c>
      <c r="Q13" s="764">
        <v>6</v>
      </c>
      <c r="R13" s="766">
        <v>122</v>
      </c>
      <c r="T13" s="762"/>
    </row>
    <row r="14" spans="1:20" s="737" customFormat="1" ht="12" customHeight="1" x14ac:dyDescent="0.2">
      <c r="A14" s="597" t="s">
        <v>43</v>
      </c>
      <c r="B14" s="764">
        <v>594</v>
      </c>
      <c r="C14" s="765">
        <v>9</v>
      </c>
      <c r="D14" s="764">
        <v>8</v>
      </c>
      <c r="E14" s="765">
        <v>179</v>
      </c>
      <c r="F14" s="764">
        <v>29</v>
      </c>
      <c r="G14" s="765">
        <v>141</v>
      </c>
      <c r="H14" s="764">
        <v>4</v>
      </c>
      <c r="I14" s="765">
        <v>2</v>
      </c>
      <c r="J14" s="764">
        <v>61</v>
      </c>
      <c r="K14" s="765">
        <v>0</v>
      </c>
      <c r="L14" s="764">
        <v>9</v>
      </c>
      <c r="M14" s="764">
        <v>5</v>
      </c>
      <c r="N14" s="765">
        <v>10</v>
      </c>
      <c r="O14" s="764">
        <v>3</v>
      </c>
      <c r="P14" s="765">
        <v>14</v>
      </c>
      <c r="Q14" s="764">
        <v>1</v>
      </c>
      <c r="R14" s="766">
        <v>119</v>
      </c>
      <c r="T14" s="762"/>
    </row>
    <row r="15" spans="1:20" s="737" customFormat="1" ht="12" customHeight="1" x14ac:dyDescent="0.2">
      <c r="A15" s="597" t="s">
        <v>44</v>
      </c>
      <c r="B15" s="764">
        <v>284</v>
      </c>
      <c r="C15" s="765">
        <v>3</v>
      </c>
      <c r="D15" s="764">
        <v>0</v>
      </c>
      <c r="E15" s="765">
        <v>88</v>
      </c>
      <c r="F15" s="764">
        <v>3</v>
      </c>
      <c r="G15" s="765">
        <v>38</v>
      </c>
      <c r="H15" s="764">
        <v>4</v>
      </c>
      <c r="I15" s="765">
        <v>1</v>
      </c>
      <c r="J15" s="764">
        <v>32</v>
      </c>
      <c r="K15" s="765">
        <v>0</v>
      </c>
      <c r="L15" s="764">
        <v>3</v>
      </c>
      <c r="M15" s="764">
        <v>1</v>
      </c>
      <c r="N15" s="765">
        <v>1</v>
      </c>
      <c r="O15" s="764">
        <v>3</v>
      </c>
      <c r="P15" s="765">
        <v>5</v>
      </c>
      <c r="Q15" s="764">
        <v>1</v>
      </c>
      <c r="R15" s="766">
        <v>101</v>
      </c>
      <c r="T15" s="762"/>
    </row>
    <row r="16" spans="1:20" s="737" customFormat="1" ht="12" customHeight="1" x14ac:dyDescent="0.2">
      <c r="A16" s="597" t="s">
        <v>45</v>
      </c>
      <c r="B16" s="764">
        <v>1252</v>
      </c>
      <c r="C16" s="765">
        <v>8</v>
      </c>
      <c r="D16" s="764">
        <v>28</v>
      </c>
      <c r="E16" s="765">
        <v>81</v>
      </c>
      <c r="F16" s="764">
        <v>8</v>
      </c>
      <c r="G16" s="765">
        <v>69</v>
      </c>
      <c r="H16" s="764">
        <v>1</v>
      </c>
      <c r="I16" s="765">
        <v>166</v>
      </c>
      <c r="J16" s="764">
        <v>53</v>
      </c>
      <c r="K16" s="765">
        <v>0</v>
      </c>
      <c r="L16" s="764">
        <v>4</v>
      </c>
      <c r="M16" s="764">
        <v>5</v>
      </c>
      <c r="N16" s="765">
        <v>9</v>
      </c>
      <c r="O16" s="764">
        <v>8</v>
      </c>
      <c r="P16" s="765">
        <v>6</v>
      </c>
      <c r="Q16" s="764">
        <v>3</v>
      </c>
      <c r="R16" s="766">
        <v>803</v>
      </c>
      <c r="T16" s="762"/>
    </row>
    <row r="17" spans="1:20" s="737" customFormat="1" ht="12" customHeight="1" x14ac:dyDescent="0.2">
      <c r="A17" s="597" t="s">
        <v>46</v>
      </c>
      <c r="B17" s="764">
        <v>204</v>
      </c>
      <c r="C17" s="765">
        <v>10</v>
      </c>
      <c r="D17" s="764">
        <v>17</v>
      </c>
      <c r="E17" s="765">
        <v>10</v>
      </c>
      <c r="F17" s="764">
        <v>15</v>
      </c>
      <c r="G17" s="765">
        <v>89</v>
      </c>
      <c r="H17" s="764">
        <v>1</v>
      </c>
      <c r="I17" s="765">
        <v>3</v>
      </c>
      <c r="J17" s="764">
        <v>1</v>
      </c>
      <c r="K17" s="765">
        <v>0</v>
      </c>
      <c r="L17" s="764">
        <v>6</v>
      </c>
      <c r="M17" s="764">
        <v>10</v>
      </c>
      <c r="N17" s="765">
        <v>1</v>
      </c>
      <c r="O17" s="764">
        <v>2</v>
      </c>
      <c r="P17" s="765">
        <v>3</v>
      </c>
      <c r="Q17" s="764">
        <v>2</v>
      </c>
      <c r="R17" s="766">
        <v>34</v>
      </c>
      <c r="T17" s="762"/>
    </row>
    <row r="18" spans="1:20" s="737" customFormat="1" ht="12" customHeight="1" x14ac:dyDescent="0.2">
      <c r="A18" s="597" t="s">
        <v>47</v>
      </c>
      <c r="B18" s="764">
        <v>2815</v>
      </c>
      <c r="C18" s="765">
        <v>99</v>
      </c>
      <c r="D18" s="764">
        <v>125</v>
      </c>
      <c r="E18" s="765">
        <v>405</v>
      </c>
      <c r="F18" s="764">
        <v>61</v>
      </c>
      <c r="G18" s="765">
        <v>691</v>
      </c>
      <c r="H18" s="764">
        <v>36</v>
      </c>
      <c r="I18" s="765">
        <v>55</v>
      </c>
      <c r="J18" s="764">
        <v>83</v>
      </c>
      <c r="K18" s="765">
        <v>2</v>
      </c>
      <c r="L18" s="764">
        <v>93</v>
      </c>
      <c r="M18" s="764">
        <v>54</v>
      </c>
      <c r="N18" s="765">
        <v>147</v>
      </c>
      <c r="O18" s="764">
        <v>46</v>
      </c>
      <c r="P18" s="765">
        <v>149</v>
      </c>
      <c r="Q18" s="764">
        <v>41</v>
      </c>
      <c r="R18" s="766">
        <v>728</v>
      </c>
      <c r="T18" s="762"/>
    </row>
    <row r="19" spans="1:20" s="737" customFormat="1" ht="12" customHeight="1" x14ac:dyDescent="0.2">
      <c r="A19" s="597" t="s">
        <v>48</v>
      </c>
      <c r="B19" s="764">
        <v>103</v>
      </c>
      <c r="C19" s="765">
        <v>0</v>
      </c>
      <c r="D19" s="764">
        <v>3</v>
      </c>
      <c r="E19" s="765">
        <v>1</v>
      </c>
      <c r="F19" s="764">
        <v>2</v>
      </c>
      <c r="G19" s="765">
        <v>25</v>
      </c>
      <c r="H19" s="764">
        <v>1</v>
      </c>
      <c r="I19" s="765">
        <v>1</v>
      </c>
      <c r="J19" s="764">
        <v>6</v>
      </c>
      <c r="K19" s="765">
        <v>0</v>
      </c>
      <c r="L19" s="764">
        <v>7</v>
      </c>
      <c r="M19" s="764">
        <v>7</v>
      </c>
      <c r="N19" s="765">
        <v>14</v>
      </c>
      <c r="O19" s="764">
        <v>2</v>
      </c>
      <c r="P19" s="765">
        <v>5</v>
      </c>
      <c r="Q19" s="764">
        <v>2</v>
      </c>
      <c r="R19" s="766">
        <v>27</v>
      </c>
      <c r="T19" s="762"/>
    </row>
    <row r="20" spans="1:20" s="737" customFormat="1" ht="12" customHeight="1" x14ac:dyDescent="0.2">
      <c r="A20" s="597" t="s">
        <v>49</v>
      </c>
      <c r="B20" s="764">
        <v>243</v>
      </c>
      <c r="C20" s="765">
        <v>9</v>
      </c>
      <c r="D20" s="764">
        <v>2</v>
      </c>
      <c r="E20" s="765">
        <v>77</v>
      </c>
      <c r="F20" s="764">
        <v>7</v>
      </c>
      <c r="G20" s="765">
        <v>34</v>
      </c>
      <c r="H20" s="764">
        <v>4</v>
      </c>
      <c r="I20" s="765">
        <v>3</v>
      </c>
      <c r="J20" s="764">
        <v>0</v>
      </c>
      <c r="K20" s="765">
        <v>2</v>
      </c>
      <c r="L20" s="764">
        <v>6</v>
      </c>
      <c r="M20" s="764">
        <v>4</v>
      </c>
      <c r="N20" s="765">
        <v>5</v>
      </c>
      <c r="O20" s="764">
        <v>1</v>
      </c>
      <c r="P20" s="765">
        <v>6</v>
      </c>
      <c r="Q20" s="764">
        <v>2</v>
      </c>
      <c r="R20" s="766">
        <v>81</v>
      </c>
      <c r="T20" s="762"/>
    </row>
    <row r="21" spans="1:20" s="737" customFormat="1" ht="12" customHeight="1" x14ac:dyDescent="0.2">
      <c r="A21" s="597" t="s">
        <v>50</v>
      </c>
      <c r="B21" s="764">
        <v>454</v>
      </c>
      <c r="C21" s="765">
        <v>6</v>
      </c>
      <c r="D21" s="764">
        <v>3</v>
      </c>
      <c r="E21" s="765">
        <v>13</v>
      </c>
      <c r="F21" s="764">
        <v>9</v>
      </c>
      <c r="G21" s="765">
        <v>32</v>
      </c>
      <c r="H21" s="764">
        <v>2</v>
      </c>
      <c r="I21" s="765">
        <v>147</v>
      </c>
      <c r="J21" s="764">
        <v>5</v>
      </c>
      <c r="K21" s="765">
        <v>0</v>
      </c>
      <c r="L21" s="764">
        <v>20</v>
      </c>
      <c r="M21" s="764">
        <v>28</v>
      </c>
      <c r="N21" s="765">
        <v>17</v>
      </c>
      <c r="O21" s="764">
        <v>3</v>
      </c>
      <c r="P21" s="765">
        <v>5</v>
      </c>
      <c r="Q21" s="764">
        <v>2</v>
      </c>
      <c r="R21" s="766">
        <v>162</v>
      </c>
      <c r="T21" s="762"/>
    </row>
    <row r="22" spans="1:20" s="737" customFormat="1" ht="12" customHeight="1" x14ac:dyDescent="0.2">
      <c r="A22" s="597" t="s">
        <v>51</v>
      </c>
      <c r="B22" s="764">
        <v>2415</v>
      </c>
      <c r="C22" s="765">
        <v>3</v>
      </c>
      <c r="D22" s="764">
        <v>28</v>
      </c>
      <c r="E22" s="765">
        <v>39</v>
      </c>
      <c r="F22" s="764">
        <v>5</v>
      </c>
      <c r="G22" s="765">
        <v>14</v>
      </c>
      <c r="H22" s="764">
        <v>0</v>
      </c>
      <c r="I22" s="765">
        <v>395</v>
      </c>
      <c r="J22" s="764">
        <v>11</v>
      </c>
      <c r="K22" s="765">
        <v>4</v>
      </c>
      <c r="L22" s="764">
        <v>3</v>
      </c>
      <c r="M22" s="764">
        <v>4</v>
      </c>
      <c r="N22" s="765">
        <v>82</v>
      </c>
      <c r="O22" s="764">
        <v>2</v>
      </c>
      <c r="P22" s="765">
        <v>5</v>
      </c>
      <c r="Q22" s="764">
        <v>3</v>
      </c>
      <c r="R22" s="766">
        <v>1817</v>
      </c>
      <c r="T22" s="762"/>
    </row>
    <row r="23" spans="1:20" s="737" customFormat="1" ht="12" customHeight="1" x14ac:dyDescent="0.2">
      <c r="A23" s="597" t="s">
        <v>52</v>
      </c>
      <c r="B23" s="764">
        <v>696</v>
      </c>
      <c r="C23" s="765">
        <v>3</v>
      </c>
      <c r="D23" s="764">
        <v>7</v>
      </c>
      <c r="E23" s="765">
        <v>14</v>
      </c>
      <c r="F23" s="764">
        <v>4</v>
      </c>
      <c r="G23" s="765">
        <v>88</v>
      </c>
      <c r="H23" s="764">
        <v>1</v>
      </c>
      <c r="I23" s="765">
        <v>205</v>
      </c>
      <c r="J23" s="764">
        <v>6</v>
      </c>
      <c r="K23" s="765">
        <v>0</v>
      </c>
      <c r="L23" s="764">
        <v>14</v>
      </c>
      <c r="M23" s="764">
        <v>5</v>
      </c>
      <c r="N23" s="765">
        <v>42</v>
      </c>
      <c r="O23" s="764">
        <v>2</v>
      </c>
      <c r="P23" s="765">
        <v>10</v>
      </c>
      <c r="Q23" s="764">
        <v>9</v>
      </c>
      <c r="R23" s="766">
        <v>286</v>
      </c>
      <c r="T23" s="762"/>
    </row>
    <row r="24" spans="1:20" s="737" customFormat="1" ht="12" customHeight="1" x14ac:dyDescent="0.2">
      <c r="A24" s="597" t="s">
        <v>53</v>
      </c>
      <c r="B24" s="764">
        <v>1555</v>
      </c>
      <c r="C24" s="765">
        <v>14</v>
      </c>
      <c r="D24" s="764">
        <v>7</v>
      </c>
      <c r="E24" s="765">
        <v>1236</v>
      </c>
      <c r="F24" s="764">
        <v>7</v>
      </c>
      <c r="G24" s="765">
        <v>160</v>
      </c>
      <c r="H24" s="764">
        <v>7</v>
      </c>
      <c r="I24" s="765">
        <v>1</v>
      </c>
      <c r="J24" s="764">
        <v>6</v>
      </c>
      <c r="K24" s="765">
        <v>0</v>
      </c>
      <c r="L24" s="764">
        <v>9</v>
      </c>
      <c r="M24" s="764">
        <v>6</v>
      </c>
      <c r="N24" s="765">
        <v>37</v>
      </c>
      <c r="O24" s="764">
        <v>1</v>
      </c>
      <c r="P24" s="765">
        <v>12</v>
      </c>
      <c r="Q24" s="764">
        <v>0</v>
      </c>
      <c r="R24" s="766">
        <v>52</v>
      </c>
      <c r="T24" s="762"/>
    </row>
    <row r="25" spans="1:20" s="737" customFormat="1" ht="12" customHeight="1" x14ac:dyDescent="0.2">
      <c r="A25" s="597" t="s">
        <v>54</v>
      </c>
      <c r="B25" s="764">
        <v>180</v>
      </c>
      <c r="C25" s="765">
        <v>0</v>
      </c>
      <c r="D25" s="764">
        <v>2</v>
      </c>
      <c r="E25" s="765">
        <v>2</v>
      </c>
      <c r="F25" s="764">
        <v>6</v>
      </c>
      <c r="G25" s="765">
        <v>46</v>
      </c>
      <c r="H25" s="764">
        <v>1</v>
      </c>
      <c r="I25" s="765">
        <v>0</v>
      </c>
      <c r="J25" s="764">
        <v>0</v>
      </c>
      <c r="K25" s="765">
        <v>0</v>
      </c>
      <c r="L25" s="764">
        <v>4</v>
      </c>
      <c r="M25" s="764">
        <v>4</v>
      </c>
      <c r="N25" s="765">
        <v>17</v>
      </c>
      <c r="O25" s="764">
        <v>13</v>
      </c>
      <c r="P25" s="765">
        <v>13</v>
      </c>
      <c r="Q25" s="764">
        <v>3</v>
      </c>
      <c r="R25" s="766">
        <v>69</v>
      </c>
      <c r="T25" s="762"/>
    </row>
    <row r="26" spans="1:20" s="737" customFormat="1" ht="12" customHeight="1" x14ac:dyDescent="0.2">
      <c r="A26" s="597" t="s">
        <v>267</v>
      </c>
      <c r="B26" s="764">
        <v>2838</v>
      </c>
      <c r="C26" s="765">
        <v>126</v>
      </c>
      <c r="D26" s="764">
        <v>130</v>
      </c>
      <c r="E26" s="765">
        <v>211</v>
      </c>
      <c r="F26" s="764">
        <v>98</v>
      </c>
      <c r="G26" s="765">
        <v>530</v>
      </c>
      <c r="H26" s="764">
        <v>75</v>
      </c>
      <c r="I26" s="765">
        <v>48</v>
      </c>
      <c r="J26" s="764">
        <v>74</v>
      </c>
      <c r="K26" s="765">
        <v>0</v>
      </c>
      <c r="L26" s="764">
        <v>96</v>
      </c>
      <c r="M26" s="764">
        <v>58</v>
      </c>
      <c r="N26" s="765">
        <v>91</v>
      </c>
      <c r="O26" s="764">
        <v>72</v>
      </c>
      <c r="P26" s="765">
        <v>151</v>
      </c>
      <c r="Q26" s="764">
        <v>41</v>
      </c>
      <c r="R26" s="766">
        <v>1037</v>
      </c>
      <c r="T26" s="762"/>
    </row>
    <row r="27" spans="1:20" s="733" customFormat="1" ht="11.25" customHeight="1" x14ac:dyDescent="0.2">
      <c r="A27" s="497" t="s">
        <v>56</v>
      </c>
      <c r="B27" s="759">
        <v>5143</v>
      </c>
      <c r="C27" s="760">
        <v>102</v>
      </c>
      <c r="D27" s="759">
        <v>89</v>
      </c>
      <c r="E27" s="760">
        <v>640</v>
      </c>
      <c r="F27" s="759">
        <v>298</v>
      </c>
      <c r="G27" s="760">
        <v>477</v>
      </c>
      <c r="H27" s="759">
        <v>55</v>
      </c>
      <c r="I27" s="760">
        <v>79</v>
      </c>
      <c r="J27" s="759">
        <v>113</v>
      </c>
      <c r="K27" s="760">
        <v>3</v>
      </c>
      <c r="L27" s="759">
        <v>529</v>
      </c>
      <c r="M27" s="759">
        <v>327</v>
      </c>
      <c r="N27" s="760">
        <v>88</v>
      </c>
      <c r="O27" s="759">
        <v>78</v>
      </c>
      <c r="P27" s="760">
        <v>168</v>
      </c>
      <c r="Q27" s="759">
        <v>375</v>
      </c>
      <c r="R27" s="763">
        <v>1722</v>
      </c>
      <c r="T27" s="762"/>
    </row>
    <row r="28" spans="1:20" s="737" customFormat="1" ht="12" customHeight="1" x14ac:dyDescent="0.2">
      <c r="A28" s="597" t="s">
        <v>57</v>
      </c>
      <c r="B28" s="764">
        <v>81</v>
      </c>
      <c r="C28" s="765">
        <v>0</v>
      </c>
      <c r="D28" s="764">
        <v>0</v>
      </c>
      <c r="E28" s="765">
        <v>1</v>
      </c>
      <c r="F28" s="764">
        <v>3</v>
      </c>
      <c r="G28" s="765">
        <v>27</v>
      </c>
      <c r="H28" s="764">
        <v>0</v>
      </c>
      <c r="I28" s="765">
        <v>1</v>
      </c>
      <c r="J28" s="764">
        <v>0</v>
      </c>
      <c r="K28" s="765">
        <v>0</v>
      </c>
      <c r="L28" s="764">
        <v>5</v>
      </c>
      <c r="M28" s="764">
        <v>2</v>
      </c>
      <c r="N28" s="765">
        <v>0</v>
      </c>
      <c r="O28" s="764">
        <v>0</v>
      </c>
      <c r="P28" s="765">
        <v>1</v>
      </c>
      <c r="Q28" s="764">
        <v>2</v>
      </c>
      <c r="R28" s="766">
        <v>39</v>
      </c>
      <c r="T28" s="762"/>
    </row>
    <row r="29" spans="1:20" s="737" customFormat="1" ht="12" customHeight="1" x14ac:dyDescent="0.2">
      <c r="A29" s="597" t="s">
        <v>58</v>
      </c>
      <c r="B29" s="764">
        <v>108</v>
      </c>
      <c r="C29" s="765">
        <v>0</v>
      </c>
      <c r="D29" s="764">
        <v>0</v>
      </c>
      <c r="E29" s="765">
        <v>0</v>
      </c>
      <c r="F29" s="764">
        <v>1</v>
      </c>
      <c r="G29" s="765">
        <v>9</v>
      </c>
      <c r="H29" s="764">
        <v>0</v>
      </c>
      <c r="I29" s="765">
        <v>12</v>
      </c>
      <c r="J29" s="764">
        <v>0</v>
      </c>
      <c r="K29" s="765">
        <v>0</v>
      </c>
      <c r="L29" s="764">
        <v>1</v>
      </c>
      <c r="M29" s="764">
        <v>0</v>
      </c>
      <c r="N29" s="765">
        <v>0</v>
      </c>
      <c r="O29" s="764">
        <v>0</v>
      </c>
      <c r="P29" s="765">
        <v>6</v>
      </c>
      <c r="Q29" s="764">
        <v>3</v>
      </c>
      <c r="R29" s="766">
        <v>76</v>
      </c>
      <c r="T29" s="762"/>
    </row>
    <row r="30" spans="1:20" s="737" customFormat="1" ht="12" customHeight="1" x14ac:dyDescent="0.2">
      <c r="A30" s="597" t="s">
        <v>308</v>
      </c>
      <c r="B30" s="764">
        <v>92</v>
      </c>
      <c r="C30" s="765">
        <v>0</v>
      </c>
      <c r="D30" s="764">
        <v>2</v>
      </c>
      <c r="E30" s="765">
        <v>0</v>
      </c>
      <c r="F30" s="764">
        <v>4</v>
      </c>
      <c r="G30" s="765">
        <v>11</v>
      </c>
      <c r="H30" s="764">
        <v>1</v>
      </c>
      <c r="I30" s="765">
        <v>2</v>
      </c>
      <c r="J30" s="764">
        <v>4</v>
      </c>
      <c r="K30" s="765">
        <v>0</v>
      </c>
      <c r="L30" s="764">
        <v>2</v>
      </c>
      <c r="M30" s="764">
        <v>0</v>
      </c>
      <c r="N30" s="765">
        <v>2</v>
      </c>
      <c r="O30" s="764">
        <v>0</v>
      </c>
      <c r="P30" s="765">
        <v>4</v>
      </c>
      <c r="Q30" s="764">
        <v>0</v>
      </c>
      <c r="R30" s="766">
        <v>60</v>
      </c>
      <c r="T30" s="762"/>
    </row>
    <row r="31" spans="1:20" s="738" customFormat="1" ht="12" customHeight="1" x14ac:dyDescent="0.2">
      <c r="A31" s="514" t="s">
        <v>60</v>
      </c>
      <c r="B31" s="764">
        <v>5</v>
      </c>
      <c r="C31" s="765">
        <v>0</v>
      </c>
      <c r="D31" s="764">
        <v>0</v>
      </c>
      <c r="E31" s="765">
        <v>0</v>
      </c>
      <c r="F31" s="764">
        <v>0</v>
      </c>
      <c r="G31" s="765">
        <v>0</v>
      </c>
      <c r="H31" s="764">
        <v>0</v>
      </c>
      <c r="I31" s="765">
        <v>0</v>
      </c>
      <c r="J31" s="764">
        <v>0</v>
      </c>
      <c r="K31" s="765">
        <v>0</v>
      </c>
      <c r="L31" s="764">
        <v>0</v>
      </c>
      <c r="M31" s="764">
        <v>0</v>
      </c>
      <c r="N31" s="765">
        <v>0</v>
      </c>
      <c r="O31" s="764">
        <v>0</v>
      </c>
      <c r="P31" s="765">
        <v>2</v>
      </c>
      <c r="Q31" s="764">
        <v>0</v>
      </c>
      <c r="R31" s="766">
        <v>3</v>
      </c>
      <c r="T31" s="762"/>
    </row>
    <row r="32" spans="1:20" s="738" customFormat="1" ht="24.75" customHeight="1" x14ac:dyDescent="0.2">
      <c r="A32" s="514" t="s">
        <v>508</v>
      </c>
      <c r="B32" s="764">
        <v>87</v>
      </c>
      <c r="C32" s="765">
        <v>0</v>
      </c>
      <c r="D32" s="764">
        <v>2</v>
      </c>
      <c r="E32" s="765">
        <v>0</v>
      </c>
      <c r="F32" s="764">
        <v>4</v>
      </c>
      <c r="G32" s="765">
        <v>11</v>
      </c>
      <c r="H32" s="764">
        <v>1</v>
      </c>
      <c r="I32" s="765">
        <v>2</v>
      </c>
      <c r="J32" s="764">
        <v>4</v>
      </c>
      <c r="K32" s="765">
        <v>0</v>
      </c>
      <c r="L32" s="764">
        <v>2</v>
      </c>
      <c r="M32" s="764">
        <v>0</v>
      </c>
      <c r="N32" s="765">
        <v>2</v>
      </c>
      <c r="O32" s="764">
        <v>0</v>
      </c>
      <c r="P32" s="765">
        <v>2</v>
      </c>
      <c r="Q32" s="764">
        <v>0</v>
      </c>
      <c r="R32" s="766">
        <v>57</v>
      </c>
      <c r="T32" s="762"/>
    </row>
    <row r="33" spans="1:20" s="737" customFormat="1" ht="12" customHeight="1" x14ac:dyDescent="0.2">
      <c r="A33" s="597" t="s">
        <v>62</v>
      </c>
      <c r="B33" s="764">
        <v>44</v>
      </c>
      <c r="C33" s="765">
        <v>1</v>
      </c>
      <c r="D33" s="764">
        <v>1</v>
      </c>
      <c r="E33" s="765">
        <v>19</v>
      </c>
      <c r="F33" s="764">
        <v>0</v>
      </c>
      <c r="G33" s="765">
        <v>5</v>
      </c>
      <c r="H33" s="764">
        <v>0</v>
      </c>
      <c r="I33" s="765">
        <v>0</v>
      </c>
      <c r="J33" s="764">
        <v>11</v>
      </c>
      <c r="K33" s="765">
        <v>0</v>
      </c>
      <c r="L33" s="764">
        <v>2</v>
      </c>
      <c r="M33" s="764">
        <v>1</v>
      </c>
      <c r="N33" s="765">
        <v>0</v>
      </c>
      <c r="O33" s="764">
        <v>0</v>
      </c>
      <c r="P33" s="765">
        <v>2</v>
      </c>
      <c r="Q33" s="764">
        <v>0</v>
      </c>
      <c r="R33" s="766">
        <v>2</v>
      </c>
      <c r="T33" s="762"/>
    </row>
    <row r="34" spans="1:20" s="737" customFormat="1" ht="12" customHeight="1" x14ac:dyDescent="0.2">
      <c r="A34" s="597" t="s">
        <v>63</v>
      </c>
      <c r="B34" s="764">
        <v>656</v>
      </c>
      <c r="C34" s="765">
        <v>1</v>
      </c>
      <c r="D34" s="764">
        <v>1</v>
      </c>
      <c r="E34" s="765">
        <v>1</v>
      </c>
      <c r="F34" s="764">
        <v>172</v>
      </c>
      <c r="G34" s="765">
        <v>26</v>
      </c>
      <c r="H34" s="764">
        <v>6</v>
      </c>
      <c r="I34" s="765">
        <v>2</v>
      </c>
      <c r="J34" s="764">
        <v>5</v>
      </c>
      <c r="K34" s="765">
        <v>2</v>
      </c>
      <c r="L34" s="764">
        <v>113</v>
      </c>
      <c r="M34" s="764">
        <v>186</v>
      </c>
      <c r="N34" s="765">
        <v>3</v>
      </c>
      <c r="O34" s="764">
        <v>8</v>
      </c>
      <c r="P34" s="765">
        <v>3</v>
      </c>
      <c r="Q34" s="764">
        <v>17</v>
      </c>
      <c r="R34" s="766">
        <v>110</v>
      </c>
      <c r="T34" s="762"/>
    </row>
    <row r="35" spans="1:20" s="737" customFormat="1" ht="12" customHeight="1" x14ac:dyDescent="0.2">
      <c r="A35" s="597" t="s">
        <v>64</v>
      </c>
      <c r="B35" s="764">
        <v>589</v>
      </c>
      <c r="C35" s="765">
        <v>18</v>
      </c>
      <c r="D35" s="764">
        <v>21</v>
      </c>
      <c r="E35" s="765">
        <v>3</v>
      </c>
      <c r="F35" s="764">
        <v>30</v>
      </c>
      <c r="G35" s="765">
        <v>97</v>
      </c>
      <c r="H35" s="764">
        <v>8</v>
      </c>
      <c r="I35" s="765">
        <v>11</v>
      </c>
      <c r="J35" s="764">
        <v>6</v>
      </c>
      <c r="K35" s="765">
        <v>0</v>
      </c>
      <c r="L35" s="764">
        <v>76</v>
      </c>
      <c r="M35" s="764">
        <v>30</v>
      </c>
      <c r="N35" s="765">
        <v>6</v>
      </c>
      <c r="O35" s="764">
        <v>14</v>
      </c>
      <c r="P35" s="765">
        <v>12</v>
      </c>
      <c r="Q35" s="764">
        <v>114</v>
      </c>
      <c r="R35" s="766">
        <v>143</v>
      </c>
      <c r="T35" s="762"/>
    </row>
    <row r="36" spans="1:20" s="737" customFormat="1" ht="12" customHeight="1" x14ac:dyDescent="0.2">
      <c r="A36" s="597" t="s">
        <v>65</v>
      </c>
      <c r="B36" s="764">
        <v>132</v>
      </c>
      <c r="C36" s="765">
        <v>3</v>
      </c>
      <c r="D36" s="764">
        <v>0</v>
      </c>
      <c r="E36" s="765">
        <v>0</v>
      </c>
      <c r="F36" s="764">
        <v>1</v>
      </c>
      <c r="G36" s="765">
        <v>8</v>
      </c>
      <c r="H36" s="764">
        <v>3</v>
      </c>
      <c r="I36" s="765">
        <v>1</v>
      </c>
      <c r="J36" s="764">
        <v>1</v>
      </c>
      <c r="K36" s="765">
        <v>0</v>
      </c>
      <c r="L36" s="764">
        <v>3</v>
      </c>
      <c r="M36" s="764">
        <v>1</v>
      </c>
      <c r="N36" s="765">
        <v>4</v>
      </c>
      <c r="O36" s="764">
        <v>0</v>
      </c>
      <c r="P36" s="765">
        <v>58</v>
      </c>
      <c r="Q36" s="764">
        <v>1</v>
      </c>
      <c r="R36" s="766">
        <v>48</v>
      </c>
      <c r="T36" s="762"/>
    </row>
    <row r="37" spans="1:20" s="737" customFormat="1" ht="12" customHeight="1" x14ac:dyDescent="0.2">
      <c r="A37" s="597" t="s">
        <v>66</v>
      </c>
      <c r="B37" s="764">
        <v>589</v>
      </c>
      <c r="C37" s="765">
        <v>0</v>
      </c>
      <c r="D37" s="764">
        <v>7</v>
      </c>
      <c r="E37" s="765">
        <v>10</v>
      </c>
      <c r="F37" s="764">
        <v>5</v>
      </c>
      <c r="G37" s="765">
        <v>16</v>
      </c>
      <c r="H37" s="764">
        <v>0</v>
      </c>
      <c r="I37" s="765">
        <v>13</v>
      </c>
      <c r="J37" s="764">
        <v>5</v>
      </c>
      <c r="K37" s="765">
        <v>0</v>
      </c>
      <c r="L37" s="764">
        <v>13</v>
      </c>
      <c r="M37" s="764">
        <v>12</v>
      </c>
      <c r="N37" s="765">
        <v>23</v>
      </c>
      <c r="O37" s="764">
        <v>0</v>
      </c>
      <c r="P37" s="765">
        <v>5</v>
      </c>
      <c r="Q37" s="764">
        <v>8</v>
      </c>
      <c r="R37" s="766">
        <v>472</v>
      </c>
      <c r="T37" s="762"/>
    </row>
    <row r="38" spans="1:20" s="737" customFormat="1" ht="12" customHeight="1" x14ac:dyDescent="0.2">
      <c r="A38" s="597" t="s">
        <v>67</v>
      </c>
      <c r="B38" s="764">
        <v>921</v>
      </c>
      <c r="C38" s="765">
        <v>1</v>
      </c>
      <c r="D38" s="764">
        <v>7</v>
      </c>
      <c r="E38" s="765">
        <v>531</v>
      </c>
      <c r="F38" s="764">
        <v>4</v>
      </c>
      <c r="G38" s="765">
        <v>11</v>
      </c>
      <c r="H38" s="764">
        <v>3</v>
      </c>
      <c r="I38" s="765">
        <v>9</v>
      </c>
      <c r="J38" s="764">
        <v>1</v>
      </c>
      <c r="K38" s="765">
        <v>0</v>
      </c>
      <c r="L38" s="764">
        <v>186</v>
      </c>
      <c r="M38" s="764">
        <v>26</v>
      </c>
      <c r="N38" s="765">
        <v>3</v>
      </c>
      <c r="O38" s="764">
        <v>1</v>
      </c>
      <c r="P38" s="765">
        <v>0</v>
      </c>
      <c r="Q38" s="764">
        <v>65</v>
      </c>
      <c r="R38" s="766">
        <v>73</v>
      </c>
      <c r="T38" s="762"/>
    </row>
    <row r="39" spans="1:20" s="737" customFormat="1" ht="12" customHeight="1" x14ac:dyDescent="0.2">
      <c r="A39" s="739" t="s">
        <v>269</v>
      </c>
      <c r="B39" s="767">
        <v>1931</v>
      </c>
      <c r="C39" s="768">
        <v>78</v>
      </c>
      <c r="D39" s="767">
        <v>50</v>
      </c>
      <c r="E39" s="768">
        <v>75</v>
      </c>
      <c r="F39" s="767">
        <v>78</v>
      </c>
      <c r="G39" s="768">
        <v>267</v>
      </c>
      <c r="H39" s="767">
        <v>34</v>
      </c>
      <c r="I39" s="768">
        <v>28</v>
      </c>
      <c r="J39" s="767">
        <v>80</v>
      </c>
      <c r="K39" s="768">
        <v>1</v>
      </c>
      <c r="L39" s="767">
        <v>128</v>
      </c>
      <c r="M39" s="767">
        <v>69</v>
      </c>
      <c r="N39" s="768">
        <v>47</v>
      </c>
      <c r="O39" s="767">
        <v>55</v>
      </c>
      <c r="P39" s="768">
        <v>77</v>
      </c>
      <c r="Q39" s="767">
        <v>165</v>
      </c>
      <c r="R39" s="769">
        <v>699</v>
      </c>
      <c r="T39" s="762"/>
    </row>
    <row r="40" spans="1:20" s="733" customFormat="1" ht="13.5" customHeight="1" x14ac:dyDescent="0.2">
      <c r="A40" s="535" t="s">
        <v>69</v>
      </c>
      <c r="B40" s="770">
        <v>8374</v>
      </c>
      <c r="C40" s="771">
        <v>631</v>
      </c>
      <c r="D40" s="770">
        <v>515</v>
      </c>
      <c r="E40" s="771">
        <v>220</v>
      </c>
      <c r="F40" s="770">
        <v>236</v>
      </c>
      <c r="G40" s="771">
        <v>1041</v>
      </c>
      <c r="H40" s="770">
        <v>79</v>
      </c>
      <c r="I40" s="771">
        <v>820</v>
      </c>
      <c r="J40" s="770">
        <v>488</v>
      </c>
      <c r="K40" s="771">
        <v>1</v>
      </c>
      <c r="L40" s="770">
        <v>90</v>
      </c>
      <c r="M40" s="770">
        <v>55</v>
      </c>
      <c r="N40" s="771">
        <v>490</v>
      </c>
      <c r="O40" s="770">
        <v>57</v>
      </c>
      <c r="P40" s="771">
        <v>233</v>
      </c>
      <c r="Q40" s="770">
        <v>46</v>
      </c>
      <c r="R40" s="772">
        <v>3372</v>
      </c>
      <c r="T40" s="762"/>
    </row>
    <row r="41" spans="1:20" s="737" customFormat="1" ht="13.5" customHeight="1" x14ac:dyDescent="0.2">
      <c r="A41" s="597" t="s">
        <v>70</v>
      </c>
      <c r="B41" s="764">
        <v>794</v>
      </c>
      <c r="C41" s="765">
        <v>51</v>
      </c>
      <c r="D41" s="764">
        <v>41</v>
      </c>
      <c r="E41" s="765">
        <v>3</v>
      </c>
      <c r="F41" s="764">
        <v>13</v>
      </c>
      <c r="G41" s="765">
        <v>69</v>
      </c>
      <c r="H41" s="764">
        <v>9</v>
      </c>
      <c r="I41" s="765">
        <v>9</v>
      </c>
      <c r="J41" s="764">
        <v>3</v>
      </c>
      <c r="K41" s="765">
        <v>0</v>
      </c>
      <c r="L41" s="764">
        <v>2</v>
      </c>
      <c r="M41" s="764">
        <v>1</v>
      </c>
      <c r="N41" s="765">
        <v>259</v>
      </c>
      <c r="O41" s="764">
        <v>4</v>
      </c>
      <c r="P41" s="765">
        <v>54</v>
      </c>
      <c r="Q41" s="764">
        <v>2</v>
      </c>
      <c r="R41" s="766">
        <v>274</v>
      </c>
      <c r="T41" s="762"/>
    </row>
    <row r="42" spans="1:20" s="737" customFormat="1" ht="13.5" customHeight="1" x14ac:dyDescent="0.2">
      <c r="A42" s="597" t="s">
        <v>71</v>
      </c>
      <c r="B42" s="764">
        <v>1</v>
      </c>
      <c r="C42" s="765">
        <v>0</v>
      </c>
      <c r="D42" s="764">
        <v>0</v>
      </c>
      <c r="E42" s="765">
        <v>0</v>
      </c>
      <c r="F42" s="764">
        <v>0</v>
      </c>
      <c r="G42" s="765">
        <v>0</v>
      </c>
      <c r="H42" s="764">
        <v>0</v>
      </c>
      <c r="I42" s="765">
        <v>0</v>
      </c>
      <c r="J42" s="764">
        <v>0</v>
      </c>
      <c r="K42" s="765">
        <v>0</v>
      </c>
      <c r="L42" s="764">
        <v>0</v>
      </c>
      <c r="M42" s="764">
        <v>0</v>
      </c>
      <c r="N42" s="765">
        <v>0</v>
      </c>
      <c r="O42" s="764">
        <v>0</v>
      </c>
      <c r="P42" s="765">
        <v>0</v>
      </c>
      <c r="Q42" s="764">
        <v>0</v>
      </c>
      <c r="R42" s="766">
        <v>1</v>
      </c>
      <c r="T42" s="762"/>
    </row>
    <row r="43" spans="1:20" s="737" customFormat="1" ht="13.5" customHeight="1" x14ac:dyDescent="0.2">
      <c r="A43" s="597" t="s">
        <v>72</v>
      </c>
      <c r="B43" s="764">
        <v>793</v>
      </c>
      <c r="C43" s="765">
        <v>1</v>
      </c>
      <c r="D43" s="764">
        <v>10</v>
      </c>
      <c r="E43" s="765">
        <v>2</v>
      </c>
      <c r="F43" s="764">
        <v>28</v>
      </c>
      <c r="G43" s="765">
        <v>21</v>
      </c>
      <c r="H43" s="764">
        <v>14</v>
      </c>
      <c r="I43" s="765">
        <v>469</v>
      </c>
      <c r="J43" s="764">
        <v>1</v>
      </c>
      <c r="K43" s="765">
        <v>0</v>
      </c>
      <c r="L43" s="764">
        <v>16</v>
      </c>
      <c r="M43" s="764">
        <v>8</v>
      </c>
      <c r="N43" s="765">
        <v>10</v>
      </c>
      <c r="O43" s="764">
        <v>2</v>
      </c>
      <c r="P43" s="765">
        <v>28</v>
      </c>
      <c r="Q43" s="764">
        <v>5</v>
      </c>
      <c r="R43" s="766">
        <v>178</v>
      </c>
      <c r="T43" s="762"/>
    </row>
    <row r="44" spans="1:20" s="737" customFormat="1" ht="13.5" customHeight="1" x14ac:dyDescent="0.2">
      <c r="A44" s="597" t="s">
        <v>73</v>
      </c>
      <c r="B44" s="764">
        <v>1996</v>
      </c>
      <c r="C44" s="765">
        <v>515</v>
      </c>
      <c r="D44" s="764">
        <v>196</v>
      </c>
      <c r="E44" s="765">
        <v>5</v>
      </c>
      <c r="F44" s="764">
        <v>79</v>
      </c>
      <c r="G44" s="765">
        <v>428</v>
      </c>
      <c r="H44" s="764">
        <v>21</v>
      </c>
      <c r="I44" s="765">
        <v>10</v>
      </c>
      <c r="J44" s="764">
        <v>69</v>
      </c>
      <c r="K44" s="765">
        <v>0</v>
      </c>
      <c r="L44" s="764">
        <v>32</v>
      </c>
      <c r="M44" s="764">
        <v>19</v>
      </c>
      <c r="N44" s="765">
        <v>50</v>
      </c>
      <c r="O44" s="764">
        <v>24</v>
      </c>
      <c r="P44" s="765">
        <v>86</v>
      </c>
      <c r="Q44" s="764">
        <v>20</v>
      </c>
      <c r="R44" s="766">
        <v>442</v>
      </c>
      <c r="T44" s="762"/>
    </row>
    <row r="45" spans="1:20" s="737" customFormat="1" ht="13.5" customHeight="1" x14ac:dyDescent="0.2">
      <c r="A45" s="597" t="s">
        <v>74</v>
      </c>
      <c r="B45" s="764">
        <v>214</v>
      </c>
      <c r="C45" s="765">
        <v>1</v>
      </c>
      <c r="D45" s="764">
        <v>4</v>
      </c>
      <c r="E45" s="765">
        <v>17</v>
      </c>
      <c r="F45" s="764">
        <v>1</v>
      </c>
      <c r="G45" s="765">
        <v>19</v>
      </c>
      <c r="H45" s="764">
        <v>1</v>
      </c>
      <c r="I45" s="765">
        <v>1</v>
      </c>
      <c r="J45" s="764">
        <v>3</v>
      </c>
      <c r="K45" s="765">
        <v>0</v>
      </c>
      <c r="L45" s="764">
        <v>9</v>
      </c>
      <c r="M45" s="764">
        <v>2</v>
      </c>
      <c r="N45" s="765">
        <v>6</v>
      </c>
      <c r="O45" s="764">
        <v>3</v>
      </c>
      <c r="P45" s="765">
        <v>3</v>
      </c>
      <c r="Q45" s="764">
        <v>3</v>
      </c>
      <c r="R45" s="766">
        <v>141</v>
      </c>
      <c r="T45" s="762"/>
    </row>
    <row r="46" spans="1:20" s="737" customFormat="1" ht="13.5" customHeight="1" x14ac:dyDescent="0.2">
      <c r="A46" s="597" t="s">
        <v>75</v>
      </c>
      <c r="B46" s="764">
        <v>1970</v>
      </c>
      <c r="C46" s="765">
        <v>23</v>
      </c>
      <c r="D46" s="764">
        <v>61</v>
      </c>
      <c r="E46" s="765">
        <v>137</v>
      </c>
      <c r="F46" s="764">
        <v>65</v>
      </c>
      <c r="G46" s="765">
        <v>191</v>
      </c>
      <c r="H46" s="764">
        <v>7</v>
      </c>
      <c r="I46" s="765">
        <v>282</v>
      </c>
      <c r="J46" s="764">
        <v>217</v>
      </c>
      <c r="K46" s="765">
        <v>1</v>
      </c>
      <c r="L46" s="764">
        <v>7</v>
      </c>
      <c r="M46" s="764">
        <v>10</v>
      </c>
      <c r="N46" s="765">
        <v>67</v>
      </c>
      <c r="O46" s="764">
        <v>8</v>
      </c>
      <c r="P46" s="765">
        <v>20</v>
      </c>
      <c r="Q46" s="764">
        <v>4</v>
      </c>
      <c r="R46" s="766">
        <v>870</v>
      </c>
      <c r="T46" s="762"/>
    </row>
    <row r="47" spans="1:20" s="733" customFormat="1" ht="14.25" customHeight="1" x14ac:dyDescent="0.2">
      <c r="A47" s="597" t="s">
        <v>76</v>
      </c>
      <c r="B47" s="764">
        <v>2434</v>
      </c>
      <c r="C47" s="765">
        <v>38</v>
      </c>
      <c r="D47" s="764">
        <v>202</v>
      </c>
      <c r="E47" s="765">
        <v>53</v>
      </c>
      <c r="F47" s="764">
        <v>36</v>
      </c>
      <c r="G47" s="765">
        <v>286</v>
      </c>
      <c r="H47" s="764">
        <v>21</v>
      </c>
      <c r="I47" s="765">
        <v>48</v>
      </c>
      <c r="J47" s="764">
        <v>192</v>
      </c>
      <c r="K47" s="765">
        <v>0</v>
      </c>
      <c r="L47" s="764">
        <v>14</v>
      </c>
      <c r="M47" s="764">
        <v>11</v>
      </c>
      <c r="N47" s="765">
        <v>94</v>
      </c>
      <c r="O47" s="764">
        <v>6</v>
      </c>
      <c r="P47" s="765">
        <v>38</v>
      </c>
      <c r="Q47" s="764">
        <v>2</v>
      </c>
      <c r="R47" s="766">
        <v>1393</v>
      </c>
      <c r="T47" s="762"/>
    </row>
    <row r="48" spans="1:20" s="737" customFormat="1" ht="13.5" customHeight="1" x14ac:dyDescent="0.2">
      <c r="A48" s="597" t="s">
        <v>204</v>
      </c>
      <c r="B48" s="764">
        <v>172</v>
      </c>
      <c r="C48" s="765">
        <v>2</v>
      </c>
      <c r="D48" s="764">
        <v>1</v>
      </c>
      <c r="E48" s="765">
        <v>3</v>
      </c>
      <c r="F48" s="764">
        <v>14</v>
      </c>
      <c r="G48" s="765">
        <v>27</v>
      </c>
      <c r="H48" s="764">
        <v>6</v>
      </c>
      <c r="I48" s="765">
        <v>1</v>
      </c>
      <c r="J48" s="764">
        <v>3</v>
      </c>
      <c r="K48" s="765">
        <v>0</v>
      </c>
      <c r="L48" s="764">
        <v>10</v>
      </c>
      <c r="M48" s="764">
        <v>4</v>
      </c>
      <c r="N48" s="765">
        <v>4</v>
      </c>
      <c r="O48" s="764">
        <v>10</v>
      </c>
      <c r="P48" s="765">
        <v>4</v>
      </c>
      <c r="Q48" s="764">
        <v>10</v>
      </c>
      <c r="R48" s="766">
        <v>73</v>
      </c>
      <c r="T48" s="762"/>
    </row>
    <row r="49" spans="1:20" s="737" customFormat="1" ht="25.5" customHeight="1" x14ac:dyDescent="0.2">
      <c r="A49" s="497" t="s">
        <v>78</v>
      </c>
      <c r="B49" s="759">
        <v>3972</v>
      </c>
      <c r="C49" s="760">
        <v>48</v>
      </c>
      <c r="D49" s="759">
        <v>202</v>
      </c>
      <c r="E49" s="760">
        <v>153</v>
      </c>
      <c r="F49" s="759">
        <v>26</v>
      </c>
      <c r="G49" s="760">
        <v>628</v>
      </c>
      <c r="H49" s="759">
        <v>10</v>
      </c>
      <c r="I49" s="760">
        <v>522</v>
      </c>
      <c r="J49" s="759">
        <v>55</v>
      </c>
      <c r="K49" s="760">
        <v>3</v>
      </c>
      <c r="L49" s="759">
        <v>6</v>
      </c>
      <c r="M49" s="759">
        <v>10</v>
      </c>
      <c r="N49" s="760">
        <v>413</v>
      </c>
      <c r="O49" s="759">
        <v>11</v>
      </c>
      <c r="P49" s="760">
        <v>127</v>
      </c>
      <c r="Q49" s="759">
        <v>6</v>
      </c>
      <c r="R49" s="763">
        <v>1752</v>
      </c>
      <c r="T49" s="762"/>
    </row>
    <row r="50" spans="1:20" s="737" customFormat="1" ht="13.5" customHeight="1" x14ac:dyDescent="0.2">
      <c r="A50" s="597" t="s">
        <v>79</v>
      </c>
      <c r="B50" s="764">
        <v>128</v>
      </c>
      <c r="C50" s="765">
        <v>1</v>
      </c>
      <c r="D50" s="764">
        <v>2</v>
      </c>
      <c r="E50" s="765">
        <v>2</v>
      </c>
      <c r="F50" s="764">
        <v>2</v>
      </c>
      <c r="G50" s="765">
        <v>27</v>
      </c>
      <c r="H50" s="764">
        <v>0</v>
      </c>
      <c r="I50" s="765">
        <v>0</v>
      </c>
      <c r="J50" s="764">
        <v>3</v>
      </c>
      <c r="K50" s="765">
        <v>0</v>
      </c>
      <c r="L50" s="764">
        <v>1</v>
      </c>
      <c r="M50" s="764">
        <v>2</v>
      </c>
      <c r="N50" s="765">
        <v>43</v>
      </c>
      <c r="O50" s="764">
        <v>0</v>
      </c>
      <c r="P50" s="765">
        <v>15</v>
      </c>
      <c r="Q50" s="764">
        <v>2</v>
      </c>
      <c r="R50" s="766">
        <v>28</v>
      </c>
      <c r="T50" s="762"/>
    </row>
    <row r="51" spans="1:20" s="737" customFormat="1" ht="13.5" customHeight="1" x14ac:dyDescent="0.2">
      <c r="A51" s="597" t="s">
        <v>80</v>
      </c>
      <c r="B51" s="764">
        <v>58</v>
      </c>
      <c r="C51" s="765">
        <v>0</v>
      </c>
      <c r="D51" s="764">
        <v>10</v>
      </c>
      <c r="E51" s="765">
        <v>0</v>
      </c>
      <c r="F51" s="764">
        <v>0</v>
      </c>
      <c r="G51" s="765">
        <v>38</v>
      </c>
      <c r="H51" s="764">
        <v>0</v>
      </c>
      <c r="I51" s="765">
        <v>0</v>
      </c>
      <c r="J51" s="764">
        <v>0</v>
      </c>
      <c r="K51" s="765">
        <v>0</v>
      </c>
      <c r="L51" s="764">
        <v>0</v>
      </c>
      <c r="M51" s="764">
        <v>0</v>
      </c>
      <c r="N51" s="765">
        <v>2</v>
      </c>
      <c r="O51" s="764">
        <v>0</v>
      </c>
      <c r="P51" s="765">
        <v>0</v>
      </c>
      <c r="Q51" s="764">
        <v>0</v>
      </c>
      <c r="R51" s="766">
        <v>8</v>
      </c>
      <c r="T51" s="762"/>
    </row>
    <row r="52" spans="1:20" s="737" customFormat="1" ht="13.5" customHeight="1" x14ac:dyDescent="0.2">
      <c r="A52" s="597" t="s">
        <v>81</v>
      </c>
      <c r="B52" s="764">
        <v>1296</v>
      </c>
      <c r="C52" s="765">
        <v>6</v>
      </c>
      <c r="D52" s="764">
        <v>29</v>
      </c>
      <c r="E52" s="765">
        <v>5</v>
      </c>
      <c r="F52" s="764">
        <v>4</v>
      </c>
      <c r="G52" s="765">
        <v>8</v>
      </c>
      <c r="H52" s="764">
        <v>5</v>
      </c>
      <c r="I52" s="765">
        <v>210</v>
      </c>
      <c r="J52" s="764">
        <v>0</v>
      </c>
      <c r="K52" s="765">
        <v>0</v>
      </c>
      <c r="L52" s="764">
        <v>0</v>
      </c>
      <c r="M52" s="764">
        <v>0</v>
      </c>
      <c r="N52" s="765">
        <v>275</v>
      </c>
      <c r="O52" s="764">
        <v>1</v>
      </c>
      <c r="P52" s="765">
        <v>36</v>
      </c>
      <c r="Q52" s="764">
        <v>0</v>
      </c>
      <c r="R52" s="766">
        <v>717</v>
      </c>
      <c r="T52" s="762"/>
    </row>
    <row r="53" spans="1:20" s="746" customFormat="1" ht="13.5" customHeight="1" x14ac:dyDescent="0.2">
      <c r="A53" s="597" t="s">
        <v>82</v>
      </c>
      <c r="B53" s="764">
        <v>63</v>
      </c>
      <c r="C53" s="765">
        <v>17</v>
      </c>
      <c r="D53" s="764">
        <v>0</v>
      </c>
      <c r="E53" s="765">
        <v>0</v>
      </c>
      <c r="F53" s="764">
        <v>0</v>
      </c>
      <c r="G53" s="765">
        <v>4</v>
      </c>
      <c r="H53" s="764">
        <v>0</v>
      </c>
      <c r="I53" s="765">
        <v>2</v>
      </c>
      <c r="J53" s="764">
        <v>10</v>
      </c>
      <c r="K53" s="765">
        <v>0</v>
      </c>
      <c r="L53" s="764">
        <v>0</v>
      </c>
      <c r="M53" s="764">
        <v>0</v>
      </c>
      <c r="N53" s="765">
        <v>9</v>
      </c>
      <c r="O53" s="764">
        <v>0</v>
      </c>
      <c r="P53" s="765">
        <v>9</v>
      </c>
      <c r="Q53" s="764">
        <v>0</v>
      </c>
      <c r="R53" s="766">
        <v>12</v>
      </c>
      <c r="T53" s="762"/>
    </row>
    <row r="54" spans="1:20" s="737" customFormat="1" ht="13.5" customHeight="1" x14ac:dyDescent="0.2">
      <c r="A54" s="597" t="s">
        <v>83</v>
      </c>
      <c r="B54" s="764">
        <v>263</v>
      </c>
      <c r="C54" s="765">
        <v>4</v>
      </c>
      <c r="D54" s="764">
        <v>2</v>
      </c>
      <c r="E54" s="765">
        <v>0</v>
      </c>
      <c r="F54" s="764">
        <v>2</v>
      </c>
      <c r="G54" s="765">
        <v>146</v>
      </c>
      <c r="H54" s="764">
        <v>0</v>
      </c>
      <c r="I54" s="765">
        <v>0</v>
      </c>
      <c r="J54" s="764">
        <v>0</v>
      </c>
      <c r="K54" s="765">
        <v>0</v>
      </c>
      <c r="L54" s="764">
        <v>0</v>
      </c>
      <c r="M54" s="764">
        <v>0</v>
      </c>
      <c r="N54" s="765">
        <v>18</v>
      </c>
      <c r="O54" s="764">
        <v>0</v>
      </c>
      <c r="P54" s="765">
        <v>3</v>
      </c>
      <c r="Q54" s="764">
        <v>0</v>
      </c>
      <c r="R54" s="766">
        <v>88</v>
      </c>
      <c r="T54" s="762"/>
    </row>
    <row r="55" spans="1:20" s="733" customFormat="1" ht="14.25" customHeight="1" x14ac:dyDescent="0.2">
      <c r="A55" s="747" t="s">
        <v>84</v>
      </c>
      <c r="B55" s="764">
        <v>139</v>
      </c>
      <c r="C55" s="765">
        <v>0</v>
      </c>
      <c r="D55" s="764">
        <v>0</v>
      </c>
      <c r="E55" s="765">
        <v>0</v>
      </c>
      <c r="F55" s="764">
        <v>5</v>
      </c>
      <c r="G55" s="765">
        <v>57</v>
      </c>
      <c r="H55" s="764">
        <v>2</v>
      </c>
      <c r="I55" s="765">
        <v>0</v>
      </c>
      <c r="J55" s="764">
        <v>10</v>
      </c>
      <c r="K55" s="765">
        <v>3</v>
      </c>
      <c r="L55" s="764">
        <v>0</v>
      </c>
      <c r="M55" s="764">
        <v>0</v>
      </c>
      <c r="N55" s="765">
        <v>12</v>
      </c>
      <c r="O55" s="764">
        <v>0</v>
      </c>
      <c r="P55" s="765">
        <v>11</v>
      </c>
      <c r="Q55" s="764">
        <v>1</v>
      </c>
      <c r="R55" s="766">
        <v>38</v>
      </c>
      <c r="T55" s="762"/>
    </row>
    <row r="56" spans="1:20" s="737" customFormat="1" ht="13.5" customHeight="1" x14ac:dyDescent="0.2">
      <c r="A56" s="597" t="s">
        <v>85</v>
      </c>
      <c r="B56" s="764">
        <v>2025</v>
      </c>
      <c r="C56" s="765">
        <v>20</v>
      </c>
      <c r="D56" s="764">
        <v>159</v>
      </c>
      <c r="E56" s="765">
        <v>146</v>
      </c>
      <c r="F56" s="764">
        <v>13</v>
      </c>
      <c r="G56" s="765">
        <v>348</v>
      </c>
      <c r="H56" s="764">
        <v>3</v>
      </c>
      <c r="I56" s="765">
        <v>310</v>
      </c>
      <c r="J56" s="764">
        <v>32</v>
      </c>
      <c r="K56" s="765">
        <v>0</v>
      </c>
      <c r="L56" s="764">
        <v>5</v>
      </c>
      <c r="M56" s="764">
        <v>8</v>
      </c>
      <c r="N56" s="765">
        <v>54</v>
      </c>
      <c r="O56" s="764">
        <v>10</v>
      </c>
      <c r="P56" s="765">
        <v>53</v>
      </c>
      <c r="Q56" s="764">
        <v>3</v>
      </c>
      <c r="R56" s="766">
        <v>861</v>
      </c>
      <c r="T56" s="762"/>
    </row>
    <row r="57" spans="1:20" s="737" customFormat="1" ht="13.5" customHeight="1" x14ac:dyDescent="0.2">
      <c r="A57" s="497" t="s">
        <v>86</v>
      </c>
      <c r="B57" s="759">
        <v>9174</v>
      </c>
      <c r="C57" s="760">
        <v>67</v>
      </c>
      <c r="D57" s="759">
        <v>117</v>
      </c>
      <c r="E57" s="760">
        <v>1175</v>
      </c>
      <c r="F57" s="759">
        <v>116</v>
      </c>
      <c r="G57" s="760">
        <v>650</v>
      </c>
      <c r="H57" s="759">
        <v>62</v>
      </c>
      <c r="I57" s="760">
        <v>1442</v>
      </c>
      <c r="J57" s="759">
        <v>313</v>
      </c>
      <c r="K57" s="760">
        <v>1</v>
      </c>
      <c r="L57" s="759">
        <v>59</v>
      </c>
      <c r="M57" s="759">
        <v>42</v>
      </c>
      <c r="N57" s="760">
        <v>206</v>
      </c>
      <c r="O57" s="759">
        <v>56</v>
      </c>
      <c r="P57" s="760">
        <v>390</v>
      </c>
      <c r="Q57" s="759">
        <v>22</v>
      </c>
      <c r="R57" s="763">
        <v>4456</v>
      </c>
      <c r="T57" s="762"/>
    </row>
    <row r="58" spans="1:20" s="737" customFormat="1" ht="13.5" customHeight="1" x14ac:dyDescent="0.2">
      <c r="A58" s="597" t="s">
        <v>87</v>
      </c>
      <c r="B58" s="764">
        <v>1434</v>
      </c>
      <c r="C58" s="765">
        <v>2</v>
      </c>
      <c r="D58" s="764">
        <v>23</v>
      </c>
      <c r="E58" s="765">
        <v>710</v>
      </c>
      <c r="F58" s="764">
        <v>8</v>
      </c>
      <c r="G58" s="765">
        <v>44</v>
      </c>
      <c r="H58" s="764">
        <v>1</v>
      </c>
      <c r="I58" s="765">
        <v>221</v>
      </c>
      <c r="J58" s="764">
        <v>17</v>
      </c>
      <c r="K58" s="765">
        <v>0</v>
      </c>
      <c r="L58" s="764">
        <v>3</v>
      </c>
      <c r="M58" s="764">
        <v>3</v>
      </c>
      <c r="N58" s="765">
        <v>9</v>
      </c>
      <c r="O58" s="764">
        <v>12</v>
      </c>
      <c r="P58" s="765">
        <v>50</v>
      </c>
      <c r="Q58" s="764">
        <v>0</v>
      </c>
      <c r="R58" s="766">
        <v>331</v>
      </c>
      <c r="T58" s="762"/>
    </row>
    <row r="59" spans="1:20" s="737" customFormat="1" ht="13.5" customHeight="1" x14ac:dyDescent="0.2">
      <c r="A59" s="597" t="s">
        <v>271</v>
      </c>
      <c r="B59" s="764">
        <v>453</v>
      </c>
      <c r="C59" s="765">
        <v>0</v>
      </c>
      <c r="D59" s="764">
        <v>7</v>
      </c>
      <c r="E59" s="765">
        <v>2</v>
      </c>
      <c r="F59" s="764">
        <v>2</v>
      </c>
      <c r="G59" s="765">
        <v>4</v>
      </c>
      <c r="H59" s="764">
        <v>0</v>
      </c>
      <c r="I59" s="765">
        <v>218</v>
      </c>
      <c r="J59" s="764">
        <v>5</v>
      </c>
      <c r="K59" s="765">
        <v>0</v>
      </c>
      <c r="L59" s="764">
        <v>3</v>
      </c>
      <c r="M59" s="764">
        <v>1</v>
      </c>
      <c r="N59" s="765">
        <v>11</v>
      </c>
      <c r="O59" s="764">
        <v>0</v>
      </c>
      <c r="P59" s="765">
        <v>2</v>
      </c>
      <c r="Q59" s="764">
        <v>0</v>
      </c>
      <c r="R59" s="766">
        <v>198</v>
      </c>
      <c r="T59" s="762"/>
    </row>
    <row r="60" spans="1:20" s="737" customFormat="1" ht="13.5" customHeight="1" x14ac:dyDescent="0.2">
      <c r="A60" s="597" t="s">
        <v>89</v>
      </c>
      <c r="B60" s="764">
        <v>615</v>
      </c>
      <c r="C60" s="765">
        <v>1</v>
      </c>
      <c r="D60" s="764">
        <v>11</v>
      </c>
      <c r="E60" s="765">
        <v>2</v>
      </c>
      <c r="F60" s="764">
        <v>0</v>
      </c>
      <c r="G60" s="765">
        <v>5</v>
      </c>
      <c r="H60" s="764">
        <v>0</v>
      </c>
      <c r="I60" s="765">
        <v>104</v>
      </c>
      <c r="J60" s="764">
        <v>0</v>
      </c>
      <c r="K60" s="765">
        <v>0</v>
      </c>
      <c r="L60" s="764">
        <v>2</v>
      </c>
      <c r="M60" s="764">
        <v>0</v>
      </c>
      <c r="N60" s="765">
        <v>11</v>
      </c>
      <c r="O60" s="764">
        <v>0</v>
      </c>
      <c r="P60" s="765">
        <v>1</v>
      </c>
      <c r="Q60" s="764">
        <v>0</v>
      </c>
      <c r="R60" s="766">
        <v>478</v>
      </c>
      <c r="T60" s="762"/>
    </row>
    <row r="61" spans="1:20" s="737" customFormat="1" ht="13.5" customHeight="1" x14ac:dyDescent="0.2">
      <c r="A61" s="597" t="s">
        <v>90</v>
      </c>
      <c r="B61" s="764">
        <v>555</v>
      </c>
      <c r="C61" s="765">
        <v>3</v>
      </c>
      <c r="D61" s="764">
        <v>24</v>
      </c>
      <c r="E61" s="765">
        <v>90</v>
      </c>
      <c r="F61" s="764">
        <v>10</v>
      </c>
      <c r="G61" s="765">
        <v>80</v>
      </c>
      <c r="H61" s="764">
        <v>3</v>
      </c>
      <c r="I61" s="765">
        <v>0</v>
      </c>
      <c r="J61" s="764">
        <v>17</v>
      </c>
      <c r="K61" s="765">
        <v>0</v>
      </c>
      <c r="L61" s="764">
        <v>6</v>
      </c>
      <c r="M61" s="764">
        <v>4</v>
      </c>
      <c r="N61" s="765">
        <v>31</v>
      </c>
      <c r="O61" s="764">
        <v>9</v>
      </c>
      <c r="P61" s="765">
        <v>96</v>
      </c>
      <c r="Q61" s="764">
        <v>2</v>
      </c>
      <c r="R61" s="766">
        <v>180</v>
      </c>
      <c r="T61" s="762"/>
    </row>
    <row r="62" spans="1:20" s="737" customFormat="1" ht="13.5" customHeight="1" x14ac:dyDescent="0.2">
      <c r="A62" s="597" t="s">
        <v>91</v>
      </c>
      <c r="B62" s="764">
        <v>215</v>
      </c>
      <c r="C62" s="765">
        <v>5</v>
      </c>
      <c r="D62" s="764">
        <v>0</v>
      </c>
      <c r="E62" s="765">
        <v>11</v>
      </c>
      <c r="F62" s="764">
        <v>3</v>
      </c>
      <c r="G62" s="765">
        <v>14</v>
      </c>
      <c r="H62" s="764">
        <v>0</v>
      </c>
      <c r="I62" s="765">
        <v>12</v>
      </c>
      <c r="J62" s="764">
        <v>5</v>
      </c>
      <c r="K62" s="765">
        <v>0</v>
      </c>
      <c r="L62" s="764">
        <v>5</v>
      </c>
      <c r="M62" s="764">
        <v>2</v>
      </c>
      <c r="N62" s="765">
        <v>6</v>
      </c>
      <c r="O62" s="764">
        <v>11</v>
      </c>
      <c r="P62" s="765">
        <v>7</v>
      </c>
      <c r="Q62" s="764">
        <v>1</v>
      </c>
      <c r="R62" s="766">
        <v>133</v>
      </c>
      <c r="T62" s="762"/>
    </row>
    <row r="63" spans="1:20" s="737" customFormat="1" ht="13.5" customHeight="1" x14ac:dyDescent="0.2">
      <c r="A63" s="597" t="s">
        <v>92</v>
      </c>
      <c r="B63" s="764">
        <v>929</v>
      </c>
      <c r="C63" s="765">
        <v>0</v>
      </c>
      <c r="D63" s="764">
        <v>10</v>
      </c>
      <c r="E63" s="765">
        <v>11</v>
      </c>
      <c r="F63" s="764">
        <v>2</v>
      </c>
      <c r="G63" s="765">
        <v>15</v>
      </c>
      <c r="H63" s="764">
        <v>11</v>
      </c>
      <c r="I63" s="765">
        <v>99</v>
      </c>
      <c r="J63" s="764">
        <v>13</v>
      </c>
      <c r="K63" s="765">
        <v>0</v>
      </c>
      <c r="L63" s="764">
        <v>3</v>
      </c>
      <c r="M63" s="764">
        <v>2</v>
      </c>
      <c r="N63" s="765">
        <v>57</v>
      </c>
      <c r="O63" s="764">
        <v>2</v>
      </c>
      <c r="P63" s="765">
        <v>7</v>
      </c>
      <c r="Q63" s="764">
        <v>1</v>
      </c>
      <c r="R63" s="766">
        <v>696</v>
      </c>
      <c r="T63" s="762"/>
    </row>
    <row r="64" spans="1:20" s="737" customFormat="1" ht="13.5" customHeight="1" x14ac:dyDescent="0.2">
      <c r="A64" s="597" t="s">
        <v>93</v>
      </c>
      <c r="B64" s="764">
        <v>933</v>
      </c>
      <c r="C64" s="765">
        <v>1</v>
      </c>
      <c r="D64" s="764">
        <v>9</v>
      </c>
      <c r="E64" s="765">
        <v>9</v>
      </c>
      <c r="F64" s="764">
        <v>8</v>
      </c>
      <c r="G64" s="765">
        <v>36</v>
      </c>
      <c r="H64" s="764">
        <v>2</v>
      </c>
      <c r="I64" s="765">
        <v>326</v>
      </c>
      <c r="J64" s="764">
        <v>71</v>
      </c>
      <c r="K64" s="765">
        <v>0</v>
      </c>
      <c r="L64" s="764">
        <v>4</v>
      </c>
      <c r="M64" s="764">
        <v>4</v>
      </c>
      <c r="N64" s="765">
        <v>13</v>
      </c>
      <c r="O64" s="764">
        <v>3</v>
      </c>
      <c r="P64" s="765">
        <v>17</v>
      </c>
      <c r="Q64" s="764">
        <v>2</v>
      </c>
      <c r="R64" s="766">
        <v>428</v>
      </c>
      <c r="T64" s="762"/>
    </row>
    <row r="65" spans="1:20" s="737" customFormat="1" ht="13.5" customHeight="1" x14ac:dyDescent="0.2">
      <c r="A65" s="597" t="s">
        <v>94</v>
      </c>
      <c r="B65" s="764">
        <v>118</v>
      </c>
      <c r="C65" s="765">
        <v>0</v>
      </c>
      <c r="D65" s="764">
        <v>1</v>
      </c>
      <c r="E65" s="765">
        <v>9</v>
      </c>
      <c r="F65" s="764">
        <v>2</v>
      </c>
      <c r="G65" s="765">
        <v>8</v>
      </c>
      <c r="H65" s="764">
        <v>2</v>
      </c>
      <c r="I65" s="765">
        <v>1</v>
      </c>
      <c r="J65" s="764">
        <v>7</v>
      </c>
      <c r="K65" s="765">
        <v>0</v>
      </c>
      <c r="L65" s="764">
        <v>8</v>
      </c>
      <c r="M65" s="764">
        <v>1</v>
      </c>
      <c r="N65" s="765">
        <v>3</v>
      </c>
      <c r="O65" s="764">
        <v>2</v>
      </c>
      <c r="P65" s="765">
        <v>0</v>
      </c>
      <c r="Q65" s="764">
        <v>3</v>
      </c>
      <c r="R65" s="766">
        <v>71</v>
      </c>
      <c r="T65" s="762"/>
    </row>
    <row r="66" spans="1:20" s="737" customFormat="1" ht="13.5" customHeight="1" x14ac:dyDescent="0.2">
      <c r="A66" s="597" t="s">
        <v>95</v>
      </c>
      <c r="B66" s="764">
        <v>1775</v>
      </c>
      <c r="C66" s="765">
        <v>24</v>
      </c>
      <c r="D66" s="764">
        <v>4</v>
      </c>
      <c r="E66" s="765">
        <v>38</v>
      </c>
      <c r="F66" s="764">
        <v>9</v>
      </c>
      <c r="G66" s="765">
        <v>68</v>
      </c>
      <c r="H66" s="764">
        <v>11</v>
      </c>
      <c r="I66" s="765">
        <v>207</v>
      </c>
      <c r="J66" s="764">
        <v>75</v>
      </c>
      <c r="K66" s="765">
        <v>0</v>
      </c>
      <c r="L66" s="764">
        <v>8</v>
      </c>
      <c r="M66" s="764">
        <v>13</v>
      </c>
      <c r="N66" s="765">
        <v>32</v>
      </c>
      <c r="O66" s="764">
        <v>5</v>
      </c>
      <c r="P66" s="765">
        <v>65</v>
      </c>
      <c r="Q66" s="764">
        <v>4</v>
      </c>
      <c r="R66" s="766">
        <v>1212</v>
      </c>
      <c r="T66" s="762"/>
    </row>
    <row r="67" spans="1:20" s="737" customFormat="1" ht="13.5" customHeight="1" x14ac:dyDescent="0.2">
      <c r="A67" s="597" t="s">
        <v>96</v>
      </c>
      <c r="B67" s="764">
        <v>255</v>
      </c>
      <c r="C67" s="765">
        <v>0</v>
      </c>
      <c r="D67" s="764">
        <v>12</v>
      </c>
      <c r="E67" s="765">
        <v>100</v>
      </c>
      <c r="F67" s="764">
        <v>11</v>
      </c>
      <c r="G67" s="765">
        <v>50</v>
      </c>
      <c r="H67" s="764">
        <v>4</v>
      </c>
      <c r="I67" s="765">
        <v>11</v>
      </c>
      <c r="J67" s="764">
        <v>13</v>
      </c>
      <c r="K67" s="765">
        <v>0</v>
      </c>
      <c r="L67" s="764">
        <v>4</v>
      </c>
      <c r="M67" s="764">
        <v>3</v>
      </c>
      <c r="N67" s="765">
        <v>0</v>
      </c>
      <c r="O67" s="764">
        <v>4</v>
      </c>
      <c r="P67" s="765">
        <v>12</v>
      </c>
      <c r="Q67" s="764">
        <v>1</v>
      </c>
      <c r="R67" s="766">
        <v>30</v>
      </c>
      <c r="T67" s="762"/>
    </row>
    <row r="68" spans="1:20" s="737" customFormat="1" ht="13.5" customHeight="1" x14ac:dyDescent="0.2">
      <c r="A68" s="597" t="s">
        <v>97</v>
      </c>
      <c r="B68" s="764">
        <v>530</v>
      </c>
      <c r="C68" s="765">
        <v>5</v>
      </c>
      <c r="D68" s="764">
        <v>11</v>
      </c>
      <c r="E68" s="765">
        <v>30</v>
      </c>
      <c r="F68" s="764">
        <v>5</v>
      </c>
      <c r="G68" s="765">
        <v>11</v>
      </c>
      <c r="H68" s="764">
        <v>0</v>
      </c>
      <c r="I68" s="765">
        <v>193</v>
      </c>
      <c r="J68" s="764">
        <v>40</v>
      </c>
      <c r="K68" s="765">
        <v>0</v>
      </c>
      <c r="L68" s="764">
        <v>0</v>
      </c>
      <c r="M68" s="764">
        <v>0</v>
      </c>
      <c r="N68" s="765">
        <v>8</v>
      </c>
      <c r="O68" s="764">
        <v>0</v>
      </c>
      <c r="P68" s="765">
        <v>13</v>
      </c>
      <c r="Q68" s="764">
        <v>1</v>
      </c>
      <c r="R68" s="766">
        <v>213</v>
      </c>
      <c r="T68" s="762"/>
    </row>
    <row r="69" spans="1:20" s="737" customFormat="1" ht="13.5" customHeight="1" x14ac:dyDescent="0.2">
      <c r="A69" s="597" t="s">
        <v>98</v>
      </c>
      <c r="B69" s="764">
        <v>716</v>
      </c>
      <c r="C69" s="765">
        <v>7</v>
      </c>
      <c r="D69" s="764">
        <v>2</v>
      </c>
      <c r="E69" s="765">
        <v>25</v>
      </c>
      <c r="F69" s="764">
        <v>26</v>
      </c>
      <c r="G69" s="765">
        <v>165</v>
      </c>
      <c r="H69" s="764">
        <v>12</v>
      </c>
      <c r="I69" s="765">
        <v>11</v>
      </c>
      <c r="J69" s="764">
        <v>50</v>
      </c>
      <c r="K69" s="765">
        <v>1</v>
      </c>
      <c r="L69" s="764">
        <v>11</v>
      </c>
      <c r="M69" s="764">
        <v>7</v>
      </c>
      <c r="N69" s="765">
        <v>10</v>
      </c>
      <c r="O69" s="764">
        <v>7</v>
      </c>
      <c r="P69" s="765">
        <v>101</v>
      </c>
      <c r="Q69" s="764">
        <v>4</v>
      </c>
      <c r="R69" s="766">
        <v>277</v>
      </c>
      <c r="T69" s="762"/>
    </row>
    <row r="70" spans="1:20" s="733" customFormat="1" ht="14.25" customHeight="1" x14ac:dyDescent="0.2">
      <c r="A70" s="597" t="s">
        <v>99</v>
      </c>
      <c r="B70" s="764">
        <v>328</v>
      </c>
      <c r="C70" s="765">
        <v>19</v>
      </c>
      <c r="D70" s="764">
        <v>2</v>
      </c>
      <c r="E70" s="765">
        <v>5</v>
      </c>
      <c r="F70" s="764">
        <v>26</v>
      </c>
      <c r="G70" s="765">
        <v>103</v>
      </c>
      <c r="H70" s="764">
        <v>13</v>
      </c>
      <c r="I70" s="765">
        <v>3</v>
      </c>
      <c r="J70" s="764">
        <v>0</v>
      </c>
      <c r="K70" s="765">
        <v>0</v>
      </c>
      <c r="L70" s="764">
        <v>1</v>
      </c>
      <c r="M70" s="764">
        <v>1</v>
      </c>
      <c r="N70" s="765">
        <v>8</v>
      </c>
      <c r="O70" s="764">
        <v>1</v>
      </c>
      <c r="P70" s="765">
        <v>13</v>
      </c>
      <c r="Q70" s="764">
        <v>1</v>
      </c>
      <c r="R70" s="766">
        <v>132</v>
      </c>
      <c r="T70" s="762"/>
    </row>
    <row r="71" spans="1:20" s="737" customFormat="1" ht="12.75" customHeight="1" x14ac:dyDescent="0.2">
      <c r="A71" s="739" t="s">
        <v>100</v>
      </c>
      <c r="B71" s="767">
        <v>318</v>
      </c>
      <c r="C71" s="768">
        <v>0</v>
      </c>
      <c r="D71" s="767">
        <v>1</v>
      </c>
      <c r="E71" s="768">
        <v>133</v>
      </c>
      <c r="F71" s="767">
        <v>4</v>
      </c>
      <c r="G71" s="768">
        <v>47</v>
      </c>
      <c r="H71" s="767">
        <v>3</v>
      </c>
      <c r="I71" s="768">
        <v>36</v>
      </c>
      <c r="J71" s="767">
        <v>0</v>
      </c>
      <c r="K71" s="768">
        <v>0</v>
      </c>
      <c r="L71" s="767">
        <v>1</v>
      </c>
      <c r="M71" s="767">
        <v>1</v>
      </c>
      <c r="N71" s="768">
        <v>7</v>
      </c>
      <c r="O71" s="767">
        <v>0</v>
      </c>
      <c r="P71" s="768">
        <v>6</v>
      </c>
      <c r="Q71" s="767">
        <v>2</v>
      </c>
      <c r="R71" s="769">
        <v>77</v>
      </c>
      <c r="T71" s="762"/>
    </row>
    <row r="72" spans="1:20" s="737" customFormat="1" ht="12.75" customHeight="1" x14ac:dyDescent="0.2">
      <c r="A72" s="535" t="s">
        <v>101</v>
      </c>
      <c r="B72" s="770">
        <v>4229</v>
      </c>
      <c r="C72" s="771">
        <v>20</v>
      </c>
      <c r="D72" s="770">
        <v>73</v>
      </c>
      <c r="E72" s="771">
        <v>403</v>
      </c>
      <c r="F72" s="770">
        <v>75</v>
      </c>
      <c r="G72" s="771">
        <v>413</v>
      </c>
      <c r="H72" s="770">
        <v>17</v>
      </c>
      <c r="I72" s="771">
        <v>40</v>
      </c>
      <c r="J72" s="770">
        <v>1375</v>
      </c>
      <c r="K72" s="771">
        <v>0</v>
      </c>
      <c r="L72" s="770">
        <v>25</v>
      </c>
      <c r="M72" s="770">
        <v>23</v>
      </c>
      <c r="N72" s="771">
        <v>103</v>
      </c>
      <c r="O72" s="770">
        <v>31</v>
      </c>
      <c r="P72" s="771">
        <v>94</v>
      </c>
      <c r="Q72" s="770">
        <v>10</v>
      </c>
      <c r="R72" s="772">
        <v>1527</v>
      </c>
      <c r="T72" s="762"/>
    </row>
    <row r="73" spans="1:20" s="737" customFormat="1" ht="12.75" customHeight="1" x14ac:dyDescent="0.2">
      <c r="A73" s="597" t="s">
        <v>102</v>
      </c>
      <c r="B73" s="764">
        <v>50</v>
      </c>
      <c r="C73" s="765">
        <v>3</v>
      </c>
      <c r="D73" s="764">
        <v>1</v>
      </c>
      <c r="E73" s="765">
        <v>0</v>
      </c>
      <c r="F73" s="764">
        <v>5</v>
      </c>
      <c r="G73" s="765">
        <v>18</v>
      </c>
      <c r="H73" s="764">
        <v>0</v>
      </c>
      <c r="I73" s="765">
        <v>0</v>
      </c>
      <c r="J73" s="764">
        <v>1</v>
      </c>
      <c r="K73" s="765">
        <v>0</v>
      </c>
      <c r="L73" s="764">
        <v>0</v>
      </c>
      <c r="M73" s="764">
        <v>3</v>
      </c>
      <c r="N73" s="765">
        <v>1</v>
      </c>
      <c r="O73" s="764">
        <v>1</v>
      </c>
      <c r="P73" s="765">
        <v>0</v>
      </c>
      <c r="Q73" s="764">
        <v>0</v>
      </c>
      <c r="R73" s="766">
        <v>17</v>
      </c>
      <c r="T73" s="762"/>
    </row>
    <row r="74" spans="1:20" s="748" customFormat="1" ht="12.75" x14ac:dyDescent="0.2">
      <c r="A74" s="597" t="s">
        <v>103</v>
      </c>
      <c r="B74" s="764">
        <v>2862</v>
      </c>
      <c r="C74" s="765">
        <v>7</v>
      </c>
      <c r="D74" s="764">
        <v>58</v>
      </c>
      <c r="E74" s="765">
        <v>247</v>
      </c>
      <c r="F74" s="764">
        <v>27</v>
      </c>
      <c r="G74" s="765">
        <v>146</v>
      </c>
      <c r="H74" s="764">
        <v>15</v>
      </c>
      <c r="I74" s="765">
        <v>19</v>
      </c>
      <c r="J74" s="764">
        <v>1291</v>
      </c>
      <c r="K74" s="765">
        <v>0</v>
      </c>
      <c r="L74" s="764">
        <v>13</v>
      </c>
      <c r="M74" s="764">
        <v>9</v>
      </c>
      <c r="N74" s="765">
        <v>60</v>
      </c>
      <c r="O74" s="764">
        <v>10</v>
      </c>
      <c r="P74" s="765">
        <v>57</v>
      </c>
      <c r="Q74" s="764">
        <v>4</v>
      </c>
      <c r="R74" s="766">
        <v>899</v>
      </c>
      <c r="T74" s="762"/>
    </row>
    <row r="75" spans="1:20" s="738" customFormat="1" ht="11.25" customHeight="1" x14ac:dyDescent="0.2">
      <c r="A75" s="597" t="s">
        <v>310</v>
      </c>
      <c r="B75" s="764">
        <v>765</v>
      </c>
      <c r="C75" s="765">
        <v>8</v>
      </c>
      <c r="D75" s="764">
        <v>12</v>
      </c>
      <c r="E75" s="765">
        <v>22</v>
      </c>
      <c r="F75" s="764">
        <v>14</v>
      </c>
      <c r="G75" s="765">
        <v>147</v>
      </c>
      <c r="H75" s="764">
        <v>1</v>
      </c>
      <c r="I75" s="765">
        <v>18</v>
      </c>
      <c r="J75" s="764">
        <v>13</v>
      </c>
      <c r="K75" s="765">
        <v>0</v>
      </c>
      <c r="L75" s="764">
        <v>7</v>
      </c>
      <c r="M75" s="764">
        <v>9</v>
      </c>
      <c r="N75" s="765">
        <v>37</v>
      </c>
      <c r="O75" s="764">
        <v>3</v>
      </c>
      <c r="P75" s="765">
        <v>20</v>
      </c>
      <c r="Q75" s="764">
        <v>4</v>
      </c>
      <c r="R75" s="766">
        <v>450</v>
      </c>
      <c r="T75" s="762"/>
    </row>
    <row r="76" spans="1:20" s="738" customFormat="1" ht="24.75" customHeight="1" x14ac:dyDescent="0.2">
      <c r="A76" s="514" t="s">
        <v>311</v>
      </c>
      <c r="B76" s="764">
        <v>163</v>
      </c>
      <c r="C76" s="765">
        <v>4</v>
      </c>
      <c r="D76" s="764">
        <v>0</v>
      </c>
      <c r="E76" s="765">
        <v>0</v>
      </c>
      <c r="F76" s="764">
        <v>2</v>
      </c>
      <c r="G76" s="765">
        <v>74</v>
      </c>
      <c r="H76" s="764">
        <v>0</v>
      </c>
      <c r="I76" s="765">
        <v>0</v>
      </c>
      <c r="J76" s="764">
        <v>4</v>
      </c>
      <c r="K76" s="765">
        <v>0</v>
      </c>
      <c r="L76" s="764">
        <v>4</v>
      </c>
      <c r="M76" s="764">
        <v>6</v>
      </c>
      <c r="N76" s="765">
        <v>14</v>
      </c>
      <c r="O76" s="764">
        <v>1</v>
      </c>
      <c r="P76" s="765">
        <v>7</v>
      </c>
      <c r="Q76" s="764">
        <v>1</v>
      </c>
      <c r="R76" s="766">
        <v>46</v>
      </c>
      <c r="T76" s="762"/>
    </row>
    <row r="77" spans="1:20" s="737" customFormat="1" ht="12.75" customHeight="1" x14ac:dyDescent="0.2">
      <c r="A77" s="538" t="s">
        <v>106</v>
      </c>
      <c r="B77" s="764">
        <v>45</v>
      </c>
      <c r="C77" s="765">
        <v>2</v>
      </c>
      <c r="D77" s="764">
        <v>0</v>
      </c>
      <c r="E77" s="765">
        <v>0</v>
      </c>
      <c r="F77" s="764">
        <v>2</v>
      </c>
      <c r="G77" s="765">
        <v>17</v>
      </c>
      <c r="H77" s="764">
        <v>0</v>
      </c>
      <c r="I77" s="765">
        <v>0</v>
      </c>
      <c r="J77" s="764">
        <v>0</v>
      </c>
      <c r="K77" s="765">
        <v>0</v>
      </c>
      <c r="L77" s="764">
        <v>1</v>
      </c>
      <c r="M77" s="764">
        <v>2</v>
      </c>
      <c r="N77" s="765">
        <v>0</v>
      </c>
      <c r="O77" s="764">
        <v>0</v>
      </c>
      <c r="P77" s="765">
        <v>3</v>
      </c>
      <c r="Q77" s="764">
        <v>0</v>
      </c>
      <c r="R77" s="766">
        <v>18</v>
      </c>
      <c r="T77" s="762"/>
    </row>
    <row r="78" spans="1:20" s="733" customFormat="1" ht="24.75" customHeight="1" x14ac:dyDescent="0.2">
      <c r="A78" s="538" t="s">
        <v>509</v>
      </c>
      <c r="B78" s="764">
        <v>557</v>
      </c>
      <c r="C78" s="765">
        <v>2</v>
      </c>
      <c r="D78" s="764">
        <v>12</v>
      </c>
      <c r="E78" s="765">
        <v>22</v>
      </c>
      <c r="F78" s="764">
        <v>10</v>
      </c>
      <c r="G78" s="765">
        <v>56</v>
      </c>
      <c r="H78" s="764">
        <v>1</v>
      </c>
      <c r="I78" s="765">
        <v>18</v>
      </c>
      <c r="J78" s="764">
        <v>9</v>
      </c>
      <c r="K78" s="765">
        <v>0</v>
      </c>
      <c r="L78" s="764">
        <v>2</v>
      </c>
      <c r="M78" s="764">
        <v>1</v>
      </c>
      <c r="N78" s="765">
        <v>23</v>
      </c>
      <c r="O78" s="764">
        <v>2</v>
      </c>
      <c r="P78" s="765">
        <v>10</v>
      </c>
      <c r="Q78" s="764">
        <v>3</v>
      </c>
      <c r="R78" s="766">
        <v>386</v>
      </c>
      <c r="T78" s="762"/>
    </row>
    <row r="79" spans="1:20" s="737" customFormat="1" ht="12.75" customHeight="1" x14ac:dyDescent="0.2">
      <c r="A79" s="597" t="s">
        <v>108</v>
      </c>
      <c r="B79" s="764">
        <v>552</v>
      </c>
      <c r="C79" s="765">
        <v>2</v>
      </c>
      <c r="D79" s="764">
        <v>2</v>
      </c>
      <c r="E79" s="765">
        <v>134</v>
      </c>
      <c r="F79" s="764">
        <v>29</v>
      </c>
      <c r="G79" s="765">
        <v>102</v>
      </c>
      <c r="H79" s="764">
        <v>1</v>
      </c>
      <c r="I79" s="765">
        <v>3</v>
      </c>
      <c r="J79" s="764">
        <v>70</v>
      </c>
      <c r="K79" s="765">
        <v>0</v>
      </c>
      <c r="L79" s="764">
        <v>5</v>
      </c>
      <c r="M79" s="764">
        <v>2</v>
      </c>
      <c r="N79" s="765">
        <v>5</v>
      </c>
      <c r="O79" s="764">
        <v>17</v>
      </c>
      <c r="P79" s="765">
        <v>17</v>
      </c>
      <c r="Q79" s="764">
        <v>2</v>
      </c>
      <c r="R79" s="766">
        <v>161</v>
      </c>
      <c r="T79" s="762"/>
    </row>
    <row r="80" spans="1:20" s="737" customFormat="1" ht="12.75" customHeight="1" x14ac:dyDescent="0.2">
      <c r="A80" s="535" t="s">
        <v>109</v>
      </c>
      <c r="B80" s="759">
        <v>4825</v>
      </c>
      <c r="C80" s="760">
        <v>13</v>
      </c>
      <c r="D80" s="759">
        <v>42</v>
      </c>
      <c r="E80" s="760">
        <v>369</v>
      </c>
      <c r="F80" s="759">
        <v>261</v>
      </c>
      <c r="G80" s="760">
        <v>302</v>
      </c>
      <c r="H80" s="759">
        <v>14</v>
      </c>
      <c r="I80" s="760">
        <v>273</v>
      </c>
      <c r="J80" s="759">
        <v>1956</v>
      </c>
      <c r="K80" s="760">
        <v>131</v>
      </c>
      <c r="L80" s="759">
        <v>33</v>
      </c>
      <c r="M80" s="759">
        <v>20</v>
      </c>
      <c r="N80" s="760">
        <v>48</v>
      </c>
      <c r="O80" s="759">
        <v>42</v>
      </c>
      <c r="P80" s="760">
        <v>95</v>
      </c>
      <c r="Q80" s="759">
        <v>6</v>
      </c>
      <c r="R80" s="763">
        <v>1220</v>
      </c>
      <c r="T80" s="762"/>
    </row>
    <row r="81" spans="1:20" s="737" customFormat="1" ht="12.75" customHeight="1" x14ac:dyDescent="0.2">
      <c r="A81" s="597" t="s">
        <v>110</v>
      </c>
      <c r="B81" s="764">
        <v>13</v>
      </c>
      <c r="C81" s="765">
        <v>0</v>
      </c>
      <c r="D81" s="764">
        <v>0</v>
      </c>
      <c r="E81" s="765">
        <v>0</v>
      </c>
      <c r="F81" s="764">
        <v>4</v>
      </c>
      <c r="G81" s="765">
        <v>4</v>
      </c>
      <c r="H81" s="764">
        <v>0</v>
      </c>
      <c r="I81" s="765">
        <v>0</v>
      </c>
      <c r="J81" s="764">
        <v>2</v>
      </c>
      <c r="K81" s="765">
        <v>0</v>
      </c>
      <c r="L81" s="764">
        <v>0</v>
      </c>
      <c r="M81" s="764">
        <v>0</v>
      </c>
      <c r="N81" s="765">
        <v>1</v>
      </c>
      <c r="O81" s="764">
        <v>0</v>
      </c>
      <c r="P81" s="765">
        <v>0</v>
      </c>
      <c r="Q81" s="764">
        <v>0</v>
      </c>
      <c r="R81" s="766">
        <v>2</v>
      </c>
      <c r="T81" s="762"/>
    </row>
    <row r="82" spans="1:20" s="737" customFormat="1" ht="12.75" customHeight="1" x14ac:dyDescent="0.2">
      <c r="A82" s="597" t="s">
        <v>111</v>
      </c>
      <c r="B82" s="764">
        <v>25</v>
      </c>
      <c r="C82" s="765">
        <v>0</v>
      </c>
      <c r="D82" s="764">
        <v>0</v>
      </c>
      <c r="E82" s="765">
        <v>0</v>
      </c>
      <c r="F82" s="764">
        <v>0</v>
      </c>
      <c r="G82" s="765">
        <v>0</v>
      </c>
      <c r="H82" s="764">
        <v>0</v>
      </c>
      <c r="I82" s="765">
        <v>0</v>
      </c>
      <c r="J82" s="764">
        <v>2</v>
      </c>
      <c r="K82" s="765">
        <v>0</v>
      </c>
      <c r="L82" s="764">
        <v>0</v>
      </c>
      <c r="M82" s="764">
        <v>0</v>
      </c>
      <c r="N82" s="765">
        <v>0</v>
      </c>
      <c r="O82" s="764">
        <v>0</v>
      </c>
      <c r="P82" s="765">
        <v>0</v>
      </c>
      <c r="Q82" s="764">
        <v>1</v>
      </c>
      <c r="R82" s="766">
        <v>22</v>
      </c>
      <c r="T82" s="762"/>
    </row>
    <row r="83" spans="1:20" s="737" customFormat="1" ht="12.75" customHeight="1" x14ac:dyDescent="0.2">
      <c r="A83" s="597" t="s">
        <v>112</v>
      </c>
      <c r="B83" s="764">
        <v>43</v>
      </c>
      <c r="C83" s="765">
        <v>1</v>
      </c>
      <c r="D83" s="764">
        <v>0</v>
      </c>
      <c r="E83" s="765">
        <v>0</v>
      </c>
      <c r="F83" s="764">
        <v>3</v>
      </c>
      <c r="G83" s="765">
        <v>7</v>
      </c>
      <c r="H83" s="764">
        <v>1</v>
      </c>
      <c r="I83" s="765">
        <v>0</v>
      </c>
      <c r="J83" s="764">
        <v>22</v>
      </c>
      <c r="K83" s="765">
        <v>0</v>
      </c>
      <c r="L83" s="764">
        <v>1</v>
      </c>
      <c r="M83" s="764">
        <v>0</v>
      </c>
      <c r="N83" s="765">
        <v>4</v>
      </c>
      <c r="O83" s="764">
        <v>1</v>
      </c>
      <c r="P83" s="765">
        <v>0</v>
      </c>
      <c r="Q83" s="764">
        <v>0</v>
      </c>
      <c r="R83" s="766">
        <v>3</v>
      </c>
      <c r="T83" s="762"/>
    </row>
    <row r="84" spans="1:20" s="737" customFormat="1" ht="12.75" customHeight="1" x14ac:dyDescent="0.2">
      <c r="A84" s="597" t="s">
        <v>113</v>
      </c>
      <c r="B84" s="764">
        <v>466</v>
      </c>
      <c r="C84" s="765">
        <v>1</v>
      </c>
      <c r="D84" s="764">
        <v>31</v>
      </c>
      <c r="E84" s="765">
        <v>48</v>
      </c>
      <c r="F84" s="764">
        <v>96</v>
      </c>
      <c r="G84" s="765">
        <v>38</v>
      </c>
      <c r="H84" s="764">
        <v>3</v>
      </c>
      <c r="I84" s="765">
        <v>13</v>
      </c>
      <c r="J84" s="764">
        <v>93</v>
      </c>
      <c r="K84" s="765">
        <v>0</v>
      </c>
      <c r="L84" s="764">
        <v>5</v>
      </c>
      <c r="M84" s="764">
        <v>5</v>
      </c>
      <c r="N84" s="765">
        <v>5</v>
      </c>
      <c r="O84" s="764">
        <v>6</v>
      </c>
      <c r="P84" s="765">
        <v>7</v>
      </c>
      <c r="Q84" s="764">
        <v>1</v>
      </c>
      <c r="R84" s="766">
        <v>114</v>
      </c>
      <c r="T84" s="762"/>
    </row>
    <row r="85" spans="1:20" s="737" customFormat="1" ht="12.75" customHeight="1" x14ac:dyDescent="0.2">
      <c r="A85" s="597" t="s">
        <v>114</v>
      </c>
      <c r="B85" s="764">
        <v>1259</v>
      </c>
      <c r="C85" s="765">
        <v>3</v>
      </c>
      <c r="D85" s="764">
        <v>3</v>
      </c>
      <c r="E85" s="765">
        <v>47</v>
      </c>
      <c r="F85" s="764">
        <v>33</v>
      </c>
      <c r="G85" s="765">
        <v>105</v>
      </c>
      <c r="H85" s="764">
        <v>3</v>
      </c>
      <c r="I85" s="765">
        <v>11</v>
      </c>
      <c r="J85" s="764">
        <v>748</v>
      </c>
      <c r="K85" s="765">
        <v>1</v>
      </c>
      <c r="L85" s="764">
        <v>8</v>
      </c>
      <c r="M85" s="764">
        <v>5</v>
      </c>
      <c r="N85" s="765">
        <v>7</v>
      </c>
      <c r="O85" s="764">
        <v>17</v>
      </c>
      <c r="P85" s="765">
        <v>18</v>
      </c>
      <c r="Q85" s="764">
        <v>1</v>
      </c>
      <c r="R85" s="766">
        <v>249</v>
      </c>
      <c r="T85" s="762"/>
    </row>
    <row r="86" spans="1:20" s="737" customFormat="1" ht="12.75" customHeight="1" x14ac:dyDescent="0.2">
      <c r="A86" s="597" t="s">
        <v>115</v>
      </c>
      <c r="B86" s="764">
        <v>1446</v>
      </c>
      <c r="C86" s="765">
        <v>0</v>
      </c>
      <c r="D86" s="764">
        <v>5</v>
      </c>
      <c r="E86" s="765">
        <v>88</v>
      </c>
      <c r="F86" s="764">
        <v>6</v>
      </c>
      <c r="G86" s="765">
        <v>24</v>
      </c>
      <c r="H86" s="764">
        <v>3</v>
      </c>
      <c r="I86" s="765">
        <v>72</v>
      </c>
      <c r="J86" s="764">
        <v>690</v>
      </c>
      <c r="K86" s="765">
        <v>130</v>
      </c>
      <c r="L86" s="764">
        <v>2</v>
      </c>
      <c r="M86" s="764">
        <v>2</v>
      </c>
      <c r="N86" s="765">
        <v>9</v>
      </c>
      <c r="O86" s="764">
        <v>1</v>
      </c>
      <c r="P86" s="765">
        <v>11</v>
      </c>
      <c r="Q86" s="764">
        <v>0</v>
      </c>
      <c r="R86" s="766">
        <v>403</v>
      </c>
      <c r="T86" s="762"/>
    </row>
    <row r="87" spans="1:20" s="737" customFormat="1" ht="12.75" customHeight="1" x14ac:dyDescent="0.2">
      <c r="A87" s="597" t="s">
        <v>116</v>
      </c>
      <c r="B87" s="764">
        <v>283</v>
      </c>
      <c r="C87" s="765">
        <v>1</v>
      </c>
      <c r="D87" s="764">
        <v>2</v>
      </c>
      <c r="E87" s="765">
        <v>10</v>
      </c>
      <c r="F87" s="764">
        <v>21</v>
      </c>
      <c r="G87" s="765">
        <v>33</v>
      </c>
      <c r="H87" s="764">
        <v>0</v>
      </c>
      <c r="I87" s="765">
        <v>83</v>
      </c>
      <c r="J87" s="764">
        <v>52</v>
      </c>
      <c r="K87" s="765">
        <v>0</v>
      </c>
      <c r="L87" s="764">
        <v>3</v>
      </c>
      <c r="M87" s="764">
        <v>2</v>
      </c>
      <c r="N87" s="765">
        <v>2</v>
      </c>
      <c r="O87" s="764">
        <v>1</v>
      </c>
      <c r="P87" s="765">
        <v>11</v>
      </c>
      <c r="Q87" s="764">
        <v>1</v>
      </c>
      <c r="R87" s="766">
        <v>61</v>
      </c>
      <c r="T87" s="762"/>
    </row>
    <row r="88" spans="1:20" s="737" customFormat="1" ht="12.75" customHeight="1" x14ac:dyDescent="0.2">
      <c r="A88" s="597" t="s">
        <v>117</v>
      </c>
      <c r="B88" s="764">
        <v>507</v>
      </c>
      <c r="C88" s="765">
        <v>1</v>
      </c>
      <c r="D88" s="764">
        <v>1</v>
      </c>
      <c r="E88" s="765">
        <v>136</v>
      </c>
      <c r="F88" s="764">
        <v>29</v>
      </c>
      <c r="G88" s="765">
        <v>53</v>
      </c>
      <c r="H88" s="764">
        <v>3</v>
      </c>
      <c r="I88" s="765">
        <v>5</v>
      </c>
      <c r="J88" s="764">
        <v>166</v>
      </c>
      <c r="K88" s="765">
        <v>0</v>
      </c>
      <c r="L88" s="764">
        <v>4</v>
      </c>
      <c r="M88" s="764">
        <v>1</v>
      </c>
      <c r="N88" s="765">
        <v>5</v>
      </c>
      <c r="O88" s="764">
        <v>12</v>
      </c>
      <c r="P88" s="765">
        <v>11</v>
      </c>
      <c r="Q88" s="764">
        <v>1</v>
      </c>
      <c r="R88" s="766">
        <v>79</v>
      </c>
      <c r="T88" s="762"/>
    </row>
    <row r="89" spans="1:20" s="733" customFormat="1" ht="11.25" customHeight="1" x14ac:dyDescent="0.2">
      <c r="A89" s="597" t="s">
        <v>118</v>
      </c>
      <c r="B89" s="764">
        <v>223</v>
      </c>
      <c r="C89" s="765">
        <v>6</v>
      </c>
      <c r="D89" s="764">
        <v>0</v>
      </c>
      <c r="E89" s="765">
        <v>16</v>
      </c>
      <c r="F89" s="764">
        <v>60</v>
      </c>
      <c r="G89" s="765">
        <v>13</v>
      </c>
      <c r="H89" s="764">
        <v>0</v>
      </c>
      <c r="I89" s="765">
        <v>2</v>
      </c>
      <c r="J89" s="764">
        <v>21</v>
      </c>
      <c r="K89" s="765">
        <v>0</v>
      </c>
      <c r="L89" s="764">
        <v>2</v>
      </c>
      <c r="M89" s="764">
        <v>0</v>
      </c>
      <c r="N89" s="765">
        <v>0</v>
      </c>
      <c r="O89" s="764">
        <v>0</v>
      </c>
      <c r="P89" s="765">
        <v>31</v>
      </c>
      <c r="Q89" s="764">
        <v>1</v>
      </c>
      <c r="R89" s="766">
        <v>71</v>
      </c>
      <c r="T89" s="762"/>
    </row>
    <row r="90" spans="1:20" s="737" customFormat="1" ht="12.75" customHeight="1" x14ac:dyDescent="0.2">
      <c r="A90" s="597" t="s">
        <v>119</v>
      </c>
      <c r="B90" s="764">
        <v>560</v>
      </c>
      <c r="C90" s="765">
        <v>0</v>
      </c>
      <c r="D90" s="764">
        <v>0</v>
      </c>
      <c r="E90" s="765">
        <v>24</v>
      </c>
      <c r="F90" s="764">
        <v>9</v>
      </c>
      <c r="G90" s="765">
        <v>25</v>
      </c>
      <c r="H90" s="764">
        <v>1</v>
      </c>
      <c r="I90" s="765">
        <v>87</v>
      </c>
      <c r="J90" s="764">
        <v>160</v>
      </c>
      <c r="K90" s="765">
        <v>0</v>
      </c>
      <c r="L90" s="764">
        <v>8</v>
      </c>
      <c r="M90" s="764">
        <v>5</v>
      </c>
      <c r="N90" s="765">
        <v>15</v>
      </c>
      <c r="O90" s="764">
        <v>4</v>
      </c>
      <c r="P90" s="765">
        <v>6</v>
      </c>
      <c r="Q90" s="764">
        <v>0</v>
      </c>
      <c r="R90" s="766">
        <v>216</v>
      </c>
      <c r="T90" s="762"/>
    </row>
    <row r="91" spans="1:20" s="737" customFormat="1" ht="12.75" customHeight="1" x14ac:dyDescent="0.2">
      <c r="A91" s="497" t="s">
        <v>120</v>
      </c>
      <c r="B91" s="759">
        <v>4362</v>
      </c>
      <c r="C91" s="760">
        <v>2</v>
      </c>
      <c r="D91" s="759">
        <v>5</v>
      </c>
      <c r="E91" s="760">
        <v>420</v>
      </c>
      <c r="F91" s="759">
        <v>13</v>
      </c>
      <c r="G91" s="760">
        <v>76</v>
      </c>
      <c r="H91" s="759">
        <v>1</v>
      </c>
      <c r="I91" s="760">
        <v>189</v>
      </c>
      <c r="J91" s="759">
        <v>2485</v>
      </c>
      <c r="K91" s="760">
        <v>82</v>
      </c>
      <c r="L91" s="759">
        <v>5</v>
      </c>
      <c r="M91" s="759">
        <v>11</v>
      </c>
      <c r="N91" s="760">
        <v>7</v>
      </c>
      <c r="O91" s="759">
        <v>73</v>
      </c>
      <c r="P91" s="760">
        <v>25</v>
      </c>
      <c r="Q91" s="759">
        <v>2</v>
      </c>
      <c r="R91" s="763">
        <v>966</v>
      </c>
      <c r="T91" s="762"/>
    </row>
    <row r="92" spans="1:20" s="737" customFormat="1" ht="12.75" customHeight="1" x14ac:dyDescent="0.2">
      <c r="A92" s="597" t="s">
        <v>121</v>
      </c>
      <c r="B92" s="764">
        <v>441</v>
      </c>
      <c r="C92" s="765">
        <v>0</v>
      </c>
      <c r="D92" s="764">
        <v>0</v>
      </c>
      <c r="E92" s="765">
        <v>6</v>
      </c>
      <c r="F92" s="764">
        <v>1</v>
      </c>
      <c r="G92" s="765">
        <v>6</v>
      </c>
      <c r="H92" s="764">
        <v>1</v>
      </c>
      <c r="I92" s="765">
        <v>2</v>
      </c>
      <c r="J92" s="764">
        <v>268</v>
      </c>
      <c r="K92" s="765">
        <v>2</v>
      </c>
      <c r="L92" s="764">
        <v>0</v>
      </c>
      <c r="M92" s="764">
        <v>4</v>
      </c>
      <c r="N92" s="765">
        <v>0</v>
      </c>
      <c r="O92" s="764">
        <v>5</v>
      </c>
      <c r="P92" s="765">
        <v>2</v>
      </c>
      <c r="Q92" s="764">
        <v>0</v>
      </c>
      <c r="R92" s="766">
        <v>144</v>
      </c>
      <c r="T92" s="762"/>
    </row>
    <row r="93" spans="1:20" s="737" customFormat="1" ht="12.75" customHeight="1" x14ac:dyDescent="0.2">
      <c r="A93" s="597" t="s">
        <v>122</v>
      </c>
      <c r="B93" s="764">
        <v>487</v>
      </c>
      <c r="C93" s="765">
        <v>1</v>
      </c>
      <c r="D93" s="764">
        <v>3</v>
      </c>
      <c r="E93" s="765">
        <v>3</v>
      </c>
      <c r="F93" s="764">
        <v>2</v>
      </c>
      <c r="G93" s="765">
        <v>13</v>
      </c>
      <c r="H93" s="764">
        <v>0</v>
      </c>
      <c r="I93" s="765">
        <v>3</v>
      </c>
      <c r="J93" s="764">
        <v>384</v>
      </c>
      <c r="K93" s="765">
        <v>1</v>
      </c>
      <c r="L93" s="764">
        <v>0</v>
      </c>
      <c r="M93" s="764">
        <v>0</v>
      </c>
      <c r="N93" s="765">
        <v>2</v>
      </c>
      <c r="O93" s="764">
        <v>4</v>
      </c>
      <c r="P93" s="765">
        <v>5</v>
      </c>
      <c r="Q93" s="764">
        <v>0</v>
      </c>
      <c r="R93" s="766">
        <v>66</v>
      </c>
      <c r="T93" s="762"/>
    </row>
    <row r="94" spans="1:20" s="737" customFormat="1" ht="12.75" customHeight="1" x14ac:dyDescent="0.2">
      <c r="A94" s="597" t="s">
        <v>123</v>
      </c>
      <c r="B94" s="764">
        <v>38</v>
      </c>
      <c r="C94" s="765">
        <v>0</v>
      </c>
      <c r="D94" s="764">
        <v>0</v>
      </c>
      <c r="E94" s="765">
        <v>0</v>
      </c>
      <c r="F94" s="764">
        <v>0</v>
      </c>
      <c r="G94" s="765">
        <v>1</v>
      </c>
      <c r="H94" s="764">
        <v>0</v>
      </c>
      <c r="I94" s="765">
        <v>1</v>
      </c>
      <c r="J94" s="764">
        <v>31</v>
      </c>
      <c r="K94" s="765">
        <v>0</v>
      </c>
      <c r="L94" s="764">
        <v>0</v>
      </c>
      <c r="M94" s="764">
        <v>0</v>
      </c>
      <c r="N94" s="765">
        <v>0</v>
      </c>
      <c r="O94" s="764">
        <v>0</v>
      </c>
      <c r="P94" s="765">
        <v>1</v>
      </c>
      <c r="Q94" s="764">
        <v>0</v>
      </c>
      <c r="R94" s="766">
        <v>4</v>
      </c>
      <c r="T94" s="762"/>
    </row>
    <row r="95" spans="1:20" s="737" customFormat="1" ht="12.75" customHeight="1" x14ac:dyDescent="0.2">
      <c r="A95" s="597" t="s">
        <v>124</v>
      </c>
      <c r="B95" s="764">
        <v>28</v>
      </c>
      <c r="C95" s="765">
        <v>0</v>
      </c>
      <c r="D95" s="764">
        <v>0</v>
      </c>
      <c r="E95" s="765">
        <v>0</v>
      </c>
      <c r="F95" s="764">
        <v>0</v>
      </c>
      <c r="G95" s="765">
        <v>3</v>
      </c>
      <c r="H95" s="764">
        <v>0</v>
      </c>
      <c r="I95" s="765">
        <v>0</v>
      </c>
      <c r="J95" s="764">
        <v>15</v>
      </c>
      <c r="K95" s="765">
        <v>0</v>
      </c>
      <c r="L95" s="764">
        <v>0</v>
      </c>
      <c r="M95" s="764">
        <v>2</v>
      </c>
      <c r="N95" s="765">
        <v>0</v>
      </c>
      <c r="O95" s="764">
        <v>0</v>
      </c>
      <c r="P95" s="765">
        <v>0</v>
      </c>
      <c r="Q95" s="764">
        <v>0</v>
      </c>
      <c r="R95" s="766">
        <v>8</v>
      </c>
      <c r="T95" s="762"/>
    </row>
    <row r="96" spans="1:20" s="737" customFormat="1" ht="12.75" customHeight="1" x14ac:dyDescent="0.2">
      <c r="A96" s="597" t="s">
        <v>125</v>
      </c>
      <c r="B96" s="764">
        <v>1097</v>
      </c>
      <c r="C96" s="765">
        <v>0</v>
      </c>
      <c r="D96" s="764">
        <v>1</v>
      </c>
      <c r="E96" s="765">
        <v>233</v>
      </c>
      <c r="F96" s="764">
        <v>3</v>
      </c>
      <c r="G96" s="765">
        <v>5</v>
      </c>
      <c r="H96" s="764">
        <v>0</v>
      </c>
      <c r="I96" s="765">
        <v>155</v>
      </c>
      <c r="J96" s="764">
        <v>489</v>
      </c>
      <c r="K96" s="765">
        <v>2</v>
      </c>
      <c r="L96" s="764">
        <v>1</v>
      </c>
      <c r="M96" s="764">
        <v>1</v>
      </c>
      <c r="N96" s="765">
        <v>2</v>
      </c>
      <c r="O96" s="764">
        <v>1</v>
      </c>
      <c r="P96" s="765">
        <v>4</v>
      </c>
      <c r="Q96" s="764">
        <v>0</v>
      </c>
      <c r="R96" s="766">
        <v>200</v>
      </c>
      <c r="T96" s="762"/>
    </row>
    <row r="97" spans="1:20" s="737" customFormat="1" ht="12.75" customHeight="1" x14ac:dyDescent="0.2">
      <c r="A97" s="597" t="s">
        <v>126</v>
      </c>
      <c r="B97" s="764">
        <v>1391</v>
      </c>
      <c r="C97" s="765">
        <v>0</v>
      </c>
      <c r="D97" s="764">
        <v>1</v>
      </c>
      <c r="E97" s="765">
        <v>140</v>
      </c>
      <c r="F97" s="764">
        <v>1</v>
      </c>
      <c r="G97" s="765">
        <v>28</v>
      </c>
      <c r="H97" s="764">
        <v>0</v>
      </c>
      <c r="I97" s="765">
        <v>4</v>
      </c>
      <c r="J97" s="764">
        <v>1062</v>
      </c>
      <c r="K97" s="765">
        <v>0</v>
      </c>
      <c r="L97" s="764">
        <v>1</v>
      </c>
      <c r="M97" s="764">
        <v>0</v>
      </c>
      <c r="N97" s="765">
        <v>2</v>
      </c>
      <c r="O97" s="764">
        <v>4</v>
      </c>
      <c r="P97" s="765">
        <v>4</v>
      </c>
      <c r="Q97" s="764">
        <v>2</v>
      </c>
      <c r="R97" s="766">
        <v>142</v>
      </c>
      <c r="T97" s="762"/>
    </row>
    <row r="98" spans="1:20" s="737" customFormat="1" ht="12.75" customHeight="1" x14ac:dyDescent="0.2">
      <c r="A98" s="597" t="s">
        <v>127</v>
      </c>
      <c r="B98" s="764">
        <v>249</v>
      </c>
      <c r="C98" s="765">
        <v>0</v>
      </c>
      <c r="D98" s="764">
        <v>0</v>
      </c>
      <c r="E98" s="765">
        <v>36</v>
      </c>
      <c r="F98" s="764">
        <v>1</v>
      </c>
      <c r="G98" s="765">
        <v>9</v>
      </c>
      <c r="H98" s="764">
        <v>0</v>
      </c>
      <c r="I98" s="765">
        <v>0</v>
      </c>
      <c r="J98" s="764">
        <v>164</v>
      </c>
      <c r="K98" s="765">
        <v>0</v>
      </c>
      <c r="L98" s="764">
        <v>1</v>
      </c>
      <c r="M98" s="764">
        <v>2</v>
      </c>
      <c r="N98" s="765">
        <v>0</v>
      </c>
      <c r="O98" s="764">
        <v>3</v>
      </c>
      <c r="P98" s="765">
        <v>6</v>
      </c>
      <c r="Q98" s="764">
        <v>0</v>
      </c>
      <c r="R98" s="766">
        <v>27</v>
      </c>
      <c r="T98" s="762"/>
    </row>
    <row r="99" spans="1:20" s="737" customFormat="1" ht="12.75" customHeight="1" x14ac:dyDescent="0.2">
      <c r="A99" s="597" t="s">
        <v>128</v>
      </c>
      <c r="B99" s="764">
        <v>16</v>
      </c>
      <c r="C99" s="765">
        <v>0</v>
      </c>
      <c r="D99" s="764">
        <v>0</v>
      </c>
      <c r="E99" s="765">
        <v>0</v>
      </c>
      <c r="F99" s="764">
        <v>0</v>
      </c>
      <c r="G99" s="765">
        <v>4</v>
      </c>
      <c r="H99" s="764">
        <v>0</v>
      </c>
      <c r="I99" s="765">
        <v>0</v>
      </c>
      <c r="J99" s="764">
        <v>3</v>
      </c>
      <c r="K99" s="765">
        <v>0</v>
      </c>
      <c r="L99" s="764">
        <v>0</v>
      </c>
      <c r="M99" s="764">
        <v>0</v>
      </c>
      <c r="N99" s="765">
        <v>0</v>
      </c>
      <c r="O99" s="764">
        <v>5</v>
      </c>
      <c r="P99" s="765">
        <v>1</v>
      </c>
      <c r="Q99" s="764">
        <v>0</v>
      </c>
      <c r="R99" s="766">
        <v>3</v>
      </c>
      <c r="T99" s="762"/>
    </row>
    <row r="100" spans="1:20" s="737" customFormat="1" ht="12.75" customHeight="1" x14ac:dyDescent="0.2">
      <c r="A100" s="597" t="s">
        <v>129</v>
      </c>
      <c r="B100" s="764">
        <v>548</v>
      </c>
      <c r="C100" s="765">
        <v>1</v>
      </c>
      <c r="D100" s="764">
        <v>0</v>
      </c>
      <c r="E100" s="765">
        <v>2</v>
      </c>
      <c r="F100" s="764">
        <v>5</v>
      </c>
      <c r="G100" s="765">
        <v>6</v>
      </c>
      <c r="H100" s="764">
        <v>0</v>
      </c>
      <c r="I100" s="765">
        <v>24</v>
      </c>
      <c r="J100" s="764">
        <v>19</v>
      </c>
      <c r="K100" s="765">
        <v>77</v>
      </c>
      <c r="L100" s="764">
        <v>2</v>
      </c>
      <c r="M100" s="764">
        <v>1</v>
      </c>
      <c r="N100" s="765">
        <v>1</v>
      </c>
      <c r="O100" s="764">
        <v>50</v>
      </c>
      <c r="P100" s="765">
        <v>2</v>
      </c>
      <c r="Q100" s="764">
        <v>0</v>
      </c>
      <c r="R100" s="766">
        <v>358</v>
      </c>
      <c r="T100" s="762"/>
    </row>
    <row r="101" spans="1:20" ht="12.75" x14ac:dyDescent="0.2">
      <c r="A101" s="597" t="s">
        <v>130</v>
      </c>
      <c r="B101" s="764">
        <v>50</v>
      </c>
      <c r="C101" s="765">
        <v>0</v>
      </c>
      <c r="D101" s="764">
        <v>0</v>
      </c>
      <c r="E101" s="765">
        <v>0</v>
      </c>
      <c r="F101" s="764">
        <v>0</v>
      </c>
      <c r="G101" s="765">
        <v>0</v>
      </c>
      <c r="H101" s="764">
        <v>0</v>
      </c>
      <c r="I101" s="765">
        <v>0</v>
      </c>
      <c r="J101" s="764">
        <v>50</v>
      </c>
      <c r="K101" s="765">
        <v>0</v>
      </c>
      <c r="L101" s="764">
        <v>0</v>
      </c>
      <c r="M101" s="764">
        <v>0</v>
      </c>
      <c r="N101" s="765">
        <v>0</v>
      </c>
      <c r="O101" s="764">
        <v>0</v>
      </c>
      <c r="P101" s="765">
        <v>0</v>
      </c>
      <c r="Q101" s="764">
        <v>0</v>
      </c>
      <c r="R101" s="766">
        <v>0</v>
      </c>
      <c r="T101" s="762"/>
    </row>
    <row r="102" spans="1:20" ht="12.75" x14ac:dyDescent="0.2">
      <c r="A102" s="739" t="s">
        <v>131</v>
      </c>
      <c r="B102" s="767">
        <v>17</v>
      </c>
      <c r="C102" s="768">
        <v>0</v>
      </c>
      <c r="D102" s="767">
        <v>0</v>
      </c>
      <c r="E102" s="768">
        <v>0</v>
      </c>
      <c r="F102" s="767">
        <v>0</v>
      </c>
      <c r="G102" s="768">
        <v>1</v>
      </c>
      <c r="H102" s="767">
        <v>0</v>
      </c>
      <c r="I102" s="768">
        <v>0</v>
      </c>
      <c r="J102" s="767">
        <v>0</v>
      </c>
      <c r="K102" s="768">
        <v>0</v>
      </c>
      <c r="L102" s="767">
        <v>0</v>
      </c>
      <c r="M102" s="767">
        <v>1</v>
      </c>
      <c r="N102" s="768">
        <v>0</v>
      </c>
      <c r="O102" s="767">
        <v>1</v>
      </c>
      <c r="P102" s="768">
        <v>0</v>
      </c>
      <c r="Q102" s="767">
        <v>0</v>
      </c>
      <c r="R102" s="769">
        <v>14</v>
      </c>
      <c r="T102" s="762"/>
    </row>
  </sheetData>
  <mergeCells count="4">
    <mergeCell ref="A3:R3"/>
    <mergeCell ref="A5:A6"/>
    <mergeCell ref="B5:B6"/>
    <mergeCell ref="C5:R5"/>
  </mergeCells>
  <hyperlinks>
    <hyperlink ref="A1" location="Содержание!A40" display="Содержание"/>
  </hyperlinks>
  <printOptions horizontalCentered="1" verticalCentered="1"/>
  <pageMargins left="0.70866141732283472" right="0.51181102362204722" top="0.59055118110236227" bottom="0.51181102362204722" header="0.39370078740157483" footer="0.51181102362204722"/>
  <pageSetup paperSize="9" firstPageNumber="80" orientation="landscape" useFirstPageNumber="1" r:id="rId1"/>
  <headerFooter alignWithMargins="0">
    <oddHeader>&amp;C&amp;9&amp;P</oddHeader>
  </headerFooter>
  <rowBreaks count="3" manualBreakCount="3">
    <brk id="39" max="16383" man="1"/>
    <brk id="71" max="16383" man="1"/>
    <brk id="102" max="1638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9" sqref="B9"/>
    </sheetView>
  </sheetViews>
  <sheetFormatPr defaultRowHeight="12" x14ac:dyDescent="0.2"/>
  <cols>
    <col min="1" max="1" width="33.140625" style="487" customWidth="1"/>
    <col min="2" max="2" width="10.140625" style="487" customWidth="1"/>
    <col min="3" max="3" width="5.42578125" style="487" customWidth="1"/>
    <col min="4" max="4" width="6" style="487" customWidth="1"/>
    <col min="5" max="5" width="5.42578125" style="487" customWidth="1"/>
    <col min="6" max="6" width="5.7109375" style="487" customWidth="1"/>
    <col min="7" max="7" width="6" style="487" customWidth="1"/>
    <col min="8" max="8" width="7" style="487" customWidth="1"/>
    <col min="9" max="9" width="5.42578125" style="487" customWidth="1"/>
    <col min="10" max="10" width="6.5703125" style="487" customWidth="1"/>
    <col min="11" max="11" width="5.7109375" style="487" customWidth="1"/>
    <col min="12" max="12" width="5.5703125" style="487" customWidth="1"/>
    <col min="13" max="13" width="6.140625" style="487" customWidth="1"/>
    <col min="14" max="14" width="5.42578125" style="487" customWidth="1"/>
    <col min="15" max="15" width="5.5703125" style="487" customWidth="1"/>
    <col min="16" max="16" width="5.140625" style="487" customWidth="1"/>
    <col min="17" max="17" width="6.140625" style="487" customWidth="1"/>
    <col min="18" max="18" width="6.28515625" style="487" customWidth="1"/>
    <col min="19" max="16384" width="9.140625" style="487"/>
  </cols>
  <sheetData>
    <row r="1" spans="1:20" s="23" customFormat="1" ht="14.25" customHeight="1" x14ac:dyDescent="0.25">
      <c r="A1" s="1454" t="s">
        <v>875</v>
      </c>
      <c r="B1" s="1437"/>
      <c r="C1" s="1437"/>
      <c r="D1" s="1437"/>
      <c r="E1" s="1437"/>
      <c r="F1" s="1437"/>
      <c r="G1" s="1437"/>
      <c r="H1" s="1437"/>
      <c r="I1" s="1437"/>
      <c r="J1" s="1437"/>
      <c r="K1" s="1437"/>
      <c r="L1" s="1437"/>
      <c r="M1" s="1437"/>
      <c r="N1" s="1437"/>
      <c r="O1" s="1437"/>
      <c r="P1" s="1437"/>
      <c r="Q1" s="1437"/>
      <c r="R1" s="1437"/>
    </row>
    <row r="2" spans="1:20" ht="14.25" customHeight="1" x14ac:dyDescent="0.2">
      <c r="A2" s="486"/>
    </row>
    <row r="3" spans="1:20" s="73" customFormat="1" ht="25.5" customHeight="1" x14ac:dyDescent="0.2">
      <c r="A3" s="2065" t="s">
        <v>512</v>
      </c>
      <c r="B3" s="2072" t="s">
        <v>523</v>
      </c>
      <c r="C3" s="2069" t="s">
        <v>501</v>
      </c>
      <c r="D3" s="2070"/>
      <c r="E3" s="2070"/>
      <c r="F3" s="2070"/>
      <c r="G3" s="2070"/>
      <c r="H3" s="2070"/>
      <c r="I3" s="2070"/>
      <c r="J3" s="2070"/>
      <c r="K3" s="2070"/>
      <c r="L3" s="2070"/>
      <c r="M3" s="2070"/>
      <c r="N3" s="2070"/>
      <c r="O3" s="2070"/>
      <c r="P3" s="2070"/>
      <c r="Q3" s="2070"/>
      <c r="R3" s="2071"/>
    </row>
    <row r="4" spans="1:20" s="73" customFormat="1" ht="45.75" customHeight="1" x14ac:dyDescent="0.2">
      <c r="A4" s="2066"/>
      <c r="B4" s="2073"/>
      <c r="C4" s="758" t="s">
        <v>514</v>
      </c>
      <c r="D4" s="758" t="s">
        <v>515</v>
      </c>
      <c r="E4" s="758" t="s">
        <v>516</v>
      </c>
      <c r="F4" s="758" t="s">
        <v>517</v>
      </c>
      <c r="G4" s="758" t="s">
        <v>414</v>
      </c>
      <c r="H4" s="758" t="s">
        <v>419</v>
      </c>
      <c r="I4" s="758" t="s">
        <v>420</v>
      </c>
      <c r="J4" s="758" t="s">
        <v>434</v>
      </c>
      <c r="K4" s="758" t="s">
        <v>518</v>
      </c>
      <c r="L4" s="758" t="s">
        <v>519</v>
      </c>
      <c r="M4" s="758" t="s">
        <v>446</v>
      </c>
      <c r="N4" s="758" t="s">
        <v>520</v>
      </c>
      <c r="O4" s="758" t="s">
        <v>473</v>
      </c>
      <c r="P4" s="758" t="s">
        <v>521</v>
      </c>
      <c r="Q4" s="758" t="s">
        <v>522</v>
      </c>
      <c r="R4" s="758" t="s">
        <v>382</v>
      </c>
    </row>
    <row r="5" spans="1:20" s="732" customFormat="1" ht="18" customHeight="1" x14ac:dyDescent="0.2">
      <c r="A5" s="728" t="s">
        <v>266</v>
      </c>
      <c r="B5" s="759">
        <v>70613</v>
      </c>
      <c r="C5" s="760">
        <v>1187</v>
      </c>
      <c r="D5" s="759">
        <v>1401</v>
      </c>
      <c r="E5" s="760">
        <v>5898</v>
      </c>
      <c r="F5" s="759">
        <v>3109</v>
      </c>
      <c r="G5" s="760">
        <v>4495</v>
      </c>
      <c r="H5" s="759">
        <v>690</v>
      </c>
      <c r="I5" s="760">
        <v>9285</v>
      </c>
      <c r="J5" s="759">
        <v>11035</v>
      </c>
      <c r="K5" s="760">
        <v>1012</v>
      </c>
      <c r="L5" s="759">
        <v>959</v>
      </c>
      <c r="M5" s="759">
        <v>541</v>
      </c>
      <c r="N5" s="760">
        <v>1922</v>
      </c>
      <c r="O5" s="759">
        <v>856</v>
      </c>
      <c r="P5" s="760">
        <v>1794</v>
      </c>
      <c r="Q5" s="759">
        <v>721</v>
      </c>
      <c r="R5" s="761">
        <v>25708</v>
      </c>
      <c r="T5" s="762"/>
    </row>
    <row r="6" spans="1:20" s="733" customFormat="1" ht="23.25" customHeight="1" x14ac:dyDescent="0.2">
      <c r="A6" s="497" t="s">
        <v>37</v>
      </c>
      <c r="B6" s="759">
        <v>22391</v>
      </c>
      <c r="C6" s="760">
        <v>408</v>
      </c>
      <c r="D6" s="759">
        <v>609</v>
      </c>
      <c r="E6" s="760">
        <v>3112</v>
      </c>
      <c r="F6" s="759">
        <v>476</v>
      </c>
      <c r="G6" s="760">
        <v>1897</v>
      </c>
      <c r="H6" s="759">
        <v>252</v>
      </c>
      <c r="I6" s="760">
        <v>3198</v>
      </c>
      <c r="J6" s="759">
        <v>742</v>
      </c>
      <c r="K6" s="760">
        <v>35</v>
      </c>
      <c r="L6" s="759">
        <v>374</v>
      </c>
      <c r="M6" s="759">
        <v>171</v>
      </c>
      <c r="N6" s="760">
        <v>643</v>
      </c>
      <c r="O6" s="759">
        <v>267</v>
      </c>
      <c r="P6" s="760">
        <v>482</v>
      </c>
      <c r="Q6" s="759">
        <v>156</v>
      </c>
      <c r="R6" s="763">
        <v>9569</v>
      </c>
      <c r="T6" s="762"/>
    </row>
    <row r="7" spans="1:20" s="737" customFormat="1" ht="12" customHeight="1" x14ac:dyDescent="0.2">
      <c r="A7" s="597" t="s">
        <v>38</v>
      </c>
      <c r="B7" s="764">
        <v>2079</v>
      </c>
      <c r="C7" s="765">
        <v>9</v>
      </c>
      <c r="D7" s="764">
        <v>38</v>
      </c>
      <c r="E7" s="765">
        <v>26</v>
      </c>
      <c r="F7" s="764">
        <v>11</v>
      </c>
      <c r="G7" s="765">
        <v>37</v>
      </c>
      <c r="H7" s="764">
        <v>20</v>
      </c>
      <c r="I7" s="765">
        <v>134</v>
      </c>
      <c r="J7" s="764">
        <v>173</v>
      </c>
      <c r="K7" s="765">
        <v>0</v>
      </c>
      <c r="L7" s="764">
        <v>4</v>
      </c>
      <c r="M7" s="764">
        <v>3</v>
      </c>
      <c r="N7" s="765">
        <v>111</v>
      </c>
      <c r="O7" s="764">
        <v>0</v>
      </c>
      <c r="P7" s="765">
        <v>10</v>
      </c>
      <c r="Q7" s="764">
        <v>1</v>
      </c>
      <c r="R7" s="766">
        <v>1502</v>
      </c>
      <c r="T7" s="762"/>
    </row>
    <row r="8" spans="1:20" s="737" customFormat="1" ht="12" customHeight="1" x14ac:dyDescent="0.2">
      <c r="A8" s="597" t="s">
        <v>39</v>
      </c>
      <c r="B8" s="764">
        <v>64</v>
      </c>
      <c r="C8" s="765">
        <v>1</v>
      </c>
      <c r="D8" s="764">
        <v>0</v>
      </c>
      <c r="E8" s="765">
        <v>0</v>
      </c>
      <c r="F8" s="764">
        <v>16</v>
      </c>
      <c r="G8" s="765">
        <v>7</v>
      </c>
      <c r="H8" s="764">
        <v>5</v>
      </c>
      <c r="I8" s="765">
        <v>0</v>
      </c>
      <c r="J8" s="764">
        <v>1</v>
      </c>
      <c r="K8" s="765">
        <v>0</v>
      </c>
      <c r="L8" s="764">
        <v>6</v>
      </c>
      <c r="M8" s="764">
        <v>2</v>
      </c>
      <c r="N8" s="765">
        <v>2</v>
      </c>
      <c r="O8" s="764">
        <v>3</v>
      </c>
      <c r="P8" s="765">
        <v>2</v>
      </c>
      <c r="Q8" s="764">
        <v>5</v>
      </c>
      <c r="R8" s="766">
        <v>14</v>
      </c>
      <c r="T8" s="762"/>
    </row>
    <row r="9" spans="1:20" s="737" customFormat="1" ht="12" customHeight="1" x14ac:dyDescent="0.2">
      <c r="A9" s="597" t="s">
        <v>40</v>
      </c>
      <c r="B9" s="764">
        <v>564</v>
      </c>
      <c r="C9" s="765">
        <v>3</v>
      </c>
      <c r="D9" s="764">
        <v>7</v>
      </c>
      <c r="E9" s="765">
        <v>324</v>
      </c>
      <c r="F9" s="764">
        <v>5</v>
      </c>
      <c r="G9" s="765">
        <v>14</v>
      </c>
      <c r="H9" s="764">
        <v>0</v>
      </c>
      <c r="I9" s="765">
        <v>0</v>
      </c>
      <c r="J9" s="764">
        <v>34</v>
      </c>
      <c r="K9" s="765">
        <v>0</v>
      </c>
      <c r="L9" s="764">
        <v>1</v>
      </c>
      <c r="M9" s="764">
        <v>5</v>
      </c>
      <c r="N9" s="765">
        <v>9</v>
      </c>
      <c r="O9" s="764">
        <v>9</v>
      </c>
      <c r="P9" s="765">
        <v>48</v>
      </c>
      <c r="Q9" s="764">
        <v>0</v>
      </c>
      <c r="R9" s="766">
        <v>105</v>
      </c>
      <c r="T9" s="762"/>
    </row>
    <row r="10" spans="1:20" s="737" customFormat="1" ht="12" customHeight="1" x14ac:dyDescent="0.2">
      <c r="A10" s="597" t="s">
        <v>41</v>
      </c>
      <c r="B10" s="764">
        <v>2390</v>
      </c>
      <c r="C10" s="765">
        <v>25</v>
      </c>
      <c r="D10" s="764">
        <v>142</v>
      </c>
      <c r="E10" s="765">
        <v>327</v>
      </c>
      <c r="F10" s="764">
        <v>25</v>
      </c>
      <c r="G10" s="765">
        <v>79</v>
      </c>
      <c r="H10" s="764">
        <v>21</v>
      </c>
      <c r="I10" s="765">
        <v>113</v>
      </c>
      <c r="J10" s="764">
        <v>134</v>
      </c>
      <c r="K10" s="765">
        <v>0</v>
      </c>
      <c r="L10" s="764">
        <v>12</v>
      </c>
      <c r="M10" s="764">
        <v>15</v>
      </c>
      <c r="N10" s="765">
        <v>127</v>
      </c>
      <c r="O10" s="764">
        <v>7</v>
      </c>
      <c r="P10" s="765">
        <v>11</v>
      </c>
      <c r="Q10" s="764">
        <v>5</v>
      </c>
      <c r="R10" s="766">
        <v>1347</v>
      </c>
      <c r="T10" s="762"/>
    </row>
    <row r="11" spans="1:20" s="737" customFormat="1" ht="12" customHeight="1" x14ac:dyDescent="0.2">
      <c r="A11" s="597" t="s">
        <v>42</v>
      </c>
      <c r="B11" s="764">
        <v>269</v>
      </c>
      <c r="C11" s="765">
        <v>0</v>
      </c>
      <c r="D11" s="764">
        <v>82</v>
      </c>
      <c r="E11" s="765">
        <v>21</v>
      </c>
      <c r="F11" s="764">
        <v>9</v>
      </c>
      <c r="G11" s="765">
        <v>6</v>
      </c>
      <c r="H11" s="764">
        <v>4</v>
      </c>
      <c r="I11" s="765">
        <v>3</v>
      </c>
      <c r="J11" s="764">
        <v>4</v>
      </c>
      <c r="K11" s="765">
        <v>0</v>
      </c>
      <c r="L11" s="764">
        <v>1</v>
      </c>
      <c r="M11" s="764">
        <v>1</v>
      </c>
      <c r="N11" s="765">
        <v>25</v>
      </c>
      <c r="O11" s="764">
        <v>2</v>
      </c>
      <c r="P11" s="765">
        <v>13</v>
      </c>
      <c r="Q11" s="764">
        <v>0</v>
      </c>
      <c r="R11" s="766">
        <v>98</v>
      </c>
      <c r="T11" s="762"/>
    </row>
    <row r="12" spans="1:20" s="737" customFormat="1" ht="12" customHeight="1" x14ac:dyDescent="0.2">
      <c r="A12" s="597" t="s">
        <v>43</v>
      </c>
      <c r="B12" s="764">
        <v>359</v>
      </c>
      <c r="C12" s="765">
        <v>5</v>
      </c>
      <c r="D12" s="764">
        <v>6</v>
      </c>
      <c r="E12" s="765">
        <v>122</v>
      </c>
      <c r="F12" s="764">
        <v>17</v>
      </c>
      <c r="G12" s="765">
        <v>58</v>
      </c>
      <c r="H12" s="764">
        <v>10</v>
      </c>
      <c r="I12" s="765">
        <v>2</v>
      </c>
      <c r="J12" s="764">
        <v>41</v>
      </c>
      <c r="K12" s="765">
        <v>6</v>
      </c>
      <c r="L12" s="764">
        <v>7</v>
      </c>
      <c r="M12" s="764">
        <v>1</v>
      </c>
      <c r="N12" s="765">
        <v>1</v>
      </c>
      <c r="O12" s="764">
        <v>6</v>
      </c>
      <c r="P12" s="765">
        <v>8</v>
      </c>
      <c r="Q12" s="764">
        <v>2</v>
      </c>
      <c r="R12" s="766">
        <v>67</v>
      </c>
      <c r="T12" s="762"/>
    </row>
    <row r="13" spans="1:20" s="737" customFormat="1" ht="12" customHeight="1" x14ac:dyDescent="0.2">
      <c r="A13" s="597" t="s">
        <v>44</v>
      </c>
      <c r="B13" s="764">
        <v>265</v>
      </c>
      <c r="C13" s="765">
        <v>0</v>
      </c>
      <c r="D13" s="764">
        <v>0</v>
      </c>
      <c r="E13" s="765">
        <v>39</v>
      </c>
      <c r="F13" s="764">
        <v>2</v>
      </c>
      <c r="G13" s="765">
        <v>13</v>
      </c>
      <c r="H13" s="764">
        <v>1</v>
      </c>
      <c r="I13" s="765">
        <v>0</v>
      </c>
      <c r="J13" s="764">
        <v>68</v>
      </c>
      <c r="K13" s="765">
        <v>0</v>
      </c>
      <c r="L13" s="764">
        <v>2</v>
      </c>
      <c r="M13" s="764">
        <v>2</v>
      </c>
      <c r="N13" s="765">
        <v>2</v>
      </c>
      <c r="O13" s="764">
        <v>6</v>
      </c>
      <c r="P13" s="765">
        <v>10</v>
      </c>
      <c r="Q13" s="764">
        <v>1</v>
      </c>
      <c r="R13" s="766">
        <v>119</v>
      </c>
      <c r="T13" s="762"/>
    </row>
    <row r="14" spans="1:20" s="737" customFormat="1" ht="12" customHeight="1" x14ac:dyDescent="0.2">
      <c r="A14" s="597" t="s">
        <v>45</v>
      </c>
      <c r="B14" s="764">
        <v>2712</v>
      </c>
      <c r="C14" s="765">
        <v>2</v>
      </c>
      <c r="D14" s="764">
        <v>36</v>
      </c>
      <c r="E14" s="765">
        <v>61</v>
      </c>
      <c r="F14" s="764">
        <v>3</v>
      </c>
      <c r="G14" s="765">
        <v>18</v>
      </c>
      <c r="H14" s="764">
        <v>3</v>
      </c>
      <c r="I14" s="765">
        <v>621</v>
      </c>
      <c r="J14" s="764">
        <v>35</v>
      </c>
      <c r="K14" s="765">
        <v>0</v>
      </c>
      <c r="L14" s="764">
        <v>1</v>
      </c>
      <c r="M14" s="764">
        <v>1</v>
      </c>
      <c r="N14" s="765">
        <v>10</v>
      </c>
      <c r="O14" s="764">
        <v>3</v>
      </c>
      <c r="P14" s="765">
        <v>6</v>
      </c>
      <c r="Q14" s="764">
        <v>0</v>
      </c>
      <c r="R14" s="766">
        <v>1912</v>
      </c>
      <c r="T14" s="762"/>
    </row>
    <row r="15" spans="1:20" s="737" customFormat="1" ht="12" customHeight="1" x14ac:dyDescent="0.2">
      <c r="A15" s="597" t="s">
        <v>46</v>
      </c>
      <c r="B15" s="764">
        <v>100</v>
      </c>
      <c r="C15" s="765">
        <v>2</v>
      </c>
      <c r="D15" s="764">
        <v>3</v>
      </c>
      <c r="E15" s="765">
        <v>3</v>
      </c>
      <c r="F15" s="764">
        <v>6</v>
      </c>
      <c r="G15" s="765">
        <v>33</v>
      </c>
      <c r="H15" s="764">
        <v>5</v>
      </c>
      <c r="I15" s="765">
        <v>0</v>
      </c>
      <c r="J15" s="764">
        <v>0</v>
      </c>
      <c r="K15" s="765">
        <v>0</v>
      </c>
      <c r="L15" s="764">
        <v>5</v>
      </c>
      <c r="M15" s="764">
        <v>4</v>
      </c>
      <c r="N15" s="765">
        <v>0</v>
      </c>
      <c r="O15" s="764">
        <v>4</v>
      </c>
      <c r="P15" s="765">
        <v>5</v>
      </c>
      <c r="Q15" s="764">
        <v>2</v>
      </c>
      <c r="R15" s="766">
        <v>28</v>
      </c>
      <c r="T15" s="762"/>
    </row>
    <row r="16" spans="1:20" s="737" customFormat="1" ht="12" customHeight="1" x14ac:dyDescent="0.2">
      <c r="A16" s="597" t="s">
        <v>47</v>
      </c>
      <c r="B16" s="764">
        <v>2122</v>
      </c>
      <c r="C16" s="765">
        <v>74</v>
      </c>
      <c r="D16" s="764">
        <v>47</v>
      </c>
      <c r="E16" s="765">
        <v>522</v>
      </c>
      <c r="F16" s="764">
        <v>82</v>
      </c>
      <c r="G16" s="765">
        <v>363</v>
      </c>
      <c r="H16" s="764">
        <v>49</v>
      </c>
      <c r="I16" s="765">
        <v>37</v>
      </c>
      <c r="J16" s="764">
        <v>75</v>
      </c>
      <c r="K16" s="765">
        <v>13</v>
      </c>
      <c r="L16" s="764">
        <v>86</v>
      </c>
      <c r="M16" s="764">
        <v>30</v>
      </c>
      <c r="N16" s="765">
        <v>66</v>
      </c>
      <c r="O16" s="764">
        <v>36</v>
      </c>
      <c r="P16" s="765">
        <v>98</v>
      </c>
      <c r="Q16" s="764">
        <v>37</v>
      </c>
      <c r="R16" s="766">
        <v>507</v>
      </c>
      <c r="T16" s="762"/>
    </row>
    <row r="17" spans="1:20" s="737" customFormat="1" ht="12" customHeight="1" x14ac:dyDescent="0.2">
      <c r="A17" s="597" t="s">
        <v>48</v>
      </c>
      <c r="B17" s="764">
        <v>24</v>
      </c>
      <c r="C17" s="765">
        <v>0</v>
      </c>
      <c r="D17" s="764">
        <v>1</v>
      </c>
      <c r="E17" s="765">
        <v>0</v>
      </c>
      <c r="F17" s="764">
        <v>1</v>
      </c>
      <c r="G17" s="765">
        <v>7</v>
      </c>
      <c r="H17" s="764">
        <v>0</v>
      </c>
      <c r="I17" s="765">
        <v>0</v>
      </c>
      <c r="J17" s="764">
        <v>0</v>
      </c>
      <c r="K17" s="765">
        <v>0</v>
      </c>
      <c r="L17" s="764">
        <v>2</v>
      </c>
      <c r="M17" s="764">
        <v>1</v>
      </c>
      <c r="N17" s="765">
        <v>1</v>
      </c>
      <c r="O17" s="764">
        <v>0</v>
      </c>
      <c r="P17" s="765">
        <v>1</v>
      </c>
      <c r="Q17" s="764">
        <v>0</v>
      </c>
      <c r="R17" s="766">
        <v>10</v>
      </c>
      <c r="T17" s="762"/>
    </row>
    <row r="18" spans="1:20" s="737" customFormat="1" ht="12" customHeight="1" x14ac:dyDescent="0.2">
      <c r="A18" s="597" t="s">
        <v>49</v>
      </c>
      <c r="B18" s="764">
        <v>203</v>
      </c>
      <c r="C18" s="765">
        <v>0</v>
      </c>
      <c r="D18" s="764">
        <v>3</v>
      </c>
      <c r="E18" s="765">
        <v>49</v>
      </c>
      <c r="F18" s="764">
        <v>8</v>
      </c>
      <c r="G18" s="765">
        <v>36</v>
      </c>
      <c r="H18" s="764">
        <v>2</v>
      </c>
      <c r="I18" s="765">
        <v>6</v>
      </c>
      <c r="J18" s="764">
        <v>1</v>
      </c>
      <c r="K18" s="765">
        <v>6</v>
      </c>
      <c r="L18" s="764">
        <v>9</v>
      </c>
      <c r="M18" s="764">
        <v>2</v>
      </c>
      <c r="N18" s="765">
        <v>20</v>
      </c>
      <c r="O18" s="764">
        <v>0</v>
      </c>
      <c r="P18" s="765">
        <v>1</v>
      </c>
      <c r="Q18" s="764">
        <v>3</v>
      </c>
      <c r="R18" s="766">
        <v>57</v>
      </c>
      <c r="T18" s="762"/>
    </row>
    <row r="19" spans="1:20" s="737" customFormat="1" ht="12" customHeight="1" x14ac:dyDescent="0.2">
      <c r="A19" s="597" t="s">
        <v>50</v>
      </c>
      <c r="B19" s="764">
        <v>1728</v>
      </c>
      <c r="C19" s="765">
        <v>2</v>
      </c>
      <c r="D19" s="764">
        <v>18</v>
      </c>
      <c r="E19" s="765">
        <v>24</v>
      </c>
      <c r="F19" s="764">
        <v>18</v>
      </c>
      <c r="G19" s="765">
        <v>16</v>
      </c>
      <c r="H19" s="764">
        <v>8</v>
      </c>
      <c r="I19" s="765">
        <v>1311</v>
      </c>
      <c r="J19" s="764">
        <v>8</v>
      </c>
      <c r="K19" s="765">
        <v>0</v>
      </c>
      <c r="L19" s="764">
        <v>16</v>
      </c>
      <c r="M19" s="764">
        <v>17</v>
      </c>
      <c r="N19" s="765">
        <v>18</v>
      </c>
      <c r="O19" s="764">
        <v>7</v>
      </c>
      <c r="P19" s="765">
        <v>4</v>
      </c>
      <c r="Q19" s="764">
        <v>3</v>
      </c>
      <c r="R19" s="766">
        <v>258</v>
      </c>
      <c r="T19" s="762"/>
    </row>
    <row r="20" spans="1:20" s="737" customFormat="1" ht="12" customHeight="1" x14ac:dyDescent="0.2">
      <c r="A20" s="597" t="s">
        <v>51</v>
      </c>
      <c r="B20" s="764">
        <v>2519</v>
      </c>
      <c r="C20" s="765">
        <v>1</v>
      </c>
      <c r="D20" s="764">
        <v>13</v>
      </c>
      <c r="E20" s="765">
        <v>77</v>
      </c>
      <c r="F20" s="764">
        <v>17</v>
      </c>
      <c r="G20" s="765">
        <v>37</v>
      </c>
      <c r="H20" s="764">
        <v>5</v>
      </c>
      <c r="I20" s="765">
        <v>430</v>
      </c>
      <c r="J20" s="764">
        <v>51</v>
      </c>
      <c r="K20" s="765">
        <v>3</v>
      </c>
      <c r="L20" s="764">
        <v>5</v>
      </c>
      <c r="M20" s="764">
        <v>0</v>
      </c>
      <c r="N20" s="765">
        <v>95</v>
      </c>
      <c r="O20" s="764">
        <v>5</v>
      </c>
      <c r="P20" s="765">
        <v>7</v>
      </c>
      <c r="Q20" s="764">
        <v>2</v>
      </c>
      <c r="R20" s="766">
        <v>1771</v>
      </c>
      <c r="T20" s="762"/>
    </row>
    <row r="21" spans="1:20" s="737" customFormat="1" ht="12" customHeight="1" x14ac:dyDescent="0.2">
      <c r="A21" s="597" t="s">
        <v>52</v>
      </c>
      <c r="B21" s="764">
        <v>1163</v>
      </c>
      <c r="C21" s="765">
        <v>0</v>
      </c>
      <c r="D21" s="764">
        <v>12</v>
      </c>
      <c r="E21" s="765">
        <v>14</v>
      </c>
      <c r="F21" s="764">
        <v>30</v>
      </c>
      <c r="G21" s="765">
        <v>60</v>
      </c>
      <c r="H21" s="764">
        <v>8</v>
      </c>
      <c r="I21" s="765">
        <v>481</v>
      </c>
      <c r="J21" s="764">
        <v>11</v>
      </c>
      <c r="K21" s="765">
        <v>0</v>
      </c>
      <c r="L21" s="764">
        <v>16</v>
      </c>
      <c r="M21" s="764">
        <v>5</v>
      </c>
      <c r="N21" s="765">
        <v>24</v>
      </c>
      <c r="O21" s="764">
        <v>6</v>
      </c>
      <c r="P21" s="765">
        <v>5</v>
      </c>
      <c r="Q21" s="764">
        <v>8</v>
      </c>
      <c r="R21" s="766">
        <v>483</v>
      </c>
      <c r="T21" s="762"/>
    </row>
    <row r="22" spans="1:20" s="737" customFormat="1" ht="12" customHeight="1" x14ac:dyDescent="0.2">
      <c r="A22" s="597" t="s">
        <v>53</v>
      </c>
      <c r="B22" s="764">
        <v>1551</v>
      </c>
      <c r="C22" s="765">
        <v>1</v>
      </c>
      <c r="D22" s="764">
        <v>9</v>
      </c>
      <c r="E22" s="765">
        <v>1280</v>
      </c>
      <c r="F22" s="764">
        <v>30</v>
      </c>
      <c r="G22" s="765">
        <v>116</v>
      </c>
      <c r="H22" s="764">
        <v>8</v>
      </c>
      <c r="I22" s="765">
        <v>1</v>
      </c>
      <c r="J22" s="764">
        <v>6</v>
      </c>
      <c r="K22" s="765">
        <v>0</v>
      </c>
      <c r="L22" s="764">
        <v>7</v>
      </c>
      <c r="M22" s="764">
        <v>2</v>
      </c>
      <c r="N22" s="765">
        <v>16</v>
      </c>
      <c r="O22" s="764">
        <v>10</v>
      </c>
      <c r="P22" s="765">
        <v>11</v>
      </c>
      <c r="Q22" s="764">
        <v>3</v>
      </c>
      <c r="R22" s="766">
        <v>51</v>
      </c>
      <c r="T22" s="762"/>
    </row>
    <row r="23" spans="1:20" s="737" customFormat="1" ht="12" customHeight="1" x14ac:dyDescent="0.2">
      <c r="A23" s="597" t="s">
        <v>54</v>
      </c>
      <c r="B23" s="764">
        <v>177</v>
      </c>
      <c r="C23" s="765">
        <v>3</v>
      </c>
      <c r="D23" s="764">
        <v>3</v>
      </c>
      <c r="E23" s="765">
        <v>4</v>
      </c>
      <c r="F23" s="764">
        <v>15</v>
      </c>
      <c r="G23" s="765">
        <v>56</v>
      </c>
      <c r="H23" s="764">
        <v>2</v>
      </c>
      <c r="I23" s="765">
        <v>1</v>
      </c>
      <c r="J23" s="764">
        <v>4</v>
      </c>
      <c r="K23" s="765">
        <v>0</v>
      </c>
      <c r="L23" s="764">
        <v>8</v>
      </c>
      <c r="M23" s="764">
        <v>14</v>
      </c>
      <c r="N23" s="765">
        <v>5</v>
      </c>
      <c r="O23" s="764">
        <v>2</v>
      </c>
      <c r="P23" s="765">
        <v>10</v>
      </c>
      <c r="Q23" s="764">
        <v>8</v>
      </c>
      <c r="R23" s="766">
        <v>42</v>
      </c>
      <c r="T23" s="762"/>
    </row>
    <row r="24" spans="1:20" s="737" customFormat="1" ht="12" customHeight="1" x14ac:dyDescent="0.2">
      <c r="A24" s="597" t="s">
        <v>267</v>
      </c>
      <c r="B24" s="764">
        <v>4102</v>
      </c>
      <c r="C24" s="765">
        <v>280</v>
      </c>
      <c r="D24" s="764">
        <v>189</v>
      </c>
      <c r="E24" s="765">
        <v>219</v>
      </c>
      <c r="F24" s="764">
        <v>181</v>
      </c>
      <c r="G24" s="765">
        <v>941</v>
      </c>
      <c r="H24" s="764">
        <v>101</v>
      </c>
      <c r="I24" s="765">
        <v>58</v>
      </c>
      <c r="J24" s="764">
        <v>96</v>
      </c>
      <c r="K24" s="765">
        <v>7</v>
      </c>
      <c r="L24" s="764">
        <v>186</v>
      </c>
      <c r="M24" s="764">
        <v>66</v>
      </c>
      <c r="N24" s="765">
        <v>111</v>
      </c>
      <c r="O24" s="764">
        <v>161</v>
      </c>
      <c r="P24" s="765">
        <v>232</v>
      </c>
      <c r="Q24" s="764">
        <v>76</v>
      </c>
      <c r="R24" s="766">
        <v>1198</v>
      </c>
      <c r="T24" s="762"/>
    </row>
    <row r="25" spans="1:20" s="733" customFormat="1" ht="11.25" customHeight="1" x14ac:dyDescent="0.2">
      <c r="A25" s="497" t="s">
        <v>56</v>
      </c>
      <c r="B25" s="759">
        <v>6098</v>
      </c>
      <c r="C25" s="760">
        <v>83</v>
      </c>
      <c r="D25" s="759">
        <v>76</v>
      </c>
      <c r="E25" s="760">
        <v>719</v>
      </c>
      <c r="F25" s="759">
        <v>586</v>
      </c>
      <c r="G25" s="760">
        <v>337</v>
      </c>
      <c r="H25" s="759">
        <v>91</v>
      </c>
      <c r="I25" s="760">
        <v>136</v>
      </c>
      <c r="J25" s="759">
        <v>492</v>
      </c>
      <c r="K25" s="760">
        <v>12</v>
      </c>
      <c r="L25" s="759">
        <v>407</v>
      </c>
      <c r="M25" s="759">
        <v>235</v>
      </c>
      <c r="N25" s="760">
        <v>84</v>
      </c>
      <c r="O25" s="759">
        <v>98</v>
      </c>
      <c r="P25" s="760">
        <v>148</v>
      </c>
      <c r="Q25" s="759">
        <v>481</v>
      </c>
      <c r="R25" s="763">
        <v>2113</v>
      </c>
      <c r="T25" s="762"/>
    </row>
    <row r="26" spans="1:20" s="737" customFormat="1" ht="12" customHeight="1" x14ac:dyDescent="0.2">
      <c r="A26" s="597" t="s">
        <v>57</v>
      </c>
      <c r="B26" s="764">
        <v>210</v>
      </c>
      <c r="C26" s="765">
        <v>0</v>
      </c>
      <c r="D26" s="764">
        <v>0</v>
      </c>
      <c r="E26" s="765">
        <v>0</v>
      </c>
      <c r="F26" s="764">
        <v>6</v>
      </c>
      <c r="G26" s="765">
        <v>48</v>
      </c>
      <c r="H26" s="764">
        <v>2</v>
      </c>
      <c r="I26" s="765">
        <v>1</v>
      </c>
      <c r="J26" s="764">
        <v>0</v>
      </c>
      <c r="K26" s="765">
        <v>0</v>
      </c>
      <c r="L26" s="764">
        <v>2</v>
      </c>
      <c r="M26" s="764">
        <v>2</v>
      </c>
      <c r="N26" s="765">
        <v>1</v>
      </c>
      <c r="O26" s="764">
        <v>0</v>
      </c>
      <c r="P26" s="765">
        <v>0</v>
      </c>
      <c r="Q26" s="764">
        <v>6</v>
      </c>
      <c r="R26" s="766">
        <v>142</v>
      </c>
      <c r="T26" s="762"/>
    </row>
    <row r="27" spans="1:20" s="737" customFormat="1" ht="12" customHeight="1" x14ac:dyDescent="0.2">
      <c r="A27" s="597" t="s">
        <v>58</v>
      </c>
      <c r="B27" s="764">
        <v>133</v>
      </c>
      <c r="C27" s="765">
        <v>0</v>
      </c>
      <c r="D27" s="764">
        <v>0</v>
      </c>
      <c r="E27" s="765">
        <v>1</v>
      </c>
      <c r="F27" s="764">
        <v>13</v>
      </c>
      <c r="G27" s="765">
        <v>5</v>
      </c>
      <c r="H27" s="764">
        <v>3</v>
      </c>
      <c r="I27" s="765">
        <v>14</v>
      </c>
      <c r="J27" s="764">
        <v>2</v>
      </c>
      <c r="K27" s="765">
        <v>0</v>
      </c>
      <c r="L27" s="764">
        <v>1</v>
      </c>
      <c r="M27" s="764">
        <v>1</v>
      </c>
      <c r="N27" s="765">
        <v>0</v>
      </c>
      <c r="O27" s="764">
        <v>1</v>
      </c>
      <c r="P27" s="765">
        <v>2</v>
      </c>
      <c r="Q27" s="764">
        <v>4</v>
      </c>
      <c r="R27" s="766">
        <v>86</v>
      </c>
      <c r="T27" s="762"/>
    </row>
    <row r="28" spans="1:20" s="737" customFormat="1" ht="12" customHeight="1" x14ac:dyDescent="0.2">
      <c r="A28" s="597" t="s">
        <v>308</v>
      </c>
      <c r="B28" s="764">
        <v>74</v>
      </c>
      <c r="C28" s="765">
        <v>1</v>
      </c>
      <c r="D28" s="764">
        <v>0</v>
      </c>
      <c r="E28" s="765">
        <v>1</v>
      </c>
      <c r="F28" s="764">
        <v>3</v>
      </c>
      <c r="G28" s="765">
        <v>2</v>
      </c>
      <c r="H28" s="764">
        <v>1</v>
      </c>
      <c r="I28" s="765">
        <v>8</v>
      </c>
      <c r="J28" s="764">
        <v>3</v>
      </c>
      <c r="K28" s="765">
        <v>0</v>
      </c>
      <c r="L28" s="764">
        <v>1</v>
      </c>
      <c r="M28" s="764">
        <v>0</v>
      </c>
      <c r="N28" s="765">
        <v>2</v>
      </c>
      <c r="O28" s="764">
        <v>0</v>
      </c>
      <c r="P28" s="765">
        <v>2</v>
      </c>
      <c r="Q28" s="764">
        <v>3</v>
      </c>
      <c r="R28" s="766">
        <v>47</v>
      </c>
      <c r="T28" s="762"/>
    </row>
    <row r="29" spans="1:20" s="738" customFormat="1" ht="12" customHeight="1" x14ac:dyDescent="0.2">
      <c r="A29" s="514" t="s">
        <v>60</v>
      </c>
      <c r="B29" s="764">
        <v>0</v>
      </c>
      <c r="C29" s="765">
        <v>0</v>
      </c>
      <c r="D29" s="764">
        <v>0</v>
      </c>
      <c r="E29" s="765">
        <v>0</v>
      </c>
      <c r="F29" s="764">
        <v>0</v>
      </c>
      <c r="G29" s="765">
        <v>0</v>
      </c>
      <c r="H29" s="764">
        <v>0</v>
      </c>
      <c r="I29" s="765">
        <v>0</v>
      </c>
      <c r="J29" s="764">
        <v>0</v>
      </c>
      <c r="K29" s="765">
        <v>0</v>
      </c>
      <c r="L29" s="764">
        <v>0</v>
      </c>
      <c r="M29" s="764">
        <v>0</v>
      </c>
      <c r="N29" s="765">
        <v>0</v>
      </c>
      <c r="O29" s="764">
        <v>0</v>
      </c>
      <c r="P29" s="765">
        <v>0</v>
      </c>
      <c r="Q29" s="764">
        <v>0</v>
      </c>
      <c r="R29" s="766">
        <v>0</v>
      </c>
      <c r="T29" s="762"/>
    </row>
    <row r="30" spans="1:20" s="738" customFormat="1" ht="24.75" customHeight="1" x14ac:dyDescent="0.2">
      <c r="A30" s="514" t="s">
        <v>508</v>
      </c>
      <c r="B30" s="764">
        <v>74</v>
      </c>
      <c r="C30" s="765">
        <v>1</v>
      </c>
      <c r="D30" s="764">
        <v>0</v>
      </c>
      <c r="E30" s="765">
        <v>1</v>
      </c>
      <c r="F30" s="764">
        <v>3</v>
      </c>
      <c r="G30" s="765">
        <v>2</v>
      </c>
      <c r="H30" s="764">
        <v>1</v>
      </c>
      <c r="I30" s="765">
        <v>8</v>
      </c>
      <c r="J30" s="764">
        <v>3</v>
      </c>
      <c r="K30" s="765">
        <v>0</v>
      </c>
      <c r="L30" s="764">
        <v>1</v>
      </c>
      <c r="M30" s="764">
        <v>0</v>
      </c>
      <c r="N30" s="765">
        <v>2</v>
      </c>
      <c r="O30" s="764">
        <v>0</v>
      </c>
      <c r="P30" s="765">
        <v>2</v>
      </c>
      <c r="Q30" s="764">
        <v>3</v>
      </c>
      <c r="R30" s="766">
        <v>47</v>
      </c>
      <c r="T30" s="762"/>
    </row>
    <row r="31" spans="1:20" s="737" customFormat="1" ht="12" customHeight="1" x14ac:dyDescent="0.2">
      <c r="A31" s="597" t="s">
        <v>62</v>
      </c>
      <c r="B31" s="764">
        <v>34</v>
      </c>
      <c r="C31" s="765">
        <v>0</v>
      </c>
      <c r="D31" s="764">
        <v>0</v>
      </c>
      <c r="E31" s="765">
        <v>5</v>
      </c>
      <c r="F31" s="764">
        <v>2</v>
      </c>
      <c r="G31" s="765">
        <v>8</v>
      </c>
      <c r="H31" s="764">
        <v>0</v>
      </c>
      <c r="I31" s="765">
        <v>1</v>
      </c>
      <c r="J31" s="764">
        <v>6</v>
      </c>
      <c r="K31" s="765">
        <v>0</v>
      </c>
      <c r="L31" s="764">
        <v>3</v>
      </c>
      <c r="M31" s="764">
        <v>0</v>
      </c>
      <c r="N31" s="765">
        <v>0</v>
      </c>
      <c r="O31" s="764">
        <v>0</v>
      </c>
      <c r="P31" s="765">
        <v>1</v>
      </c>
      <c r="Q31" s="764">
        <v>2</v>
      </c>
      <c r="R31" s="766">
        <v>6</v>
      </c>
      <c r="T31" s="762"/>
    </row>
    <row r="32" spans="1:20" s="737" customFormat="1" ht="12" customHeight="1" x14ac:dyDescent="0.2">
      <c r="A32" s="597" t="s">
        <v>63</v>
      </c>
      <c r="B32" s="764">
        <v>889</v>
      </c>
      <c r="C32" s="765">
        <v>1</v>
      </c>
      <c r="D32" s="764">
        <v>7</v>
      </c>
      <c r="E32" s="765">
        <v>2</v>
      </c>
      <c r="F32" s="764">
        <v>344</v>
      </c>
      <c r="G32" s="765">
        <v>12</v>
      </c>
      <c r="H32" s="764">
        <v>13</v>
      </c>
      <c r="I32" s="765">
        <v>45</v>
      </c>
      <c r="J32" s="764">
        <v>14</v>
      </c>
      <c r="K32" s="765">
        <v>9</v>
      </c>
      <c r="L32" s="764">
        <v>65</v>
      </c>
      <c r="M32" s="764">
        <v>129</v>
      </c>
      <c r="N32" s="765">
        <v>6</v>
      </c>
      <c r="O32" s="764">
        <v>17</v>
      </c>
      <c r="P32" s="765">
        <v>5</v>
      </c>
      <c r="Q32" s="764">
        <v>10</v>
      </c>
      <c r="R32" s="766">
        <v>210</v>
      </c>
      <c r="T32" s="762"/>
    </row>
    <row r="33" spans="1:20" s="737" customFormat="1" ht="12" customHeight="1" x14ac:dyDescent="0.2">
      <c r="A33" s="597" t="s">
        <v>64</v>
      </c>
      <c r="B33" s="764">
        <v>454</v>
      </c>
      <c r="C33" s="765">
        <v>8</v>
      </c>
      <c r="D33" s="764">
        <v>13</v>
      </c>
      <c r="E33" s="765">
        <v>2</v>
      </c>
      <c r="F33" s="764">
        <v>44</v>
      </c>
      <c r="G33" s="765">
        <v>52</v>
      </c>
      <c r="H33" s="764">
        <v>7</v>
      </c>
      <c r="I33" s="765">
        <v>3</v>
      </c>
      <c r="J33" s="764">
        <v>9</v>
      </c>
      <c r="K33" s="765">
        <v>0</v>
      </c>
      <c r="L33" s="764">
        <v>48</v>
      </c>
      <c r="M33" s="764">
        <v>12</v>
      </c>
      <c r="N33" s="765">
        <v>6</v>
      </c>
      <c r="O33" s="764">
        <v>4</v>
      </c>
      <c r="P33" s="765">
        <v>2</v>
      </c>
      <c r="Q33" s="764">
        <v>156</v>
      </c>
      <c r="R33" s="766">
        <v>88</v>
      </c>
      <c r="T33" s="762"/>
    </row>
    <row r="34" spans="1:20" s="737" customFormat="1" ht="12" customHeight="1" x14ac:dyDescent="0.2">
      <c r="A34" s="597" t="s">
        <v>65</v>
      </c>
      <c r="B34" s="764">
        <v>108</v>
      </c>
      <c r="C34" s="765">
        <v>1</v>
      </c>
      <c r="D34" s="764">
        <v>0</v>
      </c>
      <c r="E34" s="765">
        <v>0</v>
      </c>
      <c r="F34" s="764">
        <v>1</v>
      </c>
      <c r="G34" s="765">
        <v>4</v>
      </c>
      <c r="H34" s="764">
        <v>1</v>
      </c>
      <c r="I34" s="765">
        <v>0</v>
      </c>
      <c r="J34" s="764">
        <v>0</v>
      </c>
      <c r="K34" s="765">
        <v>0</v>
      </c>
      <c r="L34" s="764">
        <v>7</v>
      </c>
      <c r="M34" s="764">
        <v>2</v>
      </c>
      <c r="N34" s="765">
        <v>3</v>
      </c>
      <c r="O34" s="764">
        <v>7</v>
      </c>
      <c r="P34" s="765">
        <v>31</v>
      </c>
      <c r="Q34" s="764">
        <v>0</v>
      </c>
      <c r="R34" s="766">
        <v>51</v>
      </c>
      <c r="T34" s="762"/>
    </row>
    <row r="35" spans="1:20" s="737" customFormat="1" ht="12" customHeight="1" x14ac:dyDescent="0.2">
      <c r="A35" s="597" t="s">
        <v>66</v>
      </c>
      <c r="B35" s="764">
        <v>423</v>
      </c>
      <c r="C35" s="765">
        <v>0</v>
      </c>
      <c r="D35" s="764">
        <v>1</v>
      </c>
      <c r="E35" s="765">
        <v>9</v>
      </c>
      <c r="F35" s="764">
        <v>23</v>
      </c>
      <c r="G35" s="765">
        <v>3</v>
      </c>
      <c r="H35" s="764">
        <v>3</v>
      </c>
      <c r="I35" s="765">
        <v>14</v>
      </c>
      <c r="J35" s="764">
        <v>0</v>
      </c>
      <c r="K35" s="765">
        <v>0</v>
      </c>
      <c r="L35" s="764">
        <v>11</v>
      </c>
      <c r="M35" s="764">
        <v>6</v>
      </c>
      <c r="N35" s="765">
        <v>2</v>
      </c>
      <c r="O35" s="764">
        <v>4</v>
      </c>
      <c r="P35" s="765">
        <v>0</v>
      </c>
      <c r="Q35" s="764">
        <v>10</v>
      </c>
      <c r="R35" s="766">
        <v>337</v>
      </c>
      <c r="T35" s="762"/>
    </row>
    <row r="36" spans="1:20" s="737" customFormat="1" ht="12" customHeight="1" x14ac:dyDescent="0.2">
      <c r="A36" s="597" t="s">
        <v>67</v>
      </c>
      <c r="B36" s="764">
        <v>880</v>
      </c>
      <c r="C36" s="765">
        <v>2</v>
      </c>
      <c r="D36" s="764">
        <v>6</v>
      </c>
      <c r="E36" s="765">
        <v>525</v>
      </c>
      <c r="F36" s="764">
        <v>14</v>
      </c>
      <c r="G36" s="765">
        <v>8</v>
      </c>
      <c r="H36" s="764">
        <v>7</v>
      </c>
      <c r="I36" s="765">
        <v>25</v>
      </c>
      <c r="J36" s="764">
        <v>3</v>
      </c>
      <c r="K36" s="765">
        <v>0</v>
      </c>
      <c r="L36" s="764">
        <v>121</v>
      </c>
      <c r="M36" s="764">
        <v>22</v>
      </c>
      <c r="N36" s="765">
        <v>1</v>
      </c>
      <c r="O36" s="764">
        <v>5</v>
      </c>
      <c r="P36" s="765">
        <v>3</v>
      </c>
      <c r="Q36" s="764">
        <v>93</v>
      </c>
      <c r="R36" s="766">
        <v>45</v>
      </c>
      <c r="T36" s="762"/>
    </row>
    <row r="37" spans="1:20" s="737" customFormat="1" ht="12" customHeight="1" x14ac:dyDescent="0.2">
      <c r="A37" s="739" t="s">
        <v>269</v>
      </c>
      <c r="B37" s="767">
        <v>2893</v>
      </c>
      <c r="C37" s="768">
        <v>70</v>
      </c>
      <c r="D37" s="767">
        <v>49</v>
      </c>
      <c r="E37" s="768">
        <v>174</v>
      </c>
      <c r="F37" s="767">
        <v>136</v>
      </c>
      <c r="G37" s="768">
        <v>195</v>
      </c>
      <c r="H37" s="767">
        <v>54</v>
      </c>
      <c r="I37" s="768">
        <v>25</v>
      </c>
      <c r="J37" s="767">
        <v>455</v>
      </c>
      <c r="K37" s="768">
        <v>3</v>
      </c>
      <c r="L37" s="767">
        <v>148</v>
      </c>
      <c r="M37" s="767">
        <v>61</v>
      </c>
      <c r="N37" s="768">
        <v>63</v>
      </c>
      <c r="O37" s="767">
        <v>60</v>
      </c>
      <c r="P37" s="768">
        <v>102</v>
      </c>
      <c r="Q37" s="767">
        <v>197</v>
      </c>
      <c r="R37" s="769">
        <v>1101</v>
      </c>
      <c r="T37" s="762"/>
    </row>
    <row r="38" spans="1:20" s="733" customFormat="1" ht="13.5" customHeight="1" x14ac:dyDescent="0.2">
      <c r="A38" s="535" t="s">
        <v>69</v>
      </c>
      <c r="B38" s="770">
        <v>7014</v>
      </c>
      <c r="C38" s="771">
        <v>568</v>
      </c>
      <c r="D38" s="770">
        <v>207</v>
      </c>
      <c r="E38" s="771">
        <v>133</v>
      </c>
      <c r="F38" s="770">
        <v>393</v>
      </c>
      <c r="G38" s="771">
        <v>558</v>
      </c>
      <c r="H38" s="770">
        <v>89</v>
      </c>
      <c r="I38" s="771">
        <v>1458</v>
      </c>
      <c r="J38" s="770">
        <v>182</v>
      </c>
      <c r="K38" s="771">
        <v>0</v>
      </c>
      <c r="L38" s="770">
        <v>43</v>
      </c>
      <c r="M38" s="770">
        <v>25</v>
      </c>
      <c r="N38" s="771">
        <v>369</v>
      </c>
      <c r="O38" s="770">
        <v>67</v>
      </c>
      <c r="P38" s="771">
        <v>164</v>
      </c>
      <c r="Q38" s="770">
        <v>34</v>
      </c>
      <c r="R38" s="772">
        <v>2724</v>
      </c>
      <c r="T38" s="762"/>
    </row>
    <row r="39" spans="1:20" s="737" customFormat="1" ht="13.5" customHeight="1" x14ac:dyDescent="0.2">
      <c r="A39" s="597" t="s">
        <v>70</v>
      </c>
      <c r="B39" s="764">
        <v>860</v>
      </c>
      <c r="C39" s="765">
        <v>37</v>
      </c>
      <c r="D39" s="764">
        <v>45</v>
      </c>
      <c r="E39" s="765">
        <v>5</v>
      </c>
      <c r="F39" s="764">
        <v>18</v>
      </c>
      <c r="G39" s="765">
        <v>45</v>
      </c>
      <c r="H39" s="764">
        <v>13</v>
      </c>
      <c r="I39" s="765">
        <v>19</v>
      </c>
      <c r="J39" s="764">
        <v>4</v>
      </c>
      <c r="K39" s="765">
        <v>0</v>
      </c>
      <c r="L39" s="764">
        <v>2</v>
      </c>
      <c r="M39" s="764">
        <v>0</v>
      </c>
      <c r="N39" s="765">
        <v>279</v>
      </c>
      <c r="O39" s="764">
        <v>1</v>
      </c>
      <c r="P39" s="765">
        <v>42</v>
      </c>
      <c r="Q39" s="764">
        <v>0</v>
      </c>
      <c r="R39" s="766">
        <v>350</v>
      </c>
      <c r="T39" s="762"/>
    </row>
    <row r="40" spans="1:20" s="737" customFormat="1" ht="13.5" customHeight="1" x14ac:dyDescent="0.2">
      <c r="A40" s="597" t="s">
        <v>71</v>
      </c>
      <c r="B40" s="764">
        <v>24</v>
      </c>
      <c r="C40" s="765">
        <v>0</v>
      </c>
      <c r="D40" s="764">
        <v>0</v>
      </c>
      <c r="E40" s="765">
        <v>0</v>
      </c>
      <c r="F40" s="764">
        <v>15</v>
      </c>
      <c r="G40" s="765">
        <v>0</v>
      </c>
      <c r="H40" s="764">
        <v>0</v>
      </c>
      <c r="I40" s="765">
        <v>0</v>
      </c>
      <c r="J40" s="764">
        <v>0</v>
      </c>
      <c r="K40" s="765">
        <v>0</v>
      </c>
      <c r="L40" s="764">
        <v>0</v>
      </c>
      <c r="M40" s="764">
        <v>0</v>
      </c>
      <c r="N40" s="765">
        <v>0</v>
      </c>
      <c r="O40" s="764">
        <v>1</v>
      </c>
      <c r="P40" s="765">
        <v>0</v>
      </c>
      <c r="Q40" s="764">
        <v>0</v>
      </c>
      <c r="R40" s="766">
        <v>8</v>
      </c>
      <c r="T40" s="762"/>
    </row>
    <row r="41" spans="1:20" s="737" customFormat="1" ht="13.5" customHeight="1" x14ac:dyDescent="0.2">
      <c r="A41" s="597" t="s">
        <v>72</v>
      </c>
      <c r="B41" s="764">
        <v>1375</v>
      </c>
      <c r="C41" s="765">
        <v>0</v>
      </c>
      <c r="D41" s="764">
        <v>6</v>
      </c>
      <c r="E41" s="765">
        <v>0</v>
      </c>
      <c r="F41" s="764">
        <v>31</v>
      </c>
      <c r="G41" s="765">
        <v>27</v>
      </c>
      <c r="H41" s="764">
        <v>22</v>
      </c>
      <c r="I41" s="765">
        <v>983</v>
      </c>
      <c r="J41" s="764">
        <v>3</v>
      </c>
      <c r="K41" s="765">
        <v>0</v>
      </c>
      <c r="L41" s="764">
        <v>9</v>
      </c>
      <c r="M41" s="764">
        <v>0</v>
      </c>
      <c r="N41" s="765">
        <v>10</v>
      </c>
      <c r="O41" s="764">
        <v>2</v>
      </c>
      <c r="P41" s="765">
        <v>17</v>
      </c>
      <c r="Q41" s="764">
        <v>5</v>
      </c>
      <c r="R41" s="766">
        <v>260</v>
      </c>
      <c r="T41" s="762"/>
    </row>
    <row r="42" spans="1:20" s="737" customFormat="1" ht="13.5" customHeight="1" x14ac:dyDescent="0.2">
      <c r="A42" s="597" t="s">
        <v>73</v>
      </c>
      <c r="B42" s="764">
        <v>1270</v>
      </c>
      <c r="C42" s="765">
        <v>477</v>
      </c>
      <c r="D42" s="764">
        <v>25</v>
      </c>
      <c r="E42" s="765">
        <v>4</v>
      </c>
      <c r="F42" s="764">
        <v>138</v>
      </c>
      <c r="G42" s="765">
        <v>259</v>
      </c>
      <c r="H42" s="764">
        <v>4</v>
      </c>
      <c r="I42" s="765">
        <v>3</v>
      </c>
      <c r="J42" s="764">
        <v>6</v>
      </c>
      <c r="K42" s="765">
        <v>0</v>
      </c>
      <c r="L42" s="764">
        <v>16</v>
      </c>
      <c r="M42" s="764">
        <v>11</v>
      </c>
      <c r="N42" s="765">
        <v>14</v>
      </c>
      <c r="O42" s="764">
        <v>20</v>
      </c>
      <c r="P42" s="765">
        <v>62</v>
      </c>
      <c r="Q42" s="764">
        <v>11</v>
      </c>
      <c r="R42" s="766">
        <v>220</v>
      </c>
      <c r="T42" s="762"/>
    </row>
    <row r="43" spans="1:20" s="737" customFormat="1" ht="13.5" customHeight="1" x14ac:dyDescent="0.2">
      <c r="A43" s="597" t="s">
        <v>74</v>
      </c>
      <c r="B43" s="764">
        <v>786</v>
      </c>
      <c r="C43" s="765">
        <v>1</v>
      </c>
      <c r="D43" s="764">
        <v>15</v>
      </c>
      <c r="E43" s="765">
        <v>19</v>
      </c>
      <c r="F43" s="764">
        <v>5</v>
      </c>
      <c r="G43" s="765">
        <v>8</v>
      </c>
      <c r="H43" s="764">
        <v>1</v>
      </c>
      <c r="I43" s="765">
        <v>18</v>
      </c>
      <c r="J43" s="764">
        <v>10</v>
      </c>
      <c r="K43" s="765">
        <v>0</v>
      </c>
      <c r="L43" s="764">
        <v>1</v>
      </c>
      <c r="M43" s="764">
        <v>2</v>
      </c>
      <c r="N43" s="765">
        <v>8</v>
      </c>
      <c r="O43" s="764">
        <v>16</v>
      </c>
      <c r="P43" s="765">
        <v>8</v>
      </c>
      <c r="Q43" s="764">
        <v>3</v>
      </c>
      <c r="R43" s="766">
        <v>671</v>
      </c>
      <c r="T43" s="762"/>
    </row>
    <row r="44" spans="1:20" s="737" customFormat="1" ht="13.5" customHeight="1" x14ac:dyDescent="0.2">
      <c r="A44" s="597" t="s">
        <v>75</v>
      </c>
      <c r="B44" s="764">
        <v>1478</v>
      </c>
      <c r="C44" s="765">
        <v>18</v>
      </c>
      <c r="D44" s="764">
        <v>33</v>
      </c>
      <c r="E44" s="765">
        <v>65</v>
      </c>
      <c r="F44" s="764">
        <v>122</v>
      </c>
      <c r="G44" s="765">
        <v>64</v>
      </c>
      <c r="H44" s="764">
        <v>12</v>
      </c>
      <c r="I44" s="765">
        <v>376</v>
      </c>
      <c r="J44" s="764">
        <v>101</v>
      </c>
      <c r="K44" s="765">
        <v>0</v>
      </c>
      <c r="L44" s="764">
        <v>2</v>
      </c>
      <c r="M44" s="764">
        <v>2</v>
      </c>
      <c r="N44" s="765">
        <v>36</v>
      </c>
      <c r="O44" s="764">
        <v>15</v>
      </c>
      <c r="P44" s="765">
        <v>7</v>
      </c>
      <c r="Q44" s="764">
        <v>5</v>
      </c>
      <c r="R44" s="766">
        <v>620</v>
      </c>
      <c r="T44" s="762"/>
    </row>
    <row r="45" spans="1:20" s="733" customFormat="1" ht="14.25" customHeight="1" x14ac:dyDescent="0.2">
      <c r="A45" s="597" t="s">
        <v>76</v>
      </c>
      <c r="B45" s="764">
        <v>1157</v>
      </c>
      <c r="C45" s="765">
        <v>35</v>
      </c>
      <c r="D45" s="764">
        <v>83</v>
      </c>
      <c r="E45" s="765">
        <v>30</v>
      </c>
      <c r="F45" s="764">
        <v>59</v>
      </c>
      <c r="G45" s="765">
        <v>143</v>
      </c>
      <c r="H45" s="764">
        <v>31</v>
      </c>
      <c r="I45" s="765">
        <v>59</v>
      </c>
      <c r="J45" s="764">
        <v>58</v>
      </c>
      <c r="K45" s="765">
        <v>0</v>
      </c>
      <c r="L45" s="764">
        <v>11</v>
      </c>
      <c r="M45" s="764">
        <v>9</v>
      </c>
      <c r="N45" s="765">
        <v>22</v>
      </c>
      <c r="O45" s="764">
        <v>12</v>
      </c>
      <c r="P45" s="765">
        <v>26</v>
      </c>
      <c r="Q45" s="764">
        <v>5</v>
      </c>
      <c r="R45" s="766">
        <v>574</v>
      </c>
      <c r="T45" s="762"/>
    </row>
    <row r="46" spans="1:20" s="737" customFormat="1" ht="13.5" customHeight="1" x14ac:dyDescent="0.2">
      <c r="A46" s="597" t="s">
        <v>204</v>
      </c>
      <c r="B46" s="764">
        <v>64</v>
      </c>
      <c r="C46" s="765">
        <v>0</v>
      </c>
      <c r="D46" s="764">
        <v>0</v>
      </c>
      <c r="E46" s="765">
        <v>10</v>
      </c>
      <c r="F46" s="764">
        <v>5</v>
      </c>
      <c r="G46" s="765">
        <v>12</v>
      </c>
      <c r="H46" s="764">
        <v>6</v>
      </c>
      <c r="I46" s="765">
        <v>0</v>
      </c>
      <c r="J46" s="764">
        <v>0</v>
      </c>
      <c r="K46" s="765">
        <v>0</v>
      </c>
      <c r="L46" s="764">
        <v>2</v>
      </c>
      <c r="M46" s="764">
        <v>1</v>
      </c>
      <c r="N46" s="765">
        <v>0</v>
      </c>
      <c r="O46" s="764">
        <v>0</v>
      </c>
      <c r="P46" s="765">
        <v>2</v>
      </c>
      <c r="Q46" s="764">
        <v>5</v>
      </c>
      <c r="R46" s="766">
        <v>21</v>
      </c>
      <c r="T46" s="762"/>
    </row>
    <row r="47" spans="1:20" s="737" customFormat="1" ht="25.5" customHeight="1" x14ac:dyDescent="0.2">
      <c r="A47" s="497" t="s">
        <v>78</v>
      </c>
      <c r="B47" s="759">
        <v>6112</v>
      </c>
      <c r="C47" s="760">
        <v>42</v>
      </c>
      <c r="D47" s="759">
        <v>265</v>
      </c>
      <c r="E47" s="760">
        <v>245</v>
      </c>
      <c r="F47" s="759">
        <v>74</v>
      </c>
      <c r="G47" s="760">
        <v>604</v>
      </c>
      <c r="H47" s="759">
        <v>35</v>
      </c>
      <c r="I47" s="760">
        <v>1201</v>
      </c>
      <c r="J47" s="759">
        <v>243</v>
      </c>
      <c r="K47" s="760">
        <v>5</v>
      </c>
      <c r="L47" s="759">
        <v>8</v>
      </c>
      <c r="M47" s="759">
        <v>13</v>
      </c>
      <c r="N47" s="760">
        <v>484</v>
      </c>
      <c r="O47" s="759">
        <v>20</v>
      </c>
      <c r="P47" s="760">
        <v>123</v>
      </c>
      <c r="Q47" s="759">
        <v>3</v>
      </c>
      <c r="R47" s="763">
        <v>2747</v>
      </c>
      <c r="T47" s="762"/>
    </row>
    <row r="48" spans="1:20" s="737" customFormat="1" ht="13.5" customHeight="1" x14ac:dyDescent="0.2">
      <c r="A48" s="597" t="s">
        <v>79</v>
      </c>
      <c r="B48" s="764">
        <v>63</v>
      </c>
      <c r="C48" s="765">
        <v>1</v>
      </c>
      <c r="D48" s="764">
        <v>0</v>
      </c>
      <c r="E48" s="765">
        <v>0</v>
      </c>
      <c r="F48" s="764">
        <v>1</v>
      </c>
      <c r="G48" s="765">
        <v>8</v>
      </c>
      <c r="H48" s="764">
        <v>2</v>
      </c>
      <c r="I48" s="765">
        <v>0</v>
      </c>
      <c r="J48" s="764">
        <v>5</v>
      </c>
      <c r="K48" s="765">
        <v>0</v>
      </c>
      <c r="L48" s="764">
        <v>1</v>
      </c>
      <c r="M48" s="764">
        <v>6</v>
      </c>
      <c r="N48" s="765">
        <v>19</v>
      </c>
      <c r="O48" s="764">
        <v>0</v>
      </c>
      <c r="P48" s="765">
        <v>4</v>
      </c>
      <c r="Q48" s="764">
        <v>1</v>
      </c>
      <c r="R48" s="766">
        <v>15</v>
      </c>
      <c r="T48" s="762"/>
    </row>
    <row r="49" spans="1:20" s="737" customFormat="1" ht="13.5" customHeight="1" x14ac:dyDescent="0.2">
      <c r="A49" s="597" t="s">
        <v>80</v>
      </c>
      <c r="B49" s="764">
        <v>15</v>
      </c>
      <c r="C49" s="765">
        <v>0</v>
      </c>
      <c r="D49" s="764">
        <v>0</v>
      </c>
      <c r="E49" s="765">
        <v>0</v>
      </c>
      <c r="F49" s="764">
        <v>1</v>
      </c>
      <c r="G49" s="765">
        <v>9</v>
      </c>
      <c r="H49" s="764">
        <v>0</v>
      </c>
      <c r="I49" s="765">
        <v>0</v>
      </c>
      <c r="J49" s="764">
        <v>0</v>
      </c>
      <c r="K49" s="765">
        <v>0</v>
      </c>
      <c r="L49" s="764">
        <v>0</v>
      </c>
      <c r="M49" s="764">
        <v>0</v>
      </c>
      <c r="N49" s="765">
        <v>2</v>
      </c>
      <c r="O49" s="764">
        <v>0</v>
      </c>
      <c r="P49" s="765">
        <v>0</v>
      </c>
      <c r="Q49" s="764">
        <v>0</v>
      </c>
      <c r="R49" s="766">
        <v>3</v>
      </c>
      <c r="T49" s="762"/>
    </row>
    <row r="50" spans="1:20" s="737" customFormat="1" ht="13.5" customHeight="1" x14ac:dyDescent="0.2">
      <c r="A50" s="597" t="s">
        <v>81</v>
      </c>
      <c r="B50" s="764">
        <v>1928</v>
      </c>
      <c r="C50" s="765">
        <v>3</v>
      </c>
      <c r="D50" s="764">
        <v>74</v>
      </c>
      <c r="E50" s="765">
        <v>55</v>
      </c>
      <c r="F50" s="764">
        <v>11</v>
      </c>
      <c r="G50" s="765">
        <v>61</v>
      </c>
      <c r="H50" s="764">
        <v>11</v>
      </c>
      <c r="I50" s="765">
        <v>503</v>
      </c>
      <c r="J50" s="764">
        <v>24</v>
      </c>
      <c r="K50" s="765">
        <v>2</v>
      </c>
      <c r="L50" s="764">
        <v>0</v>
      </c>
      <c r="M50" s="764">
        <v>0</v>
      </c>
      <c r="N50" s="765">
        <v>323</v>
      </c>
      <c r="O50" s="764">
        <v>5</v>
      </c>
      <c r="P50" s="765">
        <v>38</v>
      </c>
      <c r="Q50" s="764">
        <v>0</v>
      </c>
      <c r="R50" s="766">
        <v>818</v>
      </c>
      <c r="T50" s="762"/>
    </row>
    <row r="51" spans="1:20" s="746" customFormat="1" ht="13.5" customHeight="1" x14ac:dyDescent="0.2">
      <c r="A51" s="597" t="s">
        <v>82</v>
      </c>
      <c r="B51" s="764">
        <v>46</v>
      </c>
      <c r="C51" s="765">
        <v>12</v>
      </c>
      <c r="D51" s="764">
        <v>2</v>
      </c>
      <c r="E51" s="765">
        <v>0</v>
      </c>
      <c r="F51" s="764">
        <v>1</v>
      </c>
      <c r="G51" s="765">
        <v>9</v>
      </c>
      <c r="H51" s="764">
        <v>0</v>
      </c>
      <c r="I51" s="765">
        <v>0</v>
      </c>
      <c r="J51" s="764">
        <v>1</v>
      </c>
      <c r="K51" s="765">
        <v>0</v>
      </c>
      <c r="L51" s="764">
        <v>0</v>
      </c>
      <c r="M51" s="764">
        <v>0</v>
      </c>
      <c r="N51" s="765">
        <v>0</v>
      </c>
      <c r="O51" s="764">
        <v>1</v>
      </c>
      <c r="P51" s="765">
        <v>8</v>
      </c>
      <c r="Q51" s="764">
        <v>0</v>
      </c>
      <c r="R51" s="766">
        <v>12</v>
      </c>
      <c r="T51" s="762"/>
    </row>
    <row r="52" spans="1:20" s="737" customFormat="1" ht="13.5" customHeight="1" x14ac:dyDescent="0.2">
      <c r="A52" s="597" t="s">
        <v>83</v>
      </c>
      <c r="B52" s="764">
        <v>383</v>
      </c>
      <c r="C52" s="765">
        <v>0</v>
      </c>
      <c r="D52" s="764">
        <v>2</v>
      </c>
      <c r="E52" s="765">
        <v>2</v>
      </c>
      <c r="F52" s="764">
        <v>8</v>
      </c>
      <c r="G52" s="765">
        <v>249</v>
      </c>
      <c r="H52" s="764">
        <v>0</v>
      </c>
      <c r="I52" s="765">
        <v>1</v>
      </c>
      <c r="J52" s="764">
        <v>0</v>
      </c>
      <c r="K52" s="765">
        <v>0</v>
      </c>
      <c r="L52" s="764">
        <v>2</v>
      </c>
      <c r="M52" s="764">
        <v>0</v>
      </c>
      <c r="N52" s="765">
        <v>25</v>
      </c>
      <c r="O52" s="764">
        <v>0</v>
      </c>
      <c r="P52" s="765">
        <v>6</v>
      </c>
      <c r="Q52" s="764">
        <v>0</v>
      </c>
      <c r="R52" s="766">
        <v>88</v>
      </c>
      <c r="T52" s="762"/>
    </row>
    <row r="53" spans="1:20" s="733" customFormat="1" ht="14.25" customHeight="1" x14ac:dyDescent="0.2">
      <c r="A53" s="747" t="s">
        <v>84</v>
      </c>
      <c r="B53" s="764">
        <v>320</v>
      </c>
      <c r="C53" s="765">
        <v>0</v>
      </c>
      <c r="D53" s="764">
        <v>0</v>
      </c>
      <c r="E53" s="765">
        <v>0</v>
      </c>
      <c r="F53" s="764">
        <v>3</v>
      </c>
      <c r="G53" s="765">
        <v>61</v>
      </c>
      <c r="H53" s="764">
        <v>0</v>
      </c>
      <c r="I53" s="765">
        <v>2</v>
      </c>
      <c r="J53" s="764">
        <v>166</v>
      </c>
      <c r="K53" s="765">
        <v>3</v>
      </c>
      <c r="L53" s="764">
        <v>0</v>
      </c>
      <c r="M53" s="764">
        <v>0</v>
      </c>
      <c r="N53" s="765">
        <v>19</v>
      </c>
      <c r="O53" s="764">
        <v>0</v>
      </c>
      <c r="P53" s="765">
        <v>24</v>
      </c>
      <c r="Q53" s="764">
        <v>0</v>
      </c>
      <c r="R53" s="766">
        <v>42</v>
      </c>
      <c r="T53" s="762"/>
    </row>
    <row r="54" spans="1:20" s="737" customFormat="1" ht="13.5" customHeight="1" x14ac:dyDescent="0.2">
      <c r="A54" s="597" t="s">
        <v>85</v>
      </c>
      <c r="B54" s="764">
        <v>3357</v>
      </c>
      <c r="C54" s="765">
        <v>26</v>
      </c>
      <c r="D54" s="764">
        <v>187</v>
      </c>
      <c r="E54" s="765">
        <v>188</v>
      </c>
      <c r="F54" s="764">
        <v>49</v>
      </c>
      <c r="G54" s="765">
        <v>207</v>
      </c>
      <c r="H54" s="764">
        <v>22</v>
      </c>
      <c r="I54" s="765">
        <v>695</v>
      </c>
      <c r="J54" s="764">
        <v>47</v>
      </c>
      <c r="K54" s="765">
        <v>0</v>
      </c>
      <c r="L54" s="764">
        <v>5</v>
      </c>
      <c r="M54" s="764">
        <v>7</v>
      </c>
      <c r="N54" s="765">
        <v>96</v>
      </c>
      <c r="O54" s="764">
        <v>14</v>
      </c>
      <c r="P54" s="765">
        <v>43</v>
      </c>
      <c r="Q54" s="764">
        <v>2</v>
      </c>
      <c r="R54" s="766">
        <v>1769</v>
      </c>
      <c r="T54" s="762"/>
    </row>
    <row r="55" spans="1:20" s="737" customFormat="1" ht="13.5" customHeight="1" x14ac:dyDescent="0.2">
      <c r="A55" s="497" t="s">
        <v>86</v>
      </c>
      <c r="B55" s="759">
        <v>10165</v>
      </c>
      <c r="C55" s="760">
        <v>56</v>
      </c>
      <c r="D55" s="759">
        <v>80</v>
      </c>
      <c r="E55" s="760">
        <v>780</v>
      </c>
      <c r="F55" s="759">
        <v>375</v>
      </c>
      <c r="G55" s="760">
        <v>521</v>
      </c>
      <c r="H55" s="759">
        <v>112</v>
      </c>
      <c r="I55" s="760">
        <v>2694</v>
      </c>
      <c r="J55" s="759">
        <v>407</v>
      </c>
      <c r="K55" s="760">
        <v>90</v>
      </c>
      <c r="L55" s="759">
        <v>66</v>
      </c>
      <c r="M55" s="759">
        <v>55</v>
      </c>
      <c r="N55" s="760">
        <v>234</v>
      </c>
      <c r="O55" s="759">
        <v>87</v>
      </c>
      <c r="P55" s="760">
        <v>334</v>
      </c>
      <c r="Q55" s="759">
        <v>26</v>
      </c>
      <c r="R55" s="763">
        <v>4248</v>
      </c>
      <c r="T55" s="762"/>
    </row>
    <row r="56" spans="1:20" s="737" customFormat="1" ht="13.5" customHeight="1" x14ac:dyDescent="0.2">
      <c r="A56" s="597" t="s">
        <v>87</v>
      </c>
      <c r="B56" s="764">
        <v>1007</v>
      </c>
      <c r="C56" s="765">
        <v>2</v>
      </c>
      <c r="D56" s="764">
        <v>18</v>
      </c>
      <c r="E56" s="765">
        <v>512</v>
      </c>
      <c r="F56" s="764">
        <v>52</v>
      </c>
      <c r="G56" s="765">
        <v>26</v>
      </c>
      <c r="H56" s="764">
        <v>8</v>
      </c>
      <c r="I56" s="765">
        <v>120</v>
      </c>
      <c r="J56" s="764">
        <v>7</v>
      </c>
      <c r="K56" s="765">
        <v>0</v>
      </c>
      <c r="L56" s="764">
        <v>6</v>
      </c>
      <c r="M56" s="764">
        <v>9</v>
      </c>
      <c r="N56" s="765">
        <v>9</v>
      </c>
      <c r="O56" s="764">
        <v>22</v>
      </c>
      <c r="P56" s="765">
        <v>39</v>
      </c>
      <c r="Q56" s="764">
        <v>3</v>
      </c>
      <c r="R56" s="766">
        <v>174</v>
      </c>
      <c r="T56" s="762"/>
    </row>
    <row r="57" spans="1:20" s="737" customFormat="1" ht="13.5" customHeight="1" x14ac:dyDescent="0.2">
      <c r="A57" s="597" t="s">
        <v>271</v>
      </c>
      <c r="B57" s="764">
        <v>853</v>
      </c>
      <c r="C57" s="765">
        <v>1</v>
      </c>
      <c r="D57" s="764">
        <v>4</v>
      </c>
      <c r="E57" s="765">
        <v>6</v>
      </c>
      <c r="F57" s="764">
        <v>9</v>
      </c>
      <c r="G57" s="765">
        <v>8</v>
      </c>
      <c r="H57" s="764">
        <v>2</v>
      </c>
      <c r="I57" s="765">
        <v>558</v>
      </c>
      <c r="J57" s="764">
        <v>11</v>
      </c>
      <c r="K57" s="765">
        <v>0</v>
      </c>
      <c r="L57" s="764">
        <v>2</v>
      </c>
      <c r="M57" s="764">
        <v>1</v>
      </c>
      <c r="N57" s="765">
        <v>19</v>
      </c>
      <c r="O57" s="764">
        <v>3</v>
      </c>
      <c r="P57" s="765">
        <v>3</v>
      </c>
      <c r="Q57" s="764">
        <v>0</v>
      </c>
      <c r="R57" s="766">
        <v>226</v>
      </c>
      <c r="T57" s="762"/>
    </row>
    <row r="58" spans="1:20" s="737" customFormat="1" ht="13.5" customHeight="1" x14ac:dyDescent="0.2">
      <c r="A58" s="597" t="s">
        <v>89</v>
      </c>
      <c r="B58" s="764">
        <v>1132</v>
      </c>
      <c r="C58" s="765">
        <v>2</v>
      </c>
      <c r="D58" s="764">
        <v>13</v>
      </c>
      <c r="E58" s="765">
        <v>4</v>
      </c>
      <c r="F58" s="764">
        <v>8</v>
      </c>
      <c r="G58" s="765">
        <v>7</v>
      </c>
      <c r="H58" s="764">
        <v>3</v>
      </c>
      <c r="I58" s="765">
        <v>413</v>
      </c>
      <c r="J58" s="764">
        <v>11</v>
      </c>
      <c r="K58" s="765">
        <v>0</v>
      </c>
      <c r="L58" s="764">
        <v>4</v>
      </c>
      <c r="M58" s="764">
        <v>1</v>
      </c>
      <c r="N58" s="765">
        <v>35</v>
      </c>
      <c r="O58" s="764">
        <v>0</v>
      </c>
      <c r="P58" s="765">
        <v>1</v>
      </c>
      <c r="Q58" s="764">
        <v>2</v>
      </c>
      <c r="R58" s="766">
        <v>628</v>
      </c>
      <c r="T58" s="762"/>
    </row>
    <row r="59" spans="1:20" s="737" customFormat="1" ht="13.5" customHeight="1" x14ac:dyDescent="0.2">
      <c r="A59" s="597" t="s">
        <v>90</v>
      </c>
      <c r="B59" s="764">
        <v>586</v>
      </c>
      <c r="C59" s="765">
        <v>3</v>
      </c>
      <c r="D59" s="764">
        <v>17</v>
      </c>
      <c r="E59" s="765">
        <v>89</v>
      </c>
      <c r="F59" s="764">
        <v>38</v>
      </c>
      <c r="G59" s="765">
        <v>89</v>
      </c>
      <c r="H59" s="764">
        <v>8</v>
      </c>
      <c r="I59" s="765">
        <v>2</v>
      </c>
      <c r="J59" s="764">
        <v>9</v>
      </c>
      <c r="K59" s="765">
        <v>0</v>
      </c>
      <c r="L59" s="764">
        <v>8</v>
      </c>
      <c r="M59" s="764">
        <v>5</v>
      </c>
      <c r="N59" s="765">
        <v>25</v>
      </c>
      <c r="O59" s="764">
        <v>11</v>
      </c>
      <c r="P59" s="765">
        <v>112</v>
      </c>
      <c r="Q59" s="764">
        <v>3</v>
      </c>
      <c r="R59" s="766">
        <v>167</v>
      </c>
      <c r="T59" s="762"/>
    </row>
    <row r="60" spans="1:20" s="737" customFormat="1" ht="13.5" customHeight="1" x14ac:dyDescent="0.2">
      <c r="A60" s="597" t="s">
        <v>91</v>
      </c>
      <c r="B60" s="764">
        <v>214</v>
      </c>
      <c r="C60" s="765">
        <v>1</v>
      </c>
      <c r="D60" s="764">
        <v>0</v>
      </c>
      <c r="E60" s="765">
        <v>18</v>
      </c>
      <c r="F60" s="764">
        <v>7</v>
      </c>
      <c r="G60" s="765">
        <v>9</v>
      </c>
      <c r="H60" s="764">
        <v>1</v>
      </c>
      <c r="I60" s="765">
        <v>12</v>
      </c>
      <c r="J60" s="764">
        <v>16</v>
      </c>
      <c r="K60" s="765">
        <v>0</v>
      </c>
      <c r="L60" s="764">
        <v>1</v>
      </c>
      <c r="M60" s="764">
        <v>1</v>
      </c>
      <c r="N60" s="765">
        <v>6</v>
      </c>
      <c r="O60" s="764">
        <v>0</v>
      </c>
      <c r="P60" s="765">
        <v>4</v>
      </c>
      <c r="Q60" s="764">
        <v>0</v>
      </c>
      <c r="R60" s="766">
        <v>138</v>
      </c>
      <c r="T60" s="762"/>
    </row>
    <row r="61" spans="1:20" s="737" customFormat="1" ht="13.5" customHeight="1" x14ac:dyDescent="0.2">
      <c r="A61" s="597" t="s">
        <v>92</v>
      </c>
      <c r="B61" s="764">
        <v>1059</v>
      </c>
      <c r="C61" s="765">
        <v>1</v>
      </c>
      <c r="D61" s="764">
        <v>8</v>
      </c>
      <c r="E61" s="765">
        <v>3</v>
      </c>
      <c r="F61" s="764">
        <v>5</v>
      </c>
      <c r="G61" s="765">
        <v>16</v>
      </c>
      <c r="H61" s="764">
        <v>42</v>
      </c>
      <c r="I61" s="765">
        <v>184</v>
      </c>
      <c r="J61" s="764">
        <v>7</v>
      </c>
      <c r="K61" s="765">
        <v>0</v>
      </c>
      <c r="L61" s="764">
        <v>6</v>
      </c>
      <c r="M61" s="764">
        <v>6</v>
      </c>
      <c r="N61" s="765">
        <v>59</v>
      </c>
      <c r="O61" s="764">
        <v>11</v>
      </c>
      <c r="P61" s="765">
        <v>6</v>
      </c>
      <c r="Q61" s="764">
        <v>1</v>
      </c>
      <c r="R61" s="766">
        <v>704</v>
      </c>
      <c r="T61" s="762"/>
    </row>
    <row r="62" spans="1:20" s="737" customFormat="1" ht="13.5" customHeight="1" x14ac:dyDescent="0.2">
      <c r="A62" s="597" t="s">
        <v>93</v>
      </c>
      <c r="B62" s="764">
        <v>967</v>
      </c>
      <c r="C62" s="765">
        <v>2</v>
      </c>
      <c r="D62" s="764">
        <v>2</v>
      </c>
      <c r="E62" s="765">
        <v>11</v>
      </c>
      <c r="F62" s="764">
        <v>59</v>
      </c>
      <c r="G62" s="765">
        <v>38</v>
      </c>
      <c r="H62" s="764">
        <v>7</v>
      </c>
      <c r="I62" s="765">
        <v>388</v>
      </c>
      <c r="J62" s="764">
        <v>38</v>
      </c>
      <c r="K62" s="765">
        <v>1</v>
      </c>
      <c r="L62" s="764">
        <v>5</v>
      </c>
      <c r="M62" s="764">
        <v>7</v>
      </c>
      <c r="N62" s="765">
        <v>17</v>
      </c>
      <c r="O62" s="764">
        <v>11</v>
      </c>
      <c r="P62" s="765">
        <v>27</v>
      </c>
      <c r="Q62" s="764">
        <v>1</v>
      </c>
      <c r="R62" s="766">
        <v>353</v>
      </c>
      <c r="T62" s="762"/>
    </row>
    <row r="63" spans="1:20" s="737" customFormat="1" ht="13.5" customHeight="1" x14ac:dyDescent="0.2">
      <c r="A63" s="597" t="s">
        <v>94</v>
      </c>
      <c r="B63" s="764">
        <v>83</v>
      </c>
      <c r="C63" s="765">
        <v>0</v>
      </c>
      <c r="D63" s="764">
        <v>0</v>
      </c>
      <c r="E63" s="765">
        <v>11</v>
      </c>
      <c r="F63" s="764">
        <v>3</v>
      </c>
      <c r="G63" s="765">
        <v>3</v>
      </c>
      <c r="H63" s="764">
        <v>0</v>
      </c>
      <c r="I63" s="765">
        <v>0</v>
      </c>
      <c r="J63" s="764">
        <v>2</v>
      </c>
      <c r="K63" s="765">
        <v>0</v>
      </c>
      <c r="L63" s="764">
        <v>2</v>
      </c>
      <c r="M63" s="764">
        <v>1</v>
      </c>
      <c r="N63" s="765">
        <v>0</v>
      </c>
      <c r="O63" s="764">
        <v>2</v>
      </c>
      <c r="P63" s="765">
        <v>0</v>
      </c>
      <c r="Q63" s="764">
        <v>1</v>
      </c>
      <c r="R63" s="766">
        <v>58</v>
      </c>
      <c r="T63" s="762"/>
    </row>
    <row r="64" spans="1:20" s="737" customFormat="1" ht="13.5" customHeight="1" x14ac:dyDescent="0.2">
      <c r="A64" s="597" t="s">
        <v>95</v>
      </c>
      <c r="B64" s="764">
        <v>1977</v>
      </c>
      <c r="C64" s="765">
        <v>18</v>
      </c>
      <c r="D64" s="764">
        <v>5</v>
      </c>
      <c r="E64" s="765">
        <v>15</v>
      </c>
      <c r="F64" s="764">
        <v>34</v>
      </c>
      <c r="G64" s="765">
        <v>47</v>
      </c>
      <c r="H64" s="764">
        <v>7</v>
      </c>
      <c r="I64" s="765">
        <v>239</v>
      </c>
      <c r="J64" s="764">
        <v>275</v>
      </c>
      <c r="K64" s="765">
        <v>87</v>
      </c>
      <c r="L64" s="764">
        <v>22</v>
      </c>
      <c r="M64" s="764">
        <v>11</v>
      </c>
      <c r="N64" s="765">
        <v>41</v>
      </c>
      <c r="O64" s="764">
        <v>15</v>
      </c>
      <c r="P64" s="765">
        <v>76</v>
      </c>
      <c r="Q64" s="764">
        <v>4</v>
      </c>
      <c r="R64" s="766">
        <v>1081</v>
      </c>
      <c r="T64" s="762"/>
    </row>
    <row r="65" spans="1:20" s="737" customFormat="1" ht="13.5" customHeight="1" x14ac:dyDescent="0.2">
      <c r="A65" s="597" t="s">
        <v>96</v>
      </c>
      <c r="B65" s="764">
        <v>651</v>
      </c>
      <c r="C65" s="765">
        <v>3</v>
      </c>
      <c r="D65" s="764">
        <v>0</v>
      </c>
      <c r="E65" s="765">
        <v>18</v>
      </c>
      <c r="F65" s="764">
        <v>26</v>
      </c>
      <c r="G65" s="765">
        <v>4</v>
      </c>
      <c r="H65" s="764">
        <v>4</v>
      </c>
      <c r="I65" s="765">
        <v>576</v>
      </c>
      <c r="J65" s="764">
        <v>1</v>
      </c>
      <c r="K65" s="765">
        <v>0</v>
      </c>
      <c r="L65" s="764">
        <v>1</v>
      </c>
      <c r="M65" s="764">
        <v>1</v>
      </c>
      <c r="N65" s="765">
        <v>0</v>
      </c>
      <c r="O65" s="764">
        <v>2</v>
      </c>
      <c r="P65" s="765">
        <v>3</v>
      </c>
      <c r="Q65" s="764">
        <v>1</v>
      </c>
      <c r="R65" s="766">
        <v>11</v>
      </c>
      <c r="T65" s="762"/>
    </row>
    <row r="66" spans="1:20" s="737" customFormat="1" ht="13.5" customHeight="1" x14ac:dyDescent="0.2">
      <c r="A66" s="597" t="s">
        <v>97</v>
      </c>
      <c r="B66" s="764">
        <v>408</v>
      </c>
      <c r="C66" s="765">
        <v>1</v>
      </c>
      <c r="D66" s="764">
        <v>5</v>
      </c>
      <c r="E66" s="765">
        <v>61</v>
      </c>
      <c r="F66" s="764">
        <v>11</v>
      </c>
      <c r="G66" s="765">
        <v>15</v>
      </c>
      <c r="H66" s="764">
        <v>3</v>
      </c>
      <c r="I66" s="765">
        <v>169</v>
      </c>
      <c r="J66" s="764">
        <v>3</v>
      </c>
      <c r="K66" s="765">
        <v>0</v>
      </c>
      <c r="L66" s="764">
        <v>0</v>
      </c>
      <c r="M66" s="764">
        <v>0</v>
      </c>
      <c r="N66" s="765">
        <v>4</v>
      </c>
      <c r="O66" s="764">
        <v>2</v>
      </c>
      <c r="P66" s="765">
        <v>15</v>
      </c>
      <c r="Q66" s="764">
        <v>2</v>
      </c>
      <c r="R66" s="766">
        <v>117</v>
      </c>
      <c r="T66" s="762"/>
    </row>
    <row r="67" spans="1:20" s="737" customFormat="1" ht="13.5" customHeight="1" x14ac:dyDescent="0.2">
      <c r="A67" s="597" t="s">
        <v>98</v>
      </c>
      <c r="B67" s="764">
        <v>538</v>
      </c>
      <c r="C67" s="765">
        <v>3</v>
      </c>
      <c r="D67" s="764">
        <v>0</v>
      </c>
      <c r="E67" s="765">
        <v>8</v>
      </c>
      <c r="F67" s="764">
        <v>54</v>
      </c>
      <c r="G67" s="765">
        <v>114</v>
      </c>
      <c r="H67" s="764">
        <v>10</v>
      </c>
      <c r="I67" s="765">
        <v>5</v>
      </c>
      <c r="J67" s="764">
        <v>20</v>
      </c>
      <c r="K67" s="765">
        <v>2</v>
      </c>
      <c r="L67" s="764">
        <v>5</v>
      </c>
      <c r="M67" s="764">
        <v>6</v>
      </c>
      <c r="N67" s="765">
        <v>11</v>
      </c>
      <c r="O67" s="764">
        <v>1</v>
      </c>
      <c r="P67" s="765">
        <v>31</v>
      </c>
      <c r="Q67" s="764">
        <v>2</v>
      </c>
      <c r="R67" s="766">
        <v>266</v>
      </c>
      <c r="T67" s="762"/>
    </row>
    <row r="68" spans="1:20" s="733" customFormat="1" ht="14.25" customHeight="1" x14ac:dyDescent="0.2">
      <c r="A68" s="597" t="s">
        <v>99</v>
      </c>
      <c r="B68" s="764">
        <v>520</v>
      </c>
      <c r="C68" s="765">
        <v>17</v>
      </c>
      <c r="D68" s="764">
        <v>7</v>
      </c>
      <c r="E68" s="765">
        <v>7</v>
      </c>
      <c r="F68" s="764">
        <v>54</v>
      </c>
      <c r="G68" s="765">
        <v>114</v>
      </c>
      <c r="H68" s="764">
        <v>9</v>
      </c>
      <c r="I68" s="765">
        <v>6</v>
      </c>
      <c r="J68" s="764">
        <v>5</v>
      </c>
      <c r="K68" s="765">
        <v>0</v>
      </c>
      <c r="L68" s="764">
        <v>2</v>
      </c>
      <c r="M68" s="764">
        <v>5</v>
      </c>
      <c r="N68" s="765">
        <v>7</v>
      </c>
      <c r="O68" s="764">
        <v>5</v>
      </c>
      <c r="P68" s="765">
        <v>14</v>
      </c>
      <c r="Q68" s="764">
        <v>3</v>
      </c>
      <c r="R68" s="766">
        <v>265</v>
      </c>
      <c r="T68" s="762"/>
    </row>
    <row r="69" spans="1:20" s="737" customFormat="1" ht="12.75" customHeight="1" x14ac:dyDescent="0.2">
      <c r="A69" s="739" t="s">
        <v>100</v>
      </c>
      <c r="B69" s="767">
        <v>170</v>
      </c>
      <c r="C69" s="768">
        <v>2</v>
      </c>
      <c r="D69" s="767">
        <v>1</v>
      </c>
      <c r="E69" s="768">
        <v>17</v>
      </c>
      <c r="F69" s="767">
        <v>15</v>
      </c>
      <c r="G69" s="768">
        <v>31</v>
      </c>
      <c r="H69" s="767">
        <v>8</v>
      </c>
      <c r="I69" s="768">
        <v>22</v>
      </c>
      <c r="J69" s="767">
        <v>2</v>
      </c>
      <c r="K69" s="768">
        <v>0</v>
      </c>
      <c r="L69" s="767">
        <v>2</v>
      </c>
      <c r="M69" s="767">
        <v>1</v>
      </c>
      <c r="N69" s="768">
        <v>1</v>
      </c>
      <c r="O69" s="767">
        <v>2</v>
      </c>
      <c r="P69" s="768">
        <v>3</v>
      </c>
      <c r="Q69" s="767">
        <v>3</v>
      </c>
      <c r="R69" s="769">
        <v>60</v>
      </c>
      <c r="T69" s="762"/>
    </row>
    <row r="70" spans="1:20" s="737" customFormat="1" ht="12.75" customHeight="1" x14ac:dyDescent="0.2">
      <c r="A70" s="535" t="s">
        <v>101</v>
      </c>
      <c r="B70" s="770">
        <v>3820</v>
      </c>
      <c r="C70" s="771">
        <v>12</v>
      </c>
      <c r="D70" s="770">
        <v>105</v>
      </c>
      <c r="E70" s="771">
        <v>305</v>
      </c>
      <c r="F70" s="770">
        <v>223</v>
      </c>
      <c r="G70" s="771">
        <v>223</v>
      </c>
      <c r="H70" s="770">
        <v>24</v>
      </c>
      <c r="I70" s="771">
        <v>59</v>
      </c>
      <c r="J70" s="770">
        <v>1367</v>
      </c>
      <c r="K70" s="771">
        <v>1</v>
      </c>
      <c r="L70" s="770">
        <v>24</v>
      </c>
      <c r="M70" s="770">
        <v>19</v>
      </c>
      <c r="N70" s="771">
        <v>61</v>
      </c>
      <c r="O70" s="770">
        <v>38</v>
      </c>
      <c r="P70" s="771">
        <v>77</v>
      </c>
      <c r="Q70" s="770">
        <v>11</v>
      </c>
      <c r="R70" s="772">
        <v>1271</v>
      </c>
      <c r="T70" s="762"/>
    </row>
    <row r="71" spans="1:20" s="737" customFormat="1" ht="12.75" customHeight="1" x14ac:dyDescent="0.2">
      <c r="A71" s="597" t="s">
        <v>102</v>
      </c>
      <c r="B71" s="764">
        <v>43</v>
      </c>
      <c r="C71" s="765">
        <v>0</v>
      </c>
      <c r="D71" s="764">
        <v>0</v>
      </c>
      <c r="E71" s="765">
        <v>0</v>
      </c>
      <c r="F71" s="764">
        <v>3</v>
      </c>
      <c r="G71" s="765">
        <v>9</v>
      </c>
      <c r="H71" s="764">
        <v>0</v>
      </c>
      <c r="I71" s="765">
        <v>0</v>
      </c>
      <c r="J71" s="764">
        <v>3</v>
      </c>
      <c r="K71" s="765">
        <v>0</v>
      </c>
      <c r="L71" s="764">
        <v>0</v>
      </c>
      <c r="M71" s="764">
        <v>1</v>
      </c>
      <c r="N71" s="765">
        <v>2</v>
      </c>
      <c r="O71" s="764">
        <v>1</v>
      </c>
      <c r="P71" s="765">
        <v>0</v>
      </c>
      <c r="Q71" s="764">
        <v>0</v>
      </c>
      <c r="R71" s="766">
        <v>24</v>
      </c>
      <c r="T71" s="762"/>
    </row>
    <row r="72" spans="1:20" s="748" customFormat="1" ht="12.75" x14ac:dyDescent="0.2">
      <c r="A72" s="597" t="s">
        <v>103</v>
      </c>
      <c r="B72" s="764">
        <v>2344</v>
      </c>
      <c r="C72" s="765">
        <v>5</v>
      </c>
      <c r="D72" s="764">
        <v>60</v>
      </c>
      <c r="E72" s="765">
        <v>130</v>
      </c>
      <c r="F72" s="764">
        <v>98</v>
      </c>
      <c r="G72" s="765">
        <v>64</v>
      </c>
      <c r="H72" s="764">
        <v>18</v>
      </c>
      <c r="I72" s="765">
        <v>16</v>
      </c>
      <c r="J72" s="764">
        <v>1222</v>
      </c>
      <c r="K72" s="765">
        <v>0</v>
      </c>
      <c r="L72" s="764">
        <v>10</v>
      </c>
      <c r="M72" s="764">
        <v>5</v>
      </c>
      <c r="N72" s="765">
        <v>40</v>
      </c>
      <c r="O72" s="764">
        <v>17</v>
      </c>
      <c r="P72" s="765">
        <v>30</v>
      </c>
      <c r="Q72" s="764">
        <v>6</v>
      </c>
      <c r="R72" s="766">
        <v>623</v>
      </c>
      <c r="T72" s="762"/>
    </row>
    <row r="73" spans="1:20" s="738" customFormat="1" ht="11.25" customHeight="1" x14ac:dyDescent="0.2">
      <c r="A73" s="597" t="s">
        <v>310</v>
      </c>
      <c r="B73" s="764">
        <v>903</v>
      </c>
      <c r="C73" s="765">
        <v>3</v>
      </c>
      <c r="D73" s="764">
        <v>45</v>
      </c>
      <c r="E73" s="765">
        <v>28</v>
      </c>
      <c r="F73" s="764">
        <v>52</v>
      </c>
      <c r="G73" s="765">
        <v>58</v>
      </c>
      <c r="H73" s="764">
        <v>3</v>
      </c>
      <c r="I73" s="765">
        <v>41</v>
      </c>
      <c r="J73" s="764">
        <v>67</v>
      </c>
      <c r="K73" s="765">
        <v>0</v>
      </c>
      <c r="L73" s="764">
        <v>9</v>
      </c>
      <c r="M73" s="764">
        <v>4</v>
      </c>
      <c r="N73" s="765">
        <v>18</v>
      </c>
      <c r="O73" s="764">
        <v>11</v>
      </c>
      <c r="P73" s="765">
        <v>31</v>
      </c>
      <c r="Q73" s="764">
        <v>3</v>
      </c>
      <c r="R73" s="766">
        <v>530</v>
      </c>
      <c r="T73" s="762"/>
    </row>
    <row r="74" spans="1:20" s="738" customFormat="1" ht="24.75" customHeight="1" x14ac:dyDescent="0.2">
      <c r="A74" s="514" t="s">
        <v>311</v>
      </c>
      <c r="B74" s="764">
        <v>110</v>
      </c>
      <c r="C74" s="765">
        <v>3</v>
      </c>
      <c r="D74" s="764">
        <v>0</v>
      </c>
      <c r="E74" s="765">
        <v>2</v>
      </c>
      <c r="F74" s="764">
        <v>7</v>
      </c>
      <c r="G74" s="765">
        <v>35</v>
      </c>
      <c r="H74" s="764">
        <v>2</v>
      </c>
      <c r="I74" s="765">
        <v>0</v>
      </c>
      <c r="J74" s="764">
        <v>0</v>
      </c>
      <c r="K74" s="765">
        <v>0</v>
      </c>
      <c r="L74" s="764">
        <v>5</v>
      </c>
      <c r="M74" s="764">
        <v>3</v>
      </c>
      <c r="N74" s="765">
        <v>2</v>
      </c>
      <c r="O74" s="764">
        <v>0</v>
      </c>
      <c r="P74" s="765">
        <v>14</v>
      </c>
      <c r="Q74" s="764">
        <v>0</v>
      </c>
      <c r="R74" s="766">
        <v>37</v>
      </c>
      <c r="T74" s="762"/>
    </row>
    <row r="75" spans="1:20" s="737" customFormat="1" ht="12.75" customHeight="1" x14ac:dyDescent="0.2">
      <c r="A75" s="538" t="s">
        <v>106</v>
      </c>
      <c r="B75" s="764">
        <v>30</v>
      </c>
      <c r="C75" s="765">
        <v>0</v>
      </c>
      <c r="D75" s="764">
        <v>0</v>
      </c>
      <c r="E75" s="765">
        <v>0</v>
      </c>
      <c r="F75" s="764">
        <v>4</v>
      </c>
      <c r="G75" s="765">
        <v>7</v>
      </c>
      <c r="H75" s="764">
        <v>1</v>
      </c>
      <c r="I75" s="765">
        <v>0</v>
      </c>
      <c r="J75" s="764">
        <v>0</v>
      </c>
      <c r="K75" s="765">
        <v>0</v>
      </c>
      <c r="L75" s="764">
        <v>4</v>
      </c>
      <c r="M75" s="764">
        <v>0</v>
      </c>
      <c r="N75" s="765">
        <v>0</v>
      </c>
      <c r="O75" s="764">
        <v>0</v>
      </c>
      <c r="P75" s="765">
        <v>4</v>
      </c>
      <c r="Q75" s="764">
        <v>0</v>
      </c>
      <c r="R75" s="766">
        <v>10</v>
      </c>
      <c r="T75" s="762"/>
    </row>
    <row r="76" spans="1:20" s="733" customFormat="1" ht="24.75" customHeight="1" x14ac:dyDescent="0.2">
      <c r="A76" s="538" t="s">
        <v>509</v>
      </c>
      <c r="B76" s="764">
        <v>763</v>
      </c>
      <c r="C76" s="765">
        <v>0</v>
      </c>
      <c r="D76" s="764">
        <v>45</v>
      </c>
      <c r="E76" s="765">
        <v>26</v>
      </c>
      <c r="F76" s="764">
        <v>41</v>
      </c>
      <c r="G76" s="765">
        <v>16</v>
      </c>
      <c r="H76" s="764">
        <v>0</v>
      </c>
      <c r="I76" s="765">
        <v>41</v>
      </c>
      <c r="J76" s="764">
        <v>67</v>
      </c>
      <c r="K76" s="765">
        <v>0</v>
      </c>
      <c r="L76" s="764">
        <v>0</v>
      </c>
      <c r="M76" s="764">
        <v>1</v>
      </c>
      <c r="N76" s="765">
        <v>16</v>
      </c>
      <c r="O76" s="764">
        <v>11</v>
      </c>
      <c r="P76" s="765">
        <v>13</v>
      </c>
      <c r="Q76" s="764">
        <v>3</v>
      </c>
      <c r="R76" s="766">
        <v>483</v>
      </c>
      <c r="T76" s="762"/>
    </row>
    <row r="77" spans="1:20" s="737" customFormat="1" ht="12.75" customHeight="1" x14ac:dyDescent="0.2">
      <c r="A77" s="597" t="s">
        <v>108</v>
      </c>
      <c r="B77" s="764">
        <v>530</v>
      </c>
      <c r="C77" s="765">
        <v>4</v>
      </c>
      <c r="D77" s="764">
        <v>0</v>
      </c>
      <c r="E77" s="765">
        <v>147</v>
      </c>
      <c r="F77" s="764">
        <v>70</v>
      </c>
      <c r="G77" s="765">
        <v>92</v>
      </c>
      <c r="H77" s="764">
        <v>3</v>
      </c>
      <c r="I77" s="765">
        <v>2</v>
      </c>
      <c r="J77" s="764">
        <v>75</v>
      </c>
      <c r="K77" s="765">
        <v>1</v>
      </c>
      <c r="L77" s="764">
        <v>5</v>
      </c>
      <c r="M77" s="764">
        <v>9</v>
      </c>
      <c r="N77" s="765">
        <v>1</v>
      </c>
      <c r="O77" s="764">
        <v>9</v>
      </c>
      <c r="P77" s="765">
        <v>16</v>
      </c>
      <c r="Q77" s="764">
        <v>2</v>
      </c>
      <c r="R77" s="766">
        <v>94</v>
      </c>
      <c r="T77" s="762"/>
    </row>
    <row r="78" spans="1:20" s="737" customFormat="1" ht="12.75" customHeight="1" x14ac:dyDescent="0.2">
      <c r="A78" s="535" t="s">
        <v>109</v>
      </c>
      <c r="B78" s="759">
        <v>6904</v>
      </c>
      <c r="C78" s="760">
        <v>17</v>
      </c>
      <c r="D78" s="759">
        <v>29</v>
      </c>
      <c r="E78" s="760">
        <v>194</v>
      </c>
      <c r="F78" s="759">
        <v>901</v>
      </c>
      <c r="G78" s="760">
        <v>289</v>
      </c>
      <c r="H78" s="759">
        <v>55</v>
      </c>
      <c r="I78" s="760">
        <v>264</v>
      </c>
      <c r="J78" s="759">
        <v>2474</v>
      </c>
      <c r="K78" s="760">
        <v>745</v>
      </c>
      <c r="L78" s="759">
        <v>32</v>
      </c>
      <c r="M78" s="759">
        <v>16</v>
      </c>
      <c r="N78" s="760">
        <v>38</v>
      </c>
      <c r="O78" s="759">
        <v>73</v>
      </c>
      <c r="P78" s="760">
        <v>258</v>
      </c>
      <c r="Q78" s="759">
        <v>10</v>
      </c>
      <c r="R78" s="763">
        <v>1509</v>
      </c>
      <c r="T78" s="762"/>
    </row>
    <row r="79" spans="1:20" s="737" customFormat="1" ht="12.75" customHeight="1" x14ac:dyDescent="0.2">
      <c r="A79" s="597" t="s">
        <v>110</v>
      </c>
      <c r="B79" s="764">
        <v>21</v>
      </c>
      <c r="C79" s="765">
        <v>0</v>
      </c>
      <c r="D79" s="764">
        <v>0</v>
      </c>
      <c r="E79" s="765">
        <v>0</v>
      </c>
      <c r="F79" s="764">
        <v>2</v>
      </c>
      <c r="G79" s="765">
        <v>5</v>
      </c>
      <c r="H79" s="764">
        <v>1</v>
      </c>
      <c r="I79" s="765">
        <v>0</v>
      </c>
      <c r="J79" s="764">
        <v>2</v>
      </c>
      <c r="K79" s="765">
        <v>3</v>
      </c>
      <c r="L79" s="764">
        <v>1</v>
      </c>
      <c r="M79" s="764">
        <v>0</v>
      </c>
      <c r="N79" s="765">
        <v>0</v>
      </c>
      <c r="O79" s="764">
        <v>0</v>
      </c>
      <c r="P79" s="765">
        <v>0</v>
      </c>
      <c r="Q79" s="764">
        <v>0</v>
      </c>
      <c r="R79" s="766">
        <v>7</v>
      </c>
      <c r="T79" s="762"/>
    </row>
    <row r="80" spans="1:20" s="737" customFormat="1" ht="12.75" customHeight="1" x14ac:dyDescent="0.2">
      <c r="A80" s="597" t="s">
        <v>111</v>
      </c>
      <c r="B80" s="764">
        <v>78</v>
      </c>
      <c r="C80" s="765">
        <v>0</v>
      </c>
      <c r="D80" s="764">
        <v>1</v>
      </c>
      <c r="E80" s="765">
        <v>3</v>
      </c>
      <c r="F80" s="764">
        <v>0</v>
      </c>
      <c r="G80" s="765">
        <v>1</v>
      </c>
      <c r="H80" s="764">
        <v>0</v>
      </c>
      <c r="I80" s="765">
        <v>0</v>
      </c>
      <c r="J80" s="764">
        <v>6</v>
      </c>
      <c r="K80" s="765">
        <v>0</v>
      </c>
      <c r="L80" s="764">
        <v>1</v>
      </c>
      <c r="M80" s="764">
        <v>0</v>
      </c>
      <c r="N80" s="765">
        <v>0</v>
      </c>
      <c r="O80" s="764">
        <v>0</v>
      </c>
      <c r="P80" s="765">
        <v>0</v>
      </c>
      <c r="Q80" s="764">
        <v>0</v>
      </c>
      <c r="R80" s="766">
        <v>66</v>
      </c>
      <c r="T80" s="762"/>
    </row>
    <row r="81" spans="1:20" s="737" customFormat="1" ht="12.75" customHeight="1" x14ac:dyDescent="0.2">
      <c r="A81" s="597" t="s">
        <v>112</v>
      </c>
      <c r="B81" s="764">
        <v>128</v>
      </c>
      <c r="C81" s="765">
        <v>0</v>
      </c>
      <c r="D81" s="764">
        <v>0</v>
      </c>
      <c r="E81" s="765">
        <v>6</v>
      </c>
      <c r="F81" s="764">
        <v>38</v>
      </c>
      <c r="G81" s="765">
        <v>20</v>
      </c>
      <c r="H81" s="764">
        <v>1</v>
      </c>
      <c r="I81" s="765">
        <v>0</v>
      </c>
      <c r="J81" s="764">
        <v>34</v>
      </c>
      <c r="K81" s="765">
        <v>1</v>
      </c>
      <c r="L81" s="764">
        <v>0</v>
      </c>
      <c r="M81" s="764">
        <v>1</v>
      </c>
      <c r="N81" s="765">
        <v>3</v>
      </c>
      <c r="O81" s="764">
        <v>9</v>
      </c>
      <c r="P81" s="765">
        <v>1</v>
      </c>
      <c r="Q81" s="764">
        <v>1</v>
      </c>
      <c r="R81" s="766">
        <v>13</v>
      </c>
      <c r="T81" s="762"/>
    </row>
    <row r="82" spans="1:20" s="737" customFormat="1" ht="12.75" customHeight="1" x14ac:dyDescent="0.2">
      <c r="A82" s="597" t="s">
        <v>113</v>
      </c>
      <c r="B82" s="764">
        <v>417</v>
      </c>
      <c r="C82" s="765">
        <v>0</v>
      </c>
      <c r="D82" s="764">
        <v>16</v>
      </c>
      <c r="E82" s="765">
        <v>23</v>
      </c>
      <c r="F82" s="764">
        <v>215</v>
      </c>
      <c r="G82" s="765">
        <v>17</v>
      </c>
      <c r="H82" s="764">
        <v>6</v>
      </c>
      <c r="I82" s="765">
        <v>13</v>
      </c>
      <c r="J82" s="764">
        <v>63</v>
      </c>
      <c r="K82" s="765">
        <v>0</v>
      </c>
      <c r="L82" s="764">
        <v>1</v>
      </c>
      <c r="M82" s="764">
        <v>4</v>
      </c>
      <c r="N82" s="765">
        <v>1</v>
      </c>
      <c r="O82" s="764">
        <v>14</v>
      </c>
      <c r="P82" s="765">
        <v>2</v>
      </c>
      <c r="Q82" s="764">
        <v>2</v>
      </c>
      <c r="R82" s="766">
        <v>40</v>
      </c>
      <c r="T82" s="762"/>
    </row>
    <row r="83" spans="1:20" s="737" customFormat="1" ht="12.75" customHeight="1" x14ac:dyDescent="0.2">
      <c r="A83" s="597" t="s">
        <v>114</v>
      </c>
      <c r="B83" s="764">
        <v>1825</v>
      </c>
      <c r="C83" s="765">
        <v>2</v>
      </c>
      <c r="D83" s="764">
        <v>5</v>
      </c>
      <c r="E83" s="765">
        <v>20</v>
      </c>
      <c r="F83" s="764">
        <v>84</v>
      </c>
      <c r="G83" s="765">
        <v>100</v>
      </c>
      <c r="H83" s="764">
        <v>3</v>
      </c>
      <c r="I83" s="765">
        <v>9</v>
      </c>
      <c r="J83" s="764">
        <v>1190</v>
      </c>
      <c r="K83" s="765">
        <v>1</v>
      </c>
      <c r="L83" s="764">
        <v>10</v>
      </c>
      <c r="M83" s="764">
        <v>4</v>
      </c>
      <c r="N83" s="765">
        <v>6</v>
      </c>
      <c r="O83" s="764">
        <v>11</v>
      </c>
      <c r="P83" s="765">
        <v>15</v>
      </c>
      <c r="Q83" s="764">
        <v>1</v>
      </c>
      <c r="R83" s="766">
        <v>364</v>
      </c>
      <c r="T83" s="762"/>
    </row>
    <row r="84" spans="1:20" s="737" customFormat="1" ht="12.75" customHeight="1" x14ac:dyDescent="0.2">
      <c r="A84" s="597" t="s">
        <v>115</v>
      </c>
      <c r="B84" s="764">
        <v>2434</v>
      </c>
      <c r="C84" s="765">
        <v>5</v>
      </c>
      <c r="D84" s="764">
        <v>5</v>
      </c>
      <c r="E84" s="765">
        <v>53</v>
      </c>
      <c r="F84" s="764">
        <v>9</v>
      </c>
      <c r="G84" s="765">
        <v>48</v>
      </c>
      <c r="H84" s="764">
        <v>7</v>
      </c>
      <c r="I84" s="765">
        <v>96</v>
      </c>
      <c r="J84" s="764">
        <v>829</v>
      </c>
      <c r="K84" s="765">
        <v>732</v>
      </c>
      <c r="L84" s="764">
        <v>0</v>
      </c>
      <c r="M84" s="764">
        <v>1</v>
      </c>
      <c r="N84" s="765">
        <v>11</v>
      </c>
      <c r="O84" s="764">
        <v>2</v>
      </c>
      <c r="P84" s="765">
        <v>2</v>
      </c>
      <c r="Q84" s="764">
        <v>0</v>
      </c>
      <c r="R84" s="766">
        <v>634</v>
      </c>
      <c r="T84" s="762"/>
    </row>
    <row r="85" spans="1:20" s="737" customFormat="1" ht="12.75" customHeight="1" x14ac:dyDescent="0.2">
      <c r="A85" s="597" t="s">
        <v>116</v>
      </c>
      <c r="B85" s="764">
        <v>409</v>
      </c>
      <c r="C85" s="765">
        <v>2</v>
      </c>
      <c r="D85" s="764">
        <v>0</v>
      </c>
      <c r="E85" s="765">
        <v>2</v>
      </c>
      <c r="F85" s="764">
        <v>85</v>
      </c>
      <c r="G85" s="765">
        <v>12</v>
      </c>
      <c r="H85" s="764">
        <v>3</v>
      </c>
      <c r="I85" s="765">
        <v>132</v>
      </c>
      <c r="J85" s="764">
        <v>104</v>
      </c>
      <c r="K85" s="765">
        <v>0</v>
      </c>
      <c r="L85" s="764">
        <v>5</v>
      </c>
      <c r="M85" s="764">
        <v>2</v>
      </c>
      <c r="N85" s="765">
        <v>5</v>
      </c>
      <c r="O85" s="764">
        <v>6</v>
      </c>
      <c r="P85" s="765">
        <v>9</v>
      </c>
      <c r="Q85" s="764">
        <v>1</v>
      </c>
      <c r="R85" s="766">
        <v>41</v>
      </c>
      <c r="T85" s="762"/>
    </row>
    <row r="86" spans="1:20" s="737" customFormat="1" ht="12.75" customHeight="1" x14ac:dyDescent="0.2">
      <c r="A86" s="597" t="s">
        <v>117</v>
      </c>
      <c r="B86" s="764">
        <v>335</v>
      </c>
      <c r="C86" s="765">
        <v>1</v>
      </c>
      <c r="D86" s="764">
        <v>2</v>
      </c>
      <c r="E86" s="765">
        <v>41</v>
      </c>
      <c r="F86" s="764">
        <v>71</v>
      </c>
      <c r="G86" s="765">
        <v>39</v>
      </c>
      <c r="H86" s="764">
        <v>15</v>
      </c>
      <c r="I86" s="765">
        <v>0</v>
      </c>
      <c r="J86" s="764">
        <v>72</v>
      </c>
      <c r="K86" s="765">
        <v>2</v>
      </c>
      <c r="L86" s="764">
        <v>9</v>
      </c>
      <c r="M86" s="764">
        <v>4</v>
      </c>
      <c r="N86" s="765">
        <v>1</v>
      </c>
      <c r="O86" s="764">
        <v>6</v>
      </c>
      <c r="P86" s="765">
        <v>7</v>
      </c>
      <c r="Q86" s="764">
        <v>2</v>
      </c>
      <c r="R86" s="766">
        <v>63</v>
      </c>
      <c r="T86" s="762"/>
    </row>
    <row r="87" spans="1:20" s="733" customFormat="1" ht="11.25" customHeight="1" x14ac:dyDescent="0.2">
      <c r="A87" s="597" t="s">
        <v>118</v>
      </c>
      <c r="B87" s="764">
        <v>883</v>
      </c>
      <c r="C87" s="765">
        <v>6</v>
      </c>
      <c r="D87" s="764">
        <v>0</v>
      </c>
      <c r="E87" s="765">
        <v>38</v>
      </c>
      <c r="F87" s="764">
        <v>367</v>
      </c>
      <c r="G87" s="765">
        <v>15</v>
      </c>
      <c r="H87" s="764">
        <v>17</v>
      </c>
      <c r="I87" s="765">
        <v>2</v>
      </c>
      <c r="J87" s="764">
        <v>17</v>
      </c>
      <c r="K87" s="765">
        <v>5</v>
      </c>
      <c r="L87" s="764">
        <v>4</v>
      </c>
      <c r="M87" s="764">
        <v>0</v>
      </c>
      <c r="N87" s="765">
        <v>1</v>
      </c>
      <c r="O87" s="764">
        <v>21</v>
      </c>
      <c r="P87" s="765">
        <v>221</v>
      </c>
      <c r="Q87" s="764">
        <v>1</v>
      </c>
      <c r="R87" s="766">
        <v>168</v>
      </c>
      <c r="T87" s="762"/>
    </row>
    <row r="88" spans="1:20" s="737" customFormat="1" ht="12.75" customHeight="1" x14ac:dyDescent="0.2">
      <c r="A88" s="597" t="s">
        <v>119</v>
      </c>
      <c r="B88" s="764">
        <v>374</v>
      </c>
      <c r="C88" s="765">
        <v>1</v>
      </c>
      <c r="D88" s="764">
        <v>0</v>
      </c>
      <c r="E88" s="765">
        <v>8</v>
      </c>
      <c r="F88" s="764">
        <v>30</v>
      </c>
      <c r="G88" s="765">
        <v>32</v>
      </c>
      <c r="H88" s="764">
        <v>2</v>
      </c>
      <c r="I88" s="765">
        <v>12</v>
      </c>
      <c r="J88" s="764">
        <v>157</v>
      </c>
      <c r="K88" s="765">
        <v>1</v>
      </c>
      <c r="L88" s="764">
        <v>1</v>
      </c>
      <c r="M88" s="764">
        <v>0</v>
      </c>
      <c r="N88" s="765">
        <v>10</v>
      </c>
      <c r="O88" s="764">
        <v>4</v>
      </c>
      <c r="P88" s="765">
        <v>1</v>
      </c>
      <c r="Q88" s="764">
        <v>2</v>
      </c>
      <c r="R88" s="766">
        <v>113</v>
      </c>
      <c r="T88" s="762"/>
    </row>
    <row r="89" spans="1:20" s="737" customFormat="1" ht="12.75" customHeight="1" x14ac:dyDescent="0.2">
      <c r="A89" s="497" t="s">
        <v>120</v>
      </c>
      <c r="B89" s="759">
        <v>8109</v>
      </c>
      <c r="C89" s="760">
        <v>1</v>
      </c>
      <c r="D89" s="759">
        <v>30</v>
      </c>
      <c r="E89" s="760">
        <v>410</v>
      </c>
      <c r="F89" s="759">
        <v>81</v>
      </c>
      <c r="G89" s="760">
        <v>66</v>
      </c>
      <c r="H89" s="759">
        <v>32</v>
      </c>
      <c r="I89" s="760">
        <v>275</v>
      </c>
      <c r="J89" s="759">
        <v>5128</v>
      </c>
      <c r="K89" s="760">
        <v>124</v>
      </c>
      <c r="L89" s="759">
        <v>5</v>
      </c>
      <c r="M89" s="759">
        <v>7</v>
      </c>
      <c r="N89" s="760">
        <v>9</v>
      </c>
      <c r="O89" s="759">
        <v>206</v>
      </c>
      <c r="P89" s="760">
        <v>208</v>
      </c>
      <c r="Q89" s="759">
        <v>0</v>
      </c>
      <c r="R89" s="763">
        <v>1527</v>
      </c>
      <c r="T89" s="762"/>
    </row>
    <row r="90" spans="1:20" s="737" customFormat="1" ht="12.75" customHeight="1" x14ac:dyDescent="0.2">
      <c r="A90" s="597" t="s">
        <v>121</v>
      </c>
      <c r="B90" s="764">
        <v>1033</v>
      </c>
      <c r="C90" s="765">
        <v>0</v>
      </c>
      <c r="D90" s="764">
        <v>1</v>
      </c>
      <c r="E90" s="765">
        <v>31</v>
      </c>
      <c r="F90" s="764">
        <v>5</v>
      </c>
      <c r="G90" s="765">
        <v>9</v>
      </c>
      <c r="H90" s="764">
        <v>2</v>
      </c>
      <c r="I90" s="765">
        <v>4</v>
      </c>
      <c r="J90" s="764">
        <v>765</v>
      </c>
      <c r="K90" s="765">
        <v>0</v>
      </c>
      <c r="L90" s="764">
        <v>1</v>
      </c>
      <c r="M90" s="764">
        <v>1</v>
      </c>
      <c r="N90" s="765">
        <v>0</v>
      </c>
      <c r="O90" s="764">
        <v>4</v>
      </c>
      <c r="P90" s="765">
        <v>1</v>
      </c>
      <c r="Q90" s="764">
        <v>0</v>
      </c>
      <c r="R90" s="766">
        <v>209</v>
      </c>
      <c r="T90" s="762"/>
    </row>
    <row r="91" spans="1:20" s="737" customFormat="1" ht="12.75" customHeight="1" x14ac:dyDescent="0.2">
      <c r="A91" s="597" t="s">
        <v>122</v>
      </c>
      <c r="B91" s="764">
        <v>117</v>
      </c>
      <c r="C91" s="765">
        <v>0</v>
      </c>
      <c r="D91" s="764">
        <v>0</v>
      </c>
      <c r="E91" s="765">
        <v>1</v>
      </c>
      <c r="F91" s="764">
        <v>2</v>
      </c>
      <c r="G91" s="765">
        <v>1</v>
      </c>
      <c r="H91" s="764">
        <v>0</v>
      </c>
      <c r="I91" s="765">
        <v>5</v>
      </c>
      <c r="J91" s="764">
        <v>87</v>
      </c>
      <c r="K91" s="765">
        <v>0</v>
      </c>
      <c r="L91" s="764">
        <v>0</v>
      </c>
      <c r="M91" s="764">
        <v>0</v>
      </c>
      <c r="N91" s="765">
        <v>0</v>
      </c>
      <c r="O91" s="764">
        <v>1</v>
      </c>
      <c r="P91" s="765">
        <v>3</v>
      </c>
      <c r="Q91" s="764">
        <v>0</v>
      </c>
      <c r="R91" s="766">
        <v>17</v>
      </c>
      <c r="T91" s="762"/>
    </row>
    <row r="92" spans="1:20" s="737" customFormat="1" ht="12.75" customHeight="1" x14ac:dyDescent="0.2">
      <c r="A92" s="597" t="s">
        <v>123</v>
      </c>
      <c r="B92" s="764">
        <v>39</v>
      </c>
      <c r="C92" s="765">
        <v>0</v>
      </c>
      <c r="D92" s="764">
        <v>0</v>
      </c>
      <c r="E92" s="765">
        <v>0</v>
      </c>
      <c r="F92" s="764">
        <v>0</v>
      </c>
      <c r="G92" s="765">
        <v>1</v>
      </c>
      <c r="H92" s="764">
        <v>2</v>
      </c>
      <c r="I92" s="765">
        <v>0</v>
      </c>
      <c r="J92" s="764">
        <v>13</v>
      </c>
      <c r="K92" s="765">
        <v>0</v>
      </c>
      <c r="L92" s="764">
        <v>0</v>
      </c>
      <c r="M92" s="764">
        <v>0</v>
      </c>
      <c r="N92" s="765">
        <v>0</v>
      </c>
      <c r="O92" s="764">
        <v>5</v>
      </c>
      <c r="P92" s="765">
        <v>0</v>
      </c>
      <c r="Q92" s="764">
        <v>0</v>
      </c>
      <c r="R92" s="766">
        <v>18</v>
      </c>
      <c r="T92" s="762"/>
    </row>
    <row r="93" spans="1:20" s="737" customFormat="1" ht="12.75" customHeight="1" x14ac:dyDescent="0.2">
      <c r="A93" s="597" t="s">
        <v>124</v>
      </c>
      <c r="B93" s="764">
        <v>57</v>
      </c>
      <c r="C93" s="765">
        <v>0</v>
      </c>
      <c r="D93" s="764">
        <v>0</v>
      </c>
      <c r="E93" s="765">
        <v>0</v>
      </c>
      <c r="F93" s="764">
        <v>3</v>
      </c>
      <c r="G93" s="765">
        <v>3</v>
      </c>
      <c r="H93" s="764">
        <v>0</v>
      </c>
      <c r="I93" s="765">
        <v>0</v>
      </c>
      <c r="J93" s="764">
        <v>28</v>
      </c>
      <c r="K93" s="765">
        <v>0</v>
      </c>
      <c r="L93" s="764">
        <v>0</v>
      </c>
      <c r="M93" s="764">
        <v>0</v>
      </c>
      <c r="N93" s="765">
        <v>0</v>
      </c>
      <c r="O93" s="764">
        <v>5</v>
      </c>
      <c r="P93" s="765">
        <v>1</v>
      </c>
      <c r="Q93" s="764">
        <v>0</v>
      </c>
      <c r="R93" s="766">
        <v>17</v>
      </c>
      <c r="T93" s="762"/>
    </row>
    <row r="94" spans="1:20" s="737" customFormat="1" ht="12.75" customHeight="1" x14ac:dyDescent="0.2">
      <c r="A94" s="597" t="s">
        <v>125</v>
      </c>
      <c r="B94" s="764">
        <v>2098</v>
      </c>
      <c r="C94" s="765">
        <v>0</v>
      </c>
      <c r="D94" s="764">
        <v>1</v>
      </c>
      <c r="E94" s="765">
        <v>194</v>
      </c>
      <c r="F94" s="764">
        <v>11</v>
      </c>
      <c r="G94" s="765">
        <v>10</v>
      </c>
      <c r="H94" s="764">
        <v>2</v>
      </c>
      <c r="I94" s="765">
        <v>185</v>
      </c>
      <c r="J94" s="764">
        <v>1396</v>
      </c>
      <c r="K94" s="765">
        <v>49</v>
      </c>
      <c r="L94" s="764">
        <v>2</v>
      </c>
      <c r="M94" s="764">
        <v>0</v>
      </c>
      <c r="N94" s="765">
        <v>0</v>
      </c>
      <c r="O94" s="764">
        <v>7</v>
      </c>
      <c r="P94" s="765">
        <v>7</v>
      </c>
      <c r="Q94" s="764">
        <v>0</v>
      </c>
      <c r="R94" s="766">
        <v>234</v>
      </c>
      <c r="T94" s="762"/>
    </row>
    <row r="95" spans="1:20" s="737" customFormat="1" ht="12.75" customHeight="1" x14ac:dyDescent="0.2">
      <c r="A95" s="597" t="s">
        <v>126</v>
      </c>
      <c r="B95" s="764">
        <v>2854</v>
      </c>
      <c r="C95" s="765">
        <v>1</v>
      </c>
      <c r="D95" s="764">
        <v>0</v>
      </c>
      <c r="E95" s="765">
        <v>174</v>
      </c>
      <c r="F95" s="764">
        <v>26</v>
      </c>
      <c r="G95" s="765">
        <v>29</v>
      </c>
      <c r="H95" s="764">
        <v>21</v>
      </c>
      <c r="I95" s="765">
        <v>0</v>
      </c>
      <c r="J95" s="764">
        <v>2285</v>
      </c>
      <c r="K95" s="765">
        <v>18</v>
      </c>
      <c r="L95" s="764">
        <v>1</v>
      </c>
      <c r="M95" s="764">
        <v>3</v>
      </c>
      <c r="N95" s="765">
        <v>5</v>
      </c>
      <c r="O95" s="764">
        <v>22</v>
      </c>
      <c r="P95" s="765">
        <v>28</v>
      </c>
      <c r="Q95" s="764">
        <v>0</v>
      </c>
      <c r="R95" s="766">
        <v>241</v>
      </c>
      <c r="T95" s="762"/>
    </row>
    <row r="96" spans="1:20" s="737" customFormat="1" ht="12.75" customHeight="1" x14ac:dyDescent="0.2">
      <c r="A96" s="597" t="s">
        <v>127</v>
      </c>
      <c r="B96" s="764">
        <v>918</v>
      </c>
      <c r="C96" s="765">
        <v>0</v>
      </c>
      <c r="D96" s="764">
        <v>28</v>
      </c>
      <c r="E96" s="765">
        <v>9</v>
      </c>
      <c r="F96" s="764">
        <v>6</v>
      </c>
      <c r="G96" s="765">
        <v>9</v>
      </c>
      <c r="H96" s="764">
        <v>0</v>
      </c>
      <c r="I96" s="765">
        <v>35</v>
      </c>
      <c r="J96" s="764">
        <v>443</v>
      </c>
      <c r="K96" s="765">
        <v>1</v>
      </c>
      <c r="L96" s="764">
        <v>1</v>
      </c>
      <c r="M96" s="764">
        <v>0</v>
      </c>
      <c r="N96" s="765">
        <v>1</v>
      </c>
      <c r="O96" s="764">
        <v>3</v>
      </c>
      <c r="P96" s="765">
        <v>160</v>
      </c>
      <c r="Q96" s="764">
        <v>0</v>
      </c>
      <c r="R96" s="766">
        <v>222</v>
      </c>
      <c r="T96" s="762"/>
    </row>
    <row r="97" spans="1:20" s="737" customFormat="1" ht="12.75" customHeight="1" x14ac:dyDescent="0.2">
      <c r="A97" s="597" t="s">
        <v>128</v>
      </c>
      <c r="B97" s="764">
        <v>7</v>
      </c>
      <c r="C97" s="765">
        <v>0</v>
      </c>
      <c r="D97" s="764">
        <v>0</v>
      </c>
      <c r="E97" s="765">
        <v>1</v>
      </c>
      <c r="F97" s="764">
        <v>0</v>
      </c>
      <c r="G97" s="765">
        <v>1</v>
      </c>
      <c r="H97" s="764">
        <v>0</v>
      </c>
      <c r="I97" s="765">
        <v>0</v>
      </c>
      <c r="J97" s="764">
        <v>0</v>
      </c>
      <c r="K97" s="765">
        <v>0</v>
      </c>
      <c r="L97" s="764">
        <v>0</v>
      </c>
      <c r="M97" s="764">
        <v>0</v>
      </c>
      <c r="N97" s="765">
        <v>1</v>
      </c>
      <c r="O97" s="764">
        <v>0</v>
      </c>
      <c r="P97" s="765">
        <v>1</v>
      </c>
      <c r="Q97" s="764">
        <v>0</v>
      </c>
      <c r="R97" s="766">
        <v>3</v>
      </c>
      <c r="T97" s="762"/>
    </row>
    <row r="98" spans="1:20" s="737" customFormat="1" ht="12.75" customHeight="1" x14ac:dyDescent="0.2">
      <c r="A98" s="597" t="s">
        <v>129</v>
      </c>
      <c r="B98" s="764">
        <v>919</v>
      </c>
      <c r="C98" s="765">
        <v>0</v>
      </c>
      <c r="D98" s="764">
        <v>0</v>
      </c>
      <c r="E98" s="765">
        <v>0</v>
      </c>
      <c r="F98" s="764">
        <v>28</v>
      </c>
      <c r="G98" s="765">
        <v>3</v>
      </c>
      <c r="H98" s="764">
        <v>1</v>
      </c>
      <c r="I98" s="765">
        <v>46</v>
      </c>
      <c r="J98" s="764">
        <v>60</v>
      </c>
      <c r="K98" s="765">
        <v>56</v>
      </c>
      <c r="L98" s="764">
        <v>0</v>
      </c>
      <c r="M98" s="764">
        <v>3</v>
      </c>
      <c r="N98" s="765">
        <v>2</v>
      </c>
      <c r="O98" s="764">
        <v>157</v>
      </c>
      <c r="P98" s="765">
        <v>7</v>
      </c>
      <c r="Q98" s="764">
        <v>0</v>
      </c>
      <c r="R98" s="766">
        <v>556</v>
      </c>
      <c r="T98" s="762"/>
    </row>
    <row r="99" spans="1:20" ht="12.75" x14ac:dyDescent="0.2">
      <c r="A99" s="597" t="s">
        <v>130</v>
      </c>
      <c r="B99" s="764">
        <v>58</v>
      </c>
      <c r="C99" s="765">
        <v>0</v>
      </c>
      <c r="D99" s="764">
        <v>0</v>
      </c>
      <c r="E99" s="765">
        <v>0</v>
      </c>
      <c r="F99" s="764">
        <v>0</v>
      </c>
      <c r="G99" s="765">
        <v>0</v>
      </c>
      <c r="H99" s="764">
        <v>4</v>
      </c>
      <c r="I99" s="765">
        <v>0</v>
      </c>
      <c r="J99" s="764">
        <v>51</v>
      </c>
      <c r="K99" s="765">
        <v>0</v>
      </c>
      <c r="L99" s="764">
        <v>0</v>
      </c>
      <c r="M99" s="764">
        <v>0</v>
      </c>
      <c r="N99" s="765">
        <v>0</v>
      </c>
      <c r="O99" s="764">
        <v>0</v>
      </c>
      <c r="P99" s="765">
        <v>0</v>
      </c>
      <c r="Q99" s="764">
        <v>0</v>
      </c>
      <c r="R99" s="766">
        <v>3</v>
      </c>
      <c r="T99" s="762"/>
    </row>
    <row r="100" spans="1:20" ht="12.75" x14ac:dyDescent="0.2">
      <c r="A100" s="739" t="s">
        <v>131</v>
      </c>
      <c r="B100" s="767">
        <v>9</v>
      </c>
      <c r="C100" s="768">
        <v>0</v>
      </c>
      <c r="D100" s="767">
        <v>0</v>
      </c>
      <c r="E100" s="768">
        <v>0</v>
      </c>
      <c r="F100" s="767">
        <v>0</v>
      </c>
      <c r="G100" s="768">
        <v>0</v>
      </c>
      <c r="H100" s="767">
        <v>0</v>
      </c>
      <c r="I100" s="768">
        <v>0</v>
      </c>
      <c r="J100" s="767">
        <v>0</v>
      </c>
      <c r="K100" s="768">
        <v>0</v>
      </c>
      <c r="L100" s="767">
        <v>0</v>
      </c>
      <c r="M100" s="767">
        <v>0</v>
      </c>
      <c r="N100" s="768">
        <v>0</v>
      </c>
      <c r="O100" s="767">
        <v>2</v>
      </c>
      <c r="P100" s="768">
        <v>0</v>
      </c>
      <c r="Q100" s="767">
        <v>0</v>
      </c>
      <c r="R100" s="769">
        <v>7</v>
      </c>
      <c r="T100" s="762"/>
    </row>
  </sheetData>
  <mergeCells count="3">
    <mergeCell ref="A3:A4"/>
    <mergeCell ref="B3:B4"/>
    <mergeCell ref="C3:R3"/>
  </mergeCells>
  <hyperlinks>
    <hyperlink ref="A1" location="Содержание!A41" display="Содержание"/>
  </hyperlinks>
  <printOptions horizontalCentered="1" verticalCentered="1"/>
  <pageMargins left="0.70866141732283472" right="0.51181102362204722" top="0.59055118110236227" bottom="0.51181102362204722" header="0.39370078740157483" footer="0.51181102362204722"/>
  <pageSetup paperSize="9" firstPageNumber="83" orientation="landscape" useFirstPageNumber="1" r:id="rId1"/>
  <headerFooter alignWithMargins="0">
    <oddHeader>&amp;C&amp;9&amp;P</oddHeader>
  </headerFooter>
  <rowBreaks count="3" manualBreakCount="3">
    <brk id="37" max="16383" man="1"/>
    <brk id="69" max="16383" man="1"/>
    <brk id="100" max="16383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U22" sqref="U22"/>
    </sheetView>
  </sheetViews>
  <sheetFormatPr defaultRowHeight="12" x14ac:dyDescent="0.2"/>
  <cols>
    <col min="1" max="1" width="32.140625" style="487" customWidth="1"/>
    <col min="2" max="2" width="10.42578125" style="487" customWidth="1"/>
    <col min="3" max="3" width="5.42578125" style="487" customWidth="1"/>
    <col min="4" max="4" width="6" style="487" customWidth="1"/>
    <col min="5" max="5" width="5.42578125" style="487" customWidth="1"/>
    <col min="6" max="6" width="6.28515625" style="487" customWidth="1"/>
    <col min="7" max="7" width="6" style="487" customWidth="1"/>
    <col min="8" max="8" width="7" style="487" customWidth="1"/>
    <col min="9" max="9" width="6.42578125" style="487" customWidth="1"/>
    <col min="10" max="10" width="6.5703125" style="487" customWidth="1"/>
    <col min="11" max="11" width="5.7109375" style="487" customWidth="1"/>
    <col min="12" max="12" width="5.5703125" style="487" customWidth="1"/>
    <col min="13" max="13" width="6.140625" style="487" customWidth="1"/>
    <col min="14" max="15" width="5.42578125" style="487" customWidth="1"/>
    <col min="16" max="16" width="5.140625" style="487" customWidth="1"/>
    <col min="17" max="17" width="6.140625" style="487" customWidth="1"/>
    <col min="18" max="18" width="6.28515625" style="487" customWidth="1"/>
    <col min="19" max="16384" width="9.140625" style="487"/>
  </cols>
  <sheetData>
    <row r="1" spans="1:20" s="23" customFormat="1" ht="14.25" customHeight="1" x14ac:dyDescent="0.25">
      <c r="A1" s="1454" t="s">
        <v>875</v>
      </c>
      <c r="B1" s="1437"/>
      <c r="C1" s="1437"/>
      <c r="D1" s="1437"/>
      <c r="E1" s="1437"/>
      <c r="F1" s="1437"/>
      <c r="G1" s="1437"/>
      <c r="H1" s="1437"/>
      <c r="I1" s="1437"/>
      <c r="J1" s="1437"/>
      <c r="K1" s="1437"/>
      <c r="L1" s="1437"/>
    </row>
    <row r="2" spans="1:20" ht="15" customHeight="1" x14ac:dyDescent="0.2">
      <c r="A2" s="486"/>
    </row>
    <row r="3" spans="1:20" s="73" customFormat="1" ht="25.5" customHeight="1" x14ac:dyDescent="0.2">
      <c r="A3" s="2065" t="s">
        <v>512</v>
      </c>
      <c r="B3" s="2074" t="s">
        <v>524</v>
      </c>
      <c r="C3" s="2069" t="s">
        <v>501</v>
      </c>
      <c r="D3" s="2070"/>
      <c r="E3" s="2070"/>
      <c r="F3" s="2070"/>
      <c r="G3" s="2070"/>
      <c r="H3" s="2070"/>
      <c r="I3" s="2070"/>
      <c r="J3" s="2070"/>
      <c r="K3" s="2070"/>
      <c r="L3" s="2070"/>
      <c r="M3" s="2070"/>
      <c r="N3" s="2070"/>
      <c r="O3" s="2070"/>
      <c r="P3" s="2070"/>
      <c r="Q3" s="2070"/>
      <c r="R3" s="2071"/>
    </row>
    <row r="4" spans="1:20" s="73" customFormat="1" ht="45.75" customHeight="1" x14ac:dyDescent="0.2">
      <c r="A4" s="2066"/>
      <c r="B4" s="2073"/>
      <c r="C4" s="758" t="s">
        <v>514</v>
      </c>
      <c r="D4" s="758" t="s">
        <v>515</v>
      </c>
      <c r="E4" s="758" t="s">
        <v>516</v>
      </c>
      <c r="F4" s="758" t="s">
        <v>517</v>
      </c>
      <c r="G4" s="758" t="s">
        <v>414</v>
      </c>
      <c r="H4" s="758" t="s">
        <v>419</v>
      </c>
      <c r="I4" s="758" t="s">
        <v>420</v>
      </c>
      <c r="J4" s="758" t="s">
        <v>434</v>
      </c>
      <c r="K4" s="758" t="s">
        <v>518</v>
      </c>
      <c r="L4" s="758" t="s">
        <v>519</v>
      </c>
      <c r="M4" s="758" t="s">
        <v>446</v>
      </c>
      <c r="N4" s="758" t="s">
        <v>520</v>
      </c>
      <c r="O4" s="758" t="s">
        <v>473</v>
      </c>
      <c r="P4" s="758" t="s">
        <v>521</v>
      </c>
      <c r="Q4" s="758" t="s">
        <v>522</v>
      </c>
      <c r="R4" s="758" t="s">
        <v>382</v>
      </c>
    </row>
    <row r="5" spans="1:20" s="732" customFormat="1" ht="18" customHeight="1" x14ac:dyDescent="0.2">
      <c r="A5" s="728" t="s">
        <v>266</v>
      </c>
      <c r="B5" s="759">
        <v>-12390</v>
      </c>
      <c r="C5" s="760">
        <v>30</v>
      </c>
      <c r="D5" s="759">
        <v>234</v>
      </c>
      <c r="E5" s="760">
        <v>308</v>
      </c>
      <c r="F5" s="759">
        <v>-1777</v>
      </c>
      <c r="G5" s="760">
        <v>1269</v>
      </c>
      <c r="H5" s="759">
        <v>-270</v>
      </c>
      <c r="I5" s="760">
        <v>-4779</v>
      </c>
      <c r="J5" s="759">
        <v>-3765</v>
      </c>
      <c r="K5" s="760">
        <v>-781</v>
      </c>
      <c r="L5" s="759">
        <v>100</v>
      </c>
      <c r="M5" s="759">
        <v>184</v>
      </c>
      <c r="N5" s="760">
        <v>157</v>
      </c>
      <c r="O5" s="759">
        <v>-330</v>
      </c>
      <c r="P5" s="760">
        <v>-164</v>
      </c>
      <c r="Q5" s="759">
        <v>-123</v>
      </c>
      <c r="R5" s="761">
        <v>-2683</v>
      </c>
      <c r="T5" s="762"/>
    </row>
    <row r="6" spans="1:20" s="733" customFormat="1" ht="23.25" customHeight="1" x14ac:dyDescent="0.2">
      <c r="A6" s="497" t="s">
        <v>37</v>
      </c>
      <c r="B6" s="759">
        <v>-4247</v>
      </c>
      <c r="C6" s="760">
        <v>-74</v>
      </c>
      <c r="D6" s="759">
        <v>-17</v>
      </c>
      <c r="E6" s="760">
        <v>-286</v>
      </c>
      <c r="F6" s="759">
        <v>-169</v>
      </c>
      <c r="G6" s="760">
        <v>280</v>
      </c>
      <c r="H6" s="759">
        <v>-70</v>
      </c>
      <c r="I6" s="760">
        <v>-2057</v>
      </c>
      <c r="J6" s="759">
        <v>-257</v>
      </c>
      <c r="K6" s="760">
        <v>-25</v>
      </c>
      <c r="L6" s="759">
        <v>-62</v>
      </c>
      <c r="M6" s="759">
        <v>66</v>
      </c>
      <c r="N6" s="760">
        <v>81</v>
      </c>
      <c r="O6" s="759">
        <v>-89</v>
      </c>
      <c r="P6" s="760">
        <v>16</v>
      </c>
      <c r="Q6" s="759">
        <v>-25</v>
      </c>
      <c r="R6" s="763">
        <v>-1559</v>
      </c>
      <c r="T6" s="762"/>
    </row>
    <row r="7" spans="1:20" s="737" customFormat="1" ht="12" customHeight="1" x14ac:dyDescent="0.2">
      <c r="A7" s="597" t="s">
        <v>38</v>
      </c>
      <c r="B7" s="764">
        <v>79</v>
      </c>
      <c r="C7" s="765">
        <v>1</v>
      </c>
      <c r="D7" s="764">
        <v>15</v>
      </c>
      <c r="E7" s="765">
        <v>-7</v>
      </c>
      <c r="F7" s="764">
        <v>-1</v>
      </c>
      <c r="G7" s="765">
        <v>19</v>
      </c>
      <c r="H7" s="764">
        <v>-10</v>
      </c>
      <c r="I7" s="765">
        <v>-58</v>
      </c>
      <c r="J7" s="764">
        <v>-60</v>
      </c>
      <c r="K7" s="765">
        <v>0</v>
      </c>
      <c r="L7" s="764">
        <v>9</v>
      </c>
      <c r="M7" s="764">
        <v>8</v>
      </c>
      <c r="N7" s="765">
        <v>4</v>
      </c>
      <c r="O7" s="764">
        <v>10</v>
      </c>
      <c r="P7" s="765">
        <v>9</v>
      </c>
      <c r="Q7" s="764">
        <v>1</v>
      </c>
      <c r="R7" s="766">
        <v>139</v>
      </c>
      <c r="T7" s="762"/>
    </row>
    <row r="8" spans="1:20" s="737" customFormat="1" ht="12" customHeight="1" x14ac:dyDescent="0.2">
      <c r="A8" s="597" t="s">
        <v>39</v>
      </c>
      <c r="B8" s="764">
        <v>51</v>
      </c>
      <c r="C8" s="765">
        <v>-1</v>
      </c>
      <c r="D8" s="764">
        <v>1</v>
      </c>
      <c r="E8" s="765">
        <v>2</v>
      </c>
      <c r="F8" s="764">
        <v>-11</v>
      </c>
      <c r="G8" s="765">
        <v>19</v>
      </c>
      <c r="H8" s="764">
        <v>10</v>
      </c>
      <c r="I8" s="765">
        <v>0</v>
      </c>
      <c r="J8" s="764">
        <v>0</v>
      </c>
      <c r="K8" s="765">
        <v>0</v>
      </c>
      <c r="L8" s="764">
        <v>-1</v>
      </c>
      <c r="M8" s="764">
        <v>15</v>
      </c>
      <c r="N8" s="765">
        <v>-1</v>
      </c>
      <c r="O8" s="764">
        <v>-2</v>
      </c>
      <c r="P8" s="765">
        <v>2</v>
      </c>
      <c r="Q8" s="764">
        <v>0</v>
      </c>
      <c r="R8" s="766">
        <v>18</v>
      </c>
      <c r="T8" s="762"/>
    </row>
    <row r="9" spans="1:20" s="737" customFormat="1" ht="12" customHeight="1" x14ac:dyDescent="0.2">
      <c r="A9" s="597" t="s">
        <v>40</v>
      </c>
      <c r="B9" s="764">
        <v>-214</v>
      </c>
      <c r="C9" s="765">
        <v>-3</v>
      </c>
      <c r="D9" s="764">
        <v>2</v>
      </c>
      <c r="E9" s="765">
        <v>-116</v>
      </c>
      <c r="F9" s="764">
        <v>-1</v>
      </c>
      <c r="G9" s="765">
        <v>13</v>
      </c>
      <c r="H9" s="764">
        <v>1</v>
      </c>
      <c r="I9" s="765">
        <v>1</v>
      </c>
      <c r="J9" s="764">
        <v>-29</v>
      </c>
      <c r="K9" s="765">
        <v>0</v>
      </c>
      <c r="L9" s="764">
        <v>1</v>
      </c>
      <c r="M9" s="764">
        <v>-1</v>
      </c>
      <c r="N9" s="765">
        <v>2</v>
      </c>
      <c r="O9" s="764">
        <v>-8</v>
      </c>
      <c r="P9" s="765">
        <v>-4</v>
      </c>
      <c r="Q9" s="764">
        <v>3</v>
      </c>
      <c r="R9" s="766">
        <v>-75</v>
      </c>
      <c r="T9" s="762"/>
    </row>
    <row r="10" spans="1:20" s="737" customFormat="1" ht="12" customHeight="1" x14ac:dyDescent="0.2">
      <c r="A10" s="597" t="s">
        <v>41</v>
      </c>
      <c r="B10" s="764">
        <v>-931</v>
      </c>
      <c r="C10" s="765">
        <v>7</v>
      </c>
      <c r="D10" s="764">
        <v>-96</v>
      </c>
      <c r="E10" s="765">
        <v>-119</v>
      </c>
      <c r="F10" s="764">
        <v>-4</v>
      </c>
      <c r="G10" s="765">
        <v>0</v>
      </c>
      <c r="H10" s="764">
        <v>-2</v>
      </c>
      <c r="I10" s="765">
        <v>-87</v>
      </c>
      <c r="J10" s="764">
        <v>-111</v>
      </c>
      <c r="K10" s="765">
        <v>2</v>
      </c>
      <c r="L10" s="764">
        <v>4</v>
      </c>
      <c r="M10" s="764">
        <v>-4</v>
      </c>
      <c r="N10" s="765">
        <v>-39</v>
      </c>
      <c r="O10" s="764">
        <v>-3</v>
      </c>
      <c r="P10" s="765">
        <v>-1</v>
      </c>
      <c r="Q10" s="764">
        <v>0</v>
      </c>
      <c r="R10" s="766">
        <v>-478</v>
      </c>
      <c r="T10" s="762"/>
    </row>
    <row r="11" spans="1:20" s="737" customFormat="1" ht="12" customHeight="1" x14ac:dyDescent="0.2">
      <c r="A11" s="597" t="s">
        <v>42</v>
      </c>
      <c r="B11" s="764">
        <v>160</v>
      </c>
      <c r="C11" s="765">
        <v>2</v>
      </c>
      <c r="D11" s="764">
        <v>41</v>
      </c>
      <c r="E11" s="765">
        <v>12</v>
      </c>
      <c r="F11" s="764">
        <v>4</v>
      </c>
      <c r="G11" s="765">
        <v>26</v>
      </c>
      <c r="H11" s="764">
        <v>-4</v>
      </c>
      <c r="I11" s="765">
        <v>8</v>
      </c>
      <c r="J11" s="764">
        <v>1</v>
      </c>
      <c r="K11" s="765">
        <v>0</v>
      </c>
      <c r="L11" s="764">
        <v>1</v>
      </c>
      <c r="M11" s="764">
        <v>2</v>
      </c>
      <c r="N11" s="765">
        <v>11</v>
      </c>
      <c r="O11" s="764">
        <v>2</v>
      </c>
      <c r="P11" s="765">
        <v>24</v>
      </c>
      <c r="Q11" s="764">
        <v>6</v>
      </c>
      <c r="R11" s="766">
        <v>24</v>
      </c>
      <c r="T11" s="762"/>
    </row>
    <row r="12" spans="1:20" s="737" customFormat="1" ht="12" customHeight="1" x14ac:dyDescent="0.2">
      <c r="A12" s="597" t="s">
        <v>43</v>
      </c>
      <c r="B12" s="764">
        <v>235</v>
      </c>
      <c r="C12" s="765">
        <v>4</v>
      </c>
      <c r="D12" s="764">
        <v>2</v>
      </c>
      <c r="E12" s="765">
        <v>57</v>
      </c>
      <c r="F12" s="764">
        <v>12</v>
      </c>
      <c r="G12" s="765">
        <v>83</v>
      </c>
      <c r="H12" s="764">
        <v>-6</v>
      </c>
      <c r="I12" s="765">
        <v>0</v>
      </c>
      <c r="J12" s="764">
        <v>20</v>
      </c>
      <c r="K12" s="765">
        <v>-6</v>
      </c>
      <c r="L12" s="764">
        <v>2</v>
      </c>
      <c r="M12" s="764">
        <v>4</v>
      </c>
      <c r="N12" s="765">
        <v>9</v>
      </c>
      <c r="O12" s="764">
        <v>-3</v>
      </c>
      <c r="P12" s="765">
        <v>6</v>
      </c>
      <c r="Q12" s="764">
        <v>-1</v>
      </c>
      <c r="R12" s="766">
        <v>52</v>
      </c>
      <c r="T12" s="762"/>
    </row>
    <row r="13" spans="1:20" s="737" customFormat="1" ht="12" customHeight="1" x14ac:dyDescent="0.2">
      <c r="A13" s="597" t="s">
        <v>44</v>
      </c>
      <c r="B13" s="764">
        <v>19</v>
      </c>
      <c r="C13" s="765">
        <v>3</v>
      </c>
      <c r="D13" s="764">
        <v>0</v>
      </c>
      <c r="E13" s="765">
        <v>49</v>
      </c>
      <c r="F13" s="764">
        <v>1</v>
      </c>
      <c r="G13" s="765">
        <v>25</v>
      </c>
      <c r="H13" s="764">
        <v>3</v>
      </c>
      <c r="I13" s="765">
        <v>1</v>
      </c>
      <c r="J13" s="764">
        <v>-36</v>
      </c>
      <c r="K13" s="765">
        <v>0</v>
      </c>
      <c r="L13" s="764">
        <v>1</v>
      </c>
      <c r="M13" s="764">
        <v>-1</v>
      </c>
      <c r="N13" s="765">
        <v>-1</v>
      </c>
      <c r="O13" s="764">
        <v>-3</v>
      </c>
      <c r="P13" s="765">
        <v>-5</v>
      </c>
      <c r="Q13" s="764">
        <v>0</v>
      </c>
      <c r="R13" s="766">
        <v>-18</v>
      </c>
      <c r="T13" s="762"/>
    </row>
    <row r="14" spans="1:20" s="737" customFormat="1" ht="12" customHeight="1" x14ac:dyDescent="0.2">
      <c r="A14" s="597" t="s">
        <v>45</v>
      </c>
      <c r="B14" s="764">
        <v>-1460</v>
      </c>
      <c r="C14" s="765">
        <v>6</v>
      </c>
      <c r="D14" s="764">
        <v>-8</v>
      </c>
      <c r="E14" s="765">
        <v>20</v>
      </c>
      <c r="F14" s="764">
        <v>5</v>
      </c>
      <c r="G14" s="765">
        <v>51</v>
      </c>
      <c r="H14" s="764">
        <v>-2</v>
      </c>
      <c r="I14" s="765">
        <v>-455</v>
      </c>
      <c r="J14" s="764">
        <v>18</v>
      </c>
      <c r="K14" s="765">
        <v>0</v>
      </c>
      <c r="L14" s="764">
        <v>3</v>
      </c>
      <c r="M14" s="764">
        <v>4</v>
      </c>
      <c r="N14" s="765">
        <v>-1</v>
      </c>
      <c r="O14" s="764">
        <v>5</v>
      </c>
      <c r="P14" s="765">
        <v>0</v>
      </c>
      <c r="Q14" s="764">
        <v>3</v>
      </c>
      <c r="R14" s="766">
        <v>-1109</v>
      </c>
      <c r="T14" s="762"/>
    </row>
    <row r="15" spans="1:20" s="737" customFormat="1" ht="12" customHeight="1" x14ac:dyDescent="0.2">
      <c r="A15" s="597" t="s">
        <v>46</v>
      </c>
      <c r="B15" s="764">
        <v>104</v>
      </c>
      <c r="C15" s="765">
        <v>8</v>
      </c>
      <c r="D15" s="764">
        <v>14</v>
      </c>
      <c r="E15" s="765">
        <v>7</v>
      </c>
      <c r="F15" s="764">
        <v>9</v>
      </c>
      <c r="G15" s="765">
        <v>56</v>
      </c>
      <c r="H15" s="764">
        <v>-4</v>
      </c>
      <c r="I15" s="765">
        <v>3</v>
      </c>
      <c r="J15" s="764">
        <v>1</v>
      </c>
      <c r="K15" s="765">
        <v>0</v>
      </c>
      <c r="L15" s="764">
        <v>1</v>
      </c>
      <c r="M15" s="764">
        <v>6</v>
      </c>
      <c r="N15" s="765">
        <v>1</v>
      </c>
      <c r="O15" s="764">
        <v>-2</v>
      </c>
      <c r="P15" s="765">
        <v>-2</v>
      </c>
      <c r="Q15" s="764">
        <v>0</v>
      </c>
      <c r="R15" s="766">
        <v>6</v>
      </c>
      <c r="T15" s="762"/>
    </row>
    <row r="16" spans="1:20" s="737" customFormat="1" ht="12" customHeight="1" x14ac:dyDescent="0.2">
      <c r="A16" s="597" t="s">
        <v>47</v>
      </c>
      <c r="B16" s="764">
        <v>693</v>
      </c>
      <c r="C16" s="765">
        <v>25</v>
      </c>
      <c r="D16" s="764">
        <v>78</v>
      </c>
      <c r="E16" s="765">
        <v>-117</v>
      </c>
      <c r="F16" s="764">
        <v>-21</v>
      </c>
      <c r="G16" s="765">
        <v>328</v>
      </c>
      <c r="H16" s="764">
        <v>-13</v>
      </c>
      <c r="I16" s="765">
        <v>18</v>
      </c>
      <c r="J16" s="764">
        <v>8</v>
      </c>
      <c r="K16" s="765">
        <v>-11</v>
      </c>
      <c r="L16" s="764">
        <v>7</v>
      </c>
      <c r="M16" s="764">
        <v>24</v>
      </c>
      <c r="N16" s="765">
        <v>81</v>
      </c>
      <c r="O16" s="764">
        <v>10</v>
      </c>
      <c r="P16" s="765">
        <v>51</v>
      </c>
      <c r="Q16" s="764">
        <v>4</v>
      </c>
      <c r="R16" s="766">
        <v>221</v>
      </c>
      <c r="T16" s="762"/>
    </row>
    <row r="17" spans="1:20" s="737" customFormat="1" ht="12" customHeight="1" x14ac:dyDescent="0.2">
      <c r="A17" s="597" t="s">
        <v>48</v>
      </c>
      <c r="B17" s="764">
        <v>79</v>
      </c>
      <c r="C17" s="765">
        <v>0</v>
      </c>
      <c r="D17" s="764">
        <v>2</v>
      </c>
      <c r="E17" s="765">
        <v>1</v>
      </c>
      <c r="F17" s="764">
        <v>1</v>
      </c>
      <c r="G17" s="765">
        <v>18</v>
      </c>
      <c r="H17" s="764">
        <v>1</v>
      </c>
      <c r="I17" s="765">
        <v>1</v>
      </c>
      <c r="J17" s="764">
        <v>6</v>
      </c>
      <c r="K17" s="765">
        <v>0</v>
      </c>
      <c r="L17" s="764">
        <v>5</v>
      </c>
      <c r="M17" s="764">
        <v>6</v>
      </c>
      <c r="N17" s="765">
        <v>13</v>
      </c>
      <c r="O17" s="764">
        <v>2</v>
      </c>
      <c r="P17" s="765">
        <v>4</v>
      </c>
      <c r="Q17" s="764">
        <v>2</v>
      </c>
      <c r="R17" s="766">
        <v>17</v>
      </c>
      <c r="T17" s="762"/>
    </row>
    <row r="18" spans="1:20" s="737" customFormat="1" ht="12" customHeight="1" x14ac:dyDescent="0.2">
      <c r="A18" s="597" t="s">
        <v>49</v>
      </c>
      <c r="B18" s="764">
        <v>40</v>
      </c>
      <c r="C18" s="765">
        <v>9</v>
      </c>
      <c r="D18" s="764">
        <v>-1</v>
      </c>
      <c r="E18" s="765">
        <v>28</v>
      </c>
      <c r="F18" s="764">
        <v>-1</v>
      </c>
      <c r="G18" s="765">
        <v>-2</v>
      </c>
      <c r="H18" s="764">
        <v>2</v>
      </c>
      <c r="I18" s="765">
        <v>-3</v>
      </c>
      <c r="J18" s="764">
        <v>-1</v>
      </c>
      <c r="K18" s="765">
        <v>-4</v>
      </c>
      <c r="L18" s="764">
        <v>-3</v>
      </c>
      <c r="M18" s="764">
        <v>2</v>
      </c>
      <c r="N18" s="765">
        <v>-15</v>
      </c>
      <c r="O18" s="764">
        <v>1</v>
      </c>
      <c r="P18" s="765">
        <v>5</v>
      </c>
      <c r="Q18" s="764">
        <v>-1</v>
      </c>
      <c r="R18" s="766">
        <v>24</v>
      </c>
      <c r="T18" s="762"/>
    </row>
    <row r="19" spans="1:20" s="737" customFormat="1" ht="12" customHeight="1" x14ac:dyDescent="0.2">
      <c r="A19" s="597" t="s">
        <v>50</v>
      </c>
      <c r="B19" s="764">
        <v>-1274</v>
      </c>
      <c r="C19" s="765">
        <v>4</v>
      </c>
      <c r="D19" s="764">
        <v>-15</v>
      </c>
      <c r="E19" s="765">
        <v>-11</v>
      </c>
      <c r="F19" s="764">
        <v>-9</v>
      </c>
      <c r="G19" s="765">
        <v>16</v>
      </c>
      <c r="H19" s="764">
        <v>-6</v>
      </c>
      <c r="I19" s="765">
        <v>-1164</v>
      </c>
      <c r="J19" s="764">
        <v>-3</v>
      </c>
      <c r="K19" s="765">
        <v>0</v>
      </c>
      <c r="L19" s="764">
        <v>4</v>
      </c>
      <c r="M19" s="764">
        <v>11</v>
      </c>
      <c r="N19" s="765">
        <v>-1</v>
      </c>
      <c r="O19" s="764">
        <v>-4</v>
      </c>
      <c r="P19" s="765">
        <v>1</v>
      </c>
      <c r="Q19" s="764">
        <v>-1</v>
      </c>
      <c r="R19" s="766">
        <v>-96</v>
      </c>
      <c r="T19" s="762"/>
    </row>
    <row r="20" spans="1:20" s="737" customFormat="1" ht="12" customHeight="1" x14ac:dyDescent="0.2">
      <c r="A20" s="597" t="s">
        <v>51</v>
      </c>
      <c r="B20" s="764">
        <v>-104</v>
      </c>
      <c r="C20" s="765">
        <v>2</v>
      </c>
      <c r="D20" s="764">
        <v>15</v>
      </c>
      <c r="E20" s="765">
        <v>-38</v>
      </c>
      <c r="F20" s="764">
        <v>-12</v>
      </c>
      <c r="G20" s="765">
        <v>-23</v>
      </c>
      <c r="H20" s="764">
        <v>-5</v>
      </c>
      <c r="I20" s="765">
        <v>-35</v>
      </c>
      <c r="J20" s="764">
        <v>-40</v>
      </c>
      <c r="K20" s="765">
        <v>1</v>
      </c>
      <c r="L20" s="764">
        <v>-2</v>
      </c>
      <c r="M20" s="764">
        <v>4</v>
      </c>
      <c r="N20" s="765">
        <v>-13</v>
      </c>
      <c r="O20" s="764">
        <v>-3</v>
      </c>
      <c r="P20" s="765">
        <v>-2</v>
      </c>
      <c r="Q20" s="764">
        <v>1</v>
      </c>
      <c r="R20" s="766">
        <v>46</v>
      </c>
      <c r="T20" s="762"/>
    </row>
    <row r="21" spans="1:20" s="737" customFormat="1" ht="12" customHeight="1" x14ac:dyDescent="0.2">
      <c r="A21" s="597" t="s">
        <v>52</v>
      </c>
      <c r="B21" s="764">
        <v>-467</v>
      </c>
      <c r="C21" s="765">
        <v>3</v>
      </c>
      <c r="D21" s="764">
        <v>-5</v>
      </c>
      <c r="E21" s="765">
        <v>0</v>
      </c>
      <c r="F21" s="764">
        <v>-26</v>
      </c>
      <c r="G21" s="765">
        <v>28</v>
      </c>
      <c r="H21" s="764">
        <v>-7</v>
      </c>
      <c r="I21" s="765">
        <v>-276</v>
      </c>
      <c r="J21" s="764">
        <v>-5</v>
      </c>
      <c r="K21" s="765">
        <v>0</v>
      </c>
      <c r="L21" s="764">
        <v>-2</v>
      </c>
      <c r="M21" s="764">
        <v>0</v>
      </c>
      <c r="N21" s="765">
        <v>18</v>
      </c>
      <c r="O21" s="764">
        <v>-4</v>
      </c>
      <c r="P21" s="765">
        <v>5</v>
      </c>
      <c r="Q21" s="764">
        <v>1</v>
      </c>
      <c r="R21" s="766">
        <v>-197</v>
      </c>
      <c r="T21" s="762"/>
    </row>
    <row r="22" spans="1:20" s="737" customFormat="1" ht="12" customHeight="1" x14ac:dyDescent="0.2">
      <c r="A22" s="597" t="s">
        <v>53</v>
      </c>
      <c r="B22" s="764">
        <v>4</v>
      </c>
      <c r="C22" s="765">
        <v>13</v>
      </c>
      <c r="D22" s="764">
        <v>-2</v>
      </c>
      <c r="E22" s="765">
        <v>-44</v>
      </c>
      <c r="F22" s="764">
        <v>-23</v>
      </c>
      <c r="G22" s="765">
        <v>44</v>
      </c>
      <c r="H22" s="764">
        <v>-1</v>
      </c>
      <c r="I22" s="765">
        <v>0</v>
      </c>
      <c r="J22" s="764">
        <v>0</v>
      </c>
      <c r="K22" s="765">
        <v>0</v>
      </c>
      <c r="L22" s="764">
        <v>2</v>
      </c>
      <c r="M22" s="764">
        <v>4</v>
      </c>
      <c r="N22" s="765">
        <v>21</v>
      </c>
      <c r="O22" s="764">
        <v>-9</v>
      </c>
      <c r="P22" s="765">
        <v>1</v>
      </c>
      <c r="Q22" s="764">
        <v>-3</v>
      </c>
      <c r="R22" s="766">
        <v>1</v>
      </c>
      <c r="T22" s="762"/>
    </row>
    <row r="23" spans="1:20" s="737" customFormat="1" ht="12" customHeight="1" x14ac:dyDescent="0.2">
      <c r="A23" s="597" t="s">
        <v>54</v>
      </c>
      <c r="B23" s="764">
        <v>3</v>
      </c>
      <c r="C23" s="765">
        <v>-3</v>
      </c>
      <c r="D23" s="764">
        <v>-1</v>
      </c>
      <c r="E23" s="765">
        <v>-2</v>
      </c>
      <c r="F23" s="764">
        <v>-9</v>
      </c>
      <c r="G23" s="765">
        <v>-10</v>
      </c>
      <c r="H23" s="764">
        <v>-1</v>
      </c>
      <c r="I23" s="765">
        <v>-1</v>
      </c>
      <c r="J23" s="764">
        <v>-4</v>
      </c>
      <c r="K23" s="765">
        <v>0</v>
      </c>
      <c r="L23" s="764">
        <v>-4</v>
      </c>
      <c r="M23" s="764">
        <v>-10</v>
      </c>
      <c r="N23" s="765">
        <v>12</v>
      </c>
      <c r="O23" s="764">
        <v>11</v>
      </c>
      <c r="P23" s="765">
        <v>3</v>
      </c>
      <c r="Q23" s="764">
        <v>-5</v>
      </c>
      <c r="R23" s="766">
        <v>27</v>
      </c>
      <c r="T23" s="762"/>
    </row>
    <row r="24" spans="1:20" s="737" customFormat="1" ht="12" customHeight="1" x14ac:dyDescent="0.2">
      <c r="A24" s="597" t="s">
        <v>267</v>
      </c>
      <c r="B24" s="764">
        <v>-1264</v>
      </c>
      <c r="C24" s="765">
        <v>-154</v>
      </c>
      <c r="D24" s="764">
        <v>-59</v>
      </c>
      <c r="E24" s="765">
        <v>-8</v>
      </c>
      <c r="F24" s="764">
        <v>-83</v>
      </c>
      <c r="G24" s="765">
        <v>-411</v>
      </c>
      <c r="H24" s="764">
        <v>-26</v>
      </c>
      <c r="I24" s="765">
        <v>-10</v>
      </c>
      <c r="J24" s="764">
        <v>-22</v>
      </c>
      <c r="K24" s="765">
        <v>-7</v>
      </c>
      <c r="L24" s="764">
        <v>-90</v>
      </c>
      <c r="M24" s="764">
        <v>-8</v>
      </c>
      <c r="N24" s="765">
        <v>-20</v>
      </c>
      <c r="O24" s="764">
        <v>-89</v>
      </c>
      <c r="P24" s="765">
        <v>-81</v>
      </c>
      <c r="Q24" s="764">
        <v>-35</v>
      </c>
      <c r="R24" s="766">
        <v>-161</v>
      </c>
      <c r="T24" s="762"/>
    </row>
    <row r="25" spans="1:20" s="733" customFormat="1" ht="11.25" customHeight="1" x14ac:dyDescent="0.2">
      <c r="A25" s="497" t="s">
        <v>56</v>
      </c>
      <c r="B25" s="759">
        <v>-955</v>
      </c>
      <c r="C25" s="760">
        <v>19</v>
      </c>
      <c r="D25" s="759">
        <v>13</v>
      </c>
      <c r="E25" s="760">
        <v>-79</v>
      </c>
      <c r="F25" s="759">
        <v>-288</v>
      </c>
      <c r="G25" s="760">
        <v>140</v>
      </c>
      <c r="H25" s="759">
        <v>-36</v>
      </c>
      <c r="I25" s="760">
        <v>-57</v>
      </c>
      <c r="J25" s="759">
        <v>-379</v>
      </c>
      <c r="K25" s="760">
        <v>-9</v>
      </c>
      <c r="L25" s="759">
        <v>122</v>
      </c>
      <c r="M25" s="759">
        <v>92</v>
      </c>
      <c r="N25" s="760">
        <v>4</v>
      </c>
      <c r="O25" s="759">
        <v>-20</v>
      </c>
      <c r="P25" s="760">
        <v>20</v>
      </c>
      <c r="Q25" s="759">
        <v>-106</v>
      </c>
      <c r="R25" s="763">
        <v>-391</v>
      </c>
      <c r="T25" s="762"/>
    </row>
    <row r="26" spans="1:20" s="737" customFormat="1" ht="12" customHeight="1" x14ac:dyDescent="0.2">
      <c r="A26" s="597" t="s">
        <v>57</v>
      </c>
      <c r="B26" s="764">
        <v>-129</v>
      </c>
      <c r="C26" s="765">
        <v>0</v>
      </c>
      <c r="D26" s="764">
        <v>0</v>
      </c>
      <c r="E26" s="765">
        <v>1</v>
      </c>
      <c r="F26" s="764">
        <v>-3</v>
      </c>
      <c r="G26" s="765">
        <v>-21</v>
      </c>
      <c r="H26" s="764">
        <v>-2</v>
      </c>
      <c r="I26" s="765">
        <v>0</v>
      </c>
      <c r="J26" s="764">
        <v>0</v>
      </c>
      <c r="K26" s="765">
        <v>0</v>
      </c>
      <c r="L26" s="764">
        <v>3</v>
      </c>
      <c r="M26" s="764">
        <v>0</v>
      </c>
      <c r="N26" s="765">
        <v>-1</v>
      </c>
      <c r="O26" s="764">
        <v>0</v>
      </c>
      <c r="P26" s="765">
        <v>1</v>
      </c>
      <c r="Q26" s="764">
        <v>-4</v>
      </c>
      <c r="R26" s="766">
        <v>-103</v>
      </c>
      <c r="T26" s="762"/>
    </row>
    <row r="27" spans="1:20" s="737" customFormat="1" ht="12" customHeight="1" x14ac:dyDescent="0.2">
      <c r="A27" s="597" t="s">
        <v>58</v>
      </c>
      <c r="B27" s="764">
        <v>-25</v>
      </c>
      <c r="C27" s="765">
        <v>0</v>
      </c>
      <c r="D27" s="764">
        <v>0</v>
      </c>
      <c r="E27" s="765">
        <v>-1</v>
      </c>
      <c r="F27" s="764">
        <v>-12</v>
      </c>
      <c r="G27" s="765">
        <v>4</v>
      </c>
      <c r="H27" s="764">
        <v>-3</v>
      </c>
      <c r="I27" s="765">
        <v>-2</v>
      </c>
      <c r="J27" s="764">
        <v>-2</v>
      </c>
      <c r="K27" s="765">
        <v>0</v>
      </c>
      <c r="L27" s="764">
        <v>0</v>
      </c>
      <c r="M27" s="764">
        <v>-1</v>
      </c>
      <c r="N27" s="765">
        <v>0</v>
      </c>
      <c r="O27" s="764">
        <v>-1</v>
      </c>
      <c r="P27" s="765">
        <v>4</v>
      </c>
      <c r="Q27" s="764">
        <v>-1</v>
      </c>
      <c r="R27" s="766">
        <v>-10</v>
      </c>
      <c r="T27" s="762"/>
    </row>
    <row r="28" spans="1:20" s="737" customFormat="1" ht="12" customHeight="1" x14ac:dyDescent="0.2">
      <c r="A28" s="597" t="s">
        <v>308</v>
      </c>
      <c r="B28" s="764">
        <v>18</v>
      </c>
      <c r="C28" s="765">
        <v>-1</v>
      </c>
      <c r="D28" s="764">
        <v>2</v>
      </c>
      <c r="E28" s="765">
        <v>-1</v>
      </c>
      <c r="F28" s="764">
        <v>1</v>
      </c>
      <c r="G28" s="765">
        <v>9</v>
      </c>
      <c r="H28" s="764">
        <v>0</v>
      </c>
      <c r="I28" s="765">
        <v>-6</v>
      </c>
      <c r="J28" s="764">
        <v>1</v>
      </c>
      <c r="K28" s="765">
        <v>0</v>
      </c>
      <c r="L28" s="764">
        <v>1</v>
      </c>
      <c r="M28" s="764">
        <v>0</v>
      </c>
      <c r="N28" s="765">
        <v>0</v>
      </c>
      <c r="O28" s="764">
        <v>0</v>
      </c>
      <c r="P28" s="765">
        <v>2</v>
      </c>
      <c r="Q28" s="764">
        <v>-3</v>
      </c>
      <c r="R28" s="766">
        <v>13</v>
      </c>
      <c r="T28" s="762"/>
    </row>
    <row r="29" spans="1:20" s="738" customFormat="1" ht="12" customHeight="1" x14ac:dyDescent="0.2">
      <c r="A29" s="514" t="s">
        <v>60</v>
      </c>
      <c r="B29" s="764">
        <v>5</v>
      </c>
      <c r="C29" s="765">
        <v>0</v>
      </c>
      <c r="D29" s="764">
        <v>0</v>
      </c>
      <c r="E29" s="765">
        <v>0</v>
      </c>
      <c r="F29" s="764">
        <v>0</v>
      </c>
      <c r="G29" s="765">
        <v>0</v>
      </c>
      <c r="H29" s="764">
        <v>0</v>
      </c>
      <c r="I29" s="765">
        <v>0</v>
      </c>
      <c r="J29" s="764">
        <v>0</v>
      </c>
      <c r="K29" s="765">
        <v>0</v>
      </c>
      <c r="L29" s="764">
        <v>0</v>
      </c>
      <c r="M29" s="764">
        <v>0</v>
      </c>
      <c r="N29" s="765">
        <v>0</v>
      </c>
      <c r="O29" s="764">
        <v>0</v>
      </c>
      <c r="P29" s="765">
        <v>2</v>
      </c>
      <c r="Q29" s="764">
        <v>0</v>
      </c>
      <c r="R29" s="766">
        <v>3</v>
      </c>
      <c r="T29" s="762"/>
    </row>
    <row r="30" spans="1:20" s="738" customFormat="1" ht="24.75" customHeight="1" x14ac:dyDescent="0.2">
      <c r="A30" s="514" t="s">
        <v>508</v>
      </c>
      <c r="B30" s="764">
        <v>13</v>
      </c>
      <c r="C30" s="765">
        <v>-1</v>
      </c>
      <c r="D30" s="764">
        <v>2</v>
      </c>
      <c r="E30" s="765">
        <v>-1</v>
      </c>
      <c r="F30" s="764">
        <v>1</v>
      </c>
      <c r="G30" s="765">
        <v>9</v>
      </c>
      <c r="H30" s="764">
        <v>0</v>
      </c>
      <c r="I30" s="765">
        <v>-6</v>
      </c>
      <c r="J30" s="764">
        <v>1</v>
      </c>
      <c r="K30" s="765">
        <v>0</v>
      </c>
      <c r="L30" s="764">
        <v>1</v>
      </c>
      <c r="M30" s="764">
        <v>0</v>
      </c>
      <c r="N30" s="765">
        <v>0</v>
      </c>
      <c r="O30" s="764">
        <v>0</v>
      </c>
      <c r="P30" s="765">
        <v>0</v>
      </c>
      <c r="Q30" s="764">
        <v>-3</v>
      </c>
      <c r="R30" s="766">
        <v>10</v>
      </c>
      <c r="T30" s="762"/>
    </row>
    <row r="31" spans="1:20" s="737" customFormat="1" ht="12" customHeight="1" x14ac:dyDescent="0.2">
      <c r="A31" s="597" t="s">
        <v>62</v>
      </c>
      <c r="B31" s="764">
        <v>10</v>
      </c>
      <c r="C31" s="765">
        <v>1</v>
      </c>
      <c r="D31" s="764">
        <v>1</v>
      </c>
      <c r="E31" s="765">
        <v>14</v>
      </c>
      <c r="F31" s="764">
        <v>-2</v>
      </c>
      <c r="G31" s="765">
        <v>-3</v>
      </c>
      <c r="H31" s="764">
        <v>0</v>
      </c>
      <c r="I31" s="765">
        <v>-1</v>
      </c>
      <c r="J31" s="764">
        <v>5</v>
      </c>
      <c r="K31" s="765">
        <v>0</v>
      </c>
      <c r="L31" s="764">
        <v>-1</v>
      </c>
      <c r="M31" s="764">
        <v>1</v>
      </c>
      <c r="N31" s="765">
        <v>0</v>
      </c>
      <c r="O31" s="764">
        <v>0</v>
      </c>
      <c r="P31" s="765">
        <v>1</v>
      </c>
      <c r="Q31" s="764">
        <v>-2</v>
      </c>
      <c r="R31" s="766">
        <v>-4</v>
      </c>
      <c r="T31" s="762"/>
    </row>
    <row r="32" spans="1:20" s="737" customFormat="1" ht="12" customHeight="1" x14ac:dyDescent="0.2">
      <c r="A32" s="597" t="s">
        <v>63</v>
      </c>
      <c r="B32" s="764">
        <v>-233</v>
      </c>
      <c r="C32" s="765">
        <v>0</v>
      </c>
      <c r="D32" s="764">
        <v>-6</v>
      </c>
      <c r="E32" s="765">
        <v>-1</v>
      </c>
      <c r="F32" s="764">
        <v>-172</v>
      </c>
      <c r="G32" s="765">
        <v>14</v>
      </c>
      <c r="H32" s="764">
        <v>-7</v>
      </c>
      <c r="I32" s="765">
        <v>-43</v>
      </c>
      <c r="J32" s="764">
        <v>-9</v>
      </c>
      <c r="K32" s="765">
        <v>-7</v>
      </c>
      <c r="L32" s="764">
        <v>48</v>
      </c>
      <c r="M32" s="764">
        <v>57</v>
      </c>
      <c r="N32" s="765">
        <v>-3</v>
      </c>
      <c r="O32" s="764">
        <v>-9</v>
      </c>
      <c r="P32" s="765">
        <v>-2</v>
      </c>
      <c r="Q32" s="764">
        <v>7</v>
      </c>
      <c r="R32" s="766">
        <v>-100</v>
      </c>
      <c r="T32" s="762"/>
    </row>
    <row r="33" spans="1:20" s="737" customFormat="1" ht="12" customHeight="1" x14ac:dyDescent="0.2">
      <c r="A33" s="597" t="s">
        <v>64</v>
      </c>
      <c r="B33" s="764">
        <v>135</v>
      </c>
      <c r="C33" s="765">
        <v>10</v>
      </c>
      <c r="D33" s="764">
        <v>8</v>
      </c>
      <c r="E33" s="765">
        <v>1</v>
      </c>
      <c r="F33" s="764">
        <v>-14</v>
      </c>
      <c r="G33" s="765">
        <v>45</v>
      </c>
      <c r="H33" s="764">
        <v>1</v>
      </c>
      <c r="I33" s="765">
        <v>8</v>
      </c>
      <c r="J33" s="764">
        <v>-3</v>
      </c>
      <c r="K33" s="765">
        <v>0</v>
      </c>
      <c r="L33" s="764">
        <v>28</v>
      </c>
      <c r="M33" s="764">
        <v>18</v>
      </c>
      <c r="N33" s="765">
        <v>0</v>
      </c>
      <c r="O33" s="764">
        <v>10</v>
      </c>
      <c r="P33" s="765">
        <v>10</v>
      </c>
      <c r="Q33" s="764">
        <v>-42</v>
      </c>
      <c r="R33" s="766">
        <v>55</v>
      </c>
      <c r="T33" s="762"/>
    </row>
    <row r="34" spans="1:20" s="737" customFormat="1" ht="12" customHeight="1" x14ac:dyDescent="0.2">
      <c r="A34" s="597" t="s">
        <v>65</v>
      </c>
      <c r="B34" s="764">
        <v>24</v>
      </c>
      <c r="C34" s="765">
        <v>2</v>
      </c>
      <c r="D34" s="764">
        <v>0</v>
      </c>
      <c r="E34" s="765">
        <v>0</v>
      </c>
      <c r="F34" s="764">
        <v>0</v>
      </c>
      <c r="G34" s="765">
        <v>4</v>
      </c>
      <c r="H34" s="764">
        <v>2</v>
      </c>
      <c r="I34" s="765">
        <v>1</v>
      </c>
      <c r="J34" s="764">
        <v>1</v>
      </c>
      <c r="K34" s="765">
        <v>0</v>
      </c>
      <c r="L34" s="764">
        <v>-4</v>
      </c>
      <c r="M34" s="764">
        <v>-1</v>
      </c>
      <c r="N34" s="765">
        <v>1</v>
      </c>
      <c r="O34" s="764">
        <v>-7</v>
      </c>
      <c r="P34" s="765">
        <v>27</v>
      </c>
      <c r="Q34" s="764">
        <v>1</v>
      </c>
      <c r="R34" s="766">
        <v>-3</v>
      </c>
      <c r="T34" s="762"/>
    </row>
    <row r="35" spans="1:20" s="737" customFormat="1" ht="12" customHeight="1" x14ac:dyDescent="0.2">
      <c r="A35" s="597" t="s">
        <v>66</v>
      </c>
      <c r="B35" s="764">
        <v>166</v>
      </c>
      <c r="C35" s="765">
        <v>0</v>
      </c>
      <c r="D35" s="764">
        <v>6</v>
      </c>
      <c r="E35" s="765">
        <v>1</v>
      </c>
      <c r="F35" s="764">
        <v>-18</v>
      </c>
      <c r="G35" s="765">
        <v>13</v>
      </c>
      <c r="H35" s="764">
        <v>-3</v>
      </c>
      <c r="I35" s="765">
        <v>-1</v>
      </c>
      <c r="J35" s="764">
        <v>5</v>
      </c>
      <c r="K35" s="765">
        <v>0</v>
      </c>
      <c r="L35" s="764">
        <v>2</v>
      </c>
      <c r="M35" s="764">
        <v>6</v>
      </c>
      <c r="N35" s="765">
        <v>21</v>
      </c>
      <c r="O35" s="764">
        <v>-4</v>
      </c>
      <c r="P35" s="765">
        <v>5</v>
      </c>
      <c r="Q35" s="764">
        <v>-2</v>
      </c>
      <c r="R35" s="766">
        <v>135</v>
      </c>
      <c r="T35" s="762"/>
    </row>
    <row r="36" spans="1:20" s="737" customFormat="1" ht="12" customHeight="1" x14ac:dyDescent="0.2">
      <c r="A36" s="597" t="s">
        <v>67</v>
      </c>
      <c r="B36" s="764">
        <v>41</v>
      </c>
      <c r="C36" s="765">
        <v>-1</v>
      </c>
      <c r="D36" s="764">
        <v>1</v>
      </c>
      <c r="E36" s="765">
        <v>6</v>
      </c>
      <c r="F36" s="764">
        <v>-10</v>
      </c>
      <c r="G36" s="765">
        <v>3</v>
      </c>
      <c r="H36" s="764">
        <v>-4</v>
      </c>
      <c r="I36" s="765">
        <v>-16</v>
      </c>
      <c r="J36" s="764">
        <v>-2</v>
      </c>
      <c r="K36" s="765">
        <v>0</v>
      </c>
      <c r="L36" s="764">
        <v>65</v>
      </c>
      <c r="M36" s="764">
        <v>4</v>
      </c>
      <c r="N36" s="765">
        <v>2</v>
      </c>
      <c r="O36" s="764">
        <v>-4</v>
      </c>
      <c r="P36" s="765">
        <v>-3</v>
      </c>
      <c r="Q36" s="764">
        <v>-28</v>
      </c>
      <c r="R36" s="766">
        <v>28</v>
      </c>
      <c r="T36" s="762"/>
    </row>
    <row r="37" spans="1:20" s="737" customFormat="1" ht="12" customHeight="1" x14ac:dyDescent="0.2">
      <c r="A37" s="739" t="s">
        <v>269</v>
      </c>
      <c r="B37" s="767">
        <v>-962</v>
      </c>
      <c r="C37" s="768">
        <v>8</v>
      </c>
      <c r="D37" s="767">
        <v>1</v>
      </c>
      <c r="E37" s="768">
        <v>-99</v>
      </c>
      <c r="F37" s="767">
        <v>-58</v>
      </c>
      <c r="G37" s="768">
        <v>72</v>
      </c>
      <c r="H37" s="767">
        <v>-20</v>
      </c>
      <c r="I37" s="768">
        <v>3</v>
      </c>
      <c r="J37" s="767">
        <v>-375</v>
      </c>
      <c r="K37" s="768">
        <v>-2</v>
      </c>
      <c r="L37" s="767">
        <v>-20</v>
      </c>
      <c r="M37" s="767">
        <v>8</v>
      </c>
      <c r="N37" s="768">
        <v>-16</v>
      </c>
      <c r="O37" s="767">
        <v>-5</v>
      </c>
      <c r="P37" s="768">
        <v>-25</v>
      </c>
      <c r="Q37" s="767">
        <v>-32</v>
      </c>
      <c r="R37" s="769">
        <v>-402</v>
      </c>
      <c r="T37" s="762"/>
    </row>
    <row r="38" spans="1:20" s="733" customFormat="1" ht="13.5" customHeight="1" x14ac:dyDescent="0.2">
      <c r="A38" s="535" t="s">
        <v>69</v>
      </c>
      <c r="B38" s="770">
        <v>1360</v>
      </c>
      <c r="C38" s="771">
        <v>63</v>
      </c>
      <c r="D38" s="770">
        <v>308</v>
      </c>
      <c r="E38" s="771">
        <v>87</v>
      </c>
      <c r="F38" s="770">
        <v>-157</v>
      </c>
      <c r="G38" s="771">
        <v>483</v>
      </c>
      <c r="H38" s="770">
        <v>-10</v>
      </c>
      <c r="I38" s="771">
        <v>-638</v>
      </c>
      <c r="J38" s="770">
        <v>306</v>
      </c>
      <c r="K38" s="771">
        <v>1</v>
      </c>
      <c r="L38" s="770">
        <v>47</v>
      </c>
      <c r="M38" s="770">
        <v>30</v>
      </c>
      <c r="N38" s="771">
        <v>121</v>
      </c>
      <c r="O38" s="770">
        <v>-10</v>
      </c>
      <c r="P38" s="771">
        <v>69</v>
      </c>
      <c r="Q38" s="770">
        <v>12</v>
      </c>
      <c r="R38" s="772">
        <v>648</v>
      </c>
      <c r="T38" s="762"/>
    </row>
    <row r="39" spans="1:20" s="737" customFormat="1" ht="13.5" customHeight="1" x14ac:dyDescent="0.2">
      <c r="A39" s="597" t="s">
        <v>70</v>
      </c>
      <c r="B39" s="764">
        <v>-66</v>
      </c>
      <c r="C39" s="765">
        <v>14</v>
      </c>
      <c r="D39" s="764">
        <v>-4</v>
      </c>
      <c r="E39" s="765">
        <v>-2</v>
      </c>
      <c r="F39" s="764">
        <v>-5</v>
      </c>
      <c r="G39" s="765">
        <v>24</v>
      </c>
      <c r="H39" s="764">
        <v>-4</v>
      </c>
      <c r="I39" s="765">
        <v>-10</v>
      </c>
      <c r="J39" s="764">
        <v>-1</v>
      </c>
      <c r="K39" s="765">
        <v>0</v>
      </c>
      <c r="L39" s="764">
        <v>0</v>
      </c>
      <c r="M39" s="764">
        <v>1</v>
      </c>
      <c r="N39" s="765">
        <v>-20</v>
      </c>
      <c r="O39" s="764">
        <v>3</v>
      </c>
      <c r="P39" s="765">
        <v>12</v>
      </c>
      <c r="Q39" s="764">
        <v>2</v>
      </c>
      <c r="R39" s="766">
        <v>-76</v>
      </c>
      <c r="T39" s="762"/>
    </row>
    <row r="40" spans="1:20" s="737" customFormat="1" ht="13.5" customHeight="1" x14ac:dyDescent="0.2">
      <c r="A40" s="597" t="s">
        <v>71</v>
      </c>
      <c r="B40" s="764">
        <v>-23</v>
      </c>
      <c r="C40" s="765">
        <v>0</v>
      </c>
      <c r="D40" s="764">
        <v>0</v>
      </c>
      <c r="E40" s="765">
        <v>0</v>
      </c>
      <c r="F40" s="764">
        <v>-15</v>
      </c>
      <c r="G40" s="765">
        <v>0</v>
      </c>
      <c r="H40" s="764">
        <v>0</v>
      </c>
      <c r="I40" s="765">
        <v>0</v>
      </c>
      <c r="J40" s="764">
        <v>0</v>
      </c>
      <c r="K40" s="765">
        <v>0</v>
      </c>
      <c r="L40" s="764">
        <v>0</v>
      </c>
      <c r="M40" s="764">
        <v>0</v>
      </c>
      <c r="N40" s="765">
        <v>0</v>
      </c>
      <c r="O40" s="764">
        <v>-1</v>
      </c>
      <c r="P40" s="765">
        <v>0</v>
      </c>
      <c r="Q40" s="764">
        <v>0</v>
      </c>
      <c r="R40" s="766">
        <v>-7</v>
      </c>
      <c r="T40" s="762"/>
    </row>
    <row r="41" spans="1:20" s="737" customFormat="1" ht="13.5" customHeight="1" x14ac:dyDescent="0.2">
      <c r="A41" s="597" t="s">
        <v>72</v>
      </c>
      <c r="B41" s="764">
        <v>-582</v>
      </c>
      <c r="C41" s="765">
        <v>1</v>
      </c>
      <c r="D41" s="764">
        <v>4</v>
      </c>
      <c r="E41" s="765">
        <v>2</v>
      </c>
      <c r="F41" s="764">
        <v>-3</v>
      </c>
      <c r="G41" s="765">
        <v>-6</v>
      </c>
      <c r="H41" s="764">
        <v>-8</v>
      </c>
      <c r="I41" s="765">
        <v>-514</v>
      </c>
      <c r="J41" s="764">
        <v>-2</v>
      </c>
      <c r="K41" s="765">
        <v>0</v>
      </c>
      <c r="L41" s="764">
        <v>7</v>
      </c>
      <c r="M41" s="764">
        <v>8</v>
      </c>
      <c r="N41" s="765">
        <v>0</v>
      </c>
      <c r="O41" s="764">
        <v>0</v>
      </c>
      <c r="P41" s="765">
        <v>11</v>
      </c>
      <c r="Q41" s="764">
        <v>0</v>
      </c>
      <c r="R41" s="766">
        <v>-82</v>
      </c>
      <c r="T41" s="762"/>
    </row>
    <row r="42" spans="1:20" s="737" customFormat="1" ht="13.5" customHeight="1" x14ac:dyDescent="0.2">
      <c r="A42" s="597" t="s">
        <v>73</v>
      </c>
      <c r="B42" s="764">
        <v>726</v>
      </c>
      <c r="C42" s="765">
        <v>38</v>
      </c>
      <c r="D42" s="764">
        <v>171</v>
      </c>
      <c r="E42" s="765">
        <v>1</v>
      </c>
      <c r="F42" s="764">
        <v>-59</v>
      </c>
      <c r="G42" s="765">
        <v>169</v>
      </c>
      <c r="H42" s="764">
        <v>17</v>
      </c>
      <c r="I42" s="765">
        <v>7</v>
      </c>
      <c r="J42" s="764">
        <v>63</v>
      </c>
      <c r="K42" s="765">
        <v>0</v>
      </c>
      <c r="L42" s="764">
        <v>16</v>
      </c>
      <c r="M42" s="764">
        <v>8</v>
      </c>
      <c r="N42" s="765">
        <v>36</v>
      </c>
      <c r="O42" s="764">
        <v>4</v>
      </c>
      <c r="P42" s="765">
        <v>24</v>
      </c>
      <c r="Q42" s="764">
        <v>9</v>
      </c>
      <c r="R42" s="766">
        <v>222</v>
      </c>
      <c r="T42" s="762"/>
    </row>
    <row r="43" spans="1:20" s="737" customFormat="1" ht="13.5" customHeight="1" x14ac:dyDescent="0.2">
      <c r="A43" s="597" t="s">
        <v>74</v>
      </c>
      <c r="B43" s="764">
        <v>-572</v>
      </c>
      <c r="C43" s="765">
        <v>0</v>
      </c>
      <c r="D43" s="764">
        <v>-11</v>
      </c>
      <c r="E43" s="765">
        <v>-2</v>
      </c>
      <c r="F43" s="764">
        <v>-4</v>
      </c>
      <c r="G43" s="765">
        <v>11</v>
      </c>
      <c r="H43" s="764">
        <v>0</v>
      </c>
      <c r="I43" s="765">
        <v>-17</v>
      </c>
      <c r="J43" s="764">
        <v>-7</v>
      </c>
      <c r="K43" s="765">
        <v>0</v>
      </c>
      <c r="L43" s="764">
        <v>8</v>
      </c>
      <c r="M43" s="764">
        <v>0</v>
      </c>
      <c r="N43" s="765">
        <v>-2</v>
      </c>
      <c r="O43" s="764">
        <v>-13</v>
      </c>
      <c r="P43" s="765">
        <v>-5</v>
      </c>
      <c r="Q43" s="764">
        <v>0</v>
      </c>
      <c r="R43" s="766">
        <v>-530</v>
      </c>
      <c r="T43" s="762"/>
    </row>
    <row r="44" spans="1:20" s="737" customFormat="1" ht="13.5" customHeight="1" x14ac:dyDescent="0.2">
      <c r="A44" s="597" t="s">
        <v>75</v>
      </c>
      <c r="B44" s="764">
        <v>492</v>
      </c>
      <c r="C44" s="765">
        <v>5</v>
      </c>
      <c r="D44" s="764">
        <v>28</v>
      </c>
      <c r="E44" s="765">
        <v>72</v>
      </c>
      <c r="F44" s="764">
        <v>-57</v>
      </c>
      <c r="G44" s="765">
        <v>127</v>
      </c>
      <c r="H44" s="764">
        <v>-5</v>
      </c>
      <c r="I44" s="765">
        <v>-94</v>
      </c>
      <c r="J44" s="764">
        <v>116</v>
      </c>
      <c r="K44" s="765">
        <v>1</v>
      </c>
      <c r="L44" s="764">
        <v>5</v>
      </c>
      <c r="M44" s="764">
        <v>8</v>
      </c>
      <c r="N44" s="765">
        <v>31</v>
      </c>
      <c r="O44" s="764">
        <v>-7</v>
      </c>
      <c r="P44" s="765">
        <v>13</v>
      </c>
      <c r="Q44" s="764">
        <v>-1</v>
      </c>
      <c r="R44" s="766">
        <v>250</v>
      </c>
      <c r="T44" s="762"/>
    </row>
    <row r="45" spans="1:20" s="733" customFormat="1" ht="14.25" customHeight="1" x14ac:dyDescent="0.2">
      <c r="A45" s="597" t="s">
        <v>76</v>
      </c>
      <c r="B45" s="764">
        <v>1277</v>
      </c>
      <c r="C45" s="765">
        <v>3</v>
      </c>
      <c r="D45" s="764">
        <v>119</v>
      </c>
      <c r="E45" s="765">
        <v>23</v>
      </c>
      <c r="F45" s="764">
        <v>-23</v>
      </c>
      <c r="G45" s="765">
        <v>143</v>
      </c>
      <c r="H45" s="764">
        <v>-10</v>
      </c>
      <c r="I45" s="765">
        <v>-11</v>
      </c>
      <c r="J45" s="764">
        <v>134</v>
      </c>
      <c r="K45" s="765">
        <v>0</v>
      </c>
      <c r="L45" s="764">
        <v>3</v>
      </c>
      <c r="M45" s="764">
        <v>2</v>
      </c>
      <c r="N45" s="765">
        <v>72</v>
      </c>
      <c r="O45" s="764">
        <v>-6</v>
      </c>
      <c r="P45" s="765">
        <v>12</v>
      </c>
      <c r="Q45" s="764">
        <v>-3</v>
      </c>
      <c r="R45" s="766">
        <v>819</v>
      </c>
      <c r="T45" s="762"/>
    </row>
    <row r="46" spans="1:20" s="737" customFormat="1" ht="13.5" customHeight="1" x14ac:dyDescent="0.2">
      <c r="A46" s="597" t="s">
        <v>204</v>
      </c>
      <c r="B46" s="764">
        <v>108</v>
      </c>
      <c r="C46" s="765">
        <v>2</v>
      </c>
      <c r="D46" s="764">
        <v>1</v>
      </c>
      <c r="E46" s="765">
        <v>-7</v>
      </c>
      <c r="F46" s="764">
        <v>9</v>
      </c>
      <c r="G46" s="765">
        <v>15</v>
      </c>
      <c r="H46" s="764">
        <v>0</v>
      </c>
      <c r="I46" s="765">
        <v>1</v>
      </c>
      <c r="J46" s="764">
        <v>3</v>
      </c>
      <c r="K46" s="765">
        <v>0</v>
      </c>
      <c r="L46" s="764">
        <v>8</v>
      </c>
      <c r="M46" s="764">
        <v>3</v>
      </c>
      <c r="N46" s="765">
        <v>4</v>
      </c>
      <c r="O46" s="764">
        <v>10</v>
      </c>
      <c r="P46" s="765">
        <v>2</v>
      </c>
      <c r="Q46" s="764">
        <v>5</v>
      </c>
      <c r="R46" s="766">
        <v>52</v>
      </c>
      <c r="T46" s="762"/>
    </row>
    <row r="47" spans="1:20" s="737" customFormat="1" ht="25.5" customHeight="1" x14ac:dyDescent="0.2">
      <c r="A47" s="497" t="s">
        <v>78</v>
      </c>
      <c r="B47" s="759">
        <v>-2140</v>
      </c>
      <c r="C47" s="760">
        <v>6</v>
      </c>
      <c r="D47" s="759">
        <v>-63</v>
      </c>
      <c r="E47" s="760">
        <v>-92</v>
      </c>
      <c r="F47" s="759">
        <v>-48</v>
      </c>
      <c r="G47" s="760">
        <v>24</v>
      </c>
      <c r="H47" s="759">
        <v>-25</v>
      </c>
      <c r="I47" s="760">
        <v>-679</v>
      </c>
      <c r="J47" s="759">
        <v>-188</v>
      </c>
      <c r="K47" s="760">
        <v>-2</v>
      </c>
      <c r="L47" s="759">
        <v>-2</v>
      </c>
      <c r="M47" s="759">
        <v>-3</v>
      </c>
      <c r="N47" s="760">
        <v>-71</v>
      </c>
      <c r="O47" s="759">
        <v>-9</v>
      </c>
      <c r="P47" s="760">
        <v>4</v>
      </c>
      <c r="Q47" s="759">
        <v>3</v>
      </c>
      <c r="R47" s="763">
        <v>-995</v>
      </c>
      <c r="T47" s="762"/>
    </row>
    <row r="48" spans="1:20" s="737" customFormat="1" ht="13.5" customHeight="1" x14ac:dyDescent="0.2">
      <c r="A48" s="597" t="s">
        <v>79</v>
      </c>
      <c r="B48" s="764">
        <v>65</v>
      </c>
      <c r="C48" s="765">
        <v>0</v>
      </c>
      <c r="D48" s="764">
        <v>2</v>
      </c>
      <c r="E48" s="765">
        <v>2</v>
      </c>
      <c r="F48" s="764">
        <v>1</v>
      </c>
      <c r="G48" s="765">
        <v>19</v>
      </c>
      <c r="H48" s="764">
        <v>-2</v>
      </c>
      <c r="I48" s="765">
        <v>0</v>
      </c>
      <c r="J48" s="764">
        <v>-2</v>
      </c>
      <c r="K48" s="765">
        <v>0</v>
      </c>
      <c r="L48" s="764">
        <v>0</v>
      </c>
      <c r="M48" s="764">
        <v>-4</v>
      </c>
      <c r="N48" s="765">
        <v>24</v>
      </c>
      <c r="O48" s="764">
        <v>0</v>
      </c>
      <c r="P48" s="765">
        <v>11</v>
      </c>
      <c r="Q48" s="764">
        <v>1</v>
      </c>
      <c r="R48" s="766">
        <v>13</v>
      </c>
      <c r="T48" s="762"/>
    </row>
    <row r="49" spans="1:20" s="737" customFormat="1" ht="13.5" customHeight="1" x14ac:dyDescent="0.2">
      <c r="A49" s="597" t="s">
        <v>80</v>
      </c>
      <c r="B49" s="764">
        <v>43</v>
      </c>
      <c r="C49" s="765">
        <v>0</v>
      </c>
      <c r="D49" s="764">
        <v>10</v>
      </c>
      <c r="E49" s="765">
        <v>0</v>
      </c>
      <c r="F49" s="764">
        <v>-1</v>
      </c>
      <c r="G49" s="765">
        <v>29</v>
      </c>
      <c r="H49" s="764">
        <v>0</v>
      </c>
      <c r="I49" s="765">
        <v>0</v>
      </c>
      <c r="J49" s="764">
        <v>0</v>
      </c>
      <c r="K49" s="765">
        <v>0</v>
      </c>
      <c r="L49" s="764">
        <v>0</v>
      </c>
      <c r="M49" s="764">
        <v>0</v>
      </c>
      <c r="N49" s="765">
        <v>0</v>
      </c>
      <c r="O49" s="764">
        <v>0</v>
      </c>
      <c r="P49" s="765">
        <v>0</v>
      </c>
      <c r="Q49" s="764">
        <v>0</v>
      </c>
      <c r="R49" s="766">
        <v>5</v>
      </c>
      <c r="T49" s="762"/>
    </row>
    <row r="50" spans="1:20" s="737" customFormat="1" ht="13.5" customHeight="1" x14ac:dyDescent="0.2">
      <c r="A50" s="597" t="s">
        <v>81</v>
      </c>
      <c r="B50" s="764">
        <v>-632</v>
      </c>
      <c r="C50" s="765">
        <v>3</v>
      </c>
      <c r="D50" s="764">
        <v>-45</v>
      </c>
      <c r="E50" s="765">
        <v>-50</v>
      </c>
      <c r="F50" s="764">
        <v>-7</v>
      </c>
      <c r="G50" s="765">
        <v>-53</v>
      </c>
      <c r="H50" s="764">
        <v>-6</v>
      </c>
      <c r="I50" s="765">
        <v>-293</v>
      </c>
      <c r="J50" s="764">
        <v>-24</v>
      </c>
      <c r="K50" s="765">
        <v>-2</v>
      </c>
      <c r="L50" s="764">
        <v>0</v>
      </c>
      <c r="M50" s="764">
        <v>0</v>
      </c>
      <c r="N50" s="765">
        <v>-48</v>
      </c>
      <c r="O50" s="764">
        <v>-4</v>
      </c>
      <c r="P50" s="765">
        <v>-2</v>
      </c>
      <c r="Q50" s="764">
        <v>0</v>
      </c>
      <c r="R50" s="766">
        <v>-101</v>
      </c>
      <c r="T50" s="762"/>
    </row>
    <row r="51" spans="1:20" s="746" customFormat="1" ht="13.5" customHeight="1" x14ac:dyDescent="0.2">
      <c r="A51" s="597" t="s">
        <v>82</v>
      </c>
      <c r="B51" s="764">
        <v>17</v>
      </c>
      <c r="C51" s="765">
        <v>5</v>
      </c>
      <c r="D51" s="764">
        <v>-2</v>
      </c>
      <c r="E51" s="765">
        <v>0</v>
      </c>
      <c r="F51" s="764">
        <v>-1</v>
      </c>
      <c r="G51" s="765">
        <v>-5</v>
      </c>
      <c r="H51" s="764">
        <v>0</v>
      </c>
      <c r="I51" s="765">
        <v>2</v>
      </c>
      <c r="J51" s="764">
        <v>9</v>
      </c>
      <c r="K51" s="765">
        <v>0</v>
      </c>
      <c r="L51" s="764">
        <v>0</v>
      </c>
      <c r="M51" s="764">
        <v>0</v>
      </c>
      <c r="N51" s="765">
        <v>9</v>
      </c>
      <c r="O51" s="764">
        <v>-1</v>
      </c>
      <c r="P51" s="765">
        <v>1</v>
      </c>
      <c r="Q51" s="764">
        <v>0</v>
      </c>
      <c r="R51" s="766">
        <v>0</v>
      </c>
      <c r="T51" s="762"/>
    </row>
    <row r="52" spans="1:20" s="737" customFormat="1" ht="24" customHeight="1" x14ac:dyDescent="0.2">
      <c r="A52" s="597" t="s">
        <v>83</v>
      </c>
      <c r="B52" s="764">
        <v>-120</v>
      </c>
      <c r="C52" s="765">
        <v>4</v>
      </c>
      <c r="D52" s="764">
        <v>0</v>
      </c>
      <c r="E52" s="765">
        <v>-2</v>
      </c>
      <c r="F52" s="764">
        <v>-6</v>
      </c>
      <c r="G52" s="765">
        <v>-103</v>
      </c>
      <c r="H52" s="764">
        <v>0</v>
      </c>
      <c r="I52" s="765">
        <v>-1</v>
      </c>
      <c r="J52" s="764">
        <v>0</v>
      </c>
      <c r="K52" s="765">
        <v>0</v>
      </c>
      <c r="L52" s="764">
        <v>-2</v>
      </c>
      <c r="M52" s="764">
        <v>0</v>
      </c>
      <c r="N52" s="765">
        <v>-7</v>
      </c>
      <c r="O52" s="764">
        <v>0</v>
      </c>
      <c r="P52" s="765">
        <v>-3</v>
      </c>
      <c r="Q52" s="764">
        <v>0</v>
      </c>
      <c r="R52" s="766">
        <v>0</v>
      </c>
      <c r="T52" s="762"/>
    </row>
    <row r="53" spans="1:20" s="733" customFormat="1" ht="14.25" customHeight="1" x14ac:dyDescent="0.2">
      <c r="A53" s="747" t="s">
        <v>84</v>
      </c>
      <c r="B53" s="764">
        <v>-181</v>
      </c>
      <c r="C53" s="765">
        <v>0</v>
      </c>
      <c r="D53" s="764">
        <v>0</v>
      </c>
      <c r="E53" s="765">
        <v>0</v>
      </c>
      <c r="F53" s="764">
        <v>2</v>
      </c>
      <c r="G53" s="765">
        <v>-4</v>
      </c>
      <c r="H53" s="764">
        <v>2</v>
      </c>
      <c r="I53" s="765">
        <v>-2</v>
      </c>
      <c r="J53" s="764">
        <v>-156</v>
      </c>
      <c r="K53" s="765">
        <v>0</v>
      </c>
      <c r="L53" s="764">
        <v>0</v>
      </c>
      <c r="M53" s="764">
        <v>0</v>
      </c>
      <c r="N53" s="765">
        <v>-7</v>
      </c>
      <c r="O53" s="764">
        <v>0</v>
      </c>
      <c r="P53" s="765">
        <v>-13</v>
      </c>
      <c r="Q53" s="764">
        <v>1</v>
      </c>
      <c r="R53" s="766">
        <v>-4</v>
      </c>
      <c r="T53" s="762"/>
    </row>
    <row r="54" spans="1:20" s="737" customFormat="1" ht="13.5" customHeight="1" x14ac:dyDescent="0.2">
      <c r="A54" s="597" t="s">
        <v>85</v>
      </c>
      <c r="B54" s="764">
        <v>-1332</v>
      </c>
      <c r="C54" s="765">
        <v>-6</v>
      </c>
      <c r="D54" s="764">
        <v>-28</v>
      </c>
      <c r="E54" s="765">
        <v>-42</v>
      </c>
      <c r="F54" s="764">
        <v>-36</v>
      </c>
      <c r="G54" s="765">
        <v>141</v>
      </c>
      <c r="H54" s="764">
        <v>-19</v>
      </c>
      <c r="I54" s="765">
        <v>-385</v>
      </c>
      <c r="J54" s="764">
        <v>-15</v>
      </c>
      <c r="K54" s="765">
        <v>0</v>
      </c>
      <c r="L54" s="764">
        <v>0</v>
      </c>
      <c r="M54" s="764">
        <v>1</v>
      </c>
      <c r="N54" s="765">
        <v>-42</v>
      </c>
      <c r="O54" s="764">
        <v>-4</v>
      </c>
      <c r="P54" s="765">
        <v>10</v>
      </c>
      <c r="Q54" s="764">
        <v>1</v>
      </c>
      <c r="R54" s="766">
        <v>-908</v>
      </c>
      <c r="T54" s="762"/>
    </row>
    <row r="55" spans="1:20" s="737" customFormat="1" ht="23.25" customHeight="1" x14ac:dyDescent="0.2">
      <c r="A55" s="497" t="s">
        <v>86</v>
      </c>
      <c r="B55" s="759">
        <v>-991</v>
      </c>
      <c r="C55" s="760">
        <v>11</v>
      </c>
      <c r="D55" s="759">
        <v>37</v>
      </c>
      <c r="E55" s="760">
        <v>395</v>
      </c>
      <c r="F55" s="759">
        <v>-259</v>
      </c>
      <c r="G55" s="760">
        <v>129</v>
      </c>
      <c r="H55" s="759">
        <v>-50</v>
      </c>
      <c r="I55" s="760">
        <v>-1252</v>
      </c>
      <c r="J55" s="759">
        <v>-94</v>
      </c>
      <c r="K55" s="760">
        <v>-89</v>
      </c>
      <c r="L55" s="759">
        <v>-7</v>
      </c>
      <c r="M55" s="759">
        <v>-13</v>
      </c>
      <c r="N55" s="760">
        <v>-28</v>
      </c>
      <c r="O55" s="759">
        <v>-31</v>
      </c>
      <c r="P55" s="760">
        <v>56</v>
      </c>
      <c r="Q55" s="759">
        <v>-4</v>
      </c>
      <c r="R55" s="763">
        <v>208</v>
      </c>
      <c r="T55" s="762"/>
    </row>
    <row r="56" spans="1:20" s="737" customFormat="1" ht="13.5" customHeight="1" x14ac:dyDescent="0.2">
      <c r="A56" s="597" t="s">
        <v>87</v>
      </c>
      <c r="B56" s="764">
        <v>427</v>
      </c>
      <c r="C56" s="765">
        <v>0</v>
      </c>
      <c r="D56" s="764">
        <v>5</v>
      </c>
      <c r="E56" s="765">
        <v>198</v>
      </c>
      <c r="F56" s="764">
        <v>-44</v>
      </c>
      <c r="G56" s="765">
        <v>18</v>
      </c>
      <c r="H56" s="764">
        <v>-7</v>
      </c>
      <c r="I56" s="765">
        <v>101</v>
      </c>
      <c r="J56" s="764">
        <v>10</v>
      </c>
      <c r="K56" s="765">
        <v>0</v>
      </c>
      <c r="L56" s="764">
        <v>-3</v>
      </c>
      <c r="M56" s="764">
        <v>-6</v>
      </c>
      <c r="N56" s="765">
        <v>0</v>
      </c>
      <c r="O56" s="764">
        <v>-10</v>
      </c>
      <c r="P56" s="765">
        <v>11</v>
      </c>
      <c r="Q56" s="764">
        <v>-3</v>
      </c>
      <c r="R56" s="766">
        <v>157</v>
      </c>
      <c r="T56" s="762"/>
    </row>
    <row r="57" spans="1:20" s="737" customFormat="1" ht="13.5" customHeight="1" x14ac:dyDescent="0.2">
      <c r="A57" s="597" t="s">
        <v>271</v>
      </c>
      <c r="B57" s="764">
        <v>-400</v>
      </c>
      <c r="C57" s="765">
        <v>-1</v>
      </c>
      <c r="D57" s="764">
        <v>3</v>
      </c>
      <c r="E57" s="765">
        <v>-4</v>
      </c>
      <c r="F57" s="764">
        <v>-7</v>
      </c>
      <c r="G57" s="765">
        <v>-4</v>
      </c>
      <c r="H57" s="764">
        <v>-2</v>
      </c>
      <c r="I57" s="765">
        <v>-340</v>
      </c>
      <c r="J57" s="764">
        <v>-6</v>
      </c>
      <c r="K57" s="765">
        <v>0</v>
      </c>
      <c r="L57" s="764">
        <v>1</v>
      </c>
      <c r="M57" s="764">
        <v>0</v>
      </c>
      <c r="N57" s="765">
        <v>-8</v>
      </c>
      <c r="O57" s="764">
        <v>-3</v>
      </c>
      <c r="P57" s="765">
        <v>-1</v>
      </c>
      <c r="Q57" s="764">
        <v>0</v>
      </c>
      <c r="R57" s="766">
        <v>-28</v>
      </c>
      <c r="T57" s="762"/>
    </row>
    <row r="58" spans="1:20" s="737" customFormat="1" ht="13.5" customHeight="1" x14ac:dyDescent="0.2">
      <c r="A58" s="597" t="s">
        <v>89</v>
      </c>
      <c r="B58" s="764">
        <v>-517</v>
      </c>
      <c r="C58" s="765">
        <v>-1</v>
      </c>
      <c r="D58" s="764">
        <v>-2</v>
      </c>
      <c r="E58" s="765">
        <v>-2</v>
      </c>
      <c r="F58" s="764">
        <v>-8</v>
      </c>
      <c r="G58" s="765">
        <v>-2</v>
      </c>
      <c r="H58" s="764">
        <v>-3</v>
      </c>
      <c r="I58" s="765">
        <v>-309</v>
      </c>
      <c r="J58" s="764">
        <v>-11</v>
      </c>
      <c r="K58" s="765">
        <v>0</v>
      </c>
      <c r="L58" s="764">
        <v>-2</v>
      </c>
      <c r="M58" s="764">
        <v>-1</v>
      </c>
      <c r="N58" s="765">
        <v>-24</v>
      </c>
      <c r="O58" s="764">
        <v>0</v>
      </c>
      <c r="P58" s="765">
        <v>0</v>
      </c>
      <c r="Q58" s="764">
        <v>-2</v>
      </c>
      <c r="R58" s="766">
        <v>-150</v>
      </c>
      <c r="T58" s="762"/>
    </row>
    <row r="59" spans="1:20" s="737" customFormat="1" ht="13.5" customHeight="1" x14ac:dyDescent="0.2">
      <c r="A59" s="597" t="s">
        <v>90</v>
      </c>
      <c r="B59" s="764">
        <v>-31</v>
      </c>
      <c r="C59" s="765">
        <v>0</v>
      </c>
      <c r="D59" s="764">
        <v>7</v>
      </c>
      <c r="E59" s="765">
        <v>1</v>
      </c>
      <c r="F59" s="764">
        <v>-28</v>
      </c>
      <c r="G59" s="765">
        <v>-9</v>
      </c>
      <c r="H59" s="764">
        <v>-5</v>
      </c>
      <c r="I59" s="765">
        <v>-2</v>
      </c>
      <c r="J59" s="764">
        <v>8</v>
      </c>
      <c r="K59" s="765">
        <v>0</v>
      </c>
      <c r="L59" s="764">
        <v>-2</v>
      </c>
      <c r="M59" s="764">
        <v>-1</v>
      </c>
      <c r="N59" s="765">
        <v>6</v>
      </c>
      <c r="O59" s="764">
        <v>-2</v>
      </c>
      <c r="P59" s="765">
        <v>-16</v>
      </c>
      <c r="Q59" s="764">
        <v>-1</v>
      </c>
      <c r="R59" s="766">
        <v>13</v>
      </c>
      <c r="T59" s="762"/>
    </row>
    <row r="60" spans="1:20" s="737" customFormat="1" ht="13.5" customHeight="1" x14ac:dyDescent="0.2">
      <c r="A60" s="597" t="s">
        <v>91</v>
      </c>
      <c r="B60" s="764">
        <v>1</v>
      </c>
      <c r="C60" s="765">
        <v>4</v>
      </c>
      <c r="D60" s="764">
        <v>0</v>
      </c>
      <c r="E60" s="765">
        <v>-7</v>
      </c>
      <c r="F60" s="764">
        <v>-4</v>
      </c>
      <c r="G60" s="765">
        <v>5</v>
      </c>
      <c r="H60" s="764">
        <v>-1</v>
      </c>
      <c r="I60" s="765">
        <v>0</v>
      </c>
      <c r="J60" s="764">
        <v>-11</v>
      </c>
      <c r="K60" s="765">
        <v>0</v>
      </c>
      <c r="L60" s="764">
        <v>4</v>
      </c>
      <c r="M60" s="764">
        <v>1</v>
      </c>
      <c r="N60" s="765">
        <v>0</v>
      </c>
      <c r="O60" s="764">
        <v>11</v>
      </c>
      <c r="P60" s="765">
        <v>3</v>
      </c>
      <c r="Q60" s="764">
        <v>1</v>
      </c>
      <c r="R60" s="766">
        <v>-5</v>
      </c>
      <c r="T60" s="762"/>
    </row>
    <row r="61" spans="1:20" s="737" customFormat="1" ht="13.5" customHeight="1" x14ac:dyDescent="0.2">
      <c r="A61" s="597" t="s">
        <v>92</v>
      </c>
      <c r="B61" s="764">
        <v>-130</v>
      </c>
      <c r="C61" s="765">
        <v>-1</v>
      </c>
      <c r="D61" s="764">
        <v>2</v>
      </c>
      <c r="E61" s="765">
        <v>8</v>
      </c>
      <c r="F61" s="764">
        <v>-3</v>
      </c>
      <c r="G61" s="765">
        <v>-1</v>
      </c>
      <c r="H61" s="764">
        <v>-31</v>
      </c>
      <c r="I61" s="765">
        <v>-85</v>
      </c>
      <c r="J61" s="764">
        <v>6</v>
      </c>
      <c r="K61" s="765">
        <v>0</v>
      </c>
      <c r="L61" s="764">
        <v>-3</v>
      </c>
      <c r="M61" s="764">
        <v>-4</v>
      </c>
      <c r="N61" s="765">
        <v>-2</v>
      </c>
      <c r="O61" s="764">
        <v>-9</v>
      </c>
      <c r="P61" s="765">
        <v>1</v>
      </c>
      <c r="Q61" s="764">
        <v>0</v>
      </c>
      <c r="R61" s="766">
        <v>-8</v>
      </c>
      <c r="T61" s="762"/>
    </row>
    <row r="62" spans="1:20" s="737" customFormat="1" ht="13.5" customHeight="1" x14ac:dyDescent="0.2">
      <c r="A62" s="597" t="s">
        <v>93</v>
      </c>
      <c r="B62" s="764">
        <v>-34</v>
      </c>
      <c r="C62" s="765">
        <v>-1</v>
      </c>
      <c r="D62" s="764">
        <v>7</v>
      </c>
      <c r="E62" s="765">
        <v>-2</v>
      </c>
      <c r="F62" s="764">
        <v>-51</v>
      </c>
      <c r="G62" s="765">
        <v>-2</v>
      </c>
      <c r="H62" s="764">
        <v>-5</v>
      </c>
      <c r="I62" s="765">
        <v>-62</v>
      </c>
      <c r="J62" s="764">
        <v>33</v>
      </c>
      <c r="K62" s="765">
        <v>-1</v>
      </c>
      <c r="L62" s="764">
        <v>-1</v>
      </c>
      <c r="M62" s="764">
        <v>-3</v>
      </c>
      <c r="N62" s="765">
        <v>-4</v>
      </c>
      <c r="O62" s="764">
        <v>-8</v>
      </c>
      <c r="P62" s="765">
        <v>-10</v>
      </c>
      <c r="Q62" s="764">
        <v>1</v>
      </c>
      <c r="R62" s="766">
        <v>75</v>
      </c>
      <c r="T62" s="762"/>
    </row>
    <row r="63" spans="1:20" s="737" customFormat="1" ht="13.5" customHeight="1" x14ac:dyDescent="0.2">
      <c r="A63" s="597" t="s">
        <v>94</v>
      </c>
      <c r="B63" s="764">
        <v>35</v>
      </c>
      <c r="C63" s="765">
        <v>0</v>
      </c>
      <c r="D63" s="764">
        <v>1</v>
      </c>
      <c r="E63" s="765">
        <v>-2</v>
      </c>
      <c r="F63" s="764">
        <v>-1</v>
      </c>
      <c r="G63" s="765">
        <v>5</v>
      </c>
      <c r="H63" s="764">
        <v>2</v>
      </c>
      <c r="I63" s="765">
        <v>1</v>
      </c>
      <c r="J63" s="764">
        <v>5</v>
      </c>
      <c r="K63" s="765">
        <v>0</v>
      </c>
      <c r="L63" s="764">
        <v>6</v>
      </c>
      <c r="M63" s="764">
        <v>0</v>
      </c>
      <c r="N63" s="765">
        <v>3</v>
      </c>
      <c r="O63" s="764">
        <v>0</v>
      </c>
      <c r="P63" s="765">
        <v>0</v>
      </c>
      <c r="Q63" s="764">
        <v>2</v>
      </c>
      <c r="R63" s="766">
        <v>13</v>
      </c>
      <c r="T63" s="762"/>
    </row>
    <row r="64" spans="1:20" s="737" customFormat="1" ht="13.5" customHeight="1" x14ac:dyDescent="0.2">
      <c r="A64" s="597" t="s">
        <v>95</v>
      </c>
      <c r="B64" s="764">
        <v>-202</v>
      </c>
      <c r="C64" s="765">
        <v>6</v>
      </c>
      <c r="D64" s="764">
        <v>-1</v>
      </c>
      <c r="E64" s="765">
        <v>23</v>
      </c>
      <c r="F64" s="764">
        <v>-25</v>
      </c>
      <c r="G64" s="765">
        <v>21</v>
      </c>
      <c r="H64" s="764">
        <v>4</v>
      </c>
      <c r="I64" s="765">
        <v>-32</v>
      </c>
      <c r="J64" s="764">
        <v>-200</v>
      </c>
      <c r="K64" s="765">
        <v>-87</v>
      </c>
      <c r="L64" s="764">
        <v>-14</v>
      </c>
      <c r="M64" s="764">
        <v>2</v>
      </c>
      <c r="N64" s="765">
        <v>-9</v>
      </c>
      <c r="O64" s="764">
        <v>-10</v>
      </c>
      <c r="P64" s="765">
        <v>-11</v>
      </c>
      <c r="Q64" s="764">
        <v>0</v>
      </c>
      <c r="R64" s="766">
        <v>131</v>
      </c>
      <c r="T64" s="762"/>
    </row>
    <row r="65" spans="1:20" s="737" customFormat="1" ht="13.5" customHeight="1" x14ac:dyDescent="0.2">
      <c r="A65" s="597" t="s">
        <v>96</v>
      </c>
      <c r="B65" s="764">
        <v>-396</v>
      </c>
      <c r="C65" s="765">
        <v>-3</v>
      </c>
      <c r="D65" s="764">
        <v>12</v>
      </c>
      <c r="E65" s="765">
        <v>82</v>
      </c>
      <c r="F65" s="764">
        <v>-15</v>
      </c>
      <c r="G65" s="765">
        <v>46</v>
      </c>
      <c r="H65" s="764">
        <v>0</v>
      </c>
      <c r="I65" s="765">
        <v>-565</v>
      </c>
      <c r="J65" s="764">
        <v>12</v>
      </c>
      <c r="K65" s="765">
        <v>0</v>
      </c>
      <c r="L65" s="764">
        <v>3</v>
      </c>
      <c r="M65" s="764">
        <v>2</v>
      </c>
      <c r="N65" s="765">
        <v>0</v>
      </c>
      <c r="O65" s="764">
        <v>2</v>
      </c>
      <c r="P65" s="765">
        <v>9</v>
      </c>
      <c r="Q65" s="764">
        <v>0</v>
      </c>
      <c r="R65" s="766">
        <v>19</v>
      </c>
      <c r="T65" s="762"/>
    </row>
    <row r="66" spans="1:20" s="737" customFormat="1" ht="13.5" customHeight="1" x14ac:dyDescent="0.2">
      <c r="A66" s="597" t="s">
        <v>97</v>
      </c>
      <c r="B66" s="764">
        <v>122</v>
      </c>
      <c r="C66" s="765">
        <v>4</v>
      </c>
      <c r="D66" s="764">
        <v>6</v>
      </c>
      <c r="E66" s="765">
        <v>-31</v>
      </c>
      <c r="F66" s="764">
        <v>-6</v>
      </c>
      <c r="G66" s="765">
        <v>-4</v>
      </c>
      <c r="H66" s="764">
        <v>-3</v>
      </c>
      <c r="I66" s="765">
        <v>24</v>
      </c>
      <c r="J66" s="764">
        <v>37</v>
      </c>
      <c r="K66" s="765">
        <v>0</v>
      </c>
      <c r="L66" s="764">
        <v>0</v>
      </c>
      <c r="M66" s="764">
        <v>0</v>
      </c>
      <c r="N66" s="765">
        <v>4</v>
      </c>
      <c r="O66" s="764">
        <v>-2</v>
      </c>
      <c r="P66" s="765">
        <v>-2</v>
      </c>
      <c r="Q66" s="764">
        <v>-1</v>
      </c>
      <c r="R66" s="766">
        <v>96</v>
      </c>
      <c r="T66" s="762"/>
    </row>
    <row r="67" spans="1:20" s="737" customFormat="1" ht="13.5" customHeight="1" x14ac:dyDescent="0.2">
      <c r="A67" s="597" t="s">
        <v>98</v>
      </c>
      <c r="B67" s="764">
        <v>178</v>
      </c>
      <c r="C67" s="765">
        <v>4</v>
      </c>
      <c r="D67" s="764">
        <v>2</v>
      </c>
      <c r="E67" s="765">
        <v>17</v>
      </c>
      <c r="F67" s="764">
        <v>-28</v>
      </c>
      <c r="G67" s="765">
        <v>51</v>
      </c>
      <c r="H67" s="764">
        <v>2</v>
      </c>
      <c r="I67" s="765">
        <v>6</v>
      </c>
      <c r="J67" s="764">
        <v>30</v>
      </c>
      <c r="K67" s="765">
        <v>-1</v>
      </c>
      <c r="L67" s="764">
        <v>6</v>
      </c>
      <c r="M67" s="764">
        <v>1</v>
      </c>
      <c r="N67" s="765">
        <v>-1</v>
      </c>
      <c r="O67" s="764">
        <v>6</v>
      </c>
      <c r="P67" s="765">
        <v>70</v>
      </c>
      <c r="Q67" s="764">
        <v>2</v>
      </c>
      <c r="R67" s="766">
        <v>11</v>
      </c>
      <c r="T67" s="762"/>
    </row>
    <row r="68" spans="1:20" s="733" customFormat="1" ht="14.25" customHeight="1" x14ac:dyDescent="0.2">
      <c r="A68" s="597" t="s">
        <v>99</v>
      </c>
      <c r="B68" s="764">
        <v>-192</v>
      </c>
      <c r="C68" s="765">
        <v>2</v>
      </c>
      <c r="D68" s="764">
        <v>-5</v>
      </c>
      <c r="E68" s="765">
        <v>-2</v>
      </c>
      <c r="F68" s="764">
        <v>-28</v>
      </c>
      <c r="G68" s="765">
        <v>-11</v>
      </c>
      <c r="H68" s="764">
        <v>4</v>
      </c>
      <c r="I68" s="765">
        <v>-3</v>
      </c>
      <c r="J68" s="764">
        <v>-5</v>
      </c>
      <c r="K68" s="765">
        <v>0</v>
      </c>
      <c r="L68" s="764">
        <v>-1</v>
      </c>
      <c r="M68" s="764">
        <v>-4</v>
      </c>
      <c r="N68" s="765">
        <v>1</v>
      </c>
      <c r="O68" s="764">
        <v>-4</v>
      </c>
      <c r="P68" s="765">
        <v>-1</v>
      </c>
      <c r="Q68" s="764">
        <v>-2</v>
      </c>
      <c r="R68" s="766">
        <v>-133</v>
      </c>
      <c r="T68" s="762"/>
    </row>
    <row r="69" spans="1:20" s="737" customFormat="1" ht="12.75" customHeight="1" x14ac:dyDescent="0.2">
      <c r="A69" s="739" t="s">
        <v>100</v>
      </c>
      <c r="B69" s="767">
        <v>148</v>
      </c>
      <c r="C69" s="768">
        <v>-2</v>
      </c>
      <c r="D69" s="767">
        <v>0</v>
      </c>
      <c r="E69" s="768">
        <v>116</v>
      </c>
      <c r="F69" s="767">
        <v>-11</v>
      </c>
      <c r="G69" s="768">
        <v>16</v>
      </c>
      <c r="H69" s="767">
        <v>-5</v>
      </c>
      <c r="I69" s="768">
        <v>14</v>
      </c>
      <c r="J69" s="767">
        <v>-2</v>
      </c>
      <c r="K69" s="768">
        <v>0</v>
      </c>
      <c r="L69" s="767">
        <v>-1</v>
      </c>
      <c r="M69" s="767">
        <v>0</v>
      </c>
      <c r="N69" s="768">
        <v>6</v>
      </c>
      <c r="O69" s="767">
        <v>-2</v>
      </c>
      <c r="P69" s="768">
        <v>3</v>
      </c>
      <c r="Q69" s="767">
        <v>-1</v>
      </c>
      <c r="R69" s="769">
        <v>17</v>
      </c>
      <c r="T69" s="762"/>
    </row>
    <row r="70" spans="1:20" s="737" customFormat="1" ht="12.75" customHeight="1" x14ac:dyDescent="0.2">
      <c r="A70" s="535" t="s">
        <v>101</v>
      </c>
      <c r="B70" s="770">
        <v>409</v>
      </c>
      <c r="C70" s="771">
        <v>8</v>
      </c>
      <c r="D70" s="770">
        <v>-32</v>
      </c>
      <c r="E70" s="771">
        <v>98</v>
      </c>
      <c r="F70" s="770">
        <v>-148</v>
      </c>
      <c r="G70" s="771">
        <v>190</v>
      </c>
      <c r="H70" s="770">
        <v>-7</v>
      </c>
      <c r="I70" s="771">
        <v>-19</v>
      </c>
      <c r="J70" s="770">
        <v>8</v>
      </c>
      <c r="K70" s="771">
        <v>-1</v>
      </c>
      <c r="L70" s="770">
        <v>1</v>
      </c>
      <c r="M70" s="770">
        <v>4</v>
      </c>
      <c r="N70" s="771">
        <v>42</v>
      </c>
      <c r="O70" s="770">
        <v>-7</v>
      </c>
      <c r="P70" s="771">
        <v>17</v>
      </c>
      <c r="Q70" s="770">
        <v>-1</v>
      </c>
      <c r="R70" s="772">
        <v>256</v>
      </c>
      <c r="T70" s="762"/>
    </row>
    <row r="71" spans="1:20" s="737" customFormat="1" ht="12.75" customHeight="1" x14ac:dyDescent="0.2">
      <c r="A71" s="597" t="s">
        <v>102</v>
      </c>
      <c r="B71" s="764">
        <v>7</v>
      </c>
      <c r="C71" s="765">
        <v>3</v>
      </c>
      <c r="D71" s="764">
        <v>1</v>
      </c>
      <c r="E71" s="765">
        <v>0</v>
      </c>
      <c r="F71" s="764">
        <v>2</v>
      </c>
      <c r="G71" s="765">
        <v>9</v>
      </c>
      <c r="H71" s="764">
        <v>0</v>
      </c>
      <c r="I71" s="765">
        <v>0</v>
      </c>
      <c r="J71" s="764">
        <v>-2</v>
      </c>
      <c r="K71" s="765">
        <v>0</v>
      </c>
      <c r="L71" s="764">
        <v>0</v>
      </c>
      <c r="M71" s="764">
        <v>2</v>
      </c>
      <c r="N71" s="765">
        <v>-1</v>
      </c>
      <c r="O71" s="764">
        <v>0</v>
      </c>
      <c r="P71" s="765">
        <v>0</v>
      </c>
      <c r="Q71" s="764">
        <v>0</v>
      </c>
      <c r="R71" s="766">
        <v>-7</v>
      </c>
      <c r="T71" s="762"/>
    </row>
    <row r="72" spans="1:20" s="748" customFormat="1" ht="12.75" x14ac:dyDescent="0.2">
      <c r="A72" s="597" t="s">
        <v>103</v>
      </c>
      <c r="B72" s="764">
        <v>518</v>
      </c>
      <c r="C72" s="765">
        <v>2</v>
      </c>
      <c r="D72" s="764">
        <v>-2</v>
      </c>
      <c r="E72" s="765">
        <v>117</v>
      </c>
      <c r="F72" s="764">
        <v>-71</v>
      </c>
      <c r="G72" s="765">
        <v>82</v>
      </c>
      <c r="H72" s="764">
        <v>-3</v>
      </c>
      <c r="I72" s="765">
        <v>3</v>
      </c>
      <c r="J72" s="764">
        <v>69</v>
      </c>
      <c r="K72" s="765">
        <v>0</v>
      </c>
      <c r="L72" s="764">
        <v>3</v>
      </c>
      <c r="M72" s="764">
        <v>4</v>
      </c>
      <c r="N72" s="765">
        <v>20</v>
      </c>
      <c r="O72" s="764">
        <v>-7</v>
      </c>
      <c r="P72" s="765">
        <v>27</v>
      </c>
      <c r="Q72" s="764">
        <v>-2</v>
      </c>
      <c r="R72" s="766">
        <v>276</v>
      </c>
      <c r="T72" s="762"/>
    </row>
    <row r="73" spans="1:20" s="738" customFormat="1" ht="11.25" customHeight="1" x14ac:dyDescent="0.2">
      <c r="A73" s="597" t="s">
        <v>310</v>
      </c>
      <c r="B73" s="764">
        <v>-138</v>
      </c>
      <c r="C73" s="765">
        <v>5</v>
      </c>
      <c r="D73" s="764">
        <v>-33</v>
      </c>
      <c r="E73" s="765">
        <v>-6</v>
      </c>
      <c r="F73" s="764">
        <v>-38</v>
      </c>
      <c r="G73" s="765">
        <v>89</v>
      </c>
      <c r="H73" s="764">
        <v>-2</v>
      </c>
      <c r="I73" s="765">
        <v>-23</v>
      </c>
      <c r="J73" s="764">
        <v>-54</v>
      </c>
      <c r="K73" s="765">
        <v>0</v>
      </c>
      <c r="L73" s="764">
        <v>-2</v>
      </c>
      <c r="M73" s="764">
        <v>5</v>
      </c>
      <c r="N73" s="765">
        <v>19</v>
      </c>
      <c r="O73" s="764">
        <v>-8</v>
      </c>
      <c r="P73" s="765">
        <v>-11</v>
      </c>
      <c r="Q73" s="764">
        <v>1</v>
      </c>
      <c r="R73" s="766">
        <v>-80</v>
      </c>
      <c r="T73" s="762"/>
    </row>
    <row r="74" spans="1:20" s="738" customFormat="1" ht="24.75" customHeight="1" x14ac:dyDescent="0.2">
      <c r="A74" s="514" t="s">
        <v>311</v>
      </c>
      <c r="B74" s="764">
        <v>53</v>
      </c>
      <c r="C74" s="765">
        <v>1</v>
      </c>
      <c r="D74" s="764">
        <v>0</v>
      </c>
      <c r="E74" s="765">
        <v>-2</v>
      </c>
      <c r="F74" s="764">
        <v>-5</v>
      </c>
      <c r="G74" s="765">
        <v>39</v>
      </c>
      <c r="H74" s="764">
        <v>-2</v>
      </c>
      <c r="I74" s="765">
        <v>0</v>
      </c>
      <c r="J74" s="764">
        <v>4</v>
      </c>
      <c r="K74" s="765">
        <v>0</v>
      </c>
      <c r="L74" s="764">
        <v>-1</v>
      </c>
      <c r="M74" s="764">
        <v>3</v>
      </c>
      <c r="N74" s="765">
        <v>12</v>
      </c>
      <c r="O74" s="764">
        <v>1</v>
      </c>
      <c r="P74" s="765">
        <v>-7</v>
      </c>
      <c r="Q74" s="764">
        <v>1</v>
      </c>
      <c r="R74" s="766">
        <v>9</v>
      </c>
      <c r="T74" s="762"/>
    </row>
    <row r="75" spans="1:20" s="737" customFormat="1" ht="12.75" customHeight="1" x14ac:dyDescent="0.2">
      <c r="A75" s="538" t="s">
        <v>106</v>
      </c>
      <c r="B75" s="764">
        <v>15</v>
      </c>
      <c r="C75" s="765">
        <v>2</v>
      </c>
      <c r="D75" s="764">
        <v>0</v>
      </c>
      <c r="E75" s="765">
        <v>0</v>
      </c>
      <c r="F75" s="764">
        <v>-2</v>
      </c>
      <c r="G75" s="765">
        <v>10</v>
      </c>
      <c r="H75" s="764">
        <v>-1</v>
      </c>
      <c r="I75" s="765">
        <v>0</v>
      </c>
      <c r="J75" s="764">
        <v>0</v>
      </c>
      <c r="K75" s="765">
        <v>0</v>
      </c>
      <c r="L75" s="764">
        <v>-3</v>
      </c>
      <c r="M75" s="764">
        <v>2</v>
      </c>
      <c r="N75" s="765">
        <v>0</v>
      </c>
      <c r="O75" s="764">
        <v>0</v>
      </c>
      <c r="P75" s="765">
        <v>-1</v>
      </c>
      <c r="Q75" s="764">
        <v>0</v>
      </c>
      <c r="R75" s="766">
        <v>8</v>
      </c>
      <c r="T75" s="762"/>
    </row>
    <row r="76" spans="1:20" s="733" customFormat="1" ht="24.75" customHeight="1" x14ac:dyDescent="0.2">
      <c r="A76" s="538" t="s">
        <v>509</v>
      </c>
      <c r="B76" s="764">
        <v>-206</v>
      </c>
      <c r="C76" s="765">
        <v>2</v>
      </c>
      <c r="D76" s="764">
        <v>-33</v>
      </c>
      <c r="E76" s="765">
        <v>-4</v>
      </c>
      <c r="F76" s="764">
        <v>-31</v>
      </c>
      <c r="G76" s="765">
        <v>40</v>
      </c>
      <c r="H76" s="764">
        <v>1</v>
      </c>
      <c r="I76" s="765">
        <v>-23</v>
      </c>
      <c r="J76" s="764">
        <v>-58</v>
      </c>
      <c r="K76" s="765">
        <v>0</v>
      </c>
      <c r="L76" s="764">
        <v>2</v>
      </c>
      <c r="M76" s="764">
        <v>0</v>
      </c>
      <c r="N76" s="765">
        <v>7</v>
      </c>
      <c r="O76" s="764">
        <v>-9</v>
      </c>
      <c r="P76" s="765">
        <v>-3</v>
      </c>
      <c r="Q76" s="764">
        <v>0</v>
      </c>
      <c r="R76" s="766">
        <v>-97</v>
      </c>
      <c r="T76" s="762"/>
    </row>
    <row r="77" spans="1:20" s="737" customFormat="1" ht="12.75" customHeight="1" x14ac:dyDescent="0.2">
      <c r="A77" s="597" t="s">
        <v>108</v>
      </c>
      <c r="B77" s="764">
        <v>22</v>
      </c>
      <c r="C77" s="765">
        <v>-2</v>
      </c>
      <c r="D77" s="764">
        <v>2</v>
      </c>
      <c r="E77" s="765">
        <v>-13</v>
      </c>
      <c r="F77" s="764">
        <v>-41</v>
      </c>
      <c r="G77" s="765">
        <v>10</v>
      </c>
      <c r="H77" s="764">
        <v>-2</v>
      </c>
      <c r="I77" s="765">
        <v>1</v>
      </c>
      <c r="J77" s="764">
        <v>-5</v>
      </c>
      <c r="K77" s="765">
        <v>-1</v>
      </c>
      <c r="L77" s="764">
        <v>0</v>
      </c>
      <c r="M77" s="764">
        <v>-7</v>
      </c>
      <c r="N77" s="765">
        <v>4</v>
      </c>
      <c r="O77" s="764">
        <v>8</v>
      </c>
      <c r="P77" s="765">
        <v>1</v>
      </c>
      <c r="Q77" s="764">
        <v>0</v>
      </c>
      <c r="R77" s="766">
        <v>67</v>
      </c>
      <c r="T77" s="762"/>
    </row>
    <row r="78" spans="1:20" s="737" customFormat="1" ht="12.75" customHeight="1" x14ac:dyDescent="0.2">
      <c r="A78" s="535" t="s">
        <v>109</v>
      </c>
      <c r="B78" s="759">
        <v>-2079</v>
      </c>
      <c r="C78" s="760">
        <v>-4</v>
      </c>
      <c r="D78" s="759">
        <v>13</v>
      </c>
      <c r="E78" s="760">
        <v>175</v>
      </c>
      <c r="F78" s="759">
        <v>-640</v>
      </c>
      <c r="G78" s="760">
        <v>13</v>
      </c>
      <c r="H78" s="759">
        <v>-41</v>
      </c>
      <c r="I78" s="760">
        <v>9</v>
      </c>
      <c r="J78" s="759">
        <v>-518</v>
      </c>
      <c r="K78" s="760">
        <v>-614</v>
      </c>
      <c r="L78" s="759">
        <v>1</v>
      </c>
      <c r="M78" s="759">
        <v>4</v>
      </c>
      <c r="N78" s="760">
        <v>10</v>
      </c>
      <c r="O78" s="759">
        <v>-31</v>
      </c>
      <c r="P78" s="760">
        <v>-163</v>
      </c>
      <c r="Q78" s="759">
        <v>-4</v>
      </c>
      <c r="R78" s="763">
        <v>-289</v>
      </c>
      <c r="T78" s="762"/>
    </row>
    <row r="79" spans="1:20" s="737" customFormat="1" ht="12.75" customHeight="1" x14ac:dyDescent="0.2">
      <c r="A79" s="597" t="s">
        <v>110</v>
      </c>
      <c r="B79" s="764">
        <v>-8</v>
      </c>
      <c r="C79" s="765">
        <v>0</v>
      </c>
      <c r="D79" s="764">
        <v>0</v>
      </c>
      <c r="E79" s="765">
        <v>0</v>
      </c>
      <c r="F79" s="764">
        <v>2</v>
      </c>
      <c r="G79" s="765">
        <v>-1</v>
      </c>
      <c r="H79" s="764">
        <v>-1</v>
      </c>
      <c r="I79" s="765">
        <v>0</v>
      </c>
      <c r="J79" s="764">
        <v>0</v>
      </c>
      <c r="K79" s="765">
        <v>-3</v>
      </c>
      <c r="L79" s="764">
        <v>-1</v>
      </c>
      <c r="M79" s="764">
        <v>0</v>
      </c>
      <c r="N79" s="765">
        <v>1</v>
      </c>
      <c r="O79" s="764">
        <v>0</v>
      </c>
      <c r="P79" s="765">
        <v>0</v>
      </c>
      <c r="Q79" s="764">
        <v>0</v>
      </c>
      <c r="R79" s="766">
        <v>-5</v>
      </c>
      <c r="T79" s="762"/>
    </row>
    <row r="80" spans="1:20" s="737" customFormat="1" ht="12.75" customHeight="1" x14ac:dyDescent="0.2">
      <c r="A80" s="597" t="s">
        <v>111</v>
      </c>
      <c r="B80" s="764">
        <v>-53</v>
      </c>
      <c r="C80" s="765">
        <v>0</v>
      </c>
      <c r="D80" s="764">
        <v>-1</v>
      </c>
      <c r="E80" s="765">
        <v>-3</v>
      </c>
      <c r="F80" s="764">
        <v>0</v>
      </c>
      <c r="G80" s="765">
        <v>-1</v>
      </c>
      <c r="H80" s="764">
        <v>0</v>
      </c>
      <c r="I80" s="765">
        <v>0</v>
      </c>
      <c r="J80" s="764">
        <v>-4</v>
      </c>
      <c r="K80" s="765">
        <v>0</v>
      </c>
      <c r="L80" s="764">
        <v>-1</v>
      </c>
      <c r="M80" s="764">
        <v>0</v>
      </c>
      <c r="N80" s="765">
        <v>0</v>
      </c>
      <c r="O80" s="764">
        <v>0</v>
      </c>
      <c r="P80" s="765">
        <v>0</v>
      </c>
      <c r="Q80" s="764">
        <v>1</v>
      </c>
      <c r="R80" s="766">
        <v>-44</v>
      </c>
      <c r="T80" s="762"/>
    </row>
    <row r="81" spans="1:20" s="737" customFormat="1" ht="12.75" customHeight="1" x14ac:dyDescent="0.2">
      <c r="A81" s="597" t="s">
        <v>112</v>
      </c>
      <c r="B81" s="764">
        <v>-85</v>
      </c>
      <c r="C81" s="765">
        <v>1</v>
      </c>
      <c r="D81" s="764">
        <v>0</v>
      </c>
      <c r="E81" s="765">
        <v>-6</v>
      </c>
      <c r="F81" s="764">
        <v>-35</v>
      </c>
      <c r="G81" s="765">
        <v>-13</v>
      </c>
      <c r="H81" s="764">
        <v>0</v>
      </c>
      <c r="I81" s="765">
        <v>0</v>
      </c>
      <c r="J81" s="764">
        <v>-12</v>
      </c>
      <c r="K81" s="765">
        <v>-1</v>
      </c>
      <c r="L81" s="764">
        <v>1</v>
      </c>
      <c r="M81" s="764">
        <v>-1</v>
      </c>
      <c r="N81" s="765">
        <v>1</v>
      </c>
      <c r="O81" s="764">
        <v>-8</v>
      </c>
      <c r="P81" s="765">
        <v>-1</v>
      </c>
      <c r="Q81" s="764">
        <v>-1</v>
      </c>
      <c r="R81" s="766">
        <v>-10</v>
      </c>
      <c r="T81" s="762"/>
    </row>
    <row r="82" spans="1:20" s="737" customFormat="1" ht="12.75" customHeight="1" x14ac:dyDescent="0.2">
      <c r="A82" s="597" t="s">
        <v>113</v>
      </c>
      <c r="B82" s="764">
        <v>49</v>
      </c>
      <c r="C82" s="765">
        <v>1</v>
      </c>
      <c r="D82" s="764">
        <v>15</v>
      </c>
      <c r="E82" s="765">
        <v>25</v>
      </c>
      <c r="F82" s="764">
        <v>-119</v>
      </c>
      <c r="G82" s="765">
        <v>21</v>
      </c>
      <c r="H82" s="764">
        <v>-3</v>
      </c>
      <c r="I82" s="765">
        <v>0</v>
      </c>
      <c r="J82" s="764">
        <v>30</v>
      </c>
      <c r="K82" s="765">
        <v>0</v>
      </c>
      <c r="L82" s="764">
        <v>4</v>
      </c>
      <c r="M82" s="764">
        <v>1</v>
      </c>
      <c r="N82" s="765">
        <v>4</v>
      </c>
      <c r="O82" s="764">
        <v>-8</v>
      </c>
      <c r="P82" s="765">
        <v>5</v>
      </c>
      <c r="Q82" s="764">
        <v>-1</v>
      </c>
      <c r="R82" s="766">
        <v>74</v>
      </c>
      <c r="T82" s="762"/>
    </row>
    <row r="83" spans="1:20" s="737" customFormat="1" ht="12.75" customHeight="1" x14ac:dyDescent="0.2">
      <c r="A83" s="597" t="s">
        <v>114</v>
      </c>
      <c r="B83" s="764">
        <v>-566</v>
      </c>
      <c r="C83" s="765">
        <v>1</v>
      </c>
      <c r="D83" s="764">
        <v>-2</v>
      </c>
      <c r="E83" s="765">
        <v>27</v>
      </c>
      <c r="F83" s="764">
        <v>-51</v>
      </c>
      <c r="G83" s="765">
        <v>5</v>
      </c>
      <c r="H83" s="764">
        <v>0</v>
      </c>
      <c r="I83" s="765">
        <v>2</v>
      </c>
      <c r="J83" s="764">
        <v>-442</v>
      </c>
      <c r="K83" s="765">
        <v>0</v>
      </c>
      <c r="L83" s="764">
        <v>-2</v>
      </c>
      <c r="M83" s="764">
        <v>1</v>
      </c>
      <c r="N83" s="765">
        <v>1</v>
      </c>
      <c r="O83" s="764">
        <v>6</v>
      </c>
      <c r="P83" s="765">
        <v>3</v>
      </c>
      <c r="Q83" s="764">
        <v>0</v>
      </c>
      <c r="R83" s="766">
        <v>-115</v>
      </c>
      <c r="T83" s="762"/>
    </row>
    <row r="84" spans="1:20" s="737" customFormat="1" ht="12.75" customHeight="1" x14ac:dyDescent="0.2">
      <c r="A84" s="597" t="s">
        <v>115</v>
      </c>
      <c r="B84" s="764">
        <v>-988</v>
      </c>
      <c r="C84" s="765">
        <v>-5</v>
      </c>
      <c r="D84" s="764">
        <v>0</v>
      </c>
      <c r="E84" s="765">
        <v>35</v>
      </c>
      <c r="F84" s="764">
        <v>-3</v>
      </c>
      <c r="G84" s="765">
        <v>-24</v>
      </c>
      <c r="H84" s="764">
        <v>-4</v>
      </c>
      <c r="I84" s="765">
        <v>-24</v>
      </c>
      <c r="J84" s="764">
        <v>-139</v>
      </c>
      <c r="K84" s="765">
        <v>-602</v>
      </c>
      <c r="L84" s="764">
        <v>2</v>
      </c>
      <c r="M84" s="764">
        <v>1</v>
      </c>
      <c r="N84" s="765">
        <v>-2</v>
      </c>
      <c r="O84" s="764">
        <v>-1</v>
      </c>
      <c r="P84" s="765">
        <v>9</v>
      </c>
      <c r="Q84" s="764">
        <v>0</v>
      </c>
      <c r="R84" s="766">
        <v>-231</v>
      </c>
      <c r="T84" s="762"/>
    </row>
    <row r="85" spans="1:20" s="737" customFormat="1" ht="12.75" customHeight="1" x14ac:dyDescent="0.2">
      <c r="A85" s="597" t="s">
        <v>116</v>
      </c>
      <c r="B85" s="764">
        <v>-126</v>
      </c>
      <c r="C85" s="765">
        <v>-1</v>
      </c>
      <c r="D85" s="764">
        <v>2</v>
      </c>
      <c r="E85" s="765">
        <v>8</v>
      </c>
      <c r="F85" s="764">
        <v>-64</v>
      </c>
      <c r="G85" s="765">
        <v>21</v>
      </c>
      <c r="H85" s="764">
        <v>-3</v>
      </c>
      <c r="I85" s="765">
        <v>-49</v>
      </c>
      <c r="J85" s="764">
        <v>-52</v>
      </c>
      <c r="K85" s="765">
        <v>0</v>
      </c>
      <c r="L85" s="764">
        <v>-2</v>
      </c>
      <c r="M85" s="764">
        <v>0</v>
      </c>
      <c r="N85" s="765">
        <v>-3</v>
      </c>
      <c r="O85" s="764">
        <v>-5</v>
      </c>
      <c r="P85" s="765">
        <v>2</v>
      </c>
      <c r="Q85" s="764">
        <v>0</v>
      </c>
      <c r="R85" s="766">
        <v>20</v>
      </c>
      <c r="T85" s="762"/>
    </row>
    <row r="86" spans="1:20" s="737" customFormat="1" ht="12.75" customHeight="1" x14ac:dyDescent="0.2">
      <c r="A86" s="597" t="s">
        <v>117</v>
      </c>
      <c r="B86" s="764">
        <v>172</v>
      </c>
      <c r="C86" s="765">
        <v>0</v>
      </c>
      <c r="D86" s="764">
        <v>-1</v>
      </c>
      <c r="E86" s="765">
        <v>95</v>
      </c>
      <c r="F86" s="764">
        <v>-42</v>
      </c>
      <c r="G86" s="765">
        <v>14</v>
      </c>
      <c r="H86" s="764">
        <v>-12</v>
      </c>
      <c r="I86" s="765">
        <v>5</v>
      </c>
      <c r="J86" s="764">
        <v>94</v>
      </c>
      <c r="K86" s="765">
        <v>-2</v>
      </c>
      <c r="L86" s="764">
        <v>-5</v>
      </c>
      <c r="M86" s="764">
        <v>-3</v>
      </c>
      <c r="N86" s="765">
        <v>4</v>
      </c>
      <c r="O86" s="764">
        <v>6</v>
      </c>
      <c r="P86" s="765">
        <v>4</v>
      </c>
      <c r="Q86" s="764">
        <v>-1</v>
      </c>
      <c r="R86" s="766">
        <v>16</v>
      </c>
      <c r="T86" s="762"/>
    </row>
    <row r="87" spans="1:20" s="733" customFormat="1" ht="11.25" customHeight="1" x14ac:dyDescent="0.2">
      <c r="A87" s="597" t="s">
        <v>118</v>
      </c>
      <c r="B87" s="764">
        <v>-660</v>
      </c>
      <c r="C87" s="765">
        <v>0</v>
      </c>
      <c r="D87" s="764">
        <v>0</v>
      </c>
      <c r="E87" s="765">
        <v>-22</v>
      </c>
      <c r="F87" s="764">
        <v>-307</v>
      </c>
      <c r="G87" s="765">
        <v>-2</v>
      </c>
      <c r="H87" s="764">
        <v>-17</v>
      </c>
      <c r="I87" s="765">
        <v>0</v>
      </c>
      <c r="J87" s="764">
        <v>4</v>
      </c>
      <c r="K87" s="765">
        <v>-5</v>
      </c>
      <c r="L87" s="764">
        <v>-2</v>
      </c>
      <c r="M87" s="764">
        <v>0</v>
      </c>
      <c r="N87" s="765">
        <v>-1</v>
      </c>
      <c r="O87" s="764">
        <v>-21</v>
      </c>
      <c r="P87" s="765">
        <v>-190</v>
      </c>
      <c r="Q87" s="764">
        <v>0</v>
      </c>
      <c r="R87" s="766">
        <v>-97</v>
      </c>
      <c r="T87" s="762"/>
    </row>
    <row r="88" spans="1:20" s="737" customFormat="1" ht="12.75" customHeight="1" x14ac:dyDescent="0.2">
      <c r="A88" s="597" t="s">
        <v>119</v>
      </c>
      <c r="B88" s="764">
        <v>186</v>
      </c>
      <c r="C88" s="765">
        <v>-1</v>
      </c>
      <c r="D88" s="764">
        <v>0</v>
      </c>
      <c r="E88" s="765">
        <v>16</v>
      </c>
      <c r="F88" s="764">
        <v>-21</v>
      </c>
      <c r="G88" s="765">
        <v>-7</v>
      </c>
      <c r="H88" s="764">
        <v>-1</v>
      </c>
      <c r="I88" s="765">
        <v>75</v>
      </c>
      <c r="J88" s="764">
        <v>3</v>
      </c>
      <c r="K88" s="765">
        <v>-1</v>
      </c>
      <c r="L88" s="764">
        <v>7</v>
      </c>
      <c r="M88" s="764">
        <v>5</v>
      </c>
      <c r="N88" s="765">
        <v>5</v>
      </c>
      <c r="O88" s="764">
        <v>0</v>
      </c>
      <c r="P88" s="765">
        <v>5</v>
      </c>
      <c r="Q88" s="764">
        <v>-2</v>
      </c>
      <c r="R88" s="766">
        <v>103</v>
      </c>
      <c r="T88" s="762"/>
    </row>
    <row r="89" spans="1:20" s="737" customFormat="1" ht="12.75" customHeight="1" x14ac:dyDescent="0.2">
      <c r="A89" s="497" t="s">
        <v>120</v>
      </c>
      <c r="B89" s="759">
        <v>-3747</v>
      </c>
      <c r="C89" s="760">
        <v>1</v>
      </c>
      <c r="D89" s="759">
        <v>-25</v>
      </c>
      <c r="E89" s="760">
        <v>10</v>
      </c>
      <c r="F89" s="759">
        <v>-68</v>
      </c>
      <c r="G89" s="760">
        <v>10</v>
      </c>
      <c r="H89" s="759">
        <v>-31</v>
      </c>
      <c r="I89" s="760">
        <v>-86</v>
      </c>
      <c r="J89" s="759">
        <v>-2643</v>
      </c>
      <c r="K89" s="760">
        <v>-42</v>
      </c>
      <c r="L89" s="759">
        <v>0</v>
      </c>
      <c r="M89" s="759">
        <v>4</v>
      </c>
      <c r="N89" s="760">
        <v>-2</v>
      </c>
      <c r="O89" s="759">
        <v>-133</v>
      </c>
      <c r="P89" s="760">
        <v>-183</v>
      </c>
      <c r="Q89" s="759">
        <v>2</v>
      </c>
      <c r="R89" s="763">
        <v>-561</v>
      </c>
      <c r="T89" s="762"/>
    </row>
    <row r="90" spans="1:20" s="737" customFormat="1" ht="12.75" customHeight="1" x14ac:dyDescent="0.2">
      <c r="A90" s="597" t="s">
        <v>121</v>
      </c>
      <c r="B90" s="764">
        <v>-592</v>
      </c>
      <c r="C90" s="765">
        <v>0</v>
      </c>
      <c r="D90" s="764">
        <v>-1</v>
      </c>
      <c r="E90" s="765">
        <v>-25</v>
      </c>
      <c r="F90" s="764">
        <v>-4</v>
      </c>
      <c r="G90" s="765">
        <v>-3</v>
      </c>
      <c r="H90" s="764">
        <v>-1</v>
      </c>
      <c r="I90" s="765">
        <v>-2</v>
      </c>
      <c r="J90" s="764">
        <v>-497</v>
      </c>
      <c r="K90" s="765">
        <v>2</v>
      </c>
      <c r="L90" s="764">
        <v>-1</v>
      </c>
      <c r="M90" s="764">
        <v>3</v>
      </c>
      <c r="N90" s="765">
        <v>0</v>
      </c>
      <c r="O90" s="764">
        <v>1</v>
      </c>
      <c r="P90" s="765">
        <v>1</v>
      </c>
      <c r="Q90" s="764">
        <v>0</v>
      </c>
      <c r="R90" s="766">
        <v>-65</v>
      </c>
      <c r="T90" s="762"/>
    </row>
    <row r="91" spans="1:20" s="737" customFormat="1" ht="12.75" customHeight="1" x14ac:dyDescent="0.2">
      <c r="A91" s="597" t="s">
        <v>122</v>
      </c>
      <c r="B91" s="764">
        <v>370</v>
      </c>
      <c r="C91" s="765">
        <v>1</v>
      </c>
      <c r="D91" s="764">
        <v>3</v>
      </c>
      <c r="E91" s="765">
        <v>2</v>
      </c>
      <c r="F91" s="764">
        <v>0</v>
      </c>
      <c r="G91" s="765">
        <v>12</v>
      </c>
      <c r="H91" s="764">
        <v>0</v>
      </c>
      <c r="I91" s="765">
        <v>-2</v>
      </c>
      <c r="J91" s="764">
        <v>297</v>
      </c>
      <c r="K91" s="765">
        <v>1</v>
      </c>
      <c r="L91" s="764">
        <v>0</v>
      </c>
      <c r="M91" s="764">
        <v>0</v>
      </c>
      <c r="N91" s="765">
        <v>2</v>
      </c>
      <c r="O91" s="764">
        <v>3</v>
      </c>
      <c r="P91" s="765">
        <v>2</v>
      </c>
      <c r="Q91" s="764">
        <v>0</v>
      </c>
      <c r="R91" s="766">
        <v>49</v>
      </c>
      <c r="T91" s="762"/>
    </row>
    <row r="92" spans="1:20" s="737" customFormat="1" ht="12.75" customHeight="1" x14ac:dyDescent="0.2">
      <c r="A92" s="597" t="s">
        <v>123</v>
      </c>
      <c r="B92" s="764">
        <v>-1</v>
      </c>
      <c r="C92" s="765">
        <v>0</v>
      </c>
      <c r="D92" s="764">
        <v>0</v>
      </c>
      <c r="E92" s="765">
        <v>0</v>
      </c>
      <c r="F92" s="764">
        <v>0</v>
      </c>
      <c r="G92" s="765">
        <v>0</v>
      </c>
      <c r="H92" s="764">
        <v>-2</v>
      </c>
      <c r="I92" s="765">
        <v>1</v>
      </c>
      <c r="J92" s="764">
        <v>18</v>
      </c>
      <c r="K92" s="765">
        <v>0</v>
      </c>
      <c r="L92" s="764">
        <v>0</v>
      </c>
      <c r="M92" s="764">
        <v>0</v>
      </c>
      <c r="N92" s="765">
        <v>0</v>
      </c>
      <c r="O92" s="764">
        <v>-5</v>
      </c>
      <c r="P92" s="765">
        <v>1</v>
      </c>
      <c r="Q92" s="764">
        <v>0</v>
      </c>
      <c r="R92" s="766">
        <v>-14</v>
      </c>
      <c r="T92" s="762"/>
    </row>
    <row r="93" spans="1:20" s="737" customFormat="1" ht="12.75" customHeight="1" x14ac:dyDescent="0.2">
      <c r="A93" s="597" t="s">
        <v>124</v>
      </c>
      <c r="B93" s="764">
        <v>-29</v>
      </c>
      <c r="C93" s="765">
        <v>0</v>
      </c>
      <c r="D93" s="764">
        <v>0</v>
      </c>
      <c r="E93" s="765">
        <v>0</v>
      </c>
      <c r="F93" s="764">
        <v>-3</v>
      </c>
      <c r="G93" s="765">
        <v>0</v>
      </c>
      <c r="H93" s="764">
        <v>0</v>
      </c>
      <c r="I93" s="765">
        <v>0</v>
      </c>
      <c r="J93" s="764">
        <v>-13</v>
      </c>
      <c r="K93" s="765">
        <v>0</v>
      </c>
      <c r="L93" s="764">
        <v>0</v>
      </c>
      <c r="M93" s="764">
        <v>2</v>
      </c>
      <c r="N93" s="765">
        <v>0</v>
      </c>
      <c r="O93" s="764">
        <v>-5</v>
      </c>
      <c r="P93" s="765">
        <v>-1</v>
      </c>
      <c r="Q93" s="764">
        <v>0</v>
      </c>
      <c r="R93" s="766">
        <v>-9</v>
      </c>
      <c r="T93" s="762"/>
    </row>
    <row r="94" spans="1:20" s="737" customFormat="1" ht="12.75" customHeight="1" x14ac:dyDescent="0.2">
      <c r="A94" s="597" t="s">
        <v>125</v>
      </c>
      <c r="B94" s="764">
        <v>-1001</v>
      </c>
      <c r="C94" s="765">
        <v>0</v>
      </c>
      <c r="D94" s="764">
        <v>0</v>
      </c>
      <c r="E94" s="765">
        <v>39</v>
      </c>
      <c r="F94" s="764">
        <v>-8</v>
      </c>
      <c r="G94" s="765">
        <v>-5</v>
      </c>
      <c r="H94" s="764">
        <v>-2</v>
      </c>
      <c r="I94" s="765">
        <v>-30</v>
      </c>
      <c r="J94" s="764">
        <v>-907</v>
      </c>
      <c r="K94" s="765">
        <v>-47</v>
      </c>
      <c r="L94" s="764">
        <v>-1</v>
      </c>
      <c r="M94" s="764">
        <v>1</v>
      </c>
      <c r="N94" s="765">
        <v>2</v>
      </c>
      <c r="O94" s="764">
        <v>-6</v>
      </c>
      <c r="P94" s="765">
        <v>-3</v>
      </c>
      <c r="Q94" s="764">
        <v>0</v>
      </c>
      <c r="R94" s="766">
        <v>-34</v>
      </c>
      <c r="T94" s="762"/>
    </row>
    <row r="95" spans="1:20" s="737" customFormat="1" ht="12.75" customHeight="1" x14ac:dyDescent="0.2">
      <c r="A95" s="597" t="s">
        <v>126</v>
      </c>
      <c r="B95" s="764">
        <v>-1463</v>
      </c>
      <c r="C95" s="765">
        <v>-1</v>
      </c>
      <c r="D95" s="764">
        <v>1</v>
      </c>
      <c r="E95" s="765">
        <v>-34</v>
      </c>
      <c r="F95" s="764">
        <v>-25</v>
      </c>
      <c r="G95" s="765">
        <v>-1</v>
      </c>
      <c r="H95" s="764">
        <v>-21</v>
      </c>
      <c r="I95" s="765">
        <v>4</v>
      </c>
      <c r="J95" s="764">
        <v>-1223</v>
      </c>
      <c r="K95" s="765">
        <v>-18</v>
      </c>
      <c r="L95" s="764">
        <v>0</v>
      </c>
      <c r="M95" s="764">
        <v>-3</v>
      </c>
      <c r="N95" s="765">
        <v>-3</v>
      </c>
      <c r="O95" s="764">
        <v>-18</v>
      </c>
      <c r="P95" s="765">
        <v>-24</v>
      </c>
      <c r="Q95" s="764">
        <v>2</v>
      </c>
      <c r="R95" s="766">
        <v>-99</v>
      </c>
      <c r="T95" s="762"/>
    </row>
    <row r="96" spans="1:20" s="737" customFormat="1" ht="12.75" customHeight="1" x14ac:dyDescent="0.2">
      <c r="A96" s="597" t="s">
        <v>127</v>
      </c>
      <c r="B96" s="764">
        <v>-669</v>
      </c>
      <c r="C96" s="765">
        <v>0</v>
      </c>
      <c r="D96" s="764">
        <v>-28</v>
      </c>
      <c r="E96" s="765">
        <v>27</v>
      </c>
      <c r="F96" s="764">
        <v>-5</v>
      </c>
      <c r="G96" s="765">
        <v>0</v>
      </c>
      <c r="H96" s="764">
        <v>0</v>
      </c>
      <c r="I96" s="765">
        <v>-35</v>
      </c>
      <c r="J96" s="764">
        <v>-279</v>
      </c>
      <c r="K96" s="765">
        <v>-1</v>
      </c>
      <c r="L96" s="764">
        <v>0</v>
      </c>
      <c r="M96" s="764">
        <v>2</v>
      </c>
      <c r="N96" s="765">
        <v>-1</v>
      </c>
      <c r="O96" s="764">
        <v>0</v>
      </c>
      <c r="P96" s="765">
        <v>-154</v>
      </c>
      <c r="Q96" s="764">
        <v>0</v>
      </c>
      <c r="R96" s="766">
        <v>-195</v>
      </c>
      <c r="T96" s="762"/>
    </row>
    <row r="97" spans="1:20" s="737" customFormat="1" ht="12.75" customHeight="1" x14ac:dyDescent="0.2">
      <c r="A97" s="597" t="s">
        <v>128</v>
      </c>
      <c r="B97" s="764">
        <v>9</v>
      </c>
      <c r="C97" s="765">
        <v>0</v>
      </c>
      <c r="D97" s="764">
        <v>0</v>
      </c>
      <c r="E97" s="765">
        <v>-1</v>
      </c>
      <c r="F97" s="764">
        <v>0</v>
      </c>
      <c r="G97" s="765">
        <v>3</v>
      </c>
      <c r="H97" s="764">
        <v>0</v>
      </c>
      <c r="I97" s="765">
        <v>0</v>
      </c>
      <c r="J97" s="764">
        <v>3</v>
      </c>
      <c r="K97" s="765">
        <v>0</v>
      </c>
      <c r="L97" s="764">
        <v>0</v>
      </c>
      <c r="M97" s="764">
        <v>0</v>
      </c>
      <c r="N97" s="765">
        <v>-1</v>
      </c>
      <c r="O97" s="764">
        <v>5</v>
      </c>
      <c r="P97" s="765">
        <v>0</v>
      </c>
      <c r="Q97" s="764">
        <v>0</v>
      </c>
      <c r="R97" s="766">
        <v>0</v>
      </c>
      <c r="T97" s="762"/>
    </row>
    <row r="98" spans="1:20" s="737" customFormat="1" ht="12.75" customHeight="1" x14ac:dyDescent="0.2">
      <c r="A98" s="597" t="s">
        <v>129</v>
      </c>
      <c r="B98" s="764">
        <v>-371</v>
      </c>
      <c r="C98" s="765">
        <v>1</v>
      </c>
      <c r="D98" s="764">
        <v>0</v>
      </c>
      <c r="E98" s="765">
        <v>2</v>
      </c>
      <c r="F98" s="764">
        <v>-23</v>
      </c>
      <c r="G98" s="765">
        <v>3</v>
      </c>
      <c r="H98" s="764">
        <v>-1</v>
      </c>
      <c r="I98" s="765">
        <v>-22</v>
      </c>
      <c r="J98" s="764">
        <v>-41</v>
      </c>
      <c r="K98" s="765">
        <v>21</v>
      </c>
      <c r="L98" s="764">
        <v>2</v>
      </c>
      <c r="M98" s="764">
        <v>-2</v>
      </c>
      <c r="N98" s="765">
        <v>-1</v>
      </c>
      <c r="O98" s="764">
        <v>-107</v>
      </c>
      <c r="P98" s="765">
        <v>-5</v>
      </c>
      <c r="Q98" s="764">
        <v>0</v>
      </c>
      <c r="R98" s="766">
        <v>-198</v>
      </c>
      <c r="T98" s="762"/>
    </row>
    <row r="99" spans="1:20" ht="12.75" x14ac:dyDescent="0.2">
      <c r="A99" s="597" t="s">
        <v>130</v>
      </c>
      <c r="B99" s="764">
        <v>-8</v>
      </c>
      <c r="C99" s="765">
        <v>0</v>
      </c>
      <c r="D99" s="764">
        <v>0</v>
      </c>
      <c r="E99" s="765">
        <v>0</v>
      </c>
      <c r="F99" s="764">
        <v>0</v>
      </c>
      <c r="G99" s="765">
        <v>0</v>
      </c>
      <c r="H99" s="764">
        <v>-4</v>
      </c>
      <c r="I99" s="765">
        <v>0</v>
      </c>
      <c r="J99" s="764">
        <v>-1</v>
      </c>
      <c r="K99" s="765">
        <v>0</v>
      </c>
      <c r="L99" s="764">
        <v>0</v>
      </c>
      <c r="M99" s="764">
        <v>0</v>
      </c>
      <c r="N99" s="765">
        <v>0</v>
      </c>
      <c r="O99" s="764">
        <v>0</v>
      </c>
      <c r="P99" s="765">
        <v>0</v>
      </c>
      <c r="Q99" s="764">
        <v>0</v>
      </c>
      <c r="R99" s="766">
        <v>-3</v>
      </c>
      <c r="T99" s="762"/>
    </row>
    <row r="100" spans="1:20" ht="12.75" x14ac:dyDescent="0.2">
      <c r="A100" s="739" t="s">
        <v>131</v>
      </c>
      <c r="B100" s="767">
        <v>8</v>
      </c>
      <c r="C100" s="768">
        <v>0</v>
      </c>
      <c r="D100" s="767">
        <v>0</v>
      </c>
      <c r="E100" s="768">
        <v>0</v>
      </c>
      <c r="F100" s="767">
        <v>0</v>
      </c>
      <c r="G100" s="768">
        <v>1</v>
      </c>
      <c r="H100" s="767">
        <v>0</v>
      </c>
      <c r="I100" s="768">
        <v>0</v>
      </c>
      <c r="J100" s="767">
        <v>0</v>
      </c>
      <c r="K100" s="768">
        <v>0</v>
      </c>
      <c r="L100" s="767">
        <v>0</v>
      </c>
      <c r="M100" s="767">
        <v>1</v>
      </c>
      <c r="N100" s="768">
        <v>0</v>
      </c>
      <c r="O100" s="767">
        <v>-1</v>
      </c>
      <c r="P100" s="768">
        <v>0</v>
      </c>
      <c r="Q100" s="767">
        <v>0</v>
      </c>
      <c r="R100" s="769">
        <v>7</v>
      </c>
      <c r="T100" s="762"/>
    </row>
  </sheetData>
  <mergeCells count="3">
    <mergeCell ref="A3:A4"/>
    <mergeCell ref="B3:B4"/>
    <mergeCell ref="C3:R3"/>
  </mergeCells>
  <hyperlinks>
    <hyperlink ref="A1" location="Содержание!A42" display="Содержание"/>
  </hyperlinks>
  <printOptions horizontalCentered="1" verticalCentered="1"/>
  <pageMargins left="0.70866141732283472" right="0.51181102362204722" top="0.59055118110236227" bottom="0.51181102362204722" header="0.39370078740157483" footer="0.51181102362204722"/>
  <pageSetup paperSize="9" firstPageNumber="86" orientation="landscape" useFirstPageNumber="1" r:id="rId1"/>
  <headerFooter alignWithMargins="0">
    <oddHeader>&amp;C&amp;9&amp;P</oddHeader>
  </headerFooter>
  <rowBreaks count="3" manualBreakCount="3">
    <brk id="37" max="16383" man="1"/>
    <brk id="69" max="16383" man="1"/>
    <brk id="100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"/>
  <sheetViews>
    <sheetView workbookViewId="0">
      <pane xSplit="1" ySplit="7" topLeftCell="B69" activePane="bottomRight" state="frozen"/>
      <selection pane="topRight" activeCell="B1" sqref="B1"/>
      <selection pane="bottomLeft" activeCell="A8" sqref="A8"/>
      <selection pane="bottomRight" activeCell="B8" sqref="B8:H88"/>
    </sheetView>
  </sheetViews>
  <sheetFormatPr defaultColWidth="21.85546875" defaultRowHeight="15.75" x14ac:dyDescent="0.25"/>
  <cols>
    <col min="1" max="1" width="31.5703125" style="778" customWidth="1"/>
    <col min="2" max="3" width="13.5703125" style="778" customWidth="1"/>
    <col min="4" max="4" width="12.5703125" style="778" customWidth="1"/>
    <col min="5" max="5" width="13.5703125" style="778" customWidth="1"/>
    <col min="6" max="6" width="15.5703125" style="778" customWidth="1"/>
    <col min="7" max="7" width="12.7109375" style="778" customWidth="1"/>
    <col min="8" max="8" width="16.5703125" style="778" customWidth="1"/>
    <col min="9" max="9" width="8" style="779" customWidth="1"/>
    <col min="10" max="10" width="9.5703125" style="774" customWidth="1"/>
    <col min="11" max="11" width="11.28515625" style="774" customWidth="1"/>
    <col min="12" max="12" width="10.7109375" style="774" customWidth="1"/>
    <col min="13" max="13" width="8.7109375" style="775" customWidth="1"/>
    <col min="14" max="14" width="9.42578125" style="775" customWidth="1"/>
    <col min="15" max="15" width="10" style="775" customWidth="1"/>
    <col min="16" max="16" width="9.140625" style="775" customWidth="1"/>
    <col min="17" max="17" width="9.7109375" style="778" customWidth="1"/>
    <col min="18" max="53" width="5.5703125" style="778" customWidth="1"/>
    <col min="54" max="255" width="21.85546875" style="778"/>
    <col min="256" max="256" width="3" style="778" customWidth="1"/>
    <col min="257" max="257" width="31.5703125" style="778" customWidth="1"/>
    <col min="258" max="259" width="13.5703125" style="778" customWidth="1"/>
    <col min="260" max="260" width="12.5703125" style="778" customWidth="1"/>
    <col min="261" max="261" width="13.5703125" style="778" customWidth="1"/>
    <col min="262" max="262" width="15.5703125" style="778" customWidth="1"/>
    <col min="263" max="263" width="12.7109375" style="778" customWidth="1"/>
    <col min="264" max="264" width="16.5703125" style="778" customWidth="1"/>
    <col min="265" max="265" width="8" style="778" customWidth="1"/>
    <col min="266" max="266" width="9.5703125" style="778" customWidth="1"/>
    <col min="267" max="267" width="11.28515625" style="778" customWidth="1"/>
    <col min="268" max="268" width="10.7109375" style="778" customWidth="1"/>
    <col min="269" max="269" width="8.7109375" style="778" customWidth="1"/>
    <col min="270" max="270" width="9.42578125" style="778" customWidth="1"/>
    <col min="271" max="271" width="10" style="778" customWidth="1"/>
    <col min="272" max="272" width="9.140625" style="778" customWidth="1"/>
    <col min="273" max="273" width="9.7109375" style="778" customWidth="1"/>
    <col min="274" max="309" width="5.5703125" style="778" customWidth="1"/>
    <col min="310" max="511" width="21.85546875" style="778"/>
    <col min="512" max="512" width="3" style="778" customWidth="1"/>
    <col min="513" max="513" width="31.5703125" style="778" customWidth="1"/>
    <col min="514" max="515" width="13.5703125" style="778" customWidth="1"/>
    <col min="516" max="516" width="12.5703125" style="778" customWidth="1"/>
    <col min="517" max="517" width="13.5703125" style="778" customWidth="1"/>
    <col min="518" max="518" width="15.5703125" style="778" customWidth="1"/>
    <col min="519" max="519" width="12.7109375" style="778" customWidth="1"/>
    <col min="520" max="520" width="16.5703125" style="778" customWidth="1"/>
    <col min="521" max="521" width="8" style="778" customWidth="1"/>
    <col min="522" max="522" width="9.5703125" style="778" customWidth="1"/>
    <col min="523" max="523" width="11.28515625" style="778" customWidth="1"/>
    <col min="524" max="524" width="10.7109375" style="778" customWidth="1"/>
    <col min="525" max="525" width="8.7109375" style="778" customWidth="1"/>
    <col min="526" max="526" width="9.42578125" style="778" customWidth="1"/>
    <col min="527" max="527" width="10" style="778" customWidth="1"/>
    <col min="528" max="528" width="9.140625" style="778" customWidth="1"/>
    <col min="529" max="529" width="9.7109375" style="778" customWidth="1"/>
    <col min="530" max="565" width="5.5703125" style="778" customWidth="1"/>
    <col min="566" max="767" width="21.85546875" style="778"/>
    <col min="768" max="768" width="3" style="778" customWidth="1"/>
    <col min="769" max="769" width="31.5703125" style="778" customWidth="1"/>
    <col min="770" max="771" width="13.5703125" style="778" customWidth="1"/>
    <col min="772" max="772" width="12.5703125" style="778" customWidth="1"/>
    <col min="773" max="773" width="13.5703125" style="778" customWidth="1"/>
    <col min="774" max="774" width="15.5703125" style="778" customWidth="1"/>
    <col min="775" max="775" width="12.7109375" style="778" customWidth="1"/>
    <col min="776" max="776" width="16.5703125" style="778" customWidth="1"/>
    <col min="777" max="777" width="8" style="778" customWidth="1"/>
    <col min="778" max="778" width="9.5703125" style="778" customWidth="1"/>
    <col min="779" max="779" width="11.28515625" style="778" customWidth="1"/>
    <col min="780" max="780" width="10.7109375" style="778" customWidth="1"/>
    <col min="781" max="781" width="8.7109375" style="778" customWidth="1"/>
    <col min="782" max="782" width="9.42578125" style="778" customWidth="1"/>
    <col min="783" max="783" width="10" style="778" customWidth="1"/>
    <col min="784" max="784" width="9.140625" style="778" customWidth="1"/>
    <col min="785" max="785" width="9.7109375" style="778" customWidth="1"/>
    <col min="786" max="821" width="5.5703125" style="778" customWidth="1"/>
    <col min="822" max="1023" width="21.85546875" style="778"/>
    <col min="1024" max="1024" width="3" style="778" customWidth="1"/>
    <col min="1025" max="1025" width="31.5703125" style="778" customWidth="1"/>
    <col min="1026" max="1027" width="13.5703125" style="778" customWidth="1"/>
    <col min="1028" max="1028" width="12.5703125" style="778" customWidth="1"/>
    <col min="1029" max="1029" width="13.5703125" style="778" customWidth="1"/>
    <col min="1030" max="1030" width="15.5703125" style="778" customWidth="1"/>
    <col min="1031" max="1031" width="12.7109375" style="778" customWidth="1"/>
    <col min="1032" max="1032" width="16.5703125" style="778" customWidth="1"/>
    <col min="1033" max="1033" width="8" style="778" customWidth="1"/>
    <col min="1034" max="1034" width="9.5703125" style="778" customWidth="1"/>
    <col min="1035" max="1035" width="11.28515625" style="778" customWidth="1"/>
    <col min="1036" max="1036" width="10.7109375" style="778" customWidth="1"/>
    <col min="1037" max="1037" width="8.7109375" style="778" customWidth="1"/>
    <col min="1038" max="1038" width="9.42578125" style="778" customWidth="1"/>
    <col min="1039" max="1039" width="10" style="778" customWidth="1"/>
    <col min="1040" max="1040" width="9.140625" style="778" customWidth="1"/>
    <col min="1041" max="1041" width="9.7109375" style="778" customWidth="1"/>
    <col min="1042" max="1077" width="5.5703125" style="778" customWidth="1"/>
    <col min="1078" max="1279" width="21.85546875" style="778"/>
    <col min="1280" max="1280" width="3" style="778" customWidth="1"/>
    <col min="1281" max="1281" width="31.5703125" style="778" customWidth="1"/>
    <col min="1282" max="1283" width="13.5703125" style="778" customWidth="1"/>
    <col min="1284" max="1284" width="12.5703125" style="778" customWidth="1"/>
    <col min="1285" max="1285" width="13.5703125" style="778" customWidth="1"/>
    <col min="1286" max="1286" width="15.5703125" style="778" customWidth="1"/>
    <col min="1287" max="1287" width="12.7109375" style="778" customWidth="1"/>
    <col min="1288" max="1288" width="16.5703125" style="778" customWidth="1"/>
    <col min="1289" max="1289" width="8" style="778" customWidth="1"/>
    <col min="1290" max="1290" width="9.5703125" style="778" customWidth="1"/>
    <col min="1291" max="1291" width="11.28515625" style="778" customWidth="1"/>
    <col min="1292" max="1292" width="10.7109375" style="778" customWidth="1"/>
    <col min="1293" max="1293" width="8.7109375" style="778" customWidth="1"/>
    <col min="1294" max="1294" width="9.42578125" style="778" customWidth="1"/>
    <col min="1295" max="1295" width="10" style="778" customWidth="1"/>
    <col min="1296" max="1296" width="9.140625" style="778" customWidth="1"/>
    <col min="1297" max="1297" width="9.7109375" style="778" customWidth="1"/>
    <col min="1298" max="1333" width="5.5703125" style="778" customWidth="1"/>
    <col min="1334" max="1535" width="21.85546875" style="778"/>
    <col min="1536" max="1536" width="3" style="778" customWidth="1"/>
    <col min="1537" max="1537" width="31.5703125" style="778" customWidth="1"/>
    <col min="1538" max="1539" width="13.5703125" style="778" customWidth="1"/>
    <col min="1540" max="1540" width="12.5703125" style="778" customWidth="1"/>
    <col min="1541" max="1541" width="13.5703125" style="778" customWidth="1"/>
    <col min="1542" max="1542" width="15.5703125" style="778" customWidth="1"/>
    <col min="1543" max="1543" width="12.7109375" style="778" customWidth="1"/>
    <col min="1544" max="1544" width="16.5703125" style="778" customWidth="1"/>
    <col min="1545" max="1545" width="8" style="778" customWidth="1"/>
    <col min="1546" max="1546" width="9.5703125" style="778" customWidth="1"/>
    <col min="1547" max="1547" width="11.28515625" style="778" customWidth="1"/>
    <col min="1548" max="1548" width="10.7109375" style="778" customWidth="1"/>
    <col min="1549" max="1549" width="8.7109375" style="778" customWidth="1"/>
    <col min="1550" max="1550" width="9.42578125" style="778" customWidth="1"/>
    <col min="1551" max="1551" width="10" style="778" customWidth="1"/>
    <col min="1552" max="1552" width="9.140625" style="778" customWidth="1"/>
    <col min="1553" max="1553" width="9.7109375" style="778" customWidth="1"/>
    <col min="1554" max="1589" width="5.5703125" style="778" customWidth="1"/>
    <col min="1590" max="1791" width="21.85546875" style="778"/>
    <col min="1792" max="1792" width="3" style="778" customWidth="1"/>
    <col min="1793" max="1793" width="31.5703125" style="778" customWidth="1"/>
    <col min="1794" max="1795" width="13.5703125" style="778" customWidth="1"/>
    <col min="1796" max="1796" width="12.5703125" style="778" customWidth="1"/>
    <col min="1797" max="1797" width="13.5703125" style="778" customWidth="1"/>
    <col min="1798" max="1798" width="15.5703125" style="778" customWidth="1"/>
    <col min="1799" max="1799" width="12.7109375" style="778" customWidth="1"/>
    <col min="1800" max="1800" width="16.5703125" style="778" customWidth="1"/>
    <col min="1801" max="1801" width="8" style="778" customWidth="1"/>
    <col min="1802" max="1802" width="9.5703125" style="778" customWidth="1"/>
    <col min="1803" max="1803" width="11.28515625" style="778" customWidth="1"/>
    <col min="1804" max="1804" width="10.7109375" style="778" customWidth="1"/>
    <col min="1805" max="1805" width="8.7109375" style="778" customWidth="1"/>
    <col min="1806" max="1806" width="9.42578125" style="778" customWidth="1"/>
    <col min="1807" max="1807" width="10" style="778" customWidth="1"/>
    <col min="1808" max="1808" width="9.140625" style="778" customWidth="1"/>
    <col min="1809" max="1809" width="9.7109375" style="778" customWidth="1"/>
    <col min="1810" max="1845" width="5.5703125" style="778" customWidth="1"/>
    <col min="1846" max="2047" width="21.85546875" style="778"/>
    <col min="2048" max="2048" width="3" style="778" customWidth="1"/>
    <col min="2049" max="2049" width="31.5703125" style="778" customWidth="1"/>
    <col min="2050" max="2051" width="13.5703125" style="778" customWidth="1"/>
    <col min="2052" max="2052" width="12.5703125" style="778" customWidth="1"/>
    <col min="2053" max="2053" width="13.5703125" style="778" customWidth="1"/>
    <col min="2054" max="2054" width="15.5703125" style="778" customWidth="1"/>
    <col min="2055" max="2055" width="12.7109375" style="778" customWidth="1"/>
    <col min="2056" max="2056" width="16.5703125" style="778" customWidth="1"/>
    <col min="2057" max="2057" width="8" style="778" customWidth="1"/>
    <col min="2058" max="2058" width="9.5703125" style="778" customWidth="1"/>
    <col min="2059" max="2059" width="11.28515625" style="778" customWidth="1"/>
    <col min="2060" max="2060" width="10.7109375" style="778" customWidth="1"/>
    <col min="2061" max="2061" width="8.7109375" style="778" customWidth="1"/>
    <col min="2062" max="2062" width="9.42578125" style="778" customWidth="1"/>
    <col min="2063" max="2063" width="10" style="778" customWidth="1"/>
    <col min="2064" max="2064" width="9.140625" style="778" customWidth="1"/>
    <col min="2065" max="2065" width="9.7109375" style="778" customWidth="1"/>
    <col min="2066" max="2101" width="5.5703125" style="778" customWidth="1"/>
    <col min="2102" max="2303" width="21.85546875" style="778"/>
    <col min="2304" max="2304" width="3" style="778" customWidth="1"/>
    <col min="2305" max="2305" width="31.5703125" style="778" customWidth="1"/>
    <col min="2306" max="2307" width="13.5703125" style="778" customWidth="1"/>
    <col min="2308" max="2308" width="12.5703125" style="778" customWidth="1"/>
    <col min="2309" max="2309" width="13.5703125" style="778" customWidth="1"/>
    <col min="2310" max="2310" width="15.5703125" style="778" customWidth="1"/>
    <col min="2311" max="2311" width="12.7109375" style="778" customWidth="1"/>
    <col min="2312" max="2312" width="16.5703125" style="778" customWidth="1"/>
    <col min="2313" max="2313" width="8" style="778" customWidth="1"/>
    <col min="2314" max="2314" width="9.5703125" style="778" customWidth="1"/>
    <col min="2315" max="2315" width="11.28515625" style="778" customWidth="1"/>
    <col min="2316" max="2316" width="10.7109375" style="778" customWidth="1"/>
    <col min="2317" max="2317" width="8.7109375" style="778" customWidth="1"/>
    <col min="2318" max="2318" width="9.42578125" style="778" customWidth="1"/>
    <col min="2319" max="2319" width="10" style="778" customWidth="1"/>
    <col min="2320" max="2320" width="9.140625" style="778" customWidth="1"/>
    <col min="2321" max="2321" width="9.7109375" style="778" customWidth="1"/>
    <col min="2322" max="2357" width="5.5703125" style="778" customWidth="1"/>
    <col min="2358" max="2559" width="21.85546875" style="778"/>
    <col min="2560" max="2560" width="3" style="778" customWidth="1"/>
    <col min="2561" max="2561" width="31.5703125" style="778" customWidth="1"/>
    <col min="2562" max="2563" width="13.5703125" style="778" customWidth="1"/>
    <col min="2564" max="2564" width="12.5703125" style="778" customWidth="1"/>
    <col min="2565" max="2565" width="13.5703125" style="778" customWidth="1"/>
    <col min="2566" max="2566" width="15.5703125" style="778" customWidth="1"/>
    <col min="2567" max="2567" width="12.7109375" style="778" customWidth="1"/>
    <col min="2568" max="2568" width="16.5703125" style="778" customWidth="1"/>
    <col min="2569" max="2569" width="8" style="778" customWidth="1"/>
    <col min="2570" max="2570" width="9.5703125" style="778" customWidth="1"/>
    <col min="2571" max="2571" width="11.28515625" style="778" customWidth="1"/>
    <col min="2572" max="2572" width="10.7109375" style="778" customWidth="1"/>
    <col min="2573" max="2573" width="8.7109375" style="778" customWidth="1"/>
    <col min="2574" max="2574" width="9.42578125" style="778" customWidth="1"/>
    <col min="2575" max="2575" width="10" style="778" customWidth="1"/>
    <col min="2576" max="2576" width="9.140625" style="778" customWidth="1"/>
    <col min="2577" max="2577" width="9.7109375" style="778" customWidth="1"/>
    <col min="2578" max="2613" width="5.5703125" style="778" customWidth="1"/>
    <col min="2614" max="2815" width="21.85546875" style="778"/>
    <col min="2816" max="2816" width="3" style="778" customWidth="1"/>
    <col min="2817" max="2817" width="31.5703125" style="778" customWidth="1"/>
    <col min="2818" max="2819" width="13.5703125" style="778" customWidth="1"/>
    <col min="2820" max="2820" width="12.5703125" style="778" customWidth="1"/>
    <col min="2821" max="2821" width="13.5703125" style="778" customWidth="1"/>
    <col min="2822" max="2822" width="15.5703125" style="778" customWidth="1"/>
    <col min="2823" max="2823" width="12.7109375" style="778" customWidth="1"/>
    <col min="2824" max="2824" width="16.5703125" style="778" customWidth="1"/>
    <col min="2825" max="2825" width="8" style="778" customWidth="1"/>
    <col min="2826" max="2826" width="9.5703125" style="778" customWidth="1"/>
    <col min="2827" max="2827" width="11.28515625" style="778" customWidth="1"/>
    <col min="2828" max="2828" width="10.7109375" style="778" customWidth="1"/>
    <col min="2829" max="2829" width="8.7109375" style="778" customWidth="1"/>
    <col min="2830" max="2830" width="9.42578125" style="778" customWidth="1"/>
    <col min="2831" max="2831" width="10" style="778" customWidth="1"/>
    <col min="2832" max="2832" width="9.140625" style="778" customWidth="1"/>
    <col min="2833" max="2833" width="9.7109375" style="778" customWidth="1"/>
    <col min="2834" max="2869" width="5.5703125" style="778" customWidth="1"/>
    <col min="2870" max="3071" width="21.85546875" style="778"/>
    <col min="3072" max="3072" width="3" style="778" customWidth="1"/>
    <col min="3073" max="3073" width="31.5703125" style="778" customWidth="1"/>
    <col min="3074" max="3075" width="13.5703125" style="778" customWidth="1"/>
    <col min="3076" max="3076" width="12.5703125" style="778" customWidth="1"/>
    <col min="3077" max="3077" width="13.5703125" style="778" customWidth="1"/>
    <col min="3078" max="3078" width="15.5703125" style="778" customWidth="1"/>
    <col min="3079" max="3079" width="12.7109375" style="778" customWidth="1"/>
    <col min="3080" max="3080" width="16.5703125" style="778" customWidth="1"/>
    <col min="3081" max="3081" width="8" style="778" customWidth="1"/>
    <col min="3082" max="3082" width="9.5703125" style="778" customWidth="1"/>
    <col min="3083" max="3083" width="11.28515625" style="778" customWidth="1"/>
    <col min="3084" max="3084" width="10.7109375" style="778" customWidth="1"/>
    <col min="3085" max="3085" width="8.7109375" style="778" customWidth="1"/>
    <col min="3086" max="3086" width="9.42578125" style="778" customWidth="1"/>
    <col min="3087" max="3087" width="10" style="778" customWidth="1"/>
    <col min="3088" max="3088" width="9.140625" style="778" customWidth="1"/>
    <col min="3089" max="3089" width="9.7109375" style="778" customWidth="1"/>
    <col min="3090" max="3125" width="5.5703125" style="778" customWidth="1"/>
    <col min="3126" max="3327" width="21.85546875" style="778"/>
    <col min="3328" max="3328" width="3" style="778" customWidth="1"/>
    <col min="3329" max="3329" width="31.5703125" style="778" customWidth="1"/>
    <col min="3330" max="3331" width="13.5703125" style="778" customWidth="1"/>
    <col min="3332" max="3332" width="12.5703125" style="778" customWidth="1"/>
    <col min="3333" max="3333" width="13.5703125" style="778" customWidth="1"/>
    <col min="3334" max="3334" width="15.5703125" style="778" customWidth="1"/>
    <col min="3335" max="3335" width="12.7109375" style="778" customWidth="1"/>
    <col min="3336" max="3336" width="16.5703125" style="778" customWidth="1"/>
    <col min="3337" max="3337" width="8" style="778" customWidth="1"/>
    <col min="3338" max="3338" width="9.5703125" style="778" customWidth="1"/>
    <col min="3339" max="3339" width="11.28515625" style="778" customWidth="1"/>
    <col min="3340" max="3340" width="10.7109375" style="778" customWidth="1"/>
    <col min="3341" max="3341" width="8.7109375" style="778" customWidth="1"/>
    <col min="3342" max="3342" width="9.42578125" style="778" customWidth="1"/>
    <col min="3343" max="3343" width="10" style="778" customWidth="1"/>
    <col min="3344" max="3344" width="9.140625" style="778" customWidth="1"/>
    <col min="3345" max="3345" width="9.7109375" style="778" customWidth="1"/>
    <col min="3346" max="3381" width="5.5703125" style="778" customWidth="1"/>
    <col min="3382" max="3583" width="21.85546875" style="778"/>
    <col min="3584" max="3584" width="3" style="778" customWidth="1"/>
    <col min="3585" max="3585" width="31.5703125" style="778" customWidth="1"/>
    <col min="3586" max="3587" width="13.5703125" style="778" customWidth="1"/>
    <col min="3588" max="3588" width="12.5703125" style="778" customWidth="1"/>
    <col min="3589" max="3589" width="13.5703125" style="778" customWidth="1"/>
    <col min="3590" max="3590" width="15.5703125" style="778" customWidth="1"/>
    <col min="3591" max="3591" width="12.7109375" style="778" customWidth="1"/>
    <col min="3592" max="3592" width="16.5703125" style="778" customWidth="1"/>
    <col min="3593" max="3593" width="8" style="778" customWidth="1"/>
    <col min="3594" max="3594" width="9.5703125" style="778" customWidth="1"/>
    <col min="3595" max="3595" width="11.28515625" style="778" customWidth="1"/>
    <col min="3596" max="3596" width="10.7109375" style="778" customWidth="1"/>
    <col min="3597" max="3597" width="8.7109375" style="778" customWidth="1"/>
    <col min="3598" max="3598" width="9.42578125" style="778" customWidth="1"/>
    <col min="3599" max="3599" width="10" style="778" customWidth="1"/>
    <col min="3600" max="3600" width="9.140625" style="778" customWidth="1"/>
    <col min="3601" max="3601" width="9.7109375" style="778" customWidth="1"/>
    <col min="3602" max="3637" width="5.5703125" style="778" customWidth="1"/>
    <col min="3638" max="3839" width="21.85546875" style="778"/>
    <col min="3840" max="3840" width="3" style="778" customWidth="1"/>
    <col min="3841" max="3841" width="31.5703125" style="778" customWidth="1"/>
    <col min="3842" max="3843" width="13.5703125" style="778" customWidth="1"/>
    <col min="3844" max="3844" width="12.5703125" style="778" customWidth="1"/>
    <col min="3845" max="3845" width="13.5703125" style="778" customWidth="1"/>
    <col min="3846" max="3846" width="15.5703125" style="778" customWidth="1"/>
    <col min="3847" max="3847" width="12.7109375" style="778" customWidth="1"/>
    <col min="3848" max="3848" width="16.5703125" style="778" customWidth="1"/>
    <col min="3849" max="3849" width="8" style="778" customWidth="1"/>
    <col min="3850" max="3850" width="9.5703125" style="778" customWidth="1"/>
    <col min="3851" max="3851" width="11.28515625" style="778" customWidth="1"/>
    <col min="3852" max="3852" width="10.7109375" style="778" customWidth="1"/>
    <col min="3853" max="3853" width="8.7109375" style="778" customWidth="1"/>
    <col min="3854" max="3854" width="9.42578125" style="778" customWidth="1"/>
    <col min="3855" max="3855" width="10" style="778" customWidth="1"/>
    <col min="3856" max="3856" width="9.140625" style="778" customWidth="1"/>
    <col min="3857" max="3857" width="9.7109375" style="778" customWidth="1"/>
    <col min="3858" max="3893" width="5.5703125" style="778" customWidth="1"/>
    <col min="3894" max="4095" width="21.85546875" style="778"/>
    <col min="4096" max="4096" width="3" style="778" customWidth="1"/>
    <col min="4097" max="4097" width="31.5703125" style="778" customWidth="1"/>
    <col min="4098" max="4099" width="13.5703125" style="778" customWidth="1"/>
    <col min="4100" max="4100" width="12.5703125" style="778" customWidth="1"/>
    <col min="4101" max="4101" width="13.5703125" style="778" customWidth="1"/>
    <col min="4102" max="4102" width="15.5703125" style="778" customWidth="1"/>
    <col min="4103" max="4103" width="12.7109375" style="778" customWidth="1"/>
    <col min="4104" max="4104" width="16.5703125" style="778" customWidth="1"/>
    <col min="4105" max="4105" width="8" style="778" customWidth="1"/>
    <col min="4106" max="4106" width="9.5703125" style="778" customWidth="1"/>
    <col min="4107" max="4107" width="11.28515625" style="778" customWidth="1"/>
    <col min="4108" max="4108" width="10.7109375" style="778" customWidth="1"/>
    <col min="4109" max="4109" width="8.7109375" style="778" customWidth="1"/>
    <col min="4110" max="4110" width="9.42578125" style="778" customWidth="1"/>
    <col min="4111" max="4111" width="10" style="778" customWidth="1"/>
    <col min="4112" max="4112" width="9.140625" style="778" customWidth="1"/>
    <col min="4113" max="4113" width="9.7109375" style="778" customWidth="1"/>
    <col min="4114" max="4149" width="5.5703125" style="778" customWidth="1"/>
    <col min="4150" max="4351" width="21.85546875" style="778"/>
    <col min="4352" max="4352" width="3" style="778" customWidth="1"/>
    <col min="4353" max="4353" width="31.5703125" style="778" customWidth="1"/>
    <col min="4354" max="4355" width="13.5703125" style="778" customWidth="1"/>
    <col min="4356" max="4356" width="12.5703125" style="778" customWidth="1"/>
    <col min="4357" max="4357" width="13.5703125" style="778" customWidth="1"/>
    <col min="4358" max="4358" width="15.5703125" style="778" customWidth="1"/>
    <col min="4359" max="4359" width="12.7109375" style="778" customWidth="1"/>
    <col min="4360" max="4360" width="16.5703125" style="778" customWidth="1"/>
    <col min="4361" max="4361" width="8" style="778" customWidth="1"/>
    <col min="4362" max="4362" width="9.5703125" style="778" customWidth="1"/>
    <col min="4363" max="4363" width="11.28515625" style="778" customWidth="1"/>
    <col min="4364" max="4364" width="10.7109375" style="778" customWidth="1"/>
    <col min="4365" max="4365" width="8.7109375" style="778" customWidth="1"/>
    <col min="4366" max="4366" width="9.42578125" style="778" customWidth="1"/>
    <col min="4367" max="4367" width="10" style="778" customWidth="1"/>
    <col min="4368" max="4368" width="9.140625" style="778" customWidth="1"/>
    <col min="4369" max="4369" width="9.7109375" style="778" customWidth="1"/>
    <col min="4370" max="4405" width="5.5703125" style="778" customWidth="1"/>
    <col min="4406" max="4607" width="21.85546875" style="778"/>
    <col min="4608" max="4608" width="3" style="778" customWidth="1"/>
    <col min="4609" max="4609" width="31.5703125" style="778" customWidth="1"/>
    <col min="4610" max="4611" width="13.5703125" style="778" customWidth="1"/>
    <col min="4612" max="4612" width="12.5703125" style="778" customWidth="1"/>
    <col min="4613" max="4613" width="13.5703125" style="778" customWidth="1"/>
    <col min="4614" max="4614" width="15.5703125" style="778" customWidth="1"/>
    <col min="4615" max="4615" width="12.7109375" style="778" customWidth="1"/>
    <col min="4616" max="4616" width="16.5703125" style="778" customWidth="1"/>
    <col min="4617" max="4617" width="8" style="778" customWidth="1"/>
    <col min="4618" max="4618" width="9.5703125" style="778" customWidth="1"/>
    <col min="4619" max="4619" width="11.28515625" style="778" customWidth="1"/>
    <col min="4620" max="4620" width="10.7109375" style="778" customWidth="1"/>
    <col min="4621" max="4621" width="8.7109375" style="778" customWidth="1"/>
    <col min="4622" max="4622" width="9.42578125" style="778" customWidth="1"/>
    <col min="4623" max="4623" width="10" style="778" customWidth="1"/>
    <col min="4624" max="4624" width="9.140625" style="778" customWidth="1"/>
    <col min="4625" max="4625" width="9.7109375" style="778" customWidth="1"/>
    <col min="4626" max="4661" width="5.5703125" style="778" customWidth="1"/>
    <col min="4662" max="4863" width="21.85546875" style="778"/>
    <col min="4864" max="4864" width="3" style="778" customWidth="1"/>
    <col min="4865" max="4865" width="31.5703125" style="778" customWidth="1"/>
    <col min="4866" max="4867" width="13.5703125" style="778" customWidth="1"/>
    <col min="4868" max="4868" width="12.5703125" style="778" customWidth="1"/>
    <col min="4869" max="4869" width="13.5703125" style="778" customWidth="1"/>
    <col min="4870" max="4870" width="15.5703125" style="778" customWidth="1"/>
    <col min="4871" max="4871" width="12.7109375" style="778" customWidth="1"/>
    <col min="4872" max="4872" width="16.5703125" style="778" customWidth="1"/>
    <col min="4873" max="4873" width="8" style="778" customWidth="1"/>
    <col min="4874" max="4874" width="9.5703125" style="778" customWidth="1"/>
    <col min="4875" max="4875" width="11.28515625" style="778" customWidth="1"/>
    <col min="4876" max="4876" width="10.7109375" style="778" customWidth="1"/>
    <col min="4877" max="4877" width="8.7109375" style="778" customWidth="1"/>
    <col min="4878" max="4878" width="9.42578125" style="778" customWidth="1"/>
    <col min="4879" max="4879" width="10" style="778" customWidth="1"/>
    <col min="4880" max="4880" width="9.140625" style="778" customWidth="1"/>
    <col min="4881" max="4881" width="9.7109375" style="778" customWidth="1"/>
    <col min="4882" max="4917" width="5.5703125" style="778" customWidth="1"/>
    <col min="4918" max="5119" width="21.85546875" style="778"/>
    <col min="5120" max="5120" width="3" style="778" customWidth="1"/>
    <col min="5121" max="5121" width="31.5703125" style="778" customWidth="1"/>
    <col min="5122" max="5123" width="13.5703125" style="778" customWidth="1"/>
    <col min="5124" max="5124" width="12.5703125" style="778" customWidth="1"/>
    <col min="5125" max="5125" width="13.5703125" style="778" customWidth="1"/>
    <col min="5126" max="5126" width="15.5703125" style="778" customWidth="1"/>
    <col min="5127" max="5127" width="12.7109375" style="778" customWidth="1"/>
    <col min="5128" max="5128" width="16.5703125" style="778" customWidth="1"/>
    <col min="5129" max="5129" width="8" style="778" customWidth="1"/>
    <col min="5130" max="5130" width="9.5703125" style="778" customWidth="1"/>
    <col min="5131" max="5131" width="11.28515625" style="778" customWidth="1"/>
    <col min="5132" max="5132" width="10.7109375" style="778" customWidth="1"/>
    <col min="5133" max="5133" width="8.7109375" style="778" customWidth="1"/>
    <col min="5134" max="5134" width="9.42578125" style="778" customWidth="1"/>
    <col min="5135" max="5135" width="10" style="778" customWidth="1"/>
    <col min="5136" max="5136" width="9.140625" style="778" customWidth="1"/>
    <col min="5137" max="5137" width="9.7109375" style="778" customWidth="1"/>
    <col min="5138" max="5173" width="5.5703125" style="778" customWidth="1"/>
    <col min="5174" max="5375" width="21.85546875" style="778"/>
    <col min="5376" max="5376" width="3" style="778" customWidth="1"/>
    <col min="5377" max="5377" width="31.5703125" style="778" customWidth="1"/>
    <col min="5378" max="5379" width="13.5703125" style="778" customWidth="1"/>
    <col min="5380" max="5380" width="12.5703125" style="778" customWidth="1"/>
    <col min="5381" max="5381" width="13.5703125" style="778" customWidth="1"/>
    <col min="5382" max="5382" width="15.5703125" style="778" customWidth="1"/>
    <col min="5383" max="5383" width="12.7109375" style="778" customWidth="1"/>
    <col min="5384" max="5384" width="16.5703125" style="778" customWidth="1"/>
    <col min="5385" max="5385" width="8" style="778" customWidth="1"/>
    <col min="5386" max="5386" width="9.5703125" style="778" customWidth="1"/>
    <col min="5387" max="5387" width="11.28515625" style="778" customWidth="1"/>
    <col min="5388" max="5388" width="10.7109375" style="778" customWidth="1"/>
    <col min="5389" max="5389" width="8.7109375" style="778" customWidth="1"/>
    <col min="5390" max="5390" width="9.42578125" style="778" customWidth="1"/>
    <col min="5391" max="5391" width="10" style="778" customWidth="1"/>
    <col min="5392" max="5392" width="9.140625" style="778" customWidth="1"/>
    <col min="5393" max="5393" width="9.7109375" style="778" customWidth="1"/>
    <col min="5394" max="5429" width="5.5703125" style="778" customWidth="1"/>
    <col min="5430" max="5631" width="21.85546875" style="778"/>
    <col min="5632" max="5632" width="3" style="778" customWidth="1"/>
    <col min="5633" max="5633" width="31.5703125" style="778" customWidth="1"/>
    <col min="5634" max="5635" width="13.5703125" style="778" customWidth="1"/>
    <col min="5636" max="5636" width="12.5703125" style="778" customWidth="1"/>
    <col min="5637" max="5637" width="13.5703125" style="778" customWidth="1"/>
    <col min="5638" max="5638" width="15.5703125" style="778" customWidth="1"/>
    <col min="5639" max="5639" width="12.7109375" style="778" customWidth="1"/>
    <col min="5640" max="5640" width="16.5703125" style="778" customWidth="1"/>
    <col min="5641" max="5641" width="8" style="778" customWidth="1"/>
    <col min="5642" max="5642" width="9.5703125" style="778" customWidth="1"/>
    <col min="5643" max="5643" width="11.28515625" style="778" customWidth="1"/>
    <col min="5644" max="5644" width="10.7109375" style="778" customWidth="1"/>
    <col min="5645" max="5645" width="8.7109375" style="778" customWidth="1"/>
    <col min="5646" max="5646" width="9.42578125" style="778" customWidth="1"/>
    <col min="5647" max="5647" width="10" style="778" customWidth="1"/>
    <col min="5648" max="5648" width="9.140625" style="778" customWidth="1"/>
    <col min="5649" max="5649" width="9.7109375" style="778" customWidth="1"/>
    <col min="5650" max="5685" width="5.5703125" style="778" customWidth="1"/>
    <col min="5686" max="5887" width="21.85546875" style="778"/>
    <col min="5888" max="5888" width="3" style="778" customWidth="1"/>
    <col min="5889" max="5889" width="31.5703125" style="778" customWidth="1"/>
    <col min="5890" max="5891" width="13.5703125" style="778" customWidth="1"/>
    <col min="5892" max="5892" width="12.5703125" style="778" customWidth="1"/>
    <col min="5893" max="5893" width="13.5703125" style="778" customWidth="1"/>
    <col min="5894" max="5894" width="15.5703125" style="778" customWidth="1"/>
    <col min="5895" max="5895" width="12.7109375" style="778" customWidth="1"/>
    <col min="5896" max="5896" width="16.5703125" style="778" customWidth="1"/>
    <col min="5897" max="5897" width="8" style="778" customWidth="1"/>
    <col min="5898" max="5898" width="9.5703125" style="778" customWidth="1"/>
    <col min="5899" max="5899" width="11.28515625" style="778" customWidth="1"/>
    <col min="5900" max="5900" width="10.7109375" style="778" customWidth="1"/>
    <col min="5901" max="5901" width="8.7109375" style="778" customWidth="1"/>
    <col min="5902" max="5902" width="9.42578125" style="778" customWidth="1"/>
    <col min="5903" max="5903" width="10" style="778" customWidth="1"/>
    <col min="5904" max="5904" width="9.140625" style="778" customWidth="1"/>
    <col min="5905" max="5905" width="9.7109375" style="778" customWidth="1"/>
    <col min="5906" max="5941" width="5.5703125" style="778" customWidth="1"/>
    <col min="5942" max="6143" width="21.85546875" style="778"/>
    <col min="6144" max="6144" width="3" style="778" customWidth="1"/>
    <col min="6145" max="6145" width="31.5703125" style="778" customWidth="1"/>
    <col min="6146" max="6147" width="13.5703125" style="778" customWidth="1"/>
    <col min="6148" max="6148" width="12.5703125" style="778" customWidth="1"/>
    <col min="6149" max="6149" width="13.5703125" style="778" customWidth="1"/>
    <col min="6150" max="6150" width="15.5703125" style="778" customWidth="1"/>
    <col min="6151" max="6151" width="12.7109375" style="778" customWidth="1"/>
    <col min="6152" max="6152" width="16.5703125" style="778" customWidth="1"/>
    <col min="6153" max="6153" width="8" style="778" customWidth="1"/>
    <col min="6154" max="6154" width="9.5703125" style="778" customWidth="1"/>
    <col min="6155" max="6155" width="11.28515625" style="778" customWidth="1"/>
    <col min="6156" max="6156" width="10.7109375" style="778" customWidth="1"/>
    <col min="6157" max="6157" width="8.7109375" style="778" customWidth="1"/>
    <col min="6158" max="6158" width="9.42578125" style="778" customWidth="1"/>
    <col min="6159" max="6159" width="10" style="778" customWidth="1"/>
    <col min="6160" max="6160" width="9.140625" style="778" customWidth="1"/>
    <col min="6161" max="6161" width="9.7109375" style="778" customWidth="1"/>
    <col min="6162" max="6197" width="5.5703125" style="778" customWidth="1"/>
    <col min="6198" max="6399" width="21.85546875" style="778"/>
    <col min="6400" max="6400" width="3" style="778" customWidth="1"/>
    <col min="6401" max="6401" width="31.5703125" style="778" customWidth="1"/>
    <col min="6402" max="6403" width="13.5703125" style="778" customWidth="1"/>
    <col min="6404" max="6404" width="12.5703125" style="778" customWidth="1"/>
    <col min="6405" max="6405" width="13.5703125" style="778" customWidth="1"/>
    <col min="6406" max="6406" width="15.5703125" style="778" customWidth="1"/>
    <col min="6407" max="6407" width="12.7109375" style="778" customWidth="1"/>
    <col min="6408" max="6408" width="16.5703125" style="778" customWidth="1"/>
    <col min="6409" max="6409" width="8" style="778" customWidth="1"/>
    <col min="6410" max="6410" width="9.5703125" style="778" customWidth="1"/>
    <col min="6411" max="6411" width="11.28515625" style="778" customWidth="1"/>
    <col min="6412" max="6412" width="10.7109375" style="778" customWidth="1"/>
    <col min="6413" max="6413" width="8.7109375" style="778" customWidth="1"/>
    <col min="6414" max="6414" width="9.42578125" style="778" customWidth="1"/>
    <col min="6415" max="6415" width="10" style="778" customWidth="1"/>
    <col min="6416" max="6416" width="9.140625" style="778" customWidth="1"/>
    <col min="6417" max="6417" width="9.7109375" style="778" customWidth="1"/>
    <col min="6418" max="6453" width="5.5703125" style="778" customWidth="1"/>
    <col min="6454" max="6655" width="21.85546875" style="778"/>
    <col min="6656" max="6656" width="3" style="778" customWidth="1"/>
    <col min="6657" max="6657" width="31.5703125" style="778" customWidth="1"/>
    <col min="6658" max="6659" width="13.5703125" style="778" customWidth="1"/>
    <col min="6660" max="6660" width="12.5703125" style="778" customWidth="1"/>
    <col min="6661" max="6661" width="13.5703125" style="778" customWidth="1"/>
    <col min="6662" max="6662" width="15.5703125" style="778" customWidth="1"/>
    <col min="6663" max="6663" width="12.7109375" style="778" customWidth="1"/>
    <col min="6664" max="6664" width="16.5703125" style="778" customWidth="1"/>
    <col min="6665" max="6665" width="8" style="778" customWidth="1"/>
    <col min="6666" max="6666" width="9.5703125" style="778" customWidth="1"/>
    <col min="6667" max="6667" width="11.28515625" style="778" customWidth="1"/>
    <col min="6668" max="6668" width="10.7109375" style="778" customWidth="1"/>
    <col min="6669" max="6669" width="8.7109375" style="778" customWidth="1"/>
    <col min="6670" max="6670" width="9.42578125" style="778" customWidth="1"/>
    <col min="6671" max="6671" width="10" style="778" customWidth="1"/>
    <col min="6672" max="6672" width="9.140625" style="778" customWidth="1"/>
    <col min="6673" max="6673" width="9.7109375" style="778" customWidth="1"/>
    <col min="6674" max="6709" width="5.5703125" style="778" customWidth="1"/>
    <col min="6710" max="6911" width="21.85546875" style="778"/>
    <col min="6912" max="6912" width="3" style="778" customWidth="1"/>
    <col min="6913" max="6913" width="31.5703125" style="778" customWidth="1"/>
    <col min="6914" max="6915" width="13.5703125" style="778" customWidth="1"/>
    <col min="6916" max="6916" width="12.5703125" style="778" customWidth="1"/>
    <col min="6917" max="6917" width="13.5703125" style="778" customWidth="1"/>
    <col min="6918" max="6918" width="15.5703125" style="778" customWidth="1"/>
    <col min="6919" max="6919" width="12.7109375" style="778" customWidth="1"/>
    <col min="6920" max="6920" width="16.5703125" style="778" customWidth="1"/>
    <col min="6921" max="6921" width="8" style="778" customWidth="1"/>
    <col min="6922" max="6922" width="9.5703125" style="778" customWidth="1"/>
    <col min="6923" max="6923" width="11.28515625" style="778" customWidth="1"/>
    <col min="6924" max="6924" width="10.7109375" style="778" customWidth="1"/>
    <col min="6925" max="6925" width="8.7109375" style="778" customWidth="1"/>
    <col min="6926" max="6926" width="9.42578125" style="778" customWidth="1"/>
    <col min="6927" max="6927" width="10" style="778" customWidth="1"/>
    <col min="6928" max="6928" width="9.140625" style="778" customWidth="1"/>
    <col min="6929" max="6929" width="9.7109375" style="778" customWidth="1"/>
    <col min="6930" max="6965" width="5.5703125" style="778" customWidth="1"/>
    <col min="6966" max="7167" width="21.85546875" style="778"/>
    <col min="7168" max="7168" width="3" style="778" customWidth="1"/>
    <col min="7169" max="7169" width="31.5703125" style="778" customWidth="1"/>
    <col min="7170" max="7171" width="13.5703125" style="778" customWidth="1"/>
    <col min="7172" max="7172" width="12.5703125" style="778" customWidth="1"/>
    <col min="7173" max="7173" width="13.5703125" style="778" customWidth="1"/>
    <col min="7174" max="7174" width="15.5703125" style="778" customWidth="1"/>
    <col min="7175" max="7175" width="12.7109375" style="778" customWidth="1"/>
    <col min="7176" max="7176" width="16.5703125" style="778" customWidth="1"/>
    <col min="7177" max="7177" width="8" style="778" customWidth="1"/>
    <col min="7178" max="7178" width="9.5703125" style="778" customWidth="1"/>
    <col min="7179" max="7179" width="11.28515625" style="778" customWidth="1"/>
    <col min="7180" max="7180" width="10.7109375" style="778" customWidth="1"/>
    <col min="7181" max="7181" width="8.7109375" style="778" customWidth="1"/>
    <col min="7182" max="7182" width="9.42578125" style="778" customWidth="1"/>
    <col min="7183" max="7183" width="10" style="778" customWidth="1"/>
    <col min="7184" max="7184" width="9.140625" style="778" customWidth="1"/>
    <col min="7185" max="7185" width="9.7109375" style="778" customWidth="1"/>
    <col min="7186" max="7221" width="5.5703125" style="778" customWidth="1"/>
    <col min="7222" max="7423" width="21.85546875" style="778"/>
    <col min="7424" max="7424" width="3" style="778" customWidth="1"/>
    <col min="7425" max="7425" width="31.5703125" style="778" customWidth="1"/>
    <col min="7426" max="7427" width="13.5703125" style="778" customWidth="1"/>
    <col min="7428" max="7428" width="12.5703125" style="778" customWidth="1"/>
    <col min="7429" max="7429" width="13.5703125" style="778" customWidth="1"/>
    <col min="7430" max="7430" width="15.5703125" style="778" customWidth="1"/>
    <col min="7431" max="7431" width="12.7109375" style="778" customWidth="1"/>
    <col min="7432" max="7432" width="16.5703125" style="778" customWidth="1"/>
    <col min="7433" max="7433" width="8" style="778" customWidth="1"/>
    <col min="7434" max="7434" width="9.5703125" style="778" customWidth="1"/>
    <col min="7435" max="7435" width="11.28515625" style="778" customWidth="1"/>
    <col min="7436" max="7436" width="10.7109375" style="778" customWidth="1"/>
    <col min="7437" max="7437" width="8.7109375" style="778" customWidth="1"/>
    <col min="7438" max="7438" width="9.42578125" style="778" customWidth="1"/>
    <col min="7439" max="7439" width="10" style="778" customWidth="1"/>
    <col min="7440" max="7440" width="9.140625" style="778" customWidth="1"/>
    <col min="7441" max="7441" width="9.7109375" style="778" customWidth="1"/>
    <col min="7442" max="7477" width="5.5703125" style="778" customWidth="1"/>
    <col min="7478" max="7679" width="21.85546875" style="778"/>
    <col min="7680" max="7680" width="3" style="778" customWidth="1"/>
    <col min="7681" max="7681" width="31.5703125" style="778" customWidth="1"/>
    <col min="7682" max="7683" width="13.5703125" style="778" customWidth="1"/>
    <col min="7684" max="7684" width="12.5703125" style="778" customWidth="1"/>
    <col min="7685" max="7685" width="13.5703125" style="778" customWidth="1"/>
    <col min="7686" max="7686" width="15.5703125" style="778" customWidth="1"/>
    <col min="7687" max="7687" width="12.7109375" style="778" customWidth="1"/>
    <col min="7688" max="7688" width="16.5703125" style="778" customWidth="1"/>
    <col min="7689" max="7689" width="8" style="778" customWidth="1"/>
    <col min="7690" max="7690" width="9.5703125" style="778" customWidth="1"/>
    <col min="7691" max="7691" width="11.28515625" style="778" customWidth="1"/>
    <col min="7692" max="7692" width="10.7109375" style="778" customWidth="1"/>
    <col min="7693" max="7693" width="8.7109375" style="778" customWidth="1"/>
    <col min="7694" max="7694" width="9.42578125" style="778" customWidth="1"/>
    <col min="7695" max="7695" width="10" style="778" customWidth="1"/>
    <col min="7696" max="7696" width="9.140625" style="778" customWidth="1"/>
    <col min="7697" max="7697" width="9.7109375" style="778" customWidth="1"/>
    <col min="7698" max="7733" width="5.5703125" style="778" customWidth="1"/>
    <col min="7734" max="7935" width="21.85546875" style="778"/>
    <col min="7936" max="7936" width="3" style="778" customWidth="1"/>
    <col min="7937" max="7937" width="31.5703125" style="778" customWidth="1"/>
    <col min="7938" max="7939" width="13.5703125" style="778" customWidth="1"/>
    <col min="7940" max="7940" width="12.5703125" style="778" customWidth="1"/>
    <col min="7941" max="7941" width="13.5703125" style="778" customWidth="1"/>
    <col min="7942" max="7942" width="15.5703125" style="778" customWidth="1"/>
    <col min="7943" max="7943" width="12.7109375" style="778" customWidth="1"/>
    <col min="7944" max="7944" width="16.5703125" style="778" customWidth="1"/>
    <col min="7945" max="7945" width="8" style="778" customWidth="1"/>
    <col min="7946" max="7946" width="9.5703125" style="778" customWidth="1"/>
    <col min="7947" max="7947" width="11.28515625" style="778" customWidth="1"/>
    <col min="7948" max="7948" width="10.7109375" style="778" customWidth="1"/>
    <col min="7949" max="7949" width="8.7109375" style="778" customWidth="1"/>
    <col min="7950" max="7950" width="9.42578125" style="778" customWidth="1"/>
    <col min="7951" max="7951" width="10" style="778" customWidth="1"/>
    <col min="7952" max="7952" width="9.140625" style="778" customWidth="1"/>
    <col min="7953" max="7953" width="9.7109375" style="778" customWidth="1"/>
    <col min="7954" max="7989" width="5.5703125" style="778" customWidth="1"/>
    <col min="7990" max="8191" width="21.85546875" style="778"/>
    <col min="8192" max="8192" width="3" style="778" customWidth="1"/>
    <col min="8193" max="8193" width="31.5703125" style="778" customWidth="1"/>
    <col min="8194" max="8195" width="13.5703125" style="778" customWidth="1"/>
    <col min="8196" max="8196" width="12.5703125" style="778" customWidth="1"/>
    <col min="8197" max="8197" width="13.5703125" style="778" customWidth="1"/>
    <col min="8198" max="8198" width="15.5703125" style="778" customWidth="1"/>
    <col min="8199" max="8199" width="12.7109375" style="778" customWidth="1"/>
    <col min="8200" max="8200" width="16.5703125" style="778" customWidth="1"/>
    <col min="8201" max="8201" width="8" style="778" customWidth="1"/>
    <col min="8202" max="8202" width="9.5703125" style="778" customWidth="1"/>
    <col min="8203" max="8203" width="11.28515625" style="778" customWidth="1"/>
    <col min="8204" max="8204" width="10.7109375" style="778" customWidth="1"/>
    <col min="8205" max="8205" width="8.7109375" style="778" customWidth="1"/>
    <col min="8206" max="8206" width="9.42578125" style="778" customWidth="1"/>
    <col min="8207" max="8207" width="10" style="778" customWidth="1"/>
    <col min="8208" max="8208" width="9.140625" style="778" customWidth="1"/>
    <col min="8209" max="8209" width="9.7109375" style="778" customWidth="1"/>
    <col min="8210" max="8245" width="5.5703125" style="778" customWidth="1"/>
    <col min="8246" max="8447" width="21.85546875" style="778"/>
    <col min="8448" max="8448" width="3" style="778" customWidth="1"/>
    <col min="8449" max="8449" width="31.5703125" style="778" customWidth="1"/>
    <col min="8450" max="8451" width="13.5703125" style="778" customWidth="1"/>
    <col min="8452" max="8452" width="12.5703125" style="778" customWidth="1"/>
    <col min="8453" max="8453" width="13.5703125" style="778" customWidth="1"/>
    <col min="8454" max="8454" width="15.5703125" style="778" customWidth="1"/>
    <col min="8455" max="8455" width="12.7109375" style="778" customWidth="1"/>
    <col min="8456" max="8456" width="16.5703125" style="778" customWidth="1"/>
    <col min="8457" max="8457" width="8" style="778" customWidth="1"/>
    <col min="8458" max="8458" width="9.5703125" style="778" customWidth="1"/>
    <col min="8459" max="8459" width="11.28515625" style="778" customWidth="1"/>
    <col min="8460" max="8460" width="10.7109375" style="778" customWidth="1"/>
    <col min="8461" max="8461" width="8.7109375" style="778" customWidth="1"/>
    <col min="8462" max="8462" width="9.42578125" style="778" customWidth="1"/>
    <col min="8463" max="8463" width="10" style="778" customWidth="1"/>
    <col min="8464" max="8464" width="9.140625" style="778" customWidth="1"/>
    <col min="8465" max="8465" width="9.7109375" style="778" customWidth="1"/>
    <col min="8466" max="8501" width="5.5703125" style="778" customWidth="1"/>
    <col min="8502" max="8703" width="21.85546875" style="778"/>
    <col min="8704" max="8704" width="3" style="778" customWidth="1"/>
    <col min="8705" max="8705" width="31.5703125" style="778" customWidth="1"/>
    <col min="8706" max="8707" width="13.5703125" style="778" customWidth="1"/>
    <col min="8708" max="8708" width="12.5703125" style="778" customWidth="1"/>
    <col min="8709" max="8709" width="13.5703125" style="778" customWidth="1"/>
    <col min="8710" max="8710" width="15.5703125" style="778" customWidth="1"/>
    <col min="8711" max="8711" width="12.7109375" style="778" customWidth="1"/>
    <col min="8712" max="8712" width="16.5703125" style="778" customWidth="1"/>
    <col min="8713" max="8713" width="8" style="778" customWidth="1"/>
    <col min="8714" max="8714" width="9.5703125" style="778" customWidth="1"/>
    <col min="8715" max="8715" width="11.28515625" style="778" customWidth="1"/>
    <col min="8716" max="8716" width="10.7109375" style="778" customWidth="1"/>
    <col min="8717" max="8717" width="8.7109375" style="778" customWidth="1"/>
    <col min="8718" max="8718" width="9.42578125" style="778" customWidth="1"/>
    <col min="8719" max="8719" width="10" style="778" customWidth="1"/>
    <col min="8720" max="8720" width="9.140625" style="778" customWidth="1"/>
    <col min="8721" max="8721" width="9.7109375" style="778" customWidth="1"/>
    <col min="8722" max="8757" width="5.5703125" style="778" customWidth="1"/>
    <col min="8758" max="8959" width="21.85546875" style="778"/>
    <col min="8960" max="8960" width="3" style="778" customWidth="1"/>
    <col min="8961" max="8961" width="31.5703125" style="778" customWidth="1"/>
    <col min="8962" max="8963" width="13.5703125" style="778" customWidth="1"/>
    <col min="8964" max="8964" width="12.5703125" style="778" customWidth="1"/>
    <col min="8965" max="8965" width="13.5703125" style="778" customWidth="1"/>
    <col min="8966" max="8966" width="15.5703125" style="778" customWidth="1"/>
    <col min="8967" max="8967" width="12.7109375" style="778" customWidth="1"/>
    <col min="8968" max="8968" width="16.5703125" style="778" customWidth="1"/>
    <col min="8969" max="8969" width="8" style="778" customWidth="1"/>
    <col min="8970" max="8970" width="9.5703125" style="778" customWidth="1"/>
    <col min="8971" max="8971" width="11.28515625" style="778" customWidth="1"/>
    <col min="8972" max="8972" width="10.7109375" style="778" customWidth="1"/>
    <col min="8973" max="8973" width="8.7109375" style="778" customWidth="1"/>
    <col min="8974" max="8974" width="9.42578125" style="778" customWidth="1"/>
    <col min="8975" max="8975" width="10" style="778" customWidth="1"/>
    <col min="8976" max="8976" width="9.140625" style="778" customWidth="1"/>
    <col min="8977" max="8977" width="9.7109375" style="778" customWidth="1"/>
    <col min="8978" max="9013" width="5.5703125" style="778" customWidth="1"/>
    <col min="9014" max="9215" width="21.85546875" style="778"/>
    <col min="9216" max="9216" width="3" style="778" customWidth="1"/>
    <col min="9217" max="9217" width="31.5703125" style="778" customWidth="1"/>
    <col min="9218" max="9219" width="13.5703125" style="778" customWidth="1"/>
    <col min="9220" max="9220" width="12.5703125" style="778" customWidth="1"/>
    <col min="9221" max="9221" width="13.5703125" style="778" customWidth="1"/>
    <col min="9222" max="9222" width="15.5703125" style="778" customWidth="1"/>
    <col min="9223" max="9223" width="12.7109375" style="778" customWidth="1"/>
    <col min="9224" max="9224" width="16.5703125" style="778" customWidth="1"/>
    <col min="9225" max="9225" width="8" style="778" customWidth="1"/>
    <col min="9226" max="9226" width="9.5703125" style="778" customWidth="1"/>
    <col min="9227" max="9227" width="11.28515625" style="778" customWidth="1"/>
    <col min="9228" max="9228" width="10.7109375" style="778" customWidth="1"/>
    <col min="9229" max="9229" width="8.7109375" style="778" customWidth="1"/>
    <col min="9230" max="9230" width="9.42578125" style="778" customWidth="1"/>
    <col min="9231" max="9231" width="10" style="778" customWidth="1"/>
    <col min="9232" max="9232" width="9.140625" style="778" customWidth="1"/>
    <col min="9233" max="9233" width="9.7109375" style="778" customWidth="1"/>
    <col min="9234" max="9269" width="5.5703125" style="778" customWidth="1"/>
    <col min="9270" max="9471" width="21.85546875" style="778"/>
    <col min="9472" max="9472" width="3" style="778" customWidth="1"/>
    <col min="9473" max="9473" width="31.5703125" style="778" customWidth="1"/>
    <col min="9474" max="9475" width="13.5703125" style="778" customWidth="1"/>
    <col min="9476" max="9476" width="12.5703125" style="778" customWidth="1"/>
    <col min="9477" max="9477" width="13.5703125" style="778" customWidth="1"/>
    <col min="9478" max="9478" width="15.5703125" style="778" customWidth="1"/>
    <col min="9479" max="9479" width="12.7109375" style="778" customWidth="1"/>
    <col min="9480" max="9480" width="16.5703125" style="778" customWidth="1"/>
    <col min="9481" max="9481" width="8" style="778" customWidth="1"/>
    <col min="9482" max="9482" width="9.5703125" style="778" customWidth="1"/>
    <col min="9483" max="9483" width="11.28515625" style="778" customWidth="1"/>
    <col min="9484" max="9484" width="10.7109375" style="778" customWidth="1"/>
    <col min="9485" max="9485" width="8.7109375" style="778" customWidth="1"/>
    <col min="9486" max="9486" width="9.42578125" style="778" customWidth="1"/>
    <col min="9487" max="9487" width="10" style="778" customWidth="1"/>
    <col min="9488" max="9488" width="9.140625" style="778" customWidth="1"/>
    <col min="9489" max="9489" width="9.7109375" style="778" customWidth="1"/>
    <col min="9490" max="9525" width="5.5703125" style="778" customWidth="1"/>
    <col min="9526" max="9727" width="21.85546875" style="778"/>
    <col min="9728" max="9728" width="3" style="778" customWidth="1"/>
    <col min="9729" max="9729" width="31.5703125" style="778" customWidth="1"/>
    <col min="9730" max="9731" width="13.5703125" style="778" customWidth="1"/>
    <col min="9732" max="9732" width="12.5703125" style="778" customWidth="1"/>
    <col min="9733" max="9733" width="13.5703125" style="778" customWidth="1"/>
    <col min="9734" max="9734" width="15.5703125" style="778" customWidth="1"/>
    <col min="9735" max="9735" width="12.7109375" style="778" customWidth="1"/>
    <col min="9736" max="9736" width="16.5703125" style="778" customWidth="1"/>
    <col min="9737" max="9737" width="8" style="778" customWidth="1"/>
    <col min="9738" max="9738" width="9.5703125" style="778" customWidth="1"/>
    <col min="9739" max="9739" width="11.28515625" style="778" customWidth="1"/>
    <col min="9740" max="9740" width="10.7109375" style="778" customWidth="1"/>
    <col min="9741" max="9741" width="8.7109375" style="778" customWidth="1"/>
    <col min="9742" max="9742" width="9.42578125" style="778" customWidth="1"/>
    <col min="9743" max="9743" width="10" style="778" customWidth="1"/>
    <col min="9744" max="9744" width="9.140625" style="778" customWidth="1"/>
    <col min="9745" max="9745" width="9.7109375" style="778" customWidth="1"/>
    <col min="9746" max="9781" width="5.5703125" style="778" customWidth="1"/>
    <col min="9782" max="9983" width="21.85546875" style="778"/>
    <col min="9984" max="9984" width="3" style="778" customWidth="1"/>
    <col min="9985" max="9985" width="31.5703125" style="778" customWidth="1"/>
    <col min="9986" max="9987" width="13.5703125" style="778" customWidth="1"/>
    <col min="9988" max="9988" width="12.5703125" style="778" customWidth="1"/>
    <col min="9989" max="9989" width="13.5703125" style="778" customWidth="1"/>
    <col min="9990" max="9990" width="15.5703125" style="778" customWidth="1"/>
    <col min="9991" max="9991" width="12.7109375" style="778" customWidth="1"/>
    <col min="9992" max="9992" width="16.5703125" style="778" customWidth="1"/>
    <col min="9993" max="9993" width="8" style="778" customWidth="1"/>
    <col min="9994" max="9994" width="9.5703125" style="778" customWidth="1"/>
    <col min="9995" max="9995" width="11.28515625" style="778" customWidth="1"/>
    <col min="9996" max="9996" width="10.7109375" style="778" customWidth="1"/>
    <col min="9997" max="9997" width="8.7109375" style="778" customWidth="1"/>
    <col min="9998" max="9998" width="9.42578125" style="778" customWidth="1"/>
    <col min="9999" max="9999" width="10" style="778" customWidth="1"/>
    <col min="10000" max="10000" width="9.140625" style="778" customWidth="1"/>
    <col min="10001" max="10001" width="9.7109375" style="778" customWidth="1"/>
    <col min="10002" max="10037" width="5.5703125" style="778" customWidth="1"/>
    <col min="10038" max="10239" width="21.85546875" style="778"/>
    <col min="10240" max="10240" width="3" style="778" customWidth="1"/>
    <col min="10241" max="10241" width="31.5703125" style="778" customWidth="1"/>
    <col min="10242" max="10243" width="13.5703125" style="778" customWidth="1"/>
    <col min="10244" max="10244" width="12.5703125" style="778" customWidth="1"/>
    <col min="10245" max="10245" width="13.5703125" style="778" customWidth="1"/>
    <col min="10246" max="10246" width="15.5703125" style="778" customWidth="1"/>
    <col min="10247" max="10247" width="12.7109375" style="778" customWidth="1"/>
    <col min="10248" max="10248" width="16.5703125" style="778" customWidth="1"/>
    <col min="10249" max="10249" width="8" style="778" customWidth="1"/>
    <col min="10250" max="10250" width="9.5703125" style="778" customWidth="1"/>
    <col min="10251" max="10251" width="11.28515625" style="778" customWidth="1"/>
    <col min="10252" max="10252" width="10.7109375" style="778" customWidth="1"/>
    <col min="10253" max="10253" width="8.7109375" style="778" customWidth="1"/>
    <col min="10254" max="10254" width="9.42578125" style="778" customWidth="1"/>
    <col min="10255" max="10255" width="10" style="778" customWidth="1"/>
    <col min="10256" max="10256" width="9.140625" style="778" customWidth="1"/>
    <col min="10257" max="10257" width="9.7109375" style="778" customWidth="1"/>
    <col min="10258" max="10293" width="5.5703125" style="778" customWidth="1"/>
    <col min="10294" max="10495" width="21.85546875" style="778"/>
    <col min="10496" max="10496" width="3" style="778" customWidth="1"/>
    <col min="10497" max="10497" width="31.5703125" style="778" customWidth="1"/>
    <col min="10498" max="10499" width="13.5703125" style="778" customWidth="1"/>
    <col min="10500" max="10500" width="12.5703125" style="778" customWidth="1"/>
    <col min="10501" max="10501" width="13.5703125" style="778" customWidth="1"/>
    <col min="10502" max="10502" width="15.5703125" style="778" customWidth="1"/>
    <col min="10503" max="10503" width="12.7109375" style="778" customWidth="1"/>
    <col min="10504" max="10504" width="16.5703125" style="778" customWidth="1"/>
    <col min="10505" max="10505" width="8" style="778" customWidth="1"/>
    <col min="10506" max="10506" width="9.5703125" style="778" customWidth="1"/>
    <col min="10507" max="10507" width="11.28515625" style="778" customWidth="1"/>
    <col min="10508" max="10508" width="10.7109375" style="778" customWidth="1"/>
    <col min="10509" max="10509" width="8.7109375" style="778" customWidth="1"/>
    <col min="10510" max="10510" width="9.42578125" style="778" customWidth="1"/>
    <col min="10511" max="10511" width="10" style="778" customWidth="1"/>
    <col min="10512" max="10512" width="9.140625" style="778" customWidth="1"/>
    <col min="10513" max="10513" width="9.7109375" style="778" customWidth="1"/>
    <col min="10514" max="10549" width="5.5703125" style="778" customWidth="1"/>
    <col min="10550" max="10751" width="21.85546875" style="778"/>
    <col min="10752" max="10752" width="3" style="778" customWidth="1"/>
    <col min="10753" max="10753" width="31.5703125" style="778" customWidth="1"/>
    <col min="10754" max="10755" width="13.5703125" style="778" customWidth="1"/>
    <col min="10756" max="10756" width="12.5703125" style="778" customWidth="1"/>
    <col min="10757" max="10757" width="13.5703125" style="778" customWidth="1"/>
    <col min="10758" max="10758" width="15.5703125" style="778" customWidth="1"/>
    <col min="10759" max="10759" width="12.7109375" style="778" customWidth="1"/>
    <col min="10760" max="10760" width="16.5703125" style="778" customWidth="1"/>
    <col min="10761" max="10761" width="8" style="778" customWidth="1"/>
    <col min="10762" max="10762" width="9.5703125" style="778" customWidth="1"/>
    <col min="10763" max="10763" width="11.28515625" style="778" customWidth="1"/>
    <col min="10764" max="10764" width="10.7109375" style="778" customWidth="1"/>
    <col min="10765" max="10765" width="8.7109375" style="778" customWidth="1"/>
    <col min="10766" max="10766" width="9.42578125" style="778" customWidth="1"/>
    <col min="10767" max="10767" width="10" style="778" customWidth="1"/>
    <col min="10768" max="10768" width="9.140625" style="778" customWidth="1"/>
    <col min="10769" max="10769" width="9.7109375" style="778" customWidth="1"/>
    <col min="10770" max="10805" width="5.5703125" style="778" customWidth="1"/>
    <col min="10806" max="11007" width="21.85546875" style="778"/>
    <col min="11008" max="11008" width="3" style="778" customWidth="1"/>
    <col min="11009" max="11009" width="31.5703125" style="778" customWidth="1"/>
    <col min="11010" max="11011" width="13.5703125" style="778" customWidth="1"/>
    <col min="11012" max="11012" width="12.5703125" style="778" customWidth="1"/>
    <col min="11013" max="11013" width="13.5703125" style="778" customWidth="1"/>
    <col min="11014" max="11014" width="15.5703125" style="778" customWidth="1"/>
    <col min="11015" max="11015" width="12.7109375" style="778" customWidth="1"/>
    <col min="11016" max="11016" width="16.5703125" style="778" customWidth="1"/>
    <col min="11017" max="11017" width="8" style="778" customWidth="1"/>
    <col min="11018" max="11018" width="9.5703125" style="778" customWidth="1"/>
    <col min="11019" max="11019" width="11.28515625" style="778" customWidth="1"/>
    <col min="11020" max="11020" width="10.7109375" style="778" customWidth="1"/>
    <col min="11021" max="11021" width="8.7109375" style="778" customWidth="1"/>
    <col min="11022" max="11022" width="9.42578125" style="778" customWidth="1"/>
    <col min="11023" max="11023" width="10" style="778" customWidth="1"/>
    <col min="11024" max="11024" width="9.140625" style="778" customWidth="1"/>
    <col min="11025" max="11025" width="9.7109375" style="778" customWidth="1"/>
    <col min="11026" max="11061" width="5.5703125" style="778" customWidth="1"/>
    <col min="11062" max="11263" width="21.85546875" style="778"/>
    <col min="11264" max="11264" width="3" style="778" customWidth="1"/>
    <col min="11265" max="11265" width="31.5703125" style="778" customWidth="1"/>
    <col min="11266" max="11267" width="13.5703125" style="778" customWidth="1"/>
    <col min="11268" max="11268" width="12.5703125" style="778" customWidth="1"/>
    <col min="11269" max="11269" width="13.5703125" style="778" customWidth="1"/>
    <col min="11270" max="11270" width="15.5703125" style="778" customWidth="1"/>
    <col min="11271" max="11271" width="12.7109375" style="778" customWidth="1"/>
    <col min="11272" max="11272" width="16.5703125" style="778" customWidth="1"/>
    <col min="11273" max="11273" width="8" style="778" customWidth="1"/>
    <col min="11274" max="11274" width="9.5703125" style="778" customWidth="1"/>
    <col min="11275" max="11275" width="11.28515625" style="778" customWidth="1"/>
    <col min="11276" max="11276" width="10.7109375" style="778" customWidth="1"/>
    <col min="11277" max="11277" width="8.7109375" style="778" customWidth="1"/>
    <col min="11278" max="11278" width="9.42578125" style="778" customWidth="1"/>
    <col min="11279" max="11279" width="10" style="778" customWidth="1"/>
    <col min="11280" max="11280" width="9.140625" style="778" customWidth="1"/>
    <col min="11281" max="11281" width="9.7109375" style="778" customWidth="1"/>
    <col min="11282" max="11317" width="5.5703125" style="778" customWidth="1"/>
    <col min="11318" max="11519" width="21.85546875" style="778"/>
    <col min="11520" max="11520" width="3" style="778" customWidth="1"/>
    <col min="11521" max="11521" width="31.5703125" style="778" customWidth="1"/>
    <col min="11522" max="11523" width="13.5703125" style="778" customWidth="1"/>
    <col min="11524" max="11524" width="12.5703125" style="778" customWidth="1"/>
    <col min="11525" max="11525" width="13.5703125" style="778" customWidth="1"/>
    <col min="11526" max="11526" width="15.5703125" style="778" customWidth="1"/>
    <col min="11527" max="11527" width="12.7109375" style="778" customWidth="1"/>
    <col min="11528" max="11528" width="16.5703125" style="778" customWidth="1"/>
    <col min="11529" max="11529" width="8" style="778" customWidth="1"/>
    <col min="11530" max="11530" width="9.5703125" style="778" customWidth="1"/>
    <col min="11531" max="11531" width="11.28515625" style="778" customWidth="1"/>
    <col min="11532" max="11532" width="10.7109375" style="778" customWidth="1"/>
    <col min="11533" max="11533" width="8.7109375" style="778" customWidth="1"/>
    <col min="11534" max="11534" width="9.42578125" style="778" customWidth="1"/>
    <col min="11535" max="11535" width="10" style="778" customWidth="1"/>
    <col min="11536" max="11536" width="9.140625" style="778" customWidth="1"/>
    <col min="11537" max="11537" width="9.7109375" style="778" customWidth="1"/>
    <col min="11538" max="11573" width="5.5703125" style="778" customWidth="1"/>
    <col min="11574" max="11775" width="21.85546875" style="778"/>
    <col min="11776" max="11776" width="3" style="778" customWidth="1"/>
    <col min="11777" max="11777" width="31.5703125" style="778" customWidth="1"/>
    <col min="11778" max="11779" width="13.5703125" style="778" customWidth="1"/>
    <col min="11780" max="11780" width="12.5703125" style="778" customWidth="1"/>
    <col min="11781" max="11781" width="13.5703125" style="778" customWidth="1"/>
    <col min="11782" max="11782" width="15.5703125" style="778" customWidth="1"/>
    <col min="11783" max="11783" width="12.7109375" style="778" customWidth="1"/>
    <col min="11784" max="11784" width="16.5703125" style="778" customWidth="1"/>
    <col min="11785" max="11785" width="8" style="778" customWidth="1"/>
    <col min="11786" max="11786" width="9.5703125" style="778" customWidth="1"/>
    <col min="11787" max="11787" width="11.28515625" style="778" customWidth="1"/>
    <col min="11788" max="11788" width="10.7109375" style="778" customWidth="1"/>
    <col min="11789" max="11789" width="8.7109375" style="778" customWidth="1"/>
    <col min="11790" max="11790" width="9.42578125" style="778" customWidth="1"/>
    <col min="11791" max="11791" width="10" style="778" customWidth="1"/>
    <col min="11792" max="11792" width="9.140625" style="778" customWidth="1"/>
    <col min="11793" max="11793" width="9.7109375" style="778" customWidth="1"/>
    <col min="11794" max="11829" width="5.5703125" style="778" customWidth="1"/>
    <col min="11830" max="12031" width="21.85546875" style="778"/>
    <col min="12032" max="12032" width="3" style="778" customWidth="1"/>
    <col min="12033" max="12033" width="31.5703125" style="778" customWidth="1"/>
    <col min="12034" max="12035" width="13.5703125" style="778" customWidth="1"/>
    <col min="12036" max="12036" width="12.5703125" style="778" customWidth="1"/>
    <col min="12037" max="12037" width="13.5703125" style="778" customWidth="1"/>
    <col min="12038" max="12038" width="15.5703125" style="778" customWidth="1"/>
    <col min="12039" max="12039" width="12.7109375" style="778" customWidth="1"/>
    <col min="12040" max="12040" width="16.5703125" style="778" customWidth="1"/>
    <col min="12041" max="12041" width="8" style="778" customWidth="1"/>
    <col min="12042" max="12042" width="9.5703125" style="778" customWidth="1"/>
    <col min="12043" max="12043" width="11.28515625" style="778" customWidth="1"/>
    <col min="12044" max="12044" width="10.7109375" style="778" customWidth="1"/>
    <col min="12045" max="12045" width="8.7109375" style="778" customWidth="1"/>
    <col min="12046" max="12046" width="9.42578125" style="778" customWidth="1"/>
    <col min="12047" max="12047" width="10" style="778" customWidth="1"/>
    <col min="12048" max="12048" width="9.140625" style="778" customWidth="1"/>
    <col min="12049" max="12049" width="9.7109375" style="778" customWidth="1"/>
    <col min="12050" max="12085" width="5.5703125" style="778" customWidth="1"/>
    <col min="12086" max="12287" width="21.85546875" style="778"/>
    <col min="12288" max="12288" width="3" style="778" customWidth="1"/>
    <col min="12289" max="12289" width="31.5703125" style="778" customWidth="1"/>
    <col min="12290" max="12291" width="13.5703125" style="778" customWidth="1"/>
    <col min="12292" max="12292" width="12.5703125" style="778" customWidth="1"/>
    <col min="12293" max="12293" width="13.5703125" style="778" customWidth="1"/>
    <col min="12294" max="12294" width="15.5703125" style="778" customWidth="1"/>
    <col min="12295" max="12295" width="12.7109375" style="778" customWidth="1"/>
    <col min="12296" max="12296" width="16.5703125" style="778" customWidth="1"/>
    <col min="12297" max="12297" width="8" style="778" customWidth="1"/>
    <col min="12298" max="12298" width="9.5703125" style="778" customWidth="1"/>
    <col min="12299" max="12299" width="11.28515625" style="778" customWidth="1"/>
    <col min="12300" max="12300" width="10.7109375" style="778" customWidth="1"/>
    <col min="12301" max="12301" width="8.7109375" style="778" customWidth="1"/>
    <col min="12302" max="12302" width="9.42578125" style="778" customWidth="1"/>
    <col min="12303" max="12303" width="10" style="778" customWidth="1"/>
    <col min="12304" max="12304" width="9.140625" style="778" customWidth="1"/>
    <col min="12305" max="12305" width="9.7109375" style="778" customWidth="1"/>
    <col min="12306" max="12341" width="5.5703125" style="778" customWidth="1"/>
    <col min="12342" max="12543" width="21.85546875" style="778"/>
    <col min="12544" max="12544" width="3" style="778" customWidth="1"/>
    <col min="12545" max="12545" width="31.5703125" style="778" customWidth="1"/>
    <col min="12546" max="12547" width="13.5703125" style="778" customWidth="1"/>
    <col min="12548" max="12548" width="12.5703125" style="778" customWidth="1"/>
    <col min="12549" max="12549" width="13.5703125" style="778" customWidth="1"/>
    <col min="12550" max="12550" width="15.5703125" style="778" customWidth="1"/>
    <col min="12551" max="12551" width="12.7109375" style="778" customWidth="1"/>
    <col min="12552" max="12552" width="16.5703125" style="778" customWidth="1"/>
    <col min="12553" max="12553" width="8" style="778" customWidth="1"/>
    <col min="12554" max="12554" width="9.5703125" style="778" customWidth="1"/>
    <col min="12555" max="12555" width="11.28515625" style="778" customWidth="1"/>
    <col min="12556" max="12556" width="10.7109375" style="778" customWidth="1"/>
    <col min="12557" max="12557" width="8.7109375" style="778" customWidth="1"/>
    <col min="12558" max="12558" width="9.42578125" style="778" customWidth="1"/>
    <col min="12559" max="12559" width="10" style="778" customWidth="1"/>
    <col min="12560" max="12560" width="9.140625" style="778" customWidth="1"/>
    <col min="12561" max="12561" width="9.7109375" style="778" customWidth="1"/>
    <col min="12562" max="12597" width="5.5703125" style="778" customWidth="1"/>
    <col min="12598" max="12799" width="21.85546875" style="778"/>
    <col min="12800" max="12800" width="3" style="778" customWidth="1"/>
    <col min="12801" max="12801" width="31.5703125" style="778" customWidth="1"/>
    <col min="12802" max="12803" width="13.5703125" style="778" customWidth="1"/>
    <col min="12804" max="12804" width="12.5703125" style="778" customWidth="1"/>
    <col min="12805" max="12805" width="13.5703125" style="778" customWidth="1"/>
    <col min="12806" max="12806" width="15.5703125" style="778" customWidth="1"/>
    <col min="12807" max="12807" width="12.7109375" style="778" customWidth="1"/>
    <col min="12808" max="12808" width="16.5703125" style="778" customWidth="1"/>
    <col min="12809" max="12809" width="8" style="778" customWidth="1"/>
    <col min="12810" max="12810" width="9.5703125" style="778" customWidth="1"/>
    <col min="12811" max="12811" width="11.28515625" style="778" customWidth="1"/>
    <col min="12812" max="12812" width="10.7109375" style="778" customWidth="1"/>
    <col min="12813" max="12813" width="8.7109375" style="778" customWidth="1"/>
    <col min="12814" max="12814" width="9.42578125" style="778" customWidth="1"/>
    <col min="12815" max="12815" width="10" style="778" customWidth="1"/>
    <col min="12816" max="12816" width="9.140625" style="778" customWidth="1"/>
    <col min="12817" max="12817" width="9.7109375" style="778" customWidth="1"/>
    <col min="12818" max="12853" width="5.5703125" style="778" customWidth="1"/>
    <col min="12854" max="13055" width="21.85546875" style="778"/>
    <col min="13056" max="13056" width="3" style="778" customWidth="1"/>
    <col min="13057" max="13057" width="31.5703125" style="778" customWidth="1"/>
    <col min="13058" max="13059" width="13.5703125" style="778" customWidth="1"/>
    <col min="13060" max="13060" width="12.5703125" style="778" customWidth="1"/>
    <col min="13061" max="13061" width="13.5703125" style="778" customWidth="1"/>
    <col min="13062" max="13062" width="15.5703125" style="778" customWidth="1"/>
    <col min="13063" max="13063" width="12.7109375" style="778" customWidth="1"/>
    <col min="13064" max="13064" width="16.5703125" style="778" customWidth="1"/>
    <col min="13065" max="13065" width="8" style="778" customWidth="1"/>
    <col min="13066" max="13066" width="9.5703125" style="778" customWidth="1"/>
    <col min="13067" max="13067" width="11.28515625" style="778" customWidth="1"/>
    <col min="13068" max="13068" width="10.7109375" style="778" customWidth="1"/>
    <col min="13069" max="13069" width="8.7109375" style="778" customWidth="1"/>
    <col min="13070" max="13070" width="9.42578125" style="778" customWidth="1"/>
    <col min="13071" max="13071" width="10" style="778" customWidth="1"/>
    <col min="13072" max="13072" width="9.140625" style="778" customWidth="1"/>
    <col min="13073" max="13073" width="9.7109375" style="778" customWidth="1"/>
    <col min="13074" max="13109" width="5.5703125" style="778" customWidth="1"/>
    <col min="13110" max="13311" width="21.85546875" style="778"/>
    <col min="13312" max="13312" width="3" style="778" customWidth="1"/>
    <col min="13313" max="13313" width="31.5703125" style="778" customWidth="1"/>
    <col min="13314" max="13315" width="13.5703125" style="778" customWidth="1"/>
    <col min="13316" max="13316" width="12.5703125" style="778" customWidth="1"/>
    <col min="13317" max="13317" width="13.5703125" style="778" customWidth="1"/>
    <col min="13318" max="13318" width="15.5703125" style="778" customWidth="1"/>
    <col min="13319" max="13319" width="12.7109375" style="778" customWidth="1"/>
    <col min="13320" max="13320" width="16.5703125" style="778" customWidth="1"/>
    <col min="13321" max="13321" width="8" style="778" customWidth="1"/>
    <col min="13322" max="13322" width="9.5703125" style="778" customWidth="1"/>
    <col min="13323" max="13323" width="11.28515625" style="778" customWidth="1"/>
    <col min="13324" max="13324" width="10.7109375" style="778" customWidth="1"/>
    <col min="13325" max="13325" width="8.7109375" style="778" customWidth="1"/>
    <col min="13326" max="13326" width="9.42578125" style="778" customWidth="1"/>
    <col min="13327" max="13327" width="10" style="778" customWidth="1"/>
    <col min="13328" max="13328" width="9.140625" style="778" customWidth="1"/>
    <col min="13329" max="13329" width="9.7109375" style="778" customWidth="1"/>
    <col min="13330" max="13365" width="5.5703125" style="778" customWidth="1"/>
    <col min="13366" max="13567" width="21.85546875" style="778"/>
    <col min="13568" max="13568" width="3" style="778" customWidth="1"/>
    <col min="13569" max="13569" width="31.5703125" style="778" customWidth="1"/>
    <col min="13570" max="13571" width="13.5703125" style="778" customWidth="1"/>
    <col min="13572" max="13572" width="12.5703125" style="778" customWidth="1"/>
    <col min="13573" max="13573" width="13.5703125" style="778" customWidth="1"/>
    <col min="13574" max="13574" width="15.5703125" style="778" customWidth="1"/>
    <col min="13575" max="13575" width="12.7109375" style="778" customWidth="1"/>
    <col min="13576" max="13576" width="16.5703125" style="778" customWidth="1"/>
    <col min="13577" max="13577" width="8" style="778" customWidth="1"/>
    <col min="13578" max="13578" width="9.5703125" style="778" customWidth="1"/>
    <col min="13579" max="13579" width="11.28515625" style="778" customWidth="1"/>
    <col min="13580" max="13580" width="10.7109375" style="778" customWidth="1"/>
    <col min="13581" max="13581" width="8.7109375" style="778" customWidth="1"/>
    <col min="13582" max="13582" width="9.42578125" style="778" customWidth="1"/>
    <col min="13583" max="13583" width="10" style="778" customWidth="1"/>
    <col min="13584" max="13584" width="9.140625" style="778" customWidth="1"/>
    <col min="13585" max="13585" width="9.7109375" style="778" customWidth="1"/>
    <col min="13586" max="13621" width="5.5703125" style="778" customWidth="1"/>
    <col min="13622" max="13823" width="21.85546875" style="778"/>
    <col min="13824" max="13824" width="3" style="778" customWidth="1"/>
    <col min="13825" max="13825" width="31.5703125" style="778" customWidth="1"/>
    <col min="13826" max="13827" width="13.5703125" style="778" customWidth="1"/>
    <col min="13828" max="13828" width="12.5703125" style="778" customWidth="1"/>
    <col min="13829" max="13829" width="13.5703125" style="778" customWidth="1"/>
    <col min="13830" max="13830" width="15.5703125" style="778" customWidth="1"/>
    <col min="13831" max="13831" width="12.7109375" style="778" customWidth="1"/>
    <col min="13832" max="13832" width="16.5703125" style="778" customWidth="1"/>
    <col min="13833" max="13833" width="8" style="778" customWidth="1"/>
    <col min="13834" max="13834" width="9.5703125" style="778" customWidth="1"/>
    <col min="13835" max="13835" width="11.28515625" style="778" customWidth="1"/>
    <col min="13836" max="13836" width="10.7109375" style="778" customWidth="1"/>
    <col min="13837" max="13837" width="8.7109375" style="778" customWidth="1"/>
    <col min="13838" max="13838" width="9.42578125" style="778" customWidth="1"/>
    <col min="13839" max="13839" width="10" style="778" customWidth="1"/>
    <col min="13840" max="13840" width="9.140625" style="778" customWidth="1"/>
    <col min="13841" max="13841" width="9.7109375" style="778" customWidth="1"/>
    <col min="13842" max="13877" width="5.5703125" style="778" customWidth="1"/>
    <col min="13878" max="14079" width="21.85546875" style="778"/>
    <col min="14080" max="14080" width="3" style="778" customWidth="1"/>
    <col min="14081" max="14081" width="31.5703125" style="778" customWidth="1"/>
    <col min="14082" max="14083" width="13.5703125" style="778" customWidth="1"/>
    <col min="14084" max="14084" width="12.5703125" style="778" customWidth="1"/>
    <col min="14085" max="14085" width="13.5703125" style="778" customWidth="1"/>
    <col min="14086" max="14086" width="15.5703125" style="778" customWidth="1"/>
    <col min="14087" max="14087" width="12.7109375" style="778" customWidth="1"/>
    <col min="14088" max="14088" width="16.5703125" style="778" customWidth="1"/>
    <col min="14089" max="14089" width="8" style="778" customWidth="1"/>
    <col min="14090" max="14090" width="9.5703125" style="778" customWidth="1"/>
    <col min="14091" max="14091" width="11.28515625" style="778" customWidth="1"/>
    <col min="14092" max="14092" width="10.7109375" style="778" customWidth="1"/>
    <col min="14093" max="14093" width="8.7109375" style="778" customWidth="1"/>
    <col min="14094" max="14094" width="9.42578125" style="778" customWidth="1"/>
    <col min="14095" max="14095" width="10" style="778" customWidth="1"/>
    <col min="14096" max="14096" width="9.140625" style="778" customWidth="1"/>
    <col min="14097" max="14097" width="9.7109375" style="778" customWidth="1"/>
    <col min="14098" max="14133" width="5.5703125" style="778" customWidth="1"/>
    <col min="14134" max="14335" width="21.85546875" style="778"/>
    <col min="14336" max="14336" width="3" style="778" customWidth="1"/>
    <col min="14337" max="14337" width="31.5703125" style="778" customWidth="1"/>
    <col min="14338" max="14339" width="13.5703125" style="778" customWidth="1"/>
    <col min="14340" max="14340" width="12.5703125" style="778" customWidth="1"/>
    <col min="14341" max="14341" width="13.5703125" style="778" customWidth="1"/>
    <col min="14342" max="14342" width="15.5703125" style="778" customWidth="1"/>
    <col min="14343" max="14343" width="12.7109375" style="778" customWidth="1"/>
    <col min="14344" max="14344" width="16.5703125" style="778" customWidth="1"/>
    <col min="14345" max="14345" width="8" style="778" customWidth="1"/>
    <col min="14346" max="14346" width="9.5703125" style="778" customWidth="1"/>
    <col min="14347" max="14347" width="11.28515625" style="778" customWidth="1"/>
    <col min="14348" max="14348" width="10.7109375" style="778" customWidth="1"/>
    <col min="14349" max="14349" width="8.7109375" style="778" customWidth="1"/>
    <col min="14350" max="14350" width="9.42578125" style="778" customWidth="1"/>
    <col min="14351" max="14351" width="10" style="778" customWidth="1"/>
    <col min="14352" max="14352" width="9.140625" style="778" customWidth="1"/>
    <col min="14353" max="14353" width="9.7109375" style="778" customWidth="1"/>
    <col min="14354" max="14389" width="5.5703125" style="778" customWidth="1"/>
    <col min="14390" max="14591" width="21.85546875" style="778"/>
    <col min="14592" max="14592" width="3" style="778" customWidth="1"/>
    <col min="14593" max="14593" width="31.5703125" style="778" customWidth="1"/>
    <col min="14594" max="14595" width="13.5703125" style="778" customWidth="1"/>
    <col min="14596" max="14596" width="12.5703125" style="778" customWidth="1"/>
    <col min="14597" max="14597" width="13.5703125" style="778" customWidth="1"/>
    <col min="14598" max="14598" width="15.5703125" style="778" customWidth="1"/>
    <col min="14599" max="14599" width="12.7109375" style="778" customWidth="1"/>
    <col min="14600" max="14600" width="16.5703125" style="778" customWidth="1"/>
    <col min="14601" max="14601" width="8" style="778" customWidth="1"/>
    <col min="14602" max="14602" width="9.5703125" style="778" customWidth="1"/>
    <col min="14603" max="14603" width="11.28515625" style="778" customWidth="1"/>
    <col min="14604" max="14604" width="10.7109375" style="778" customWidth="1"/>
    <col min="14605" max="14605" width="8.7109375" style="778" customWidth="1"/>
    <col min="14606" max="14606" width="9.42578125" style="778" customWidth="1"/>
    <col min="14607" max="14607" width="10" style="778" customWidth="1"/>
    <col min="14608" max="14608" width="9.140625" style="778" customWidth="1"/>
    <col min="14609" max="14609" width="9.7109375" style="778" customWidth="1"/>
    <col min="14610" max="14645" width="5.5703125" style="778" customWidth="1"/>
    <col min="14646" max="14847" width="21.85546875" style="778"/>
    <col min="14848" max="14848" width="3" style="778" customWidth="1"/>
    <col min="14849" max="14849" width="31.5703125" style="778" customWidth="1"/>
    <col min="14850" max="14851" width="13.5703125" style="778" customWidth="1"/>
    <col min="14852" max="14852" width="12.5703125" style="778" customWidth="1"/>
    <col min="14853" max="14853" width="13.5703125" style="778" customWidth="1"/>
    <col min="14854" max="14854" width="15.5703125" style="778" customWidth="1"/>
    <col min="14855" max="14855" width="12.7109375" style="778" customWidth="1"/>
    <col min="14856" max="14856" width="16.5703125" style="778" customWidth="1"/>
    <col min="14857" max="14857" width="8" style="778" customWidth="1"/>
    <col min="14858" max="14858" width="9.5703125" style="778" customWidth="1"/>
    <col min="14859" max="14859" width="11.28515625" style="778" customWidth="1"/>
    <col min="14860" max="14860" width="10.7109375" style="778" customWidth="1"/>
    <col min="14861" max="14861" width="8.7109375" style="778" customWidth="1"/>
    <col min="14862" max="14862" width="9.42578125" style="778" customWidth="1"/>
    <col min="14863" max="14863" width="10" style="778" customWidth="1"/>
    <col min="14864" max="14864" width="9.140625" style="778" customWidth="1"/>
    <col min="14865" max="14865" width="9.7109375" style="778" customWidth="1"/>
    <col min="14866" max="14901" width="5.5703125" style="778" customWidth="1"/>
    <col min="14902" max="15103" width="21.85546875" style="778"/>
    <col min="15104" max="15104" width="3" style="778" customWidth="1"/>
    <col min="15105" max="15105" width="31.5703125" style="778" customWidth="1"/>
    <col min="15106" max="15107" width="13.5703125" style="778" customWidth="1"/>
    <col min="15108" max="15108" width="12.5703125" style="778" customWidth="1"/>
    <col min="15109" max="15109" width="13.5703125" style="778" customWidth="1"/>
    <col min="15110" max="15110" width="15.5703125" style="778" customWidth="1"/>
    <col min="15111" max="15111" width="12.7109375" style="778" customWidth="1"/>
    <col min="15112" max="15112" width="16.5703125" style="778" customWidth="1"/>
    <col min="15113" max="15113" width="8" style="778" customWidth="1"/>
    <col min="15114" max="15114" width="9.5703125" style="778" customWidth="1"/>
    <col min="15115" max="15115" width="11.28515625" style="778" customWidth="1"/>
    <col min="15116" max="15116" width="10.7109375" style="778" customWidth="1"/>
    <col min="15117" max="15117" width="8.7109375" style="778" customWidth="1"/>
    <col min="15118" max="15118" width="9.42578125" style="778" customWidth="1"/>
    <col min="15119" max="15119" width="10" style="778" customWidth="1"/>
    <col min="15120" max="15120" width="9.140625" style="778" customWidth="1"/>
    <col min="15121" max="15121" width="9.7109375" style="778" customWidth="1"/>
    <col min="15122" max="15157" width="5.5703125" style="778" customWidth="1"/>
    <col min="15158" max="15359" width="21.85546875" style="778"/>
    <col min="15360" max="15360" width="3" style="778" customWidth="1"/>
    <col min="15361" max="15361" width="31.5703125" style="778" customWidth="1"/>
    <col min="15362" max="15363" width="13.5703125" style="778" customWidth="1"/>
    <col min="15364" max="15364" width="12.5703125" style="778" customWidth="1"/>
    <col min="15365" max="15365" width="13.5703125" style="778" customWidth="1"/>
    <col min="15366" max="15366" width="15.5703125" style="778" customWidth="1"/>
    <col min="15367" max="15367" width="12.7109375" style="778" customWidth="1"/>
    <col min="15368" max="15368" width="16.5703125" style="778" customWidth="1"/>
    <col min="15369" max="15369" width="8" style="778" customWidth="1"/>
    <col min="15370" max="15370" width="9.5703125" style="778" customWidth="1"/>
    <col min="15371" max="15371" width="11.28515625" style="778" customWidth="1"/>
    <col min="15372" max="15372" width="10.7109375" style="778" customWidth="1"/>
    <col min="15373" max="15373" width="8.7109375" style="778" customWidth="1"/>
    <col min="15374" max="15374" width="9.42578125" style="778" customWidth="1"/>
    <col min="15375" max="15375" width="10" style="778" customWidth="1"/>
    <col min="15376" max="15376" width="9.140625" style="778" customWidth="1"/>
    <col min="15377" max="15377" width="9.7109375" style="778" customWidth="1"/>
    <col min="15378" max="15413" width="5.5703125" style="778" customWidth="1"/>
    <col min="15414" max="15615" width="21.85546875" style="778"/>
    <col min="15616" max="15616" width="3" style="778" customWidth="1"/>
    <col min="15617" max="15617" width="31.5703125" style="778" customWidth="1"/>
    <col min="15618" max="15619" width="13.5703125" style="778" customWidth="1"/>
    <col min="15620" max="15620" width="12.5703125" style="778" customWidth="1"/>
    <col min="15621" max="15621" width="13.5703125" style="778" customWidth="1"/>
    <col min="15622" max="15622" width="15.5703125" style="778" customWidth="1"/>
    <col min="15623" max="15623" width="12.7109375" style="778" customWidth="1"/>
    <col min="15624" max="15624" width="16.5703125" style="778" customWidth="1"/>
    <col min="15625" max="15625" width="8" style="778" customWidth="1"/>
    <col min="15626" max="15626" width="9.5703125" style="778" customWidth="1"/>
    <col min="15627" max="15627" width="11.28515625" style="778" customWidth="1"/>
    <col min="15628" max="15628" width="10.7109375" style="778" customWidth="1"/>
    <col min="15629" max="15629" width="8.7109375" style="778" customWidth="1"/>
    <col min="15630" max="15630" width="9.42578125" style="778" customWidth="1"/>
    <col min="15631" max="15631" width="10" style="778" customWidth="1"/>
    <col min="15632" max="15632" width="9.140625" style="778" customWidth="1"/>
    <col min="15633" max="15633" width="9.7109375" style="778" customWidth="1"/>
    <col min="15634" max="15669" width="5.5703125" style="778" customWidth="1"/>
    <col min="15670" max="15871" width="21.85546875" style="778"/>
    <col min="15872" max="15872" width="3" style="778" customWidth="1"/>
    <col min="15873" max="15873" width="31.5703125" style="778" customWidth="1"/>
    <col min="15874" max="15875" width="13.5703125" style="778" customWidth="1"/>
    <col min="15876" max="15876" width="12.5703125" style="778" customWidth="1"/>
    <col min="15877" max="15877" width="13.5703125" style="778" customWidth="1"/>
    <col min="15878" max="15878" width="15.5703125" style="778" customWidth="1"/>
    <col min="15879" max="15879" width="12.7109375" style="778" customWidth="1"/>
    <col min="15880" max="15880" width="16.5703125" style="778" customWidth="1"/>
    <col min="15881" max="15881" width="8" style="778" customWidth="1"/>
    <col min="15882" max="15882" width="9.5703125" style="778" customWidth="1"/>
    <col min="15883" max="15883" width="11.28515625" style="778" customWidth="1"/>
    <col min="15884" max="15884" width="10.7109375" style="778" customWidth="1"/>
    <col min="15885" max="15885" width="8.7109375" style="778" customWidth="1"/>
    <col min="15886" max="15886" width="9.42578125" style="778" customWidth="1"/>
    <col min="15887" max="15887" width="10" style="778" customWidth="1"/>
    <col min="15888" max="15888" width="9.140625" style="778" customWidth="1"/>
    <col min="15889" max="15889" width="9.7109375" style="778" customWidth="1"/>
    <col min="15890" max="15925" width="5.5703125" style="778" customWidth="1"/>
    <col min="15926" max="16127" width="21.85546875" style="778"/>
    <col min="16128" max="16128" width="3" style="778" customWidth="1"/>
    <col min="16129" max="16129" width="31.5703125" style="778" customWidth="1"/>
    <col min="16130" max="16131" width="13.5703125" style="778" customWidth="1"/>
    <col min="16132" max="16132" width="12.5703125" style="778" customWidth="1"/>
    <col min="16133" max="16133" width="13.5703125" style="778" customWidth="1"/>
    <col min="16134" max="16134" width="15.5703125" style="778" customWidth="1"/>
    <col min="16135" max="16135" width="12.7109375" style="778" customWidth="1"/>
    <col min="16136" max="16136" width="16.5703125" style="778" customWidth="1"/>
    <col min="16137" max="16137" width="8" style="778" customWidth="1"/>
    <col min="16138" max="16138" width="9.5703125" style="778" customWidth="1"/>
    <col min="16139" max="16139" width="11.28515625" style="778" customWidth="1"/>
    <col min="16140" max="16140" width="10.7109375" style="778" customWidth="1"/>
    <col min="16141" max="16141" width="8.7109375" style="778" customWidth="1"/>
    <col min="16142" max="16142" width="9.42578125" style="778" customWidth="1"/>
    <col min="16143" max="16143" width="10" style="778" customWidth="1"/>
    <col min="16144" max="16144" width="9.140625" style="778" customWidth="1"/>
    <col min="16145" max="16145" width="9.7109375" style="778" customWidth="1"/>
    <col min="16146" max="16181" width="5.5703125" style="778" customWidth="1"/>
    <col min="16182" max="16384" width="21.85546875" style="778"/>
  </cols>
  <sheetData>
    <row r="1" spans="1:24" x14ac:dyDescent="0.25">
      <c r="A1" s="1454" t="s">
        <v>875</v>
      </c>
    </row>
    <row r="2" spans="1:24" ht="9.75" customHeight="1" x14ac:dyDescent="0.25"/>
    <row r="3" spans="1:24" s="672" customFormat="1" ht="18.95" customHeight="1" x14ac:dyDescent="0.25">
      <c r="A3" s="2075" t="s">
        <v>952</v>
      </c>
      <c r="B3" s="2075"/>
      <c r="C3" s="2075"/>
      <c r="D3" s="2075"/>
      <c r="E3" s="2075"/>
      <c r="F3" s="2075"/>
      <c r="G3" s="2075"/>
      <c r="H3" s="2075"/>
      <c r="I3" s="773"/>
      <c r="J3" s="774"/>
      <c r="K3" s="774"/>
      <c r="L3" s="774"/>
      <c r="M3" s="775"/>
      <c r="N3" s="775"/>
      <c r="O3" s="775"/>
      <c r="P3" s="775"/>
      <c r="Q3" s="776"/>
      <c r="R3" s="776"/>
      <c r="S3" s="776"/>
    </row>
    <row r="4" spans="1:24" ht="15" customHeight="1" x14ac:dyDescent="0.25">
      <c r="A4" s="777"/>
      <c r="Q4" s="776"/>
      <c r="R4" s="776"/>
      <c r="S4" s="776"/>
    </row>
    <row r="5" spans="1:24" s="672" customFormat="1" x14ac:dyDescent="0.25">
      <c r="A5" s="2076" t="s">
        <v>525</v>
      </c>
      <c r="B5" s="2041" t="s">
        <v>526</v>
      </c>
      <c r="C5" s="2041" t="s">
        <v>300</v>
      </c>
      <c r="D5" s="2041"/>
      <c r="E5" s="2041"/>
      <c r="F5" s="2041"/>
      <c r="G5" s="2041"/>
      <c r="H5" s="2041"/>
      <c r="I5" s="780"/>
      <c r="J5" s="774"/>
      <c r="K5" s="774"/>
      <c r="L5" s="774"/>
      <c r="M5" s="775"/>
      <c r="N5" s="775"/>
      <c r="O5" s="775"/>
      <c r="P5" s="775"/>
      <c r="Q5" s="781"/>
      <c r="R5" s="781"/>
      <c r="S5" s="781"/>
    </row>
    <row r="6" spans="1:24" s="672" customFormat="1" x14ac:dyDescent="0.25">
      <c r="A6" s="2077"/>
      <c r="B6" s="2041"/>
      <c r="C6" s="2041" t="s">
        <v>302</v>
      </c>
      <c r="D6" s="2041" t="s">
        <v>215</v>
      </c>
      <c r="E6" s="2041"/>
      <c r="F6" s="2041" t="s">
        <v>527</v>
      </c>
      <c r="G6" s="2041" t="s">
        <v>215</v>
      </c>
      <c r="H6" s="2041"/>
      <c r="I6" s="780"/>
      <c r="J6" s="774"/>
      <c r="K6" s="774"/>
      <c r="L6" s="774"/>
      <c r="M6" s="775"/>
      <c r="N6" s="775"/>
      <c r="O6" s="775"/>
      <c r="P6" s="775"/>
      <c r="Q6" s="781"/>
      <c r="R6" s="781"/>
      <c r="S6" s="781"/>
    </row>
    <row r="7" spans="1:24" s="672" customFormat="1" ht="32.25" customHeight="1" x14ac:dyDescent="0.25">
      <c r="A7" s="2078"/>
      <c r="B7" s="2079"/>
      <c r="C7" s="2079"/>
      <c r="D7" s="1750" t="s">
        <v>304</v>
      </c>
      <c r="E7" s="1750" t="s">
        <v>305</v>
      </c>
      <c r="F7" s="2079"/>
      <c r="G7" s="1750" t="s">
        <v>528</v>
      </c>
      <c r="H7" s="1750" t="s">
        <v>307</v>
      </c>
      <c r="I7" s="780"/>
      <c r="K7" s="774"/>
      <c r="L7" s="774"/>
      <c r="M7" s="775"/>
      <c r="N7" s="775"/>
      <c r="O7" s="775"/>
      <c r="P7" s="775"/>
      <c r="Q7" s="781"/>
      <c r="R7" s="781"/>
      <c r="S7" s="781"/>
    </row>
    <row r="8" spans="1:24" s="781" customFormat="1" ht="20.100000000000001" customHeight="1" x14ac:dyDescent="0.25">
      <c r="A8" s="782" t="s">
        <v>529</v>
      </c>
      <c r="B8" s="1752">
        <v>4120743</v>
      </c>
      <c r="C8" s="1753">
        <v>3526597</v>
      </c>
      <c r="D8" s="1753">
        <v>1674878</v>
      </c>
      <c r="E8" s="1753">
        <v>1851719</v>
      </c>
      <c r="F8" s="1753">
        <v>594146</v>
      </c>
      <c r="G8" s="1753">
        <v>535923</v>
      </c>
      <c r="H8" s="783">
        <v>58223</v>
      </c>
      <c r="J8" s="784"/>
      <c r="K8" s="784"/>
      <c r="L8" s="784"/>
      <c r="M8" s="784"/>
      <c r="N8" s="784"/>
      <c r="O8" s="775"/>
      <c r="P8" s="775"/>
      <c r="Q8" s="775"/>
      <c r="R8" s="775"/>
      <c r="S8" s="775"/>
      <c r="T8" s="775"/>
      <c r="U8" s="775"/>
      <c r="V8" s="775"/>
      <c r="W8" s="775"/>
      <c r="X8" s="775"/>
    </row>
    <row r="9" spans="1:24" s="672" customFormat="1" x14ac:dyDescent="0.25">
      <c r="A9" s="785" t="s">
        <v>530</v>
      </c>
      <c r="B9" s="1754"/>
      <c r="C9" s="1751"/>
      <c r="D9" s="1751"/>
      <c r="E9" s="1751"/>
      <c r="F9" s="1751"/>
      <c r="G9" s="1751"/>
      <c r="H9" s="789"/>
      <c r="J9" s="784"/>
      <c r="K9" s="784"/>
      <c r="L9" s="784"/>
      <c r="M9" s="784"/>
      <c r="N9" s="784"/>
      <c r="O9" s="775"/>
      <c r="P9" s="775"/>
      <c r="Q9" s="775"/>
      <c r="R9" s="775"/>
      <c r="S9" s="775"/>
      <c r="T9" s="775"/>
      <c r="U9" s="775"/>
      <c r="V9" s="775"/>
      <c r="W9" s="775"/>
      <c r="X9" s="775"/>
    </row>
    <row r="10" spans="1:24" s="672" customFormat="1" ht="17.100000000000001" customHeight="1" x14ac:dyDescent="0.25">
      <c r="A10" s="787" t="s">
        <v>531</v>
      </c>
      <c r="B10" s="1754">
        <v>779579</v>
      </c>
      <c r="C10" s="1751">
        <v>721164</v>
      </c>
      <c r="D10" s="1751">
        <v>376400</v>
      </c>
      <c r="E10" s="1751">
        <v>344764</v>
      </c>
      <c r="F10" s="1751">
        <v>58415</v>
      </c>
      <c r="G10" s="1751">
        <v>55410</v>
      </c>
      <c r="H10" s="789">
        <v>3005</v>
      </c>
      <c r="J10" s="784"/>
      <c r="K10" s="784"/>
      <c r="L10" s="784"/>
      <c r="M10" s="784"/>
      <c r="N10" s="784"/>
      <c r="O10" s="775"/>
      <c r="P10" s="775"/>
      <c r="Q10" s="775"/>
      <c r="R10" s="775"/>
      <c r="S10" s="775"/>
      <c r="T10" s="775"/>
      <c r="U10" s="775"/>
      <c r="V10" s="775"/>
      <c r="W10" s="775"/>
      <c r="X10" s="775"/>
    </row>
    <row r="11" spans="1:24" s="672" customFormat="1" ht="17.100000000000001" customHeight="1" x14ac:dyDescent="0.25">
      <c r="A11" s="788" t="s">
        <v>532</v>
      </c>
      <c r="B11" s="1754">
        <v>2892639</v>
      </c>
      <c r="C11" s="1751">
        <v>2421060</v>
      </c>
      <c r="D11" s="1751">
        <v>1113913</v>
      </c>
      <c r="E11" s="1751">
        <v>1307147</v>
      </c>
      <c r="F11" s="1751">
        <v>471579</v>
      </c>
      <c r="G11" s="1751">
        <v>419817</v>
      </c>
      <c r="H11" s="789">
        <v>51762</v>
      </c>
      <c r="J11" s="784"/>
      <c r="K11" s="784"/>
      <c r="L11" s="784"/>
      <c r="M11" s="784"/>
      <c r="N11" s="784"/>
      <c r="O11" s="775"/>
      <c r="P11" s="775"/>
      <c r="Q11" s="775"/>
      <c r="R11" s="775"/>
      <c r="S11" s="775"/>
      <c r="T11" s="775"/>
      <c r="U11" s="775"/>
      <c r="V11" s="775"/>
      <c r="W11" s="775"/>
      <c r="X11" s="775"/>
    </row>
    <row r="12" spans="1:24" s="672" customFormat="1" ht="17.100000000000001" customHeight="1" x14ac:dyDescent="0.25">
      <c r="A12" s="788" t="s">
        <v>533</v>
      </c>
      <c r="B12" s="1754">
        <v>448525</v>
      </c>
      <c r="C12" s="1751">
        <v>384373</v>
      </c>
      <c r="D12" s="1751">
        <v>184565</v>
      </c>
      <c r="E12" s="1751">
        <v>199808</v>
      </c>
      <c r="F12" s="1751">
        <v>64152</v>
      </c>
      <c r="G12" s="1751">
        <v>60696</v>
      </c>
      <c r="H12" s="789">
        <v>3456</v>
      </c>
      <c r="J12" s="784"/>
      <c r="K12" s="784"/>
      <c r="L12" s="784"/>
      <c r="M12" s="784"/>
      <c r="N12" s="784"/>
      <c r="O12" s="775"/>
      <c r="P12" s="775"/>
      <c r="Q12" s="775"/>
      <c r="R12" s="775"/>
      <c r="S12" s="775"/>
      <c r="T12" s="775"/>
      <c r="U12" s="775"/>
      <c r="V12" s="775"/>
      <c r="W12" s="775"/>
      <c r="X12" s="775"/>
    </row>
    <row r="13" spans="1:24" s="672" customFormat="1" ht="15" customHeight="1" x14ac:dyDescent="0.25">
      <c r="A13" s="790" t="s">
        <v>534</v>
      </c>
      <c r="B13" s="1754"/>
      <c r="C13" s="1751"/>
      <c r="D13" s="1751"/>
      <c r="E13" s="1751"/>
      <c r="F13" s="1751"/>
      <c r="G13" s="1751"/>
      <c r="H13" s="789"/>
      <c r="J13" s="784"/>
      <c r="K13" s="784"/>
      <c r="L13" s="784"/>
      <c r="M13" s="784"/>
      <c r="N13" s="784"/>
      <c r="O13" s="775"/>
      <c r="P13" s="775"/>
      <c r="Q13" s="775"/>
      <c r="R13" s="775"/>
      <c r="S13" s="775"/>
      <c r="T13" s="775"/>
      <c r="U13" s="775"/>
      <c r="V13" s="775"/>
      <c r="W13" s="775"/>
      <c r="X13" s="775"/>
    </row>
    <row r="14" spans="1:24" s="672" customFormat="1" ht="17.100000000000001" customHeight="1" x14ac:dyDescent="0.25">
      <c r="A14" s="787" t="s">
        <v>535</v>
      </c>
      <c r="B14" s="1754">
        <v>244968</v>
      </c>
      <c r="C14" s="1751">
        <v>231337</v>
      </c>
      <c r="D14" s="1751">
        <v>126990</v>
      </c>
      <c r="E14" s="1751">
        <v>104347</v>
      </c>
      <c r="F14" s="1751">
        <v>13631</v>
      </c>
      <c r="G14" s="1751">
        <v>12477</v>
      </c>
      <c r="H14" s="789">
        <v>1154</v>
      </c>
      <c r="J14" s="784"/>
      <c r="K14" s="784"/>
      <c r="L14" s="784"/>
      <c r="M14" s="784"/>
      <c r="N14" s="784"/>
      <c r="O14" s="775"/>
      <c r="P14" s="775"/>
      <c r="Q14" s="775"/>
      <c r="R14" s="775"/>
      <c r="S14" s="775"/>
      <c r="T14" s="775"/>
      <c r="U14" s="775"/>
      <c r="V14" s="775"/>
      <c r="W14" s="775"/>
      <c r="X14" s="775"/>
    </row>
    <row r="15" spans="1:24" s="672" customFormat="1" ht="17.100000000000001" customHeight="1" x14ac:dyDescent="0.25">
      <c r="A15" s="788" t="s">
        <v>536</v>
      </c>
      <c r="B15" s="1754">
        <v>300479</v>
      </c>
      <c r="C15" s="1751">
        <v>279333</v>
      </c>
      <c r="D15" s="1751">
        <v>145056</v>
      </c>
      <c r="E15" s="1751">
        <v>134277</v>
      </c>
      <c r="F15" s="1751">
        <v>21146</v>
      </c>
      <c r="G15" s="1751">
        <v>20190</v>
      </c>
      <c r="H15" s="789">
        <v>956</v>
      </c>
      <c r="J15" s="784"/>
      <c r="K15" s="784"/>
      <c r="L15" s="784"/>
      <c r="M15" s="784"/>
      <c r="N15" s="784"/>
      <c r="O15" s="775"/>
      <c r="P15" s="775"/>
      <c r="Q15" s="775"/>
      <c r="R15" s="775"/>
      <c r="S15" s="775"/>
      <c r="T15" s="775"/>
      <c r="U15" s="775"/>
      <c r="V15" s="775"/>
      <c r="W15" s="775"/>
      <c r="X15" s="775"/>
    </row>
    <row r="16" spans="1:24" s="672" customFormat="1" ht="17.100000000000001" customHeight="1" x14ac:dyDescent="0.25">
      <c r="A16" s="788" t="s">
        <v>537</v>
      </c>
      <c r="B16" s="1754">
        <v>192475</v>
      </c>
      <c r="C16" s="1751">
        <v>172528</v>
      </c>
      <c r="D16" s="1751">
        <v>84032</v>
      </c>
      <c r="E16" s="1751">
        <v>88496</v>
      </c>
      <c r="F16" s="1751">
        <v>19947</v>
      </c>
      <c r="G16" s="1751">
        <v>19196</v>
      </c>
      <c r="H16" s="789">
        <v>751</v>
      </c>
      <c r="J16" s="784"/>
      <c r="K16" s="784"/>
      <c r="L16" s="784"/>
      <c r="M16" s="784"/>
      <c r="N16" s="784"/>
      <c r="O16" s="775"/>
      <c r="P16" s="775"/>
      <c r="Q16" s="775"/>
      <c r="R16" s="775"/>
      <c r="S16" s="775"/>
      <c r="T16" s="775"/>
      <c r="U16" s="775"/>
      <c r="V16" s="775"/>
      <c r="W16" s="775"/>
      <c r="X16" s="775"/>
    </row>
    <row r="17" spans="1:24" s="672" customFormat="1" ht="17.100000000000001" customHeight="1" x14ac:dyDescent="0.25">
      <c r="A17" s="788" t="s">
        <v>538</v>
      </c>
      <c r="B17" s="1754">
        <v>392535</v>
      </c>
      <c r="C17" s="1751">
        <v>362194</v>
      </c>
      <c r="D17" s="1751">
        <v>196051</v>
      </c>
      <c r="E17" s="1751">
        <v>166143</v>
      </c>
      <c r="F17" s="1751">
        <v>30341</v>
      </c>
      <c r="G17" s="1751">
        <v>25746</v>
      </c>
      <c r="H17" s="789">
        <v>4595</v>
      </c>
      <c r="J17" s="784"/>
      <c r="K17" s="784"/>
      <c r="L17" s="784"/>
      <c r="M17" s="784"/>
      <c r="N17" s="784"/>
      <c r="O17" s="775"/>
      <c r="P17" s="775"/>
      <c r="Q17" s="775"/>
      <c r="R17" s="775"/>
      <c r="S17" s="775"/>
      <c r="T17" s="775"/>
      <c r="U17" s="775"/>
      <c r="V17" s="775"/>
      <c r="W17" s="775"/>
      <c r="X17" s="775"/>
    </row>
    <row r="18" spans="1:24" s="672" customFormat="1" ht="17.100000000000001" customHeight="1" x14ac:dyDescent="0.25">
      <c r="A18" s="788" t="s">
        <v>539</v>
      </c>
      <c r="B18" s="1754">
        <v>481657</v>
      </c>
      <c r="C18" s="1751">
        <v>403513</v>
      </c>
      <c r="D18" s="1751">
        <v>173841</v>
      </c>
      <c r="E18" s="1751">
        <v>229672</v>
      </c>
      <c r="F18" s="1751">
        <v>78144</v>
      </c>
      <c r="G18" s="1751">
        <v>61983</v>
      </c>
      <c r="H18" s="789">
        <v>16161</v>
      </c>
      <c r="J18" s="784"/>
      <c r="K18" s="784"/>
      <c r="L18" s="784"/>
      <c r="M18" s="784"/>
      <c r="N18" s="784"/>
      <c r="O18" s="775"/>
      <c r="P18" s="775"/>
      <c r="Q18" s="775"/>
      <c r="R18" s="775"/>
      <c r="S18" s="775"/>
      <c r="T18" s="775"/>
      <c r="U18" s="775"/>
      <c r="V18" s="775"/>
      <c r="W18" s="775"/>
      <c r="X18" s="775"/>
    </row>
    <row r="19" spans="1:24" s="672" customFormat="1" ht="17.100000000000001" customHeight="1" x14ac:dyDescent="0.25">
      <c r="A19" s="788" t="s">
        <v>540</v>
      </c>
      <c r="B19" s="1754">
        <v>427005</v>
      </c>
      <c r="C19" s="1751">
        <v>346324</v>
      </c>
      <c r="D19" s="1751">
        <v>158512</v>
      </c>
      <c r="E19" s="1751">
        <v>187812</v>
      </c>
      <c r="F19" s="1751">
        <v>80681</v>
      </c>
      <c r="G19" s="1751">
        <v>72838</v>
      </c>
      <c r="H19" s="789">
        <v>7843</v>
      </c>
      <c r="J19" s="784"/>
      <c r="K19" s="784"/>
      <c r="L19" s="784"/>
      <c r="M19" s="784"/>
      <c r="N19" s="784"/>
      <c r="O19" s="775"/>
      <c r="P19" s="775"/>
      <c r="Q19" s="775"/>
      <c r="R19" s="775"/>
      <c r="S19" s="775"/>
      <c r="T19" s="775"/>
      <c r="U19" s="775"/>
      <c r="V19" s="775"/>
      <c r="W19" s="775"/>
      <c r="X19" s="775"/>
    </row>
    <row r="20" spans="1:24" s="672" customFormat="1" ht="17.100000000000001" customHeight="1" x14ac:dyDescent="0.25">
      <c r="A20" s="788" t="s">
        <v>541</v>
      </c>
      <c r="B20" s="1754">
        <v>495231</v>
      </c>
      <c r="C20" s="1751">
        <v>413759</v>
      </c>
      <c r="D20" s="1751">
        <v>192046</v>
      </c>
      <c r="E20" s="1751">
        <v>221713</v>
      </c>
      <c r="F20" s="1751">
        <v>81472</v>
      </c>
      <c r="G20" s="1751">
        <v>75380</v>
      </c>
      <c r="H20" s="789">
        <v>6092</v>
      </c>
      <c r="J20" s="784"/>
      <c r="K20" s="784"/>
      <c r="L20" s="784"/>
      <c r="M20" s="784"/>
      <c r="N20" s="784"/>
      <c r="O20" s="775"/>
      <c r="P20" s="775"/>
      <c r="Q20" s="775"/>
      <c r="R20" s="775"/>
      <c r="S20" s="775"/>
      <c r="T20" s="775"/>
      <c r="U20" s="775"/>
      <c r="V20" s="775"/>
      <c r="W20" s="775"/>
      <c r="X20" s="775"/>
    </row>
    <row r="21" spans="1:24" s="672" customFormat="1" ht="17.100000000000001" customHeight="1" x14ac:dyDescent="0.25">
      <c r="A21" s="788" t="s">
        <v>542</v>
      </c>
      <c r="B21" s="1754">
        <v>394200</v>
      </c>
      <c r="C21" s="1751">
        <v>327273</v>
      </c>
      <c r="D21" s="1751">
        <v>145878</v>
      </c>
      <c r="E21" s="1751">
        <v>181395</v>
      </c>
      <c r="F21" s="1751">
        <v>66927</v>
      </c>
      <c r="G21" s="1751">
        <v>62228</v>
      </c>
      <c r="H21" s="789">
        <v>4699</v>
      </c>
      <c r="J21" s="784"/>
      <c r="K21" s="784"/>
      <c r="L21" s="784"/>
      <c r="M21" s="784"/>
      <c r="N21" s="784"/>
      <c r="O21" s="775"/>
      <c r="P21" s="775"/>
      <c r="Q21" s="775"/>
      <c r="R21" s="775"/>
      <c r="S21" s="775"/>
      <c r="T21" s="775"/>
      <c r="U21" s="775"/>
      <c r="V21" s="775"/>
      <c r="W21" s="775"/>
      <c r="X21" s="775"/>
    </row>
    <row r="22" spans="1:24" s="672" customFormat="1" ht="17.100000000000001" customHeight="1" x14ac:dyDescent="0.25">
      <c r="A22" s="788" t="s">
        <v>543</v>
      </c>
      <c r="B22" s="1754">
        <v>275809</v>
      </c>
      <c r="C22" s="1751">
        <v>225741</v>
      </c>
      <c r="D22" s="1751">
        <v>98488</v>
      </c>
      <c r="E22" s="1751">
        <v>127253</v>
      </c>
      <c r="F22" s="1751">
        <v>50068</v>
      </c>
      <c r="G22" s="1751">
        <v>46167</v>
      </c>
      <c r="H22" s="789">
        <v>3901</v>
      </c>
      <c r="J22" s="784"/>
      <c r="K22" s="784"/>
      <c r="L22" s="784"/>
      <c r="M22" s="784"/>
      <c r="N22" s="784"/>
      <c r="O22" s="775"/>
      <c r="P22" s="775"/>
      <c r="Q22" s="775"/>
      <c r="R22" s="775"/>
      <c r="S22" s="775"/>
      <c r="T22" s="775"/>
      <c r="U22" s="775"/>
      <c r="V22" s="775"/>
      <c r="W22" s="775"/>
      <c r="X22" s="775"/>
    </row>
    <row r="23" spans="1:24" s="672" customFormat="1" ht="17.100000000000001" customHeight="1" x14ac:dyDescent="0.25">
      <c r="A23" s="788" t="s">
        <v>544</v>
      </c>
      <c r="B23" s="1754">
        <v>202030</v>
      </c>
      <c r="C23" s="1751">
        <v>162777</v>
      </c>
      <c r="D23" s="1751">
        <v>71869</v>
      </c>
      <c r="E23" s="1751">
        <v>90908</v>
      </c>
      <c r="F23" s="1751">
        <v>39253</v>
      </c>
      <c r="G23" s="1751">
        <v>35503</v>
      </c>
      <c r="H23" s="789">
        <v>3750</v>
      </c>
      <c r="J23" s="784"/>
      <c r="K23" s="784"/>
      <c r="L23" s="784"/>
      <c r="M23" s="784"/>
      <c r="N23" s="784"/>
      <c r="O23" s="775"/>
      <c r="P23" s="775"/>
      <c r="Q23" s="775"/>
      <c r="R23" s="775"/>
      <c r="S23" s="775"/>
      <c r="T23" s="775"/>
      <c r="U23" s="775"/>
      <c r="V23" s="775"/>
      <c r="W23" s="775"/>
      <c r="X23" s="775"/>
    </row>
    <row r="24" spans="1:24" s="672" customFormat="1" ht="17.100000000000001" customHeight="1" x14ac:dyDescent="0.25">
      <c r="A24" s="788" t="s">
        <v>545</v>
      </c>
      <c r="B24" s="1754">
        <v>157947</v>
      </c>
      <c r="C24" s="1751">
        <v>127785</v>
      </c>
      <c r="D24" s="1751">
        <v>56675</v>
      </c>
      <c r="E24" s="1751">
        <v>71110</v>
      </c>
      <c r="F24" s="1751">
        <v>30162</v>
      </c>
      <c r="G24" s="1751">
        <v>27111</v>
      </c>
      <c r="H24" s="789">
        <v>3051</v>
      </c>
      <c r="J24" s="784"/>
      <c r="K24" s="784"/>
      <c r="L24" s="784"/>
      <c r="M24" s="784"/>
      <c r="N24" s="784"/>
      <c r="O24" s="775"/>
      <c r="P24" s="775"/>
      <c r="Q24" s="775"/>
      <c r="R24" s="775"/>
      <c r="S24" s="775"/>
      <c r="T24" s="775"/>
      <c r="U24" s="775"/>
      <c r="V24" s="775"/>
      <c r="W24" s="775"/>
      <c r="X24" s="775"/>
    </row>
    <row r="25" spans="1:24" s="672" customFormat="1" ht="17.100000000000001" customHeight="1" x14ac:dyDescent="0.25">
      <c r="A25" s="788" t="s">
        <v>546</v>
      </c>
      <c r="B25" s="1754">
        <v>161179</v>
      </c>
      <c r="C25" s="1751">
        <v>133952</v>
      </c>
      <c r="D25" s="1751">
        <v>60943</v>
      </c>
      <c r="E25" s="1751">
        <v>73009</v>
      </c>
      <c r="F25" s="1751">
        <v>27227</v>
      </c>
      <c r="G25" s="1751">
        <v>25066</v>
      </c>
      <c r="H25" s="789">
        <v>2161</v>
      </c>
      <c r="J25" s="784"/>
      <c r="K25" s="784"/>
      <c r="L25" s="784"/>
      <c r="M25" s="784"/>
      <c r="N25" s="784"/>
      <c r="O25" s="775"/>
      <c r="P25" s="775"/>
      <c r="Q25" s="775"/>
      <c r="R25" s="775"/>
      <c r="S25" s="775"/>
      <c r="T25" s="775"/>
      <c r="U25" s="775"/>
      <c r="V25" s="775"/>
      <c r="W25" s="775"/>
      <c r="X25" s="775"/>
    </row>
    <row r="26" spans="1:24" s="672" customFormat="1" ht="17.100000000000001" customHeight="1" x14ac:dyDescent="0.25">
      <c r="A26" s="788" t="s">
        <v>547</v>
      </c>
      <c r="B26" s="1754">
        <v>146138</v>
      </c>
      <c r="C26" s="1751">
        <v>124128</v>
      </c>
      <c r="D26" s="1751">
        <v>58575</v>
      </c>
      <c r="E26" s="1751">
        <v>65553</v>
      </c>
      <c r="F26" s="1751">
        <v>22010</v>
      </c>
      <c r="G26" s="1751">
        <v>20666</v>
      </c>
      <c r="H26" s="789">
        <v>1344</v>
      </c>
      <c r="J26" s="784"/>
      <c r="K26" s="784"/>
      <c r="L26" s="784"/>
      <c r="M26" s="784"/>
      <c r="N26" s="784"/>
      <c r="O26" s="775"/>
      <c r="P26" s="775"/>
      <c r="Q26" s="775"/>
      <c r="R26" s="775"/>
      <c r="S26" s="775"/>
      <c r="T26" s="775"/>
      <c r="U26" s="775"/>
      <c r="V26" s="775"/>
      <c r="W26" s="775"/>
      <c r="X26" s="775"/>
    </row>
    <row r="27" spans="1:24" s="672" customFormat="1" ht="17.100000000000001" customHeight="1" x14ac:dyDescent="0.25">
      <c r="A27" s="788" t="s">
        <v>548</v>
      </c>
      <c r="B27" s="1754">
        <v>102461</v>
      </c>
      <c r="C27" s="1751">
        <v>88594</v>
      </c>
      <c r="D27" s="1751">
        <v>42154</v>
      </c>
      <c r="E27" s="1751">
        <v>46440</v>
      </c>
      <c r="F27" s="1751">
        <v>13867</v>
      </c>
      <c r="G27" s="1751">
        <v>13084</v>
      </c>
      <c r="H27" s="789">
        <v>783</v>
      </c>
      <c r="J27" s="784"/>
      <c r="K27" s="784"/>
      <c r="L27" s="784"/>
      <c r="M27" s="784"/>
      <c r="N27" s="784"/>
      <c r="O27" s="775"/>
      <c r="P27" s="775"/>
      <c r="Q27" s="775"/>
      <c r="R27" s="775"/>
      <c r="S27" s="775"/>
      <c r="T27" s="775"/>
      <c r="U27" s="775"/>
      <c r="V27" s="775"/>
      <c r="W27" s="775"/>
      <c r="X27" s="775"/>
    </row>
    <row r="28" spans="1:24" s="672" customFormat="1" ht="17.100000000000001" customHeight="1" x14ac:dyDescent="0.25">
      <c r="A28" s="788" t="s">
        <v>549</v>
      </c>
      <c r="B28" s="1754">
        <v>62343</v>
      </c>
      <c r="C28" s="1751">
        <v>54228</v>
      </c>
      <c r="D28" s="1751">
        <v>25981</v>
      </c>
      <c r="E28" s="1751">
        <v>28247</v>
      </c>
      <c r="F28" s="1751">
        <v>8115</v>
      </c>
      <c r="G28" s="1751">
        <v>7652</v>
      </c>
      <c r="H28" s="789">
        <v>463</v>
      </c>
      <c r="J28" s="784"/>
      <c r="K28" s="784"/>
      <c r="L28" s="784"/>
      <c r="M28" s="784"/>
      <c r="N28" s="784"/>
      <c r="O28" s="775"/>
      <c r="P28" s="775"/>
      <c r="Q28" s="775"/>
      <c r="R28" s="775"/>
      <c r="S28" s="775"/>
      <c r="T28" s="775"/>
      <c r="U28" s="775"/>
      <c r="V28" s="775"/>
      <c r="W28" s="775"/>
      <c r="X28" s="775"/>
    </row>
    <row r="29" spans="1:24" s="672" customFormat="1" ht="17.100000000000001" customHeight="1" x14ac:dyDescent="0.25">
      <c r="A29" s="788" t="s">
        <v>550</v>
      </c>
      <c r="B29" s="1754">
        <v>27969</v>
      </c>
      <c r="C29" s="1751">
        <v>23901</v>
      </c>
      <c r="D29" s="1751">
        <v>11852</v>
      </c>
      <c r="E29" s="1751">
        <v>12049</v>
      </c>
      <c r="F29" s="1751">
        <v>4068</v>
      </c>
      <c r="G29" s="1751">
        <v>3879</v>
      </c>
      <c r="H29" s="789">
        <v>189</v>
      </c>
      <c r="J29" s="784"/>
      <c r="K29" s="784"/>
      <c r="L29" s="784"/>
      <c r="M29" s="784"/>
      <c r="N29" s="784"/>
      <c r="O29" s="775"/>
      <c r="P29" s="775"/>
      <c r="Q29" s="775"/>
      <c r="R29" s="775"/>
      <c r="S29" s="775"/>
      <c r="T29" s="775"/>
      <c r="U29" s="775"/>
      <c r="V29" s="775"/>
      <c r="W29" s="775"/>
      <c r="X29" s="775"/>
    </row>
    <row r="30" spans="1:24" s="672" customFormat="1" ht="17.100000000000001" customHeight="1" x14ac:dyDescent="0.25">
      <c r="A30" s="790" t="s">
        <v>1011</v>
      </c>
      <c r="B30" s="1754">
        <v>35237</v>
      </c>
      <c r="C30" s="1751">
        <v>30292</v>
      </c>
      <c r="D30" s="1751">
        <v>15503</v>
      </c>
      <c r="E30" s="1751">
        <v>14789</v>
      </c>
      <c r="F30" s="1751">
        <v>4945</v>
      </c>
      <c r="G30" s="1751">
        <v>4727</v>
      </c>
      <c r="H30" s="789">
        <v>218</v>
      </c>
      <c r="J30" s="784"/>
      <c r="K30" s="784"/>
      <c r="L30" s="784"/>
      <c r="M30" s="784"/>
      <c r="N30" s="784"/>
      <c r="O30" s="775"/>
      <c r="P30" s="775"/>
      <c r="Q30" s="775"/>
      <c r="R30" s="775"/>
      <c r="S30" s="775"/>
      <c r="T30" s="775"/>
      <c r="U30" s="775"/>
      <c r="V30" s="775"/>
      <c r="W30" s="775"/>
      <c r="X30" s="775"/>
    </row>
    <row r="31" spans="1:24" s="672" customFormat="1" ht="17.100000000000001" customHeight="1" x14ac:dyDescent="0.25">
      <c r="A31" s="790" t="s">
        <v>1012</v>
      </c>
      <c r="B31" s="1754">
        <v>13220</v>
      </c>
      <c r="C31" s="1751">
        <v>11702</v>
      </c>
      <c r="D31" s="1751">
        <v>6281</v>
      </c>
      <c r="E31" s="1751">
        <v>5421</v>
      </c>
      <c r="F31" s="1751">
        <v>1518</v>
      </c>
      <c r="G31" s="1751">
        <v>1438</v>
      </c>
      <c r="H31" s="789">
        <v>80</v>
      </c>
      <c r="J31" s="784"/>
      <c r="K31" s="784"/>
      <c r="L31" s="784"/>
      <c r="M31" s="784"/>
      <c r="N31" s="784"/>
      <c r="O31" s="775"/>
      <c r="P31" s="775"/>
      <c r="Q31" s="775"/>
      <c r="R31" s="775"/>
      <c r="S31" s="775"/>
      <c r="T31" s="775"/>
      <c r="U31" s="775"/>
      <c r="V31" s="775"/>
      <c r="W31" s="775"/>
      <c r="X31" s="775"/>
    </row>
    <row r="32" spans="1:24" s="672" customFormat="1" ht="17.100000000000001" customHeight="1" x14ac:dyDescent="0.25">
      <c r="A32" s="790" t="s">
        <v>1013</v>
      </c>
      <c r="B32" s="1754">
        <v>6542</v>
      </c>
      <c r="C32" s="1751">
        <v>6003</v>
      </c>
      <c r="D32" s="1751">
        <v>3414</v>
      </c>
      <c r="E32" s="1751">
        <v>2589</v>
      </c>
      <c r="F32" s="1751">
        <v>539</v>
      </c>
      <c r="G32" s="1751">
        <v>513</v>
      </c>
      <c r="H32" s="789">
        <v>26</v>
      </c>
      <c r="J32" s="784"/>
      <c r="K32" s="784"/>
      <c r="L32" s="784"/>
      <c r="M32" s="784"/>
      <c r="N32" s="784"/>
      <c r="O32" s="775"/>
      <c r="P32" s="775"/>
      <c r="Q32" s="775"/>
      <c r="R32" s="775"/>
      <c r="S32" s="775"/>
      <c r="T32" s="775"/>
      <c r="U32" s="775"/>
      <c r="V32" s="775"/>
      <c r="W32" s="775"/>
      <c r="X32" s="775"/>
    </row>
    <row r="33" spans="1:24" s="672" customFormat="1" ht="17.100000000000001" customHeight="1" x14ac:dyDescent="0.25">
      <c r="A33" s="790" t="s">
        <v>1014</v>
      </c>
      <c r="B33" s="1754">
        <v>1198</v>
      </c>
      <c r="C33" s="1751">
        <v>1120</v>
      </c>
      <c r="D33" s="1751">
        <v>675</v>
      </c>
      <c r="E33" s="1751">
        <v>445</v>
      </c>
      <c r="F33" s="1751">
        <v>78</v>
      </c>
      <c r="G33" s="1751">
        <v>73</v>
      </c>
      <c r="H33" s="789">
        <v>5</v>
      </c>
      <c r="J33" s="784"/>
      <c r="K33" s="784"/>
      <c r="L33" s="784"/>
      <c r="M33" s="784"/>
      <c r="N33" s="784"/>
      <c r="O33" s="775"/>
      <c r="P33" s="775"/>
      <c r="Q33" s="775"/>
      <c r="R33" s="775"/>
      <c r="S33" s="775"/>
      <c r="T33" s="775"/>
      <c r="U33" s="775"/>
      <c r="V33" s="775"/>
      <c r="W33" s="775"/>
      <c r="X33" s="775"/>
    </row>
    <row r="34" spans="1:24" s="672" customFormat="1" ht="17.100000000000001" customHeight="1" x14ac:dyDescent="0.25">
      <c r="A34" s="791" t="s">
        <v>1015</v>
      </c>
      <c r="B34" s="1757">
        <v>120</v>
      </c>
      <c r="C34" s="1758">
        <v>113</v>
      </c>
      <c r="D34" s="1758">
        <v>62</v>
      </c>
      <c r="E34" s="1758">
        <v>51</v>
      </c>
      <c r="F34" s="1758">
        <v>7</v>
      </c>
      <c r="G34" s="1758">
        <v>6</v>
      </c>
      <c r="H34" s="786">
        <v>1</v>
      </c>
      <c r="J34" s="784"/>
      <c r="K34" s="784"/>
      <c r="L34" s="784"/>
      <c r="M34" s="784"/>
      <c r="N34" s="784"/>
      <c r="O34" s="775"/>
      <c r="P34" s="775"/>
      <c r="Q34" s="775"/>
      <c r="R34" s="775"/>
      <c r="S34" s="775"/>
      <c r="T34" s="775"/>
      <c r="U34" s="775"/>
      <c r="V34" s="775"/>
      <c r="W34" s="775"/>
      <c r="X34" s="775"/>
    </row>
    <row r="35" spans="1:24" s="776" customFormat="1" ht="20.100000000000001" customHeight="1" x14ac:dyDescent="0.25">
      <c r="A35" s="782" t="s">
        <v>551</v>
      </c>
      <c r="B35" s="1752">
        <v>1969944</v>
      </c>
      <c r="C35" s="1753">
        <v>1637414</v>
      </c>
      <c r="D35" s="1753">
        <v>763447</v>
      </c>
      <c r="E35" s="1753">
        <v>873967</v>
      </c>
      <c r="F35" s="1753">
        <v>332530</v>
      </c>
      <c r="G35" s="1753">
        <v>292833</v>
      </c>
      <c r="H35" s="783">
        <v>39697</v>
      </c>
      <c r="I35" s="793"/>
      <c r="J35" s="784"/>
      <c r="K35" s="784"/>
      <c r="L35" s="784"/>
      <c r="M35" s="784"/>
      <c r="N35" s="775"/>
      <c r="O35" s="775"/>
      <c r="P35" s="775"/>
      <c r="Q35" s="794"/>
      <c r="R35" s="775"/>
      <c r="S35" s="775"/>
      <c r="T35" s="775"/>
      <c r="U35" s="775"/>
      <c r="V35" s="775"/>
      <c r="W35" s="775"/>
      <c r="X35" s="775"/>
    </row>
    <row r="36" spans="1:24" x14ac:dyDescent="0.25">
      <c r="A36" s="785" t="s">
        <v>530</v>
      </c>
      <c r="B36" s="1754"/>
      <c r="C36" s="1751"/>
      <c r="D36" s="1751"/>
      <c r="E36" s="1751"/>
      <c r="F36" s="1751"/>
      <c r="G36" s="1751"/>
      <c r="H36" s="789"/>
      <c r="I36" s="793"/>
      <c r="J36" s="784"/>
      <c r="K36" s="784"/>
      <c r="L36" s="784"/>
      <c r="M36" s="784"/>
      <c r="Q36" s="794"/>
      <c r="R36" s="775"/>
      <c r="S36" s="775"/>
      <c r="T36" s="775"/>
      <c r="U36" s="775"/>
      <c r="V36" s="775"/>
      <c r="W36" s="775"/>
      <c r="X36" s="775"/>
    </row>
    <row r="37" spans="1:24" ht="17.100000000000001" customHeight="1" x14ac:dyDescent="0.25">
      <c r="A37" s="787" t="s">
        <v>531</v>
      </c>
      <c r="B37" s="1754">
        <v>397500</v>
      </c>
      <c r="C37" s="1751">
        <v>367222</v>
      </c>
      <c r="D37" s="1751">
        <v>191122</v>
      </c>
      <c r="E37" s="1751">
        <v>176100</v>
      </c>
      <c r="F37" s="1751">
        <v>30278</v>
      </c>
      <c r="G37" s="1751">
        <v>28661</v>
      </c>
      <c r="H37" s="789">
        <v>1617</v>
      </c>
      <c r="I37" s="793"/>
      <c r="J37" s="784"/>
      <c r="K37" s="784"/>
      <c r="L37" s="784"/>
      <c r="Q37" s="794"/>
      <c r="R37" s="775"/>
      <c r="S37" s="775"/>
      <c r="T37" s="775"/>
      <c r="U37" s="775"/>
      <c r="V37" s="775"/>
      <c r="W37" s="775"/>
      <c r="X37" s="775"/>
    </row>
    <row r="38" spans="1:24" ht="17.100000000000001" customHeight="1" x14ac:dyDescent="0.25">
      <c r="A38" s="788" t="s">
        <v>532</v>
      </c>
      <c r="B38" s="1754">
        <v>1433751</v>
      </c>
      <c r="C38" s="1751">
        <v>1149693</v>
      </c>
      <c r="D38" s="1751">
        <v>513279</v>
      </c>
      <c r="E38" s="1751">
        <v>636414</v>
      </c>
      <c r="F38" s="1751">
        <v>284058</v>
      </c>
      <c r="G38" s="1751">
        <v>247475</v>
      </c>
      <c r="H38" s="789">
        <v>36583</v>
      </c>
      <c r="I38" s="793"/>
      <c r="J38" s="784"/>
      <c r="K38" s="784"/>
      <c r="L38" s="784"/>
      <c r="Q38" s="794"/>
      <c r="R38" s="775"/>
      <c r="S38" s="775"/>
      <c r="T38" s="775"/>
      <c r="U38" s="775"/>
      <c r="V38" s="775"/>
      <c r="W38" s="775"/>
      <c r="X38" s="775"/>
    </row>
    <row r="39" spans="1:24" ht="17.100000000000001" customHeight="1" x14ac:dyDescent="0.25">
      <c r="A39" s="788" t="s">
        <v>533</v>
      </c>
      <c r="B39" s="1754">
        <v>138693</v>
      </c>
      <c r="C39" s="1751">
        <v>120499</v>
      </c>
      <c r="D39" s="1751">
        <v>59046</v>
      </c>
      <c r="E39" s="1751">
        <v>61453</v>
      </c>
      <c r="F39" s="1751">
        <v>18194</v>
      </c>
      <c r="G39" s="1751">
        <v>16697</v>
      </c>
      <c r="H39" s="789">
        <v>1497</v>
      </c>
      <c r="I39" s="793"/>
      <c r="J39" s="784"/>
      <c r="K39" s="784"/>
      <c r="L39" s="784"/>
      <c r="Q39" s="794"/>
      <c r="R39" s="775"/>
      <c r="S39" s="775"/>
      <c r="T39" s="775"/>
      <c r="U39" s="775"/>
      <c r="V39" s="775"/>
      <c r="W39" s="775"/>
      <c r="X39" s="775"/>
    </row>
    <row r="40" spans="1:24" ht="15" customHeight="1" x14ac:dyDescent="0.25">
      <c r="A40" s="790" t="s">
        <v>534</v>
      </c>
      <c r="B40" s="1754"/>
      <c r="C40" s="1751"/>
      <c r="D40" s="1751"/>
      <c r="E40" s="1751"/>
      <c r="F40" s="1751"/>
      <c r="G40" s="1751"/>
      <c r="H40" s="789"/>
      <c r="I40" s="793"/>
      <c r="J40" s="784"/>
      <c r="K40" s="784"/>
      <c r="L40" s="784"/>
      <c r="Q40" s="794"/>
      <c r="R40" s="775"/>
      <c r="S40" s="775"/>
      <c r="T40" s="775"/>
      <c r="U40" s="775"/>
      <c r="V40" s="775"/>
      <c r="W40" s="775"/>
      <c r="X40" s="775"/>
    </row>
    <row r="41" spans="1:24" ht="17.100000000000001" customHeight="1" x14ac:dyDescent="0.25">
      <c r="A41" s="787" t="s">
        <v>535</v>
      </c>
      <c r="B41" s="1754">
        <v>124788</v>
      </c>
      <c r="C41" s="1751">
        <v>117743</v>
      </c>
      <c r="D41" s="1751">
        <v>64707</v>
      </c>
      <c r="E41" s="1751">
        <v>53036</v>
      </c>
      <c r="F41" s="1751">
        <v>7045</v>
      </c>
      <c r="G41" s="1751">
        <v>6406</v>
      </c>
      <c r="H41" s="789">
        <v>639</v>
      </c>
      <c r="I41" s="793"/>
      <c r="J41" s="784"/>
      <c r="K41" s="784"/>
      <c r="L41" s="784"/>
      <c r="Q41" s="794"/>
      <c r="R41" s="775"/>
      <c r="S41" s="775"/>
      <c r="T41" s="775"/>
      <c r="U41" s="775"/>
      <c r="V41" s="775"/>
      <c r="W41" s="775"/>
      <c r="X41" s="775"/>
    </row>
    <row r="42" spans="1:24" ht="17.100000000000001" customHeight="1" x14ac:dyDescent="0.25">
      <c r="A42" s="788" t="s">
        <v>536</v>
      </c>
      <c r="B42" s="1754">
        <v>152849</v>
      </c>
      <c r="C42" s="1751">
        <v>141968</v>
      </c>
      <c r="D42" s="1751">
        <v>73329</v>
      </c>
      <c r="E42" s="1751">
        <v>68639</v>
      </c>
      <c r="F42" s="1751">
        <v>10881</v>
      </c>
      <c r="G42" s="1751">
        <v>10383</v>
      </c>
      <c r="H42" s="789">
        <v>498</v>
      </c>
      <c r="I42" s="793"/>
      <c r="J42" s="784"/>
      <c r="K42" s="784"/>
      <c r="L42" s="784"/>
      <c r="Q42" s="794"/>
      <c r="R42" s="775"/>
      <c r="S42" s="775"/>
      <c r="T42" s="775"/>
      <c r="U42" s="775"/>
      <c r="V42" s="775"/>
      <c r="W42" s="775"/>
      <c r="X42" s="775"/>
    </row>
    <row r="43" spans="1:24" ht="17.100000000000001" customHeight="1" x14ac:dyDescent="0.25">
      <c r="A43" s="788" t="s">
        <v>537</v>
      </c>
      <c r="B43" s="1754">
        <v>98498</v>
      </c>
      <c r="C43" s="1751">
        <v>88052</v>
      </c>
      <c r="D43" s="1751">
        <v>42749</v>
      </c>
      <c r="E43" s="1751">
        <v>45303</v>
      </c>
      <c r="F43" s="1751">
        <v>10446</v>
      </c>
      <c r="G43" s="1751">
        <v>10052</v>
      </c>
      <c r="H43" s="789">
        <v>394</v>
      </c>
      <c r="I43" s="793"/>
      <c r="J43" s="784"/>
      <c r="K43" s="784"/>
      <c r="L43" s="784"/>
      <c r="Q43" s="794"/>
      <c r="R43" s="775"/>
      <c r="S43" s="775"/>
      <c r="T43" s="775"/>
      <c r="U43" s="775"/>
      <c r="V43" s="775"/>
      <c r="W43" s="775"/>
      <c r="X43" s="775"/>
    </row>
    <row r="44" spans="1:24" ht="17.100000000000001" customHeight="1" x14ac:dyDescent="0.25">
      <c r="A44" s="788" t="s">
        <v>538</v>
      </c>
      <c r="B44" s="1754">
        <v>198670</v>
      </c>
      <c r="C44" s="1751">
        <v>180933</v>
      </c>
      <c r="D44" s="1751">
        <v>96337</v>
      </c>
      <c r="E44" s="1751">
        <v>84596</v>
      </c>
      <c r="F44" s="1751">
        <v>17737</v>
      </c>
      <c r="G44" s="1751">
        <v>14683</v>
      </c>
      <c r="H44" s="789">
        <v>3054</v>
      </c>
      <c r="I44" s="793"/>
      <c r="J44" s="784"/>
      <c r="K44" s="784"/>
      <c r="L44" s="784"/>
      <c r="Q44" s="794"/>
      <c r="R44" s="775"/>
      <c r="S44" s="775"/>
      <c r="T44" s="775"/>
      <c r="U44" s="775"/>
      <c r="V44" s="775"/>
      <c r="W44" s="775"/>
      <c r="X44" s="775"/>
    </row>
    <row r="45" spans="1:24" ht="17.100000000000001" customHeight="1" x14ac:dyDescent="0.25">
      <c r="A45" s="788" t="s">
        <v>539</v>
      </c>
      <c r="B45" s="1754">
        <v>234119</v>
      </c>
      <c r="C45" s="1751">
        <v>185925</v>
      </c>
      <c r="D45" s="1751">
        <v>72298</v>
      </c>
      <c r="E45" s="1751">
        <v>113627</v>
      </c>
      <c r="F45" s="1751">
        <v>48194</v>
      </c>
      <c r="G45" s="1751">
        <v>36958</v>
      </c>
      <c r="H45" s="789">
        <v>11236</v>
      </c>
      <c r="I45" s="793"/>
      <c r="J45" s="784"/>
      <c r="K45" s="784"/>
      <c r="L45" s="784"/>
      <c r="Q45" s="794"/>
      <c r="R45" s="775"/>
      <c r="S45" s="775"/>
      <c r="T45" s="775"/>
      <c r="U45" s="775"/>
      <c r="V45" s="775"/>
      <c r="W45" s="775"/>
      <c r="X45" s="775"/>
    </row>
    <row r="46" spans="1:24" ht="17.100000000000001" customHeight="1" x14ac:dyDescent="0.25">
      <c r="A46" s="788" t="s">
        <v>540</v>
      </c>
      <c r="B46" s="1754">
        <v>195463</v>
      </c>
      <c r="C46" s="1751">
        <v>146899</v>
      </c>
      <c r="D46" s="1751">
        <v>62486</v>
      </c>
      <c r="E46" s="1751">
        <v>84413</v>
      </c>
      <c r="F46" s="1751">
        <v>48564</v>
      </c>
      <c r="G46" s="1751">
        <v>42800</v>
      </c>
      <c r="H46" s="789">
        <v>5764</v>
      </c>
      <c r="I46" s="793"/>
      <c r="J46" s="784"/>
      <c r="K46" s="784"/>
      <c r="L46" s="784"/>
      <c r="Q46" s="794"/>
      <c r="R46" s="775"/>
      <c r="S46" s="775"/>
      <c r="T46" s="775"/>
      <c r="U46" s="775"/>
      <c r="V46" s="775"/>
      <c r="W46" s="775"/>
      <c r="X46" s="775"/>
    </row>
    <row r="47" spans="1:24" ht="17.100000000000001" customHeight="1" x14ac:dyDescent="0.25">
      <c r="A47" s="788" t="s">
        <v>541</v>
      </c>
      <c r="B47" s="1754">
        <v>227216</v>
      </c>
      <c r="C47" s="1751">
        <v>178664</v>
      </c>
      <c r="D47" s="1751">
        <v>80555</v>
      </c>
      <c r="E47" s="1751">
        <v>98109</v>
      </c>
      <c r="F47" s="1751">
        <v>48552</v>
      </c>
      <c r="G47" s="1751">
        <v>44210</v>
      </c>
      <c r="H47" s="789">
        <v>4342</v>
      </c>
      <c r="I47" s="793"/>
      <c r="J47" s="784"/>
      <c r="K47" s="784"/>
      <c r="L47" s="784"/>
      <c r="Q47" s="794"/>
      <c r="R47" s="775"/>
      <c r="S47" s="775"/>
      <c r="T47" s="775"/>
      <c r="U47" s="775"/>
      <c r="V47" s="775"/>
      <c r="W47" s="775"/>
      <c r="X47" s="775"/>
    </row>
    <row r="48" spans="1:24" ht="17.100000000000001" customHeight="1" x14ac:dyDescent="0.25">
      <c r="A48" s="788" t="s">
        <v>542</v>
      </c>
      <c r="B48" s="1754">
        <v>188885</v>
      </c>
      <c r="C48" s="1751">
        <v>149236</v>
      </c>
      <c r="D48" s="1751">
        <v>66058</v>
      </c>
      <c r="E48" s="1751">
        <v>83178</v>
      </c>
      <c r="F48" s="1751">
        <v>39649</v>
      </c>
      <c r="G48" s="1751">
        <v>36348</v>
      </c>
      <c r="H48" s="789">
        <v>3301</v>
      </c>
      <c r="I48" s="793"/>
      <c r="J48" s="784"/>
      <c r="K48" s="784"/>
      <c r="L48" s="784"/>
      <c r="Q48" s="794"/>
      <c r="R48" s="775"/>
      <c r="S48" s="775"/>
      <c r="T48" s="775"/>
      <c r="U48" s="775"/>
      <c r="V48" s="775"/>
      <c r="W48" s="775"/>
      <c r="X48" s="775"/>
    </row>
    <row r="49" spans="1:24" ht="17.100000000000001" customHeight="1" x14ac:dyDescent="0.25">
      <c r="A49" s="788" t="s">
        <v>543</v>
      </c>
      <c r="B49" s="1754">
        <v>138442</v>
      </c>
      <c r="C49" s="1751">
        <v>109150</v>
      </c>
      <c r="D49" s="1751">
        <v>47439</v>
      </c>
      <c r="E49" s="1751">
        <v>61711</v>
      </c>
      <c r="F49" s="1751">
        <v>29292</v>
      </c>
      <c r="G49" s="1751">
        <v>26535</v>
      </c>
      <c r="H49" s="789">
        <v>2757</v>
      </c>
      <c r="I49" s="793"/>
      <c r="J49" s="784"/>
      <c r="K49" s="784"/>
      <c r="L49" s="784"/>
      <c r="Q49" s="794"/>
      <c r="R49" s="775"/>
      <c r="S49" s="775"/>
      <c r="T49" s="775"/>
      <c r="U49" s="775"/>
      <c r="V49" s="775"/>
      <c r="W49" s="775"/>
      <c r="X49" s="775"/>
    </row>
    <row r="50" spans="1:24" ht="17.100000000000001" customHeight="1" x14ac:dyDescent="0.25">
      <c r="A50" s="788" t="s">
        <v>544</v>
      </c>
      <c r="B50" s="1754">
        <v>102771</v>
      </c>
      <c r="C50" s="1751">
        <v>80555</v>
      </c>
      <c r="D50" s="1751">
        <v>35860</v>
      </c>
      <c r="E50" s="1751">
        <v>44695</v>
      </c>
      <c r="F50" s="1751">
        <v>22216</v>
      </c>
      <c r="G50" s="1751">
        <v>19687</v>
      </c>
      <c r="H50" s="789">
        <v>2529</v>
      </c>
      <c r="I50" s="793"/>
      <c r="J50" s="784"/>
      <c r="K50" s="784"/>
      <c r="L50" s="784"/>
      <c r="Q50" s="794"/>
      <c r="R50" s="775"/>
      <c r="S50" s="775"/>
      <c r="T50" s="775"/>
      <c r="U50" s="775"/>
      <c r="V50" s="775"/>
      <c r="W50" s="775"/>
      <c r="X50" s="775"/>
    </row>
    <row r="51" spans="1:24" ht="17.100000000000001" customHeight="1" x14ac:dyDescent="0.25">
      <c r="A51" s="788" t="s">
        <v>545</v>
      </c>
      <c r="B51" s="1754">
        <v>78148</v>
      </c>
      <c r="C51" s="1751">
        <v>61750</v>
      </c>
      <c r="D51" s="1751">
        <v>27666</v>
      </c>
      <c r="E51" s="1751">
        <v>34084</v>
      </c>
      <c r="F51" s="1751">
        <v>16398</v>
      </c>
      <c r="G51" s="1751">
        <v>14321</v>
      </c>
      <c r="H51" s="789">
        <v>2077</v>
      </c>
      <c r="I51" s="793"/>
      <c r="J51" s="784"/>
      <c r="K51" s="784"/>
      <c r="L51" s="784"/>
      <c r="Q51" s="794"/>
      <c r="R51" s="775"/>
      <c r="S51" s="775"/>
      <c r="T51" s="775"/>
      <c r="U51" s="775"/>
      <c r="V51" s="775"/>
      <c r="W51" s="775"/>
      <c r="X51" s="775"/>
    </row>
    <row r="52" spans="1:24" ht="17.100000000000001" customHeight="1" x14ac:dyDescent="0.25">
      <c r="A52" s="788" t="s">
        <v>546</v>
      </c>
      <c r="B52" s="1754">
        <v>75513</v>
      </c>
      <c r="C52" s="1751">
        <v>62584</v>
      </c>
      <c r="D52" s="1751">
        <v>28587</v>
      </c>
      <c r="E52" s="1751">
        <v>33997</v>
      </c>
      <c r="F52" s="1751">
        <v>12929</v>
      </c>
      <c r="G52" s="1751">
        <v>11538</v>
      </c>
      <c r="H52" s="789">
        <v>1391</v>
      </c>
      <c r="I52" s="793"/>
      <c r="J52" s="784"/>
      <c r="K52" s="784"/>
      <c r="L52" s="784"/>
      <c r="Q52" s="794"/>
      <c r="R52" s="775"/>
      <c r="S52" s="775"/>
      <c r="T52" s="775"/>
      <c r="U52" s="775"/>
      <c r="V52" s="775"/>
      <c r="W52" s="775"/>
      <c r="X52" s="775"/>
    </row>
    <row r="53" spans="1:24" ht="17.100000000000001" customHeight="1" x14ac:dyDescent="0.25">
      <c r="A53" s="788" t="s">
        <v>547</v>
      </c>
      <c r="B53" s="1754">
        <v>66057</v>
      </c>
      <c r="C53" s="1751">
        <v>56435</v>
      </c>
      <c r="D53" s="1751">
        <v>27158</v>
      </c>
      <c r="E53" s="1751">
        <v>29277</v>
      </c>
      <c r="F53" s="1751">
        <v>9622</v>
      </c>
      <c r="G53" s="1751">
        <v>8784</v>
      </c>
      <c r="H53" s="789">
        <v>838</v>
      </c>
      <c r="I53" s="793"/>
      <c r="J53" s="784"/>
      <c r="K53" s="784"/>
      <c r="L53" s="784"/>
      <c r="Q53" s="794"/>
      <c r="R53" s="775"/>
      <c r="S53" s="775"/>
      <c r="T53" s="775"/>
      <c r="U53" s="775"/>
      <c r="V53" s="775"/>
      <c r="W53" s="775"/>
      <c r="X53" s="775"/>
    </row>
    <row r="54" spans="1:24" ht="17.100000000000001" customHeight="1" x14ac:dyDescent="0.25">
      <c r="A54" s="788" t="s">
        <v>548</v>
      </c>
      <c r="B54" s="1754">
        <v>42592</v>
      </c>
      <c r="C54" s="1751">
        <v>37040</v>
      </c>
      <c r="D54" s="1751">
        <v>17955</v>
      </c>
      <c r="E54" s="1751">
        <v>19085</v>
      </c>
      <c r="F54" s="1751">
        <v>5552</v>
      </c>
      <c r="G54" s="1751">
        <v>5084</v>
      </c>
      <c r="H54" s="789">
        <v>468</v>
      </c>
      <c r="I54" s="793"/>
      <c r="J54" s="784"/>
      <c r="K54" s="784"/>
      <c r="L54" s="784"/>
      <c r="Q54" s="794"/>
      <c r="R54" s="775"/>
      <c r="S54" s="775"/>
      <c r="T54" s="775"/>
      <c r="U54" s="775"/>
      <c r="V54" s="775"/>
      <c r="W54" s="775"/>
      <c r="X54" s="775"/>
    </row>
    <row r="55" spans="1:24" ht="17.100000000000001" customHeight="1" x14ac:dyDescent="0.25">
      <c r="A55" s="788" t="s">
        <v>549</v>
      </c>
      <c r="B55" s="1754">
        <v>23405</v>
      </c>
      <c r="C55" s="1751">
        <v>20657</v>
      </c>
      <c r="D55" s="1751">
        <v>10000</v>
      </c>
      <c r="E55" s="1751">
        <v>10657</v>
      </c>
      <c r="F55" s="1751">
        <v>2748</v>
      </c>
      <c r="G55" s="1751">
        <v>2509</v>
      </c>
      <c r="H55" s="789">
        <v>239</v>
      </c>
      <c r="I55" s="793"/>
      <c r="J55" s="784"/>
      <c r="K55" s="784"/>
      <c r="L55" s="784"/>
      <c r="Q55" s="794"/>
      <c r="R55" s="775"/>
      <c r="S55" s="775"/>
      <c r="T55" s="775"/>
      <c r="U55" s="775"/>
      <c r="V55" s="775"/>
      <c r="W55" s="775"/>
      <c r="X55" s="775"/>
    </row>
    <row r="56" spans="1:24" ht="17.100000000000001" customHeight="1" x14ac:dyDescent="0.25">
      <c r="A56" s="788" t="s">
        <v>550</v>
      </c>
      <c r="B56" s="1754">
        <v>8690</v>
      </c>
      <c r="C56" s="1751">
        <v>7581</v>
      </c>
      <c r="D56" s="1751">
        <v>3812</v>
      </c>
      <c r="E56" s="1751">
        <v>3769</v>
      </c>
      <c r="F56" s="1751">
        <v>1109</v>
      </c>
      <c r="G56" s="1751">
        <v>1035</v>
      </c>
      <c r="H56" s="789">
        <v>74</v>
      </c>
      <c r="I56" s="793"/>
      <c r="J56" s="784"/>
      <c r="K56" s="784"/>
      <c r="L56" s="784"/>
      <c r="Q56" s="794"/>
      <c r="R56" s="775"/>
      <c r="S56" s="775"/>
      <c r="T56" s="775"/>
      <c r="U56" s="775"/>
      <c r="V56" s="775"/>
      <c r="W56" s="775"/>
      <c r="X56" s="775"/>
    </row>
    <row r="57" spans="1:24" ht="17.100000000000001" customHeight="1" x14ac:dyDescent="0.25">
      <c r="A57" s="790" t="s">
        <v>1011</v>
      </c>
      <c r="B57" s="1754">
        <v>9350</v>
      </c>
      <c r="C57" s="1751">
        <v>8222</v>
      </c>
      <c r="D57" s="1751">
        <v>4275</v>
      </c>
      <c r="E57" s="1751">
        <v>3947</v>
      </c>
      <c r="F57" s="1751">
        <v>1128</v>
      </c>
      <c r="G57" s="1751">
        <v>1064</v>
      </c>
      <c r="H57" s="789">
        <v>64</v>
      </c>
      <c r="I57" s="793"/>
      <c r="J57" s="784"/>
      <c r="K57" s="784"/>
      <c r="L57" s="784"/>
      <c r="Q57" s="794"/>
      <c r="R57" s="775"/>
      <c r="S57" s="775"/>
      <c r="T57" s="775"/>
      <c r="U57" s="775"/>
      <c r="V57" s="775"/>
      <c r="W57" s="775"/>
      <c r="X57" s="775"/>
    </row>
    <row r="58" spans="1:24" ht="17.100000000000001" customHeight="1" x14ac:dyDescent="0.25">
      <c r="A58" s="790" t="s">
        <v>1012</v>
      </c>
      <c r="B58" s="1754">
        <v>2998</v>
      </c>
      <c r="C58" s="1751">
        <v>2669</v>
      </c>
      <c r="D58" s="1751">
        <v>1414</v>
      </c>
      <c r="E58" s="1751">
        <v>1255</v>
      </c>
      <c r="F58" s="1751">
        <v>329</v>
      </c>
      <c r="G58" s="1751">
        <v>308</v>
      </c>
      <c r="H58" s="789">
        <v>21</v>
      </c>
      <c r="I58" s="793"/>
      <c r="J58" s="784"/>
      <c r="K58" s="784"/>
      <c r="L58" s="784"/>
      <c r="Q58" s="794"/>
      <c r="R58" s="775"/>
      <c r="S58" s="775"/>
      <c r="T58" s="775"/>
      <c r="U58" s="775"/>
      <c r="V58" s="775"/>
      <c r="W58" s="775"/>
      <c r="X58" s="775"/>
    </row>
    <row r="59" spans="1:24" ht="17.100000000000001" customHeight="1" x14ac:dyDescent="0.25">
      <c r="A59" s="790" t="s">
        <v>1013</v>
      </c>
      <c r="B59" s="1754">
        <v>1220</v>
      </c>
      <c r="C59" s="1751">
        <v>1105</v>
      </c>
      <c r="D59" s="1751">
        <v>619</v>
      </c>
      <c r="E59" s="1751">
        <v>486</v>
      </c>
      <c r="F59" s="1751">
        <v>115</v>
      </c>
      <c r="G59" s="1751">
        <v>108</v>
      </c>
      <c r="H59" s="789">
        <v>7</v>
      </c>
      <c r="I59" s="793"/>
      <c r="J59" s="784"/>
      <c r="K59" s="784"/>
      <c r="L59" s="784"/>
      <c r="Q59" s="794"/>
      <c r="R59" s="775"/>
      <c r="S59" s="775"/>
      <c r="T59" s="775"/>
      <c r="U59" s="775"/>
      <c r="V59" s="775"/>
      <c r="W59" s="775"/>
      <c r="X59" s="775"/>
    </row>
    <row r="60" spans="1:24" ht="17.100000000000001" customHeight="1" x14ac:dyDescent="0.25">
      <c r="A60" s="790" t="s">
        <v>1014</v>
      </c>
      <c r="B60" s="1754">
        <v>231</v>
      </c>
      <c r="C60" s="1751">
        <v>212</v>
      </c>
      <c r="D60" s="1751">
        <v>127</v>
      </c>
      <c r="E60" s="1751">
        <v>85</v>
      </c>
      <c r="F60" s="1751">
        <v>19</v>
      </c>
      <c r="G60" s="1751">
        <v>16</v>
      </c>
      <c r="H60" s="789">
        <v>3</v>
      </c>
      <c r="I60" s="793"/>
      <c r="J60" s="784"/>
      <c r="K60" s="784"/>
      <c r="L60" s="784"/>
      <c r="Q60" s="794"/>
      <c r="R60" s="775"/>
      <c r="S60" s="775"/>
      <c r="T60" s="775"/>
      <c r="U60" s="775"/>
      <c r="V60" s="775"/>
      <c r="W60" s="775"/>
      <c r="X60" s="775"/>
    </row>
    <row r="61" spans="1:24" ht="17.100000000000001" customHeight="1" x14ac:dyDescent="0.25">
      <c r="A61" s="791" t="s">
        <v>1015</v>
      </c>
      <c r="B61" s="1757">
        <v>39</v>
      </c>
      <c r="C61" s="1758">
        <v>34</v>
      </c>
      <c r="D61" s="1758">
        <v>16</v>
      </c>
      <c r="E61" s="1758">
        <v>18</v>
      </c>
      <c r="F61" s="1758">
        <v>5</v>
      </c>
      <c r="G61" s="1758">
        <v>4</v>
      </c>
      <c r="H61" s="786">
        <v>1</v>
      </c>
      <c r="I61" s="793"/>
      <c r="J61" s="784"/>
      <c r="K61" s="784"/>
      <c r="L61" s="784"/>
      <c r="Q61" s="794"/>
      <c r="R61" s="775"/>
      <c r="S61" s="775"/>
      <c r="T61" s="775"/>
      <c r="U61" s="775"/>
      <c r="V61" s="775"/>
      <c r="W61" s="775"/>
      <c r="X61" s="775"/>
    </row>
    <row r="62" spans="1:24" s="781" customFormat="1" ht="20.100000000000001" customHeight="1" x14ac:dyDescent="0.25">
      <c r="A62" s="782" t="s">
        <v>552</v>
      </c>
      <c r="B62" s="1752">
        <v>2150799</v>
      </c>
      <c r="C62" s="1753">
        <v>1889183</v>
      </c>
      <c r="D62" s="1753">
        <v>911431</v>
      </c>
      <c r="E62" s="1753">
        <v>977752</v>
      </c>
      <c r="F62" s="1753">
        <v>261616</v>
      </c>
      <c r="G62" s="1753">
        <v>243090</v>
      </c>
      <c r="H62" s="783">
        <v>18526</v>
      </c>
      <c r="I62" s="795"/>
      <c r="J62" s="784"/>
      <c r="K62" s="784"/>
      <c r="L62" s="784"/>
      <c r="M62" s="784"/>
      <c r="N62" s="775"/>
      <c r="O62" s="775"/>
      <c r="P62" s="775"/>
      <c r="Q62" s="794"/>
      <c r="R62" s="775"/>
      <c r="S62" s="775"/>
      <c r="T62" s="775"/>
      <c r="U62" s="775"/>
      <c r="V62" s="775"/>
      <c r="W62" s="775"/>
      <c r="X62" s="775"/>
    </row>
    <row r="63" spans="1:24" s="672" customFormat="1" x14ac:dyDescent="0.25">
      <c r="A63" s="785" t="s">
        <v>530</v>
      </c>
      <c r="B63" s="1754"/>
      <c r="C63" s="1751"/>
      <c r="D63" s="1751"/>
      <c r="E63" s="1751"/>
      <c r="F63" s="1751"/>
      <c r="G63" s="1751"/>
      <c r="H63" s="789"/>
      <c r="I63" s="795"/>
      <c r="J63" s="784"/>
      <c r="K63" s="784"/>
      <c r="L63" s="784"/>
      <c r="M63" s="784"/>
      <c r="N63" s="775"/>
      <c r="O63" s="775"/>
      <c r="P63" s="775"/>
      <c r="Q63" s="794"/>
      <c r="R63" s="775"/>
      <c r="S63" s="775"/>
      <c r="T63" s="775"/>
      <c r="U63" s="775"/>
      <c r="V63" s="775"/>
      <c r="W63" s="775"/>
      <c r="X63" s="775"/>
    </row>
    <row r="64" spans="1:24" s="672" customFormat="1" ht="17.100000000000001" customHeight="1" x14ac:dyDescent="0.25">
      <c r="A64" s="787" t="s">
        <v>531</v>
      </c>
      <c r="B64" s="1754">
        <v>382079</v>
      </c>
      <c r="C64" s="1751">
        <v>353942</v>
      </c>
      <c r="D64" s="1751">
        <v>185278</v>
      </c>
      <c r="E64" s="1751">
        <v>168664</v>
      </c>
      <c r="F64" s="1751">
        <v>28137</v>
      </c>
      <c r="G64" s="1751">
        <v>26749</v>
      </c>
      <c r="H64" s="789">
        <v>1388</v>
      </c>
      <c r="I64" s="795"/>
      <c r="J64" s="784"/>
      <c r="K64" s="784"/>
      <c r="L64" s="784"/>
      <c r="M64" s="775"/>
      <c r="N64" s="775"/>
      <c r="O64" s="775"/>
      <c r="P64" s="775"/>
      <c r="Q64" s="794"/>
      <c r="R64" s="775"/>
      <c r="S64" s="775"/>
      <c r="T64" s="775"/>
      <c r="U64" s="775"/>
      <c r="V64" s="775"/>
      <c r="W64" s="775"/>
      <c r="X64" s="775"/>
    </row>
    <row r="65" spans="1:24" s="672" customFormat="1" ht="17.100000000000001" customHeight="1" x14ac:dyDescent="0.25">
      <c r="A65" s="788" t="s">
        <v>532</v>
      </c>
      <c r="B65" s="1754">
        <v>1458888</v>
      </c>
      <c r="C65" s="1751">
        <v>1271367</v>
      </c>
      <c r="D65" s="1751">
        <v>600634</v>
      </c>
      <c r="E65" s="1751">
        <v>670733</v>
      </c>
      <c r="F65" s="1751">
        <v>187521</v>
      </c>
      <c r="G65" s="1751">
        <v>172342</v>
      </c>
      <c r="H65" s="789">
        <v>15179</v>
      </c>
      <c r="I65" s="795"/>
      <c r="J65" s="784"/>
      <c r="K65" s="784"/>
      <c r="L65" s="784"/>
      <c r="M65" s="775"/>
      <c r="N65" s="775"/>
      <c r="O65" s="775"/>
      <c r="P65" s="775"/>
      <c r="Q65" s="794"/>
      <c r="R65" s="775"/>
      <c r="S65" s="775"/>
      <c r="T65" s="775"/>
      <c r="U65" s="775"/>
      <c r="V65" s="775"/>
      <c r="W65" s="775"/>
      <c r="X65" s="775"/>
    </row>
    <row r="66" spans="1:24" s="672" customFormat="1" ht="17.100000000000001" customHeight="1" x14ac:dyDescent="0.25">
      <c r="A66" s="788" t="s">
        <v>533</v>
      </c>
      <c r="B66" s="1754">
        <v>309832</v>
      </c>
      <c r="C66" s="1751">
        <v>263874</v>
      </c>
      <c r="D66" s="1751">
        <v>125519</v>
      </c>
      <c r="E66" s="1751">
        <v>138355</v>
      </c>
      <c r="F66" s="1751">
        <v>45958</v>
      </c>
      <c r="G66" s="1751">
        <v>43999</v>
      </c>
      <c r="H66" s="789">
        <v>1959</v>
      </c>
      <c r="I66" s="795"/>
      <c r="J66" s="784"/>
      <c r="K66" s="784"/>
      <c r="L66" s="784"/>
      <c r="M66" s="775"/>
      <c r="N66" s="775"/>
      <c r="O66" s="775"/>
      <c r="P66" s="775"/>
      <c r="Q66" s="794"/>
      <c r="R66" s="775"/>
      <c r="S66" s="775"/>
      <c r="T66" s="775"/>
      <c r="U66" s="775"/>
      <c r="V66" s="775"/>
      <c r="W66" s="775"/>
      <c r="X66" s="775"/>
    </row>
    <row r="67" spans="1:24" s="672" customFormat="1" ht="15" customHeight="1" x14ac:dyDescent="0.25">
      <c r="A67" s="790" t="s">
        <v>534</v>
      </c>
      <c r="B67" s="1754"/>
      <c r="C67" s="1751"/>
      <c r="D67" s="1751"/>
      <c r="E67" s="1751"/>
      <c r="F67" s="1751"/>
      <c r="G67" s="1751"/>
      <c r="H67" s="789"/>
      <c r="I67" s="795"/>
      <c r="J67" s="784"/>
      <c r="K67" s="784"/>
      <c r="L67" s="784"/>
      <c r="M67" s="775"/>
      <c r="N67" s="775"/>
      <c r="O67" s="775"/>
      <c r="P67" s="775"/>
      <c r="Q67" s="794"/>
      <c r="R67" s="775"/>
      <c r="S67" s="775"/>
      <c r="T67" s="775"/>
      <c r="U67" s="775"/>
      <c r="V67" s="775"/>
      <c r="W67" s="775"/>
      <c r="X67" s="775"/>
    </row>
    <row r="68" spans="1:24" s="672" customFormat="1" ht="17.100000000000001" customHeight="1" x14ac:dyDescent="0.25">
      <c r="A68" s="787" t="s">
        <v>535</v>
      </c>
      <c r="B68" s="1754">
        <v>120180</v>
      </c>
      <c r="C68" s="1751">
        <v>113594</v>
      </c>
      <c r="D68" s="1751">
        <v>62283</v>
      </c>
      <c r="E68" s="1751">
        <v>51311</v>
      </c>
      <c r="F68" s="1751">
        <v>6586</v>
      </c>
      <c r="G68" s="1751">
        <v>6071</v>
      </c>
      <c r="H68" s="789">
        <v>515</v>
      </c>
      <c r="I68" s="795"/>
      <c r="J68" s="784"/>
      <c r="K68" s="784"/>
      <c r="L68" s="784"/>
      <c r="M68" s="775"/>
      <c r="N68" s="775"/>
      <c r="O68" s="775"/>
      <c r="P68" s="775"/>
      <c r="Q68" s="794"/>
      <c r="R68" s="775"/>
      <c r="S68" s="775"/>
      <c r="T68" s="775"/>
      <c r="U68" s="775"/>
      <c r="V68" s="775"/>
      <c r="W68" s="775"/>
      <c r="X68" s="775"/>
    </row>
    <row r="69" spans="1:24" s="672" customFormat="1" ht="17.100000000000001" customHeight="1" x14ac:dyDescent="0.25">
      <c r="A69" s="788" t="s">
        <v>536</v>
      </c>
      <c r="B69" s="1754">
        <v>147630</v>
      </c>
      <c r="C69" s="1751">
        <v>137365</v>
      </c>
      <c r="D69" s="1751">
        <v>71727</v>
      </c>
      <c r="E69" s="1751">
        <v>65638</v>
      </c>
      <c r="F69" s="1751">
        <v>10265</v>
      </c>
      <c r="G69" s="1751">
        <v>9807</v>
      </c>
      <c r="H69" s="789">
        <v>458</v>
      </c>
      <c r="I69" s="795"/>
      <c r="J69" s="784"/>
      <c r="K69" s="784"/>
      <c r="L69" s="784"/>
      <c r="M69" s="775"/>
      <c r="N69" s="775"/>
      <c r="O69" s="775"/>
      <c r="P69" s="775"/>
      <c r="Q69" s="794"/>
      <c r="R69" s="775"/>
      <c r="S69" s="775"/>
      <c r="T69" s="775"/>
      <c r="U69" s="775"/>
      <c r="V69" s="775"/>
      <c r="W69" s="775"/>
      <c r="X69" s="775"/>
    </row>
    <row r="70" spans="1:24" s="672" customFormat="1" ht="17.100000000000001" customHeight="1" x14ac:dyDescent="0.25">
      <c r="A70" s="788" t="s">
        <v>537</v>
      </c>
      <c r="B70" s="1754">
        <v>93977</v>
      </c>
      <c r="C70" s="1751">
        <v>84476</v>
      </c>
      <c r="D70" s="1751">
        <v>41283</v>
      </c>
      <c r="E70" s="1751">
        <v>43193</v>
      </c>
      <c r="F70" s="1751">
        <v>9501</v>
      </c>
      <c r="G70" s="1751">
        <v>9144</v>
      </c>
      <c r="H70" s="789">
        <v>357</v>
      </c>
      <c r="I70" s="795"/>
      <c r="J70" s="784"/>
      <c r="K70" s="784"/>
      <c r="L70" s="784"/>
      <c r="M70" s="775"/>
      <c r="N70" s="775"/>
      <c r="O70" s="775"/>
      <c r="P70" s="775"/>
      <c r="Q70" s="794"/>
      <c r="R70" s="775"/>
      <c r="S70" s="775"/>
      <c r="T70" s="775"/>
      <c r="U70" s="775"/>
      <c r="V70" s="775"/>
      <c r="W70" s="775"/>
      <c r="X70" s="775"/>
    </row>
    <row r="71" spans="1:24" s="672" customFormat="1" ht="17.100000000000001" customHeight="1" x14ac:dyDescent="0.25">
      <c r="A71" s="788" t="s">
        <v>538</v>
      </c>
      <c r="B71" s="1754">
        <v>193865</v>
      </c>
      <c r="C71" s="1751">
        <v>181261</v>
      </c>
      <c r="D71" s="1751">
        <v>99714</v>
      </c>
      <c r="E71" s="1751">
        <v>81547</v>
      </c>
      <c r="F71" s="1751">
        <v>12604</v>
      </c>
      <c r="G71" s="1751">
        <v>11063</v>
      </c>
      <c r="H71" s="789">
        <v>1541</v>
      </c>
      <c r="I71" s="795"/>
      <c r="J71" s="784"/>
      <c r="K71" s="784"/>
      <c r="L71" s="784"/>
      <c r="M71" s="775"/>
      <c r="N71" s="775"/>
      <c r="O71" s="775"/>
      <c r="P71" s="775"/>
      <c r="Q71" s="794"/>
      <c r="R71" s="775"/>
      <c r="S71" s="775"/>
      <c r="T71" s="775"/>
      <c r="U71" s="775"/>
      <c r="V71" s="775"/>
      <c r="W71" s="775"/>
      <c r="X71" s="775"/>
    </row>
    <row r="72" spans="1:24" s="672" customFormat="1" ht="17.100000000000001" customHeight="1" x14ac:dyDescent="0.25">
      <c r="A72" s="788" t="s">
        <v>539</v>
      </c>
      <c r="B72" s="1754">
        <v>247538</v>
      </c>
      <c r="C72" s="1751">
        <v>217588</v>
      </c>
      <c r="D72" s="1751">
        <v>101543</v>
      </c>
      <c r="E72" s="1751">
        <v>116045</v>
      </c>
      <c r="F72" s="1751">
        <v>29950</v>
      </c>
      <c r="G72" s="1751">
        <v>25025</v>
      </c>
      <c r="H72" s="789">
        <v>4925</v>
      </c>
      <c r="I72" s="795"/>
      <c r="J72" s="784"/>
      <c r="K72" s="784"/>
      <c r="L72" s="784"/>
      <c r="M72" s="775"/>
      <c r="N72" s="775"/>
      <c r="O72" s="775"/>
      <c r="P72" s="775"/>
      <c r="Q72" s="794"/>
      <c r="R72" s="775"/>
      <c r="S72" s="775"/>
      <c r="T72" s="775"/>
      <c r="U72" s="775"/>
      <c r="V72" s="775"/>
      <c r="W72" s="775"/>
      <c r="X72" s="775"/>
    </row>
    <row r="73" spans="1:24" s="672" customFormat="1" ht="17.100000000000001" customHeight="1" x14ac:dyDescent="0.25">
      <c r="A73" s="788" t="s">
        <v>540</v>
      </c>
      <c r="B73" s="1754">
        <v>231542</v>
      </c>
      <c r="C73" s="1751">
        <v>199425</v>
      </c>
      <c r="D73" s="1751">
        <v>96026</v>
      </c>
      <c r="E73" s="1751">
        <v>103399</v>
      </c>
      <c r="F73" s="1751">
        <v>32117</v>
      </c>
      <c r="G73" s="1751">
        <v>30038</v>
      </c>
      <c r="H73" s="789">
        <v>2079</v>
      </c>
      <c r="I73" s="795"/>
      <c r="J73" s="784"/>
      <c r="K73" s="784"/>
      <c r="L73" s="784"/>
      <c r="M73" s="775"/>
      <c r="N73" s="775"/>
      <c r="O73" s="775"/>
      <c r="P73" s="775"/>
      <c r="Q73" s="794"/>
      <c r="R73" s="775"/>
      <c r="S73" s="775"/>
      <c r="T73" s="775"/>
      <c r="U73" s="775"/>
      <c r="V73" s="775"/>
      <c r="W73" s="775"/>
      <c r="X73" s="775"/>
    </row>
    <row r="74" spans="1:24" s="672" customFormat="1" ht="17.100000000000001" customHeight="1" x14ac:dyDescent="0.25">
      <c r="A74" s="788" t="s">
        <v>541</v>
      </c>
      <c r="B74" s="1754">
        <v>268015</v>
      </c>
      <c r="C74" s="1751">
        <v>235095</v>
      </c>
      <c r="D74" s="1751">
        <v>111491</v>
      </c>
      <c r="E74" s="1751">
        <v>123604</v>
      </c>
      <c r="F74" s="1751">
        <v>32920</v>
      </c>
      <c r="G74" s="1751">
        <v>31170</v>
      </c>
      <c r="H74" s="789">
        <v>1750</v>
      </c>
      <c r="I74" s="795"/>
      <c r="J74" s="784"/>
      <c r="K74" s="784"/>
      <c r="L74" s="784"/>
      <c r="M74" s="775"/>
      <c r="N74" s="775"/>
      <c r="O74" s="775"/>
      <c r="P74" s="775"/>
      <c r="Q74" s="794"/>
      <c r="R74" s="775"/>
      <c r="S74" s="775"/>
      <c r="T74" s="775"/>
      <c r="U74" s="775"/>
      <c r="V74" s="775"/>
      <c r="W74" s="775"/>
      <c r="X74" s="775"/>
    </row>
    <row r="75" spans="1:24" s="672" customFormat="1" ht="17.100000000000001" customHeight="1" x14ac:dyDescent="0.25">
      <c r="A75" s="788" t="s">
        <v>542</v>
      </c>
      <c r="B75" s="1754">
        <v>205315</v>
      </c>
      <c r="C75" s="1751">
        <v>178037</v>
      </c>
      <c r="D75" s="1751">
        <v>79820</v>
      </c>
      <c r="E75" s="1751">
        <v>98217</v>
      </c>
      <c r="F75" s="1751">
        <v>27278</v>
      </c>
      <c r="G75" s="1751">
        <v>25880</v>
      </c>
      <c r="H75" s="789">
        <v>1398</v>
      </c>
      <c r="I75" s="795"/>
      <c r="J75" s="784"/>
      <c r="K75" s="784"/>
      <c r="L75" s="784"/>
      <c r="M75" s="775"/>
      <c r="N75" s="775"/>
      <c r="O75" s="775"/>
      <c r="P75" s="775"/>
      <c r="Q75" s="794"/>
      <c r="R75" s="775"/>
      <c r="S75" s="775"/>
      <c r="T75" s="775"/>
      <c r="U75" s="775"/>
      <c r="V75" s="775"/>
      <c r="W75" s="775"/>
      <c r="X75" s="775"/>
    </row>
    <row r="76" spans="1:24" s="672" customFormat="1" ht="17.100000000000001" customHeight="1" x14ac:dyDescent="0.25">
      <c r="A76" s="788" t="s">
        <v>543</v>
      </c>
      <c r="B76" s="1754">
        <v>137367</v>
      </c>
      <c r="C76" s="1751">
        <v>116591</v>
      </c>
      <c r="D76" s="1751">
        <v>51049</v>
      </c>
      <c r="E76" s="1751">
        <v>65542</v>
      </c>
      <c r="F76" s="1751">
        <v>20776</v>
      </c>
      <c r="G76" s="1751">
        <v>19632</v>
      </c>
      <c r="H76" s="789">
        <v>1144</v>
      </c>
      <c r="I76" s="795"/>
      <c r="J76" s="784"/>
      <c r="K76" s="784"/>
      <c r="L76" s="784"/>
      <c r="M76" s="775"/>
      <c r="N76" s="775"/>
      <c r="O76" s="775"/>
      <c r="P76" s="775"/>
      <c r="Q76" s="794"/>
      <c r="R76" s="775"/>
      <c r="S76" s="775"/>
      <c r="T76" s="775"/>
      <c r="U76" s="775"/>
      <c r="V76" s="775"/>
      <c r="W76" s="775"/>
      <c r="X76" s="775"/>
    </row>
    <row r="77" spans="1:24" s="672" customFormat="1" ht="17.100000000000001" customHeight="1" x14ac:dyDescent="0.25">
      <c r="A77" s="788" t="s">
        <v>544</v>
      </c>
      <c r="B77" s="1754">
        <v>99259</v>
      </c>
      <c r="C77" s="1751">
        <v>82222</v>
      </c>
      <c r="D77" s="1751">
        <v>36009</v>
      </c>
      <c r="E77" s="1751">
        <v>46213</v>
      </c>
      <c r="F77" s="1751">
        <v>17037</v>
      </c>
      <c r="G77" s="1751">
        <v>15816</v>
      </c>
      <c r="H77" s="789">
        <v>1221</v>
      </c>
      <c r="I77" s="795"/>
      <c r="J77" s="784"/>
      <c r="K77" s="784"/>
      <c r="L77" s="784"/>
      <c r="M77" s="775"/>
      <c r="N77" s="775"/>
      <c r="O77" s="775"/>
      <c r="P77" s="775"/>
      <c r="Q77" s="794"/>
      <c r="R77" s="775"/>
      <c r="S77" s="775"/>
      <c r="T77" s="775"/>
      <c r="U77" s="775"/>
      <c r="V77" s="775"/>
      <c r="W77" s="775"/>
      <c r="X77" s="775"/>
    </row>
    <row r="78" spans="1:24" s="672" customFormat="1" ht="17.100000000000001" customHeight="1" x14ac:dyDescent="0.25">
      <c r="A78" s="788" t="s">
        <v>545</v>
      </c>
      <c r="B78" s="1754">
        <v>79799</v>
      </c>
      <c r="C78" s="1751">
        <v>66035</v>
      </c>
      <c r="D78" s="1751">
        <v>29009</v>
      </c>
      <c r="E78" s="1751">
        <v>37026</v>
      </c>
      <c r="F78" s="1751">
        <v>13764</v>
      </c>
      <c r="G78" s="1751">
        <v>12790</v>
      </c>
      <c r="H78" s="789">
        <v>974</v>
      </c>
      <c r="I78" s="795"/>
      <c r="J78" s="784"/>
      <c r="K78" s="784"/>
      <c r="L78" s="784"/>
      <c r="M78" s="775"/>
      <c r="N78" s="775"/>
      <c r="O78" s="775"/>
      <c r="P78" s="775"/>
      <c r="Q78" s="794"/>
      <c r="R78" s="775"/>
      <c r="S78" s="775"/>
      <c r="T78" s="775"/>
      <c r="U78" s="775"/>
      <c r="V78" s="775"/>
      <c r="W78" s="775"/>
      <c r="X78" s="775"/>
    </row>
    <row r="79" spans="1:24" s="672" customFormat="1" ht="17.100000000000001" customHeight="1" x14ac:dyDescent="0.25">
      <c r="A79" s="788" t="s">
        <v>546</v>
      </c>
      <c r="B79" s="1754">
        <v>85666</v>
      </c>
      <c r="C79" s="1751">
        <v>71368</v>
      </c>
      <c r="D79" s="1751">
        <v>32356</v>
      </c>
      <c r="E79" s="1751">
        <v>39012</v>
      </c>
      <c r="F79" s="1751">
        <v>14298</v>
      </c>
      <c r="G79" s="1751">
        <v>13528</v>
      </c>
      <c r="H79" s="789">
        <v>770</v>
      </c>
      <c r="I79" s="795"/>
      <c r="J79" s="784"/>
      <c r="K79" s="784"/>
      <c r="L79" s="784"/>
      <c r="M79" s="775"/>
      <c r="N79" s="775"/>
      <c r="O79" s="775"/>
      <c r="P79" s="775"/>
      <c r="Q79" s="794"/>
      <c r="R79" s="775"/>
      <c r="S79" s="775"/>
      <c r="T79" s="775"/>
      <c r="U79" s="775"/>
      <c r="V79" s="775"/>
      <c r="W79" s="775"/>
      <c r="X79" s="775"/>
    </row>
    <row r="80" spans="1:24" s="672" customFormat="1" ht="17.100000000000001" customHeight="1" x14ac:dyDescent="0.25">
      <c r="A80" s="788" t="s">
        <v>547</v>
      </c>
      <c r="B80" s="1754">
        <v>80081</v>
      </c>
      <c r="C80" s="1751">
        <v>67693</v>
      </c>
      <c r="D80" s="1751">
        <v>31417</v>
      </c>
      <c r="E80" s="1751">
        <v>36276</v>
      </c>
      <c r="F80" s="1751">
        <v>12388</v>
      </c>
      <c r="G80" s="1751">
        <v>11882</v>
      </c>
      <c r="H80" s="789">
        <v>506</v>
      </c>
      <c r="I80" s="795"/>
      <c r="J80" s="784"/>
      <c r="K80" s="784"/>
      <c r="L80" s="784"/>
      <c r="M80" s="775"/>
      <c r="N80" s="775"/>
      <c r="O80" s="775"/>
      <c r="P80" s="775"/>
      <c r="Q80" s="794"/>
      <c r="R80" s="775"/>
      <c r="S80" s="775"/>
      <c r="T80" s="775"/>
      <c r="U80" s="775"/>
      <c r="V80" s="775"/>
      <c r="W80" s="775"/>
      <c r="X80" s="775"/>
    </row>
    <row r="81" spans="1:24" s="672" customFormat="1" ht="17.100000000000001" customHeight="1" x14ac:dyDescent="0.25">
      <c r="A81" s="788" t="s">
        <v>548</v>
      </c>
      <c r="B81" s="1754">
        <v>59869</v>
      </c>
      <c r="C81" s="1751">
        <v>51554</v>
      </c>
      <c r="D81" s="1751">
        <v>24199</v>
      </c>
      <c r="E81" s="1751">
        <v>27355</v>
      </c>
      <c r="F81" s="1751">
        <v>8315</v>
      </c>
      <c r="G81" s="1751">
        <v>8000</v>
      </c>
      <c r="H81" s="789">
        <v>315</v>
      </c>
      <c r="I81" s="795"/>
      <c r="J81" s="784"/>
      <c r="K81" s="784"/>
      <c r="L81" s="784"/>
      <c r="M81" s="775"/>
      <c r="N81" s="775"/>
      <c r="O81" s="775"/>
      <c r="P81" s="775"/>
      <c r="Q81" s="794"/>
      <c r="R81" s="775"/>
      <c r="S81" s="775"/>
      <c r="T81" s="775"/>
      <c r="U81" s="775"/>
      <c r="V81" s="775"/>
      <c r="W81" s="775"/>
      <c r="X81" s="775"/>
    </row>
    <row r="82" spans="1:24" s="672" customFormat="1" ht="17.100000000000001" customHeight="1" x14ac:dyDescent="0.25">
      <c r="A82" s="788" t="s">
        <v>549</v>
      </c>
      <c r="B82" s="1754">
        <v>38938</v>
      </c>
      <c r="C82" s="1751">
        <v>33571</v>
      </c>
      <c r="D82" s="1751">
        <v>15981</v>
      </c>
      <c r="E82" s="1751">
        <v>17590</v>
      </c>
      <c r="F82" s="1751">
        <v>5367</v>
      </c>
      <c r="G82" s="1751">
        <v>5143</v>
      </c>
      <c r="H82" s="789">
        <v>224</v>
      </c>
      <c r="I82" s="795"/>
      <c r="J82" s="784"/>
      <c r="K82" s="784"/>
      <c r="L82" s="784"/>
      <c r="M82" s="775"/>
      <c r="N82" s="775"/>
      <c r="O82" s="775"/>
      <c r="P82" s="775"/>
      <c r="Q82" s="794"/>
      <c r="R82" s="775"/>
      <c r="S82" s="775"/>
      <c r="T82" s="775"/>
      <c r="U82" s="775"/>
      <c r="V82" s="775"/>
      <c r="W82" s="775"/>
      <c r="X82" s="775"/>
    </row>
    <row r="83" spans="1:24" s="672" customFormat="1" ht="17.100000000000001" customHeight="1" x14ac:dyDescent="0.25">
      <c r="A83" s="788" t="s">
        <v>550</v>
      </c>
      <c r="B83" s="1754">
        <v>19279</v>
      </c>
      <c r="C83" s="1751">
        <v>16320</v>
      </c>
      <c r="D83" s="1751">
        <v>8040</v>
      </c>
      <c r="E83" s="1751">
        <v>8280</v>
      </c>
      <c r="F83" s="1751">
        <v>2959</v>
      </c>
      <c r="G83" s="1751">
        <v>2844</v>
      </c>
      <c r="H83" s="789">
        <v>115</v>
      </c>
      <c r="I83" s="795"/>
      <c r="J83" s="784"/>
      <c r="K83" s="784"/>
      <c r="L83" s="784"/>
      <c r="M83" s="775"/>
      <c r="N83" s="775"/>
      <c r="O83" s="775"/>
      <c r="P83" s="775"/>
      <c r="Q83" s="794"/>
      <c r="R83" s="775"/>
      <c r="S83" s="775"/>
      <c r="T83" s="775"/>
      <c r="U83" s="775"/>
      <c r="V83" s="775"/>
      <c r="W83" s="775"/>
      <c r="X83" s="775"/>
    </row>
    <row r="84" spans="1:24" s="672" customFormat="1" ht="17.100000000000001" customHeight="1" x14ac:dyDescent="0.25">
      <c r="A84" s="790" t="s">
        <v>1011</v>
      </c>
      <c r="B84" s="1754">
        <v>25887</v>
      </c>
      <c r="C84" s="1751">
        <v>22070</v>
      </c>
      <c r="D84" s="1751">
        <v>11228</v>
      </c>
      <c r="E84" s="1751">
        <v>10842</v>
      </c>
      <c r="F84" s="1751">
        <v>3817</v>
      </c>
      <c r="G84" s="1751">
        <v>3663</v>
      </c>
      <c r="H84" s="789">
        <v>154</v>
      </c>
      <c r="I84" s="795"/>
      <c r="J84" s="784"/>
      <c r="K84" s="784"/>
      <c r="L84" s="784"/>
      <c r="M84" s="775"/>
      <c r="N84" s="775"/>
      <c r="O84" s="775"/>
      <c r="P84" s="775"/>
      <c r="Q84" s="794"/>
      <c r="R84" s="775"/>
      <c r="S84" s="775"/>
      <c r="T84" s="775"/>
      <c r="U84" s="775"/>
      <c r="V84" s="775"/>
      <c r="W84" s="775"/>
      <c r="X84" s="775"/>
    </row>
    <row r="85" spans="1:24" s="672" customFormat="1" ht="17.100000000000001" customHeight="1" x14ac:dyDescent="0.25">
      <c r="A85" s="790" t="s">
        <v>1012</v>
      </c>
      <c r="B85" s="1754">
        <v>10222</v>
      </c>
      <c r="C85" s="1751">
        <v>9033</v>
      </c>
      <c r="D85" s="1751">
        <v>4867</v>
      </c>
      <c r="E85" s="1751">
        <v>4166</v>
      </c>
      <c r="F85" s="1751">
        <v>1189</v>
      </c>
      <c r="G85" s="1751">
        <v>1130</v>
      </c>
      <c r="H85" s="789">
        <v>59</v>
      </c>
      <c r="I85" s="795"/>
      <c r="J85" s="784"/>
      <c r="K85" s="784"/>
      <c r="L85" s="784"/>
      <c r="M85" s="775"/>
      <c r="N85" s="775"/>
      <c r="O85" s="775"/>
      <c r="P85" s="775"/>
      <c r="Q85" s="794"/>
      <c r="R85" s="775"/>
      <c r="S85" s="775"/>
      <c r="T85" s="775"/>
      <c r="U85" s="775"/>
      <c r="V85" s="775"/>
      <c r="W85" s="775"/>
      <c r="X85" s="775"/>
    </row>
    <row r="86" spans="1:24" s="672" customFormat="1" ht="17.100000000000001" customHeight="1" x14ac:dyDescent="0.25">
      <c r="A86" s="790" t="s">
        <v>1013</v>
      </c>
      <c r="B86" s="1754">
        <v>5322</v>
      </c>
      <c r="C86" s="1751">
        <v>4898</v>
      </c>
      <c r="D86" s="1751">
        <v>2795</v>
      </c>
      <c r="E86" s="1751">
        <v>2103</v>
      </c>
      <c r="F86" s="1751">
        <v>424</v>
      </c>
      <c r="G86" s="1751">
        <v>405</v>
      </c>
      <c r="H86" s="789">
        <v>19</v>
      </c>
      <c r="I86" s="795"/>
      <c r="J86" s="784"/>
      <c r="K86" s="784"/>
      <c r="L86" s="784"/>
      <c r="M86" s="775"/>
      <c r="N86" s="775"/>
      <c r="O86" s="775"/>
      <c r="P86" s="775"/>
      <c r="Q86" s="794"/>
      <c r="R86" s="775"/>
      <c r="S86" s="775"/>
      <c r="T86" s="775"/>
      <c r="U86" s="775"/>
      <c r="V86" s="775"/>
      <c r="W86" s="775"/>
      <c r="X86" s="775"/>
    </row>
    <row r="87" spans="1:24" s="672" customFormat="1" ht="17.100000000000001" customHeight="1" x14ac:dyDescent="0.25">
      <c r="A87" s="790" t="s">
        <v>1014</v>
      </c>
      <c r="B87" s="1754">
        <v>967</v>
      </c>
      <c r="C87" s="1751">
        <v>908</v>
      </c>
      <c r="D87" s="1751">
        <v>548</v>
      </c>
      <c r="E87" s="1751">
        <v>360</v>
      </c>
      <c r="F87" s="1751">
        <v>59</v>
      </c>
      <c r="G87" s="1751">
        <v>57</v>
      </c>
      <c r="H87" s="789">
        <v>2</v>
      </c>
      <c r="I87" s="795"/>
      <c r="J87" s="784"/>
      <c r="K87" s="784"/>
      <c r="L87" s="784"/>
      <c r="M87" s="775"/>
      <c r="N87" s="775"/>
      <c r="O87" s="775"/>
      <c r="P87" s="775"/>
      <c r="Q87" s="794"/>
      <c r="R87" s="775"/>
      <c r="S87" s="775"/>
      <c r="T87" s="775"/>
      <c r="U87" s="775"/>
      <c r="V87" s="775"/>
      <c r="W87" s="775"/>
      <c r="X87" s="775"/>
    </row>
    <row r="88" spans="1:24" s="672" customFormat="1" ht="17.100000000000001" customHeight="1" x14ac:dyDescent="0.25">
      <c r="A88" s="791" t="s">
        <v>1015</v>
      </c>
      <c r="B88" s="1755">
        <v>81</v>
      </c>
      <c r="C88" s="1756">
        <v>79</v>
      </c>
      <c r="D88" s="1756">
        <v>46</v>
      </c>
      <c r="E88" s="1756">
        <v>33</v>
      </c>
      <c r="F88" s="1756">
        <v>2</v>
      </c>
      <c r="G88" s="1756">
        <v>2</v>
      </c>
      <c r="H88" s="792">
        <v>0</v>
      </c>
      <c r="I88" s="795"/>
      <c r="J88" s="784"/>
      <c r="K88" s="784"/>
      <c r="L88" s="784"/>
      <c r="M88" s="775"/>
      <c r="N88" s="775"/>
      <c r="O88" s="775"/>
      <c r="P88" s="775"/>
      <c r="Q88" s="794"/>
      <c r="R88" s="775"/>
      <c r="S88" s="775"/>
      <c r="T88" s="775"/>
      <c r="U88" s="775"/>
      <c r="V88" s="775"/>
      <c r="W88" s="775"/>
      <c r="X88" s="775"/>
    </row>
    <row r="91" spans="1:24" x14ac:dyDescent="0.25">
      <c r="B91" s="796"/>
      <c r="C91" s="796"/>
      <c r="D91" s="796"/>
      <c r="E91" s="796"/>
      <c r="F91" s="796"/>
      <c r="G91" s="796"/>
      <c r="H91" s="796"/>
    </row>
    <row r="92" spans="1:24" x14ac:dyDescent="0.25">
      <c r="B92" s="796"/>
      <c r="C92" s="796"/>
      <c r="D92" s="796"/>
      <c r="E92" s="796"/>
      <c r="F92" s="796"/>
      <c r="G92" s="796"/>
      <c r="H92" s="796"/>
    </row>
    <row r="93" spans="1:24" x14ac:dyDescent="0.25">
      <c r="B93" s="796"/>
      <c r="C93" s="796"/>
      <c r="D93" s="796"/>
      <c r="E93" s="796"/>
      <c r="F93" s="796"/>
      <c r="G93" s="796"/>
      <c r="H93" s="796"/>
    </row>
    <row r="94" spans="1:24" x14ac:dyDescent="0.25">
      <c r="B94" s="796"/>
      <c r="C94" s="796"/>
      <c r="D94" s="796"/>
      <c r="E94" s="796"/>
      <c r="F94" s="796"/>
      <c r="G94" s="796"/>
      <c r="H94" s="796"/>
    </row>
    <row r="95" spans="1:24" x14ac:dyDescent="0.25">
      <c r="B95" s="796"/>
      <c r="C95" s="796"/>
      <c r="D95" s="796"/>
      <c r="E95" s="796"/>
      <c r="F95" s="796"/>
      <c r="G95" s="796"/>
      <c r="H95" s="796"/>
    </row>
    <row r="96" spans="1:24" x14ac:dyDescent="0.25">
      <c r="B96" s="796"/>
      <c r="C96" s="796"/>
      <c r="D96" s="796"/>
      <c r="E96" s="796"/>
      <c r="F96" s="796"/>
      <c r="G96" s="796"/>
      <c r="H96" s="796"/>
    </row>
    <row r="97" spans="2:8" x14ac:dyDescent="0.25">
      <c r="B97" s="796"/>
      <c r="C97" s="796"/>
      <c r="D97" s="796"/>
      <c r="E97" s="796"/>
      <c r="F97" s="796"/>
      <c r="G97" s="796"/>
      <c r="H97" s="796"/>
    </row>
    <row r="98" spans="2:8" x14ac:dyDescent="0.25">
      <c r="B98" s="796"/>
      <c r="C98" s="796"/>
      <c r="D98" s="796"/>
      <c r="E98" s="796"/>
      <c r="F98" s="796"/>
      <c r="G98" s="796"/>
      <c r="H98" s="796"/>
    </row>
    <row r="99" spans="2:8" x14ac:dyDescent="0.25">
      <c r="B99" s="796"/>
      <c r="C99" s="796"/>
      <c r="D99" s="796"/>
      <c r="E99" s="796"/>
      <c r="F99" s="796"/>
      <c r="G99" s="796"/>
      <c r="H99" s="796"/>
    </row>
    <row r="100" spans="2:8" x14ac:dyDescent="0.25">
      <c r="B100" s="796"/>
      <c r="C100" s="796"/>
      <c r="D100" s="796"/>
      <c r="E100" s="796"/>
      <c r="F100" s="796"/>
      <c r="G100" s="796"/>
      <c r="H100" s="796"/>
    </row>
    <row r="101" spans="2:8" x14ac:dyDescent="0.25">
      <c r="B101" s="796"/>
      <c r="C101" s="796"/>
      <c r="D101" s="796"/>
      <c r="E101" s="796"/>
      <c r="F101" s="796"/>
      <c r="G101" s="796"/>
      <c r="H101" s="796"/>
    </row>
    <row r="102" spans="2:8" x14ac:dyDescent="0.25">
      <c r="B102" s="796"/>
      <c r="C102" s="796"/>
      <c r="D102" s="796"/>
      <c r="E102" s="796"/>
      <c r="F102" s="796"/>
      <c r="G102" s="796"/>
      <c r="H102" s="796"/>
    </row>
    <row r="103" spans="2:8" x14ac:dyDescent="0.25">
      <c r="B103" s="796"/>
      <c r="C103" s="796"/>
      <c r="D103" s="796"/>
      <c r="E103" s="796"/>
      <c r="F103" s="796"/>
      <c r="G103" s="796"/>
      <c r="H103" s="796"/>
    </row>
    <row r="104" spans="2:8" x14ac:dyDescent="0.25">
      <c r="B104" s="796"/>
      <c r="C104" s="796"/>
      <c r="D104" s="796"/>
      <c r="E104" s="796"/>
      <c r="F104" s="796"/>
      <c r="G104" s="796"/>
      <c r="H104" s="796"/>
    </row>
    <row r="105" spans="2:8" x14ac:dyDescent="0.25">
      <c r="B105" s="796"/>
      <c r="C105" s="796"/>
      <c r="D105" s="796"/>
      <c r="E105" s="796"/>
      <c r="F105" s="796"/>
      <c r="G105" s="796"/>
      <c r="H105" s="796"/>
    </row>
    <row r="106" spans="2:8" x14ac:dyDescent="0.25">
      <c r="B106" s="796"/>
      <c r="C106" s="796"/>
      <c r="D106" s="796"/>
      <c r="E106" s="796"/>
      <c r="F106" s="796"/>
      <c r="G106" s="796"/>
      <c r="H106" s="796"/>
    </row>
    <row r="107" spans="2:8" x14ac:dyDescent="0.25">
      <c r="B107" s="796"/>
      <c r="C107" s="796"/>
      <c r="D107" s="796"/>
      <c r="E107" s="796"/>
      <c r="F107" s="796"/>
      <c r="G107" s="796"/>
      <c r="H107" s="796"/>
    </row>
    <row r="108" spans="2:8" x14ac:dyDescent="0.25">
      <c r="B108" s="796"/>
      <c r="C108" s="796"/>
      <c r="D108" s="796"/>
      <c r="E108" s="796"/>
      <c r="F108" s="796"/>
      <c r="G108" s="796"/>
      <c r="H108" s="796"/>
    </row>
    <row r="109" spans="2:8" x14ac:dyDescent="0.25">
      <c r="B109" s="796"/>
      <c r="C109" s="796"/>
      <c r="D109" s="796"/>
      <c r="E109" s="796"/>
      <c r="F109" s="796"/>
      <c r="G109" s="796"/>
      <c r="H109" s="796"/>
    </row>
    <row r="110" spans="2:8" x14ac:dyDescent="0.25">
      <c r="B110" s="796"/>
      <c r="C110" s="796"/>
      <c r="D110" s="796"/>
      <c r="E110" s="796"/>
      <c r="F110" s="796"/>
      <c r="G110" s="796"/>
      <c r="H110" s="796"/>
    </row>
    <row r="111" spans="2:8" x14ac:dyDescent="0.25">
      <c r="B111" s="796"/>
      <c r="C111" s="796"/>
      <c r="D111" s="796"/>
      <c r="E111" s="796"/>
      <c r="F111" s="796"/>
      <c r="G111" s="796"/>
      <c r="H111" s="796"/>
    </row>
    <row r="112" spans="2:8" x14ac:dyDescent="0.25">
      <c r="B112" s="796"/>
      <c r="C112" s="796"/>
      <c r="D112" s="796"/>
      <c r="E112" s="796"/>
      <c r="F112" s="796"/>
      <c r="G112" s="796"/>
      <c r="H112" s="796"/>
    </row>
    <row r="113" spans="2:8" x14ac:dyDescent="0.25">
      <c r="B113" s="796"/>
      <c r="C113" s="796"/>
      <c r="D113" s="796"/>
      <c r="E113" s="796"/>
      <c r="F113" s="796"/>
      <c r="G113" s="796"/>
      <c r="H113" s="796"/>
    </row>
    <row r="114" spans="2:8" x14ac:dyDescent="0.25">
      <c r="B114" s="797"/>
      <c r="C114" s="797"/>
      <c r="D114" s="797"/>
      <c r="E114" s="797"/>
      <c r="F114" s="797"/>
      <c r="G114" s="797"/>
      <c r="H114" s="797"/>
    </row>
    <row r="115" spans="2:8" x14ac:dyDescent="0.25">
      <c r="B115" s="797"/>
      <c r="C115" s="797"/>
      <c r="D115" s="797"/>
      <c r="E115" s="797"/>
      <c r="F115" s="797"/>
      <c r="G115" s="797"/>
      <c r="H115" s="797"/>
    </row>
    <row r="116" spans="2:8" x14ac:dyDescent="0.25">
      <c r="B116" s="797"/>
      <c r="C116" s="797"/>
      <c r="D116" s="797"/>
      <c r="E116" s="797"/>
      <c r="F116" s="797"/>
      <c r="G116" s="797"/>
      <c r="H116" s="797"/>
    </row>
    <row r="117" spans="2:8" x14ac:dyDescent="0.25">
      <c r="B117" s="797"/>
      <c r="C117" s="797"/>
      <c r="D117" s="797"/>
      <c r="E117" s="797"/>
      <c r="F117" s="797"/>
      <c r="G117" s="797"/>
      <c r="H117" s="797"/>
    </row>
    <row r="118" spans="2:8" x14ac:dyDescent="0.25">
      <c r="B118" s="797"/>
      <c r="C118" s="797"/>
      <c r="D118" s="797"/>
      <c r="E118" s="797"/>
      <c r="F118" s="797"/>
      <c r="G118" s="797"/>
      <c r="H118" s="797"/>
    </row>
    <row r="119" spans="2:8" x14ac:dyDescent="0.25">
      <c r="B119" s="797"/>
      <c r="C119" s="797"/>
      <c r="D119" s="797"/>
      <c r="E119" s="797"/>
      <c r="F119" s="797"/>
      <c r="G119" s="797"/>
      <c r="H119" s="797"/>
    </row>
    <row r="120" spans="2:8" x14ac:dyDescent="0.25">
      <c r="B120" s="797"/>
      <c r="C120" s="797"/>
      <c r="D120" s="797"/>
      <c r="E120" s="797"/>
      <c r="F120" s="797"/>
      <c r="G120" s="797"/>
      <c r="H120" s="797"/>
    </row>
    <row r="121" spans="2:8" x14ac:dyDescent="0.25">
      <c r="B121" s="797"/>
      <c r="C121" s="797"/>
      <c r="D121" s="797"/>
      <c r="E121" s="797"/>
      <c r="F121" s="797"/>
      <c r="G121" s="797"/>
      <c r="H121" s="797"/>
    </row>
    <row r="122" spans="2:8" x14ac:dyDescent="0.25">
      <c r="B122" s="797"/>
      <c r="C122" s="797"/>
      <c r="D122" s="797"/>
      <c r="E122" s="797"/>
      <c r="F122" s="797"/>
      <c r="G122" s="797"/>
      <c r="H122" s="797"/>
    </row>
    <row r="123" spans="2:8" x14ac:dyDescent="0.25">
      <c r="B123" s="797"/>
      <c r="C123" s="797"/>
      <c r="D123" s="797"/>
      <c r="E123" s="797"/>
      <c r="F123" s="797"/>
      <c r="G123" s="797"/>
      <c r="H123" s="797"/>
    </row>
    <row r="124" spans="2:8" x14ac:dyDescent="0.25">
      <c r="B124" s="797"/>
      <c r="C124" s="797"/>
      <c r="D124" s="797"/>
      <c r="E124" s="797"/>
      <c r="F124" s="797"/>
      <c r="G124" s="797"/>
      <c r="H124" s="797"/>
    </row>
    <row r="125" spans="2:8" x14ac:dyDescent="0.25">
      <c r="B125" s="797"/>
      <c r="C125" s="797"/>
      <c r="D125" s="797"/>
      <c r="E125" s="797"/>
      <c r="F125" s="797"/>
      <c r="G125" s="797"/>
      <c r="H125" s="797"/>
    </row>
    <row r="126" spans="2:8" x14ac:dyDescent="0.25">
      <c r="B126" s="797"/>
      <c r="C126" s="797"/>
      <c r="D126" s="797"/>
      <c r="E126" s="797"/>
      <c r="F126" s="797"/>
      <c r="G126" s="797"/>
      <c r="H126" s="797"/>
    </row>
    <row r="127" spans="2:8" x14ac:dyDescent="0.25">
      <c r="B127" s="797"/>
      <c r="C127" s="797"/>
      <c r="D127" s="797"/>
      <c r="E127" s="797"/>
      <c r="F127" s="797"/>
      <c r="G127" s="797"/>
      <c r="H127" s="797"/>
    </row>
    <row r="128" spans="2:8" x14ac:dyDescent="0.25">
      <c r="B128" s="797"/>
      <c r="C128" s="797"/>
      <c r="D128" s="797"/>
      <c r="E128" s="797"/>
      <c r="F128" s="797"/>
      <c r="G128" s="797"/>
      <c r="H128" s="797"/>
    </row>
    <row r="129" spans="2:8" x14ac:dyDescent="0.25">
      <c r="B129" s="797"/>
      <c r="C129" s="797"/>
      <c r="D129" s="797"/>
      <c r="E129" s="797"/>
      <c r="F129" s="797"/>
      <c r="G129" s="797"/>
      <c r="H129" s="797"/>
    </row>
    <row r="130" spans="2:8" x14ac:dyDescent="0.25">
      <c r="B130" s="797"/>
      <c r="C130" s="797"/>
      <c r="D130" s="797"/>
      <c r="E130" s="797"/>
      <c r="F130" s="797"/>
      <c r="G130" s="797"/>
      <c r="H130" s="797"/>
    </row>
    <row r="131" spans="2:8" x14ac:dyDescent="0.25">
      <c r="B131" s="797"/>
      <c r="C131" s="797"/>
      <c r="D131" s="797"/>
      <c r="E131" s="797"/>
      <c r="F131" s="797"/>
      <c r="G131" s="797"/>
      <c r="H131" s="797"/>
    </row>
    <row r="132" spans="2:8" x14ac:dyDescent="0.25">
      <c r="B132" s="797"/>
      <c r="C132" s="797"/>
      <c r="D132" s="797"/>
      <c r="E132" s="797"/>
      <c r="F132" s="797"/>
      <c r="G132" s="797"/>
      <c r="H132" s="797"/>
    </row>
    <row r="133" spans="2:8" x14ac:dyDescent="0.25">
      <c r="B133" s="797"/>
      <c r="C133" s="797"/>
      <c r="D133" s="797"/>
      <c r="E133" s="797"/>
      <c r="F133" s="797"/>
      <c r="G133" s="797"/>
      <c r="H133" s="797"/>
    </row>
    <row r="134" spans="2:8" x14ac:dyDescent="0.25">
      <c r="B134" s="797"/>
      <c r="C134" s="797"/>
      <c r="D134" s="797"/>
      <c r="E134" s="797"/>
      <c r="F134" s="797"/>
      <c r="G134" s="797"/>
      <c r="H134" s="797"/>
    </row>
    <row r="135" spans="2:8" x14ac:dyDescent="0.25">
      <c r="B135" s="797"/>
      <c r="C135" s="797"/>
      <c r="D135" s="797"/>
      <c r="E135" s="797"/>
      <c r="F135" s="797"/>
      <c r="G135" s="797"/>
      <c r="H135" s="797"/>
    </row>
    <row r="136" spans="2:8" x14ac:dyDescent="0.25">
      <c r="B136" s="797"/>
      <c r="C136" s="797"/>
      <c r="D136" s="797"/>
      <c r="E136" s="797"/>
      <c r="F136" s="797"/>
      <c r="G136" s="797"/>
      <c r="H136" s="797"/>
    </row>
    <row r="137" spans="2:8" x14ac:dyDescent="0.25">
      <c r="B137" s="797"/>
      <c r="C137" s="797"/>
      <c r="D137" s="797"/>
      <c r="E137" s="797"/>
      <c r="F137" s="797"/>
      <c r="G137" s="797"/>
      <c r="H137" s="797"/>
    </row>
    <row r="138" spans="2:8" x14ac:dyDescent="0.25">
      <c r="B138" s="797"/>
      <c r="C138" s="797"/>
      <c r="D138" s="797"/>
      <c r="E138" s="797"/>
      <c r="F138" s="797"/>
      <c r="G138" s="797"/>
      <c r="H138" s="797"/>
    </row>
    <row r="139" spans="2:8" x14ac:dyDescent="0.25">
      <c r="B139" s="797"/>
      <c r="C139" s="797"/>
      <c r="D139" s="797"/>
      <c r="E139" s="797"/>
      <c r="F139" s="797"/>
      <c r="G139" s="797"/>
      <c r="H139" s="797"/>
    </row>
    <row r="140" spans="2:8" x14ac:dyDescent="0.25">
      <c r="B140" s="797"/>
      <c r="C140" s="797"/>
      <c r="D140" s="797"/>
      <c r="E140" s="797"/>
      <c r="F140" s="797"/>
      <c r="G140" s="797"/>
      <c r="H140" s="797"/>
    </row>
    <row r="141" spans="2:8" x14ac:dyDescent="0.25">
      <c r="B141" s="797"/>
      <c r="C141" s="797"/>
      <c r="D141" s="797"/>
      <c r="E141" s="797"/>
      <c r="F141" s="797"/>
      <c r="G141" s="797"/>
      <c r="H141" s="797"/>
    </row>
    <row r="142" spans="2:8" x14ac:dyDescent="0.25">
      <c r="B142" s="797"/>
      <c r="C142" s="797"/>
      <c r="D142" s="797"/>
      <c r="E142" s="797"/>
      <c r="F142" s="797"/>
      <c r="G142" s="797"/>
      <c r="H142" s="797"/>
    </row>
    <row r="143" spans="2:8" x14ac:dyDescent="0.25">
      <c r="B143" s="797"/>
      <c r="C143" s="797"/>
      <c r="D143" s="797"/>
      <c r="E143" s="797"/>
      <c r="F143" s="797"/>
      <c r="G143" s="797"/>
      <c r="H143" s="797"/>
    </row>
    <row r="144" spans="2:8" x14ac:dyDescent="0.25">
      <c r="B144" s="797"/>
      <c r="C144" s="797"/>
      <c r="D144" s="797"/>
      <c r="E144" s="797"/>
      <c r="F144" s="797"/>
      <c r="G144" s="797"/>
      <c r="H144" s="797"/>
    </row>
    <row r="145" spans="2:8" x14ac:dyDescent="0.25">
      <c r="B145" s="797"/>
      <c r="C145" s="797"/>
      <c r="D145" s="797"/>
      <c r="E145" s="797"/>
      <c r="F145" s="797"/>
      <c r="G145" s="797"/>
      <c r="H145" s="797"/>
    </row>
    <row r="146" spans="2:8" x14ac:dyDescent="0.25">
      <c r="B146" s="797"/>
      <c r="C146" s="797"/>
      <c r="D146" s="797"/>
      <c r="E146" s="797"/>
      <c r="F146" s="797"/>
      <c r="G146" s="797"/>
      <c r="H146" s="797"/>
    </row>
    <row r="147" spans="2:8" x14ac:dyDescent="0.25">
      <c r="B147" s="797"/>
      <c r="C147" s="797"/>
      <c r="D147" s="797"/>
      <c r="E147" s="797"/>
      <c r="F147" s="797"/>
      <c r="G147" s="797"/>
      <c r="H147" s="797"/>
    </row>
    <row r="148" spans="2:8" x14ac:dyDescent="0.25">
      <c r="B148" s="797"/>
      <c r="C148" s="797"/>
      <c r="D148" s="797"/>
      <c r="E148" s="797"/>
      <c r="F148" s="797"/>
      <c r="G148" s="797"/>
      <c r="H148" s="797"/>
    </row>
    <row r="149" spans="2:8" x14ac:dyDescent="0.25">
      <c r="B149" s="797"/>
      <c r="C149" s="797"/>
      <c r="D149" s="797"/>
      <c r="E149" s="797"/>
      <c r="F149" s="797"/>
      <c r="G149" s="797"/>
      <c r="H149" s="797"/>
    </row>
    <row r="150" spans="2:8" x14ac:dyDescent="0.25">
      <c r="B150" s="797"/>
      <c r="C150" s="797"/>
      <c r="D150" s="797"/>
      <c r="E150" s="797"/>
      <c r="F150" s="797"/>
      <c r="G150" s="797"/>
      <c r="H150" s="797"/>
    </row>
    <row r="151" spans="2:8" x14ac:dyDescent="0.25">
      <c r="B151" s="797"/>
      <c r="C151" s="797"/>
      <c r="D151" s="797"/>
      <c r="E151" s="797"/>
      <c r="F151" s="797"/>
      <c r="G151" s="797"/>
      <c r="H151" s="797"/>
    </row>
    <row r="152" spans="2:8" x14ac:dyDescent="0.25">
      <c r="B152" s="797"/>
      <c r="C152" s="797"/>
      <c r="D152" s="797"/>
      <c r="E152" s="797"/>
      <c r="F152" s="797"/>
      <c r="G152" s="797"/>
      <c r="H152" s="797"/>
    </row>
    <row r="153" spans="2:8" x14ac:dyDescent="0.25">
      <c r="B153" s="797"/>
      <c r="C153" s="797"/>
      <c r="D153" s="797"/>
      <c r="E153" s="797"/>
      <c r="F153" s="797"/>
      <c r="G153" s="797"/>
      <c r="H153" s="797"/>
    </row>
    <row r="154" spans="2:8" x14ac:dyDescent="0.25">
      <c r="B154" s="797"/>
      <c r="C154" s="797"/>
      <c r="D154" s="797"/>
      <c r="E154" s="797"/>
      <c r="F154" s="797"/>
      <c r="G154" s="797"/>
      <c r="H154" s="797"/>
    </row>
    <row r="155" spans="2:8" x14ac:dyDescent="0.25">
      <c r="B155" s="797"/>
      <c r="C155" s="797"/>
      <c r="D155" s="797"/>
      <c r="E155" s="797"/>
      <c r="F155" s="797"/>
      <c r="G155" s="797"/>
      <c r="H155" s="797"/>
    </row>
    <row r="156" spans="2:8" x14ac:dyDescent="0.25">
      <c r="B156" s="797"/>
      <c r="C156" s="797"/>
      <c r="D156" s="797"/>
      <c r="E156" s="797"/>
      <c r="F156" s="797"/>
      <c r="G156" s="797"/>
      <c r="H156" s="797"/>
    </row>
    <row r="157" spans="2:8" x14ac:dyDescent="0.25">
      <c r="B157" s="797"/>
      <c r="C157" s="797"/>
      <c r="D157" s="797"/>
      <c r="E157" s="797"/>
      <c r="F157" s="797"/>
      <c r="G157" s="797"/>
      <c r="H157" s="797"/>
    </row>
    <row r="158" spans="2:8" x14ac:dyDescent="0.25">
      <c r="B158" s="797"/>
      <c r="C158" s="797"/>
      <c r="D158" s="797"/>
      <c r="E158" s="797"/>
      <c r="F158" s="797"/>
      <c r="G158" s="797"/>
      <c r="H158" s="797"/>
    </row>
    <row r="159" spans="2:8" x14ac:dyDescent="0.25">
      <c r="B159" s="797"/>
      <c r="C159" s="797"/>
      <c r="D159" s="797"/>
      <c r="E159" s="797"/>
      <c r="F159" s="797"/>
      <c r="G159" s="797"/>
      <c r="H159" s="797"/>
    </row>
    <row r="160" spans="2:8" x14ac:dyDescent="0.25">
      <c r="B160" s="797"/>
      <c r="C160" s="797"/>
      <c r="D160" s="797"/>
      <c r="E160" s="797"/>
      <c r="F160" s="797"/>
      <c r="G160" s="797"/>
      <c r="H160" s="797"/>
    </row>
    <row r="161" spans="2:8" x14ac:dyDescent="0.25">
      <c r="B161" s="797"/>
      <c r="C161" s="797"/>
      <c r="D161" s="797"/>
      <c r="E161" s="797"/>
      <c r="F161" s="797"/>
      <c r="G161" s="797"/>
      <c r="H161" s="797"/>
    </row>
    <row r="162" spans="2:8" x14ac:dyDescent="0.25">
      <c r="B162" s="797"/>
      <c r="C162" s="797"/>
      <c r="D162" s="797"/>
      <c r="E162" s="797"/>
      <c r="F162" s="797"/>
      <c r="G162" s="797"/>
      <c r="H162" s="797"/>
    </row>
    <row r="163" spans="2:8" x14ac:dyDescent="0.25">
      <c r="B163" s="797"/>
      <c r="C163" s="797"/>
      <c r="D163" s="797"/>
      <c r="E163" s="797"/>
      <c r="F163" s="797"/>
      <c r="G163" s="797"/>
      <c r="H163" s="797"/>
    </row>
  </sheetData>
  <mergeCells count="8">
    <mergeCell ref="A3:H3"/>
    <mergeCell ref="A5:A7"/>
    <mergeCell ref="B5:B7"/>
    <mergeCell ref="C5:H5"/>
    <mergeCell ref="C6:C7"/>
    <mergeCell ref="D6:E6"/>
    <mergeCell ref="F6:F7"/>
    <mergeCell ref="G6:H6"/>
  </mergeCells>
  <hyperlinks>
    <hyperlink ref="A1" location="Содержание!A44" display="Содержание"/>
  </hyperlinks>
  <pageMargins left="0.70866141732283472" right="0.70866141732283472" top="0.74803149606299213" bottom="0.74803149606299213" header="0.39370078740157483" footer="0.31496062992125984"/>
  <pageSetup paperSize="9" firstPageNumber="89" orientation="landscape" useFirstPageNumber="1" r:id="rId1"/>
  <headerFooter>
    <oddHeader>&amp;C&amp;9&amp;P</oddHeader>
  </headerFooter>
  <rowBreaks count="2" manualBreakCount="2">
    <brk id="34" max="16383" man="1"/>
    <brk id="61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1"/>
  <sheetViews>
    <sheetView workbookViewId="0">
      <pane xSplit="1" ySplit="5" topLeftCell="B66" activePane="bottomRight" state="frozen"/>
      <selection pane="topRight" activeCell="B1" sqref="B1"/>
      <selection pane="bottomLeft" activeCell="A6" sqref="A6"/>
      <selection pane="bottomRight" activeCell="B6" sqref="B6:H86"/>
    </sheetView>
  </sheetViews>
  <sheetFormatPr defaultColWidth="21.85546875" defaultRowHeight="15" x14ac:dyDescent="0.25"/>
  <cols>
    <col min="1" max="1" width="31.5703125" style="672" customWidth="1"/>
    <col min="2" max="3" width="13.5703125" style="672" customWidth="1"/>
    <col min="4" max="4" width="12.5703125" style="672" customWidth="1"/>
    <col min="5" max="5" width="13.5703125" style="672" customWidth="1"/>
    <col min="6" max="6" width="15.5703125" style="672" customWidth="1"/>
    <col min="7" max="7" width="11.5703125" style="672" customWidth="1"/>
    <col min="8" max="8" width="16.5703125" style="672" customWidth="1"/>
    <col min="9" max="9" width="5.5703125" style="774" customWidth="1"/>
    <col min="10" max="10" width="9.28515625" style="774" customWidth="1"/>
    <col min="11" max="19" width="5.5703125" style="774" customWidth="1"/>
    <col min="20" max="57" width="5.5703125" style="672" customWidth="1"/>
    <col min="58" max="256" width="21.85546875" style="672"/>
    <col min="257" max="257" width="31.5703125" style="672" customWidth="1"/>
    <col min="258" max="259" width="13.5703125" style="672" customWidth="1"/>
    <col min="260" max="260" width="12.5703125" style="672" customWidth="1"/>
    <col min="261" max="261" width="13.5703125" style="672" customWidth="1"/>
    <col min="262" max="262" width="15.5703125" style="672" customWidth="1"/>
    <col min="263" max="263" width="11.5703125" style="672" customWidth="1"/>
    <col min="264" max="264" width="16.5703125" style="672" customWidth="1"/>
    <col min="265" max="265" width="5.5703125" style="672" customWidth="1"/>
    <col min="266" max="266" width="9.28515625" style="672" customWidth="1"/>
    <col min="267" max="313" width="5.5703125" style="672" customWidth="1"/>
    <col min="314" max="512" width="21.85546875" style="672"/>
    <col min="513" max="513" width="31.5703125" style="672" customWidth="1"/>
    <col min="514" max="515" width="13.5703125" style="672" customWidth="1"/>
    <col min="516" max="516" width="12.5703125" style="672" customWidth="1"/>
    <col min="517" max="517" width="13.5703125" style="672" customWidth="1"/>
    <col min="518" max="518" width="15.5703125" style="672" customWidth="1"/>
    <col min="519" max="519" width="11.5703125" style="672" customWidth="1"/>
    <col min="520" max="520" width="16.5703125" style="672" customWidth="1"/>
    <col min="521" max="521" width="5.5703125" style="672" customWidth="1"/>
    <col min="522" max="522" width="9.28515625" style="672" customWidth="1"/>
    <col min="523" max="569" width="5.5703125" style="672" customWidth="1"/>
    <col min="570" max="768" width="21.85546875" style="672"/>
    <col min="769" max="769" width="31.5703125" style="672" customWidth="1"/>
    <col min="770" max="771" width="13.5703125" style="672" customWidth="1"/>
    <col min="772" max="772" width="12.5703125" style="672" customWidth="1"/>
    <col min="773" max="773" width="13.5703125" style="672" customWidth="1"/>
    <col min="774" max="774" width="15.5703125" style="672" customWidth="1"/>
    <col min="775" max="775" width="11.5703125" style="672" customWidth="1"/>
    <col min="776" max="776" width="16.5703125" style="672" customWidth="1"/>
    <col min="777" max="777" width="5.5703125" style="672" customWidth="1"/>
    <col min="778" max="778" width="9.28515625" style="672" customWidth="1"/>
    <col min="779" max="825" width="5.5703125" style="672" customWidth="1"/>
    <col min="826" max="1024" width="21.85546875" style="672"/>
    <col min="1025" max="1025" width="31.5703125" style="672" customWidth="1"/>
    <col min="1026" max="1027" width="13.5703125" style="672" customWidth="1"/>
    <col min="1028" max="1028" width="12.5703125" style="672" customWidth="1"/>
    <col min="1029" max="1029" width="13.5703125" style="672" customWidth="1"/>
    <col min="1030" max="1030" width="15.5703125" style="672" customWidth="1"/>
    <col min="1031" max="1031" width="11.5703125" style="672" customWidth="1"/>
    <col min="1032" max="1032" width="16.5703125" style="672" customWidth="1"/>
    <col min="1033" max="1033" width="5.5703125" style="672" customWidth="1"/>
    <col min="1034" max="1034" width="9.28515625" style="672" customWidth="1"/>
    <col min="1035" max="1081" width="5.5703125" style="672" customWidth="1"/>
    <col min="1082" max="1280" width="21.85546875" style="672"/>
    <col min="1281" max="1281" width="31.5703125" style="672" customWidth="1"/>
    <col min="1282" max="1283" width="13.5703125" style="672" customWidth="1"/>
    <col min="1284" max="1284" width="12.5703125" style="672" customWidth="1"/>
    <col min="1285" max="1285" width="13.5703125" style="672" customWidth="1"/>
    <col min="1286" max="1286" width="15.5703125" style="672" customWidth="1"/>
    <col min="1287" max="1287" width="11.5703125" style="672" customWidth="1"/>
    <col min="1288" max="1288" width="16.5703125" style="672" customWidth="1"/>
    <col min="1289" max="1289" width="5.5703125" style="672" customWidth="1"/>
    <col min="1290" max="1290" width="9.28515625" style="672" customWidth="1"/>
    <col min="1291" max="1337" width="5.5703125" style="672" customWidth="1"/>
    <col min="1338" max="1536" width="21.85546875" style="672"/>
    <col min="1537" max="1537" width="31.5703125" style="672" customWidth="1"/>
    <col min="1538" max="1539" width="13.5703125" style="672" customWidth="1"/>
    <col min="1540" max="1540" width="12.5703125" style="672" customWidth="1"/>
    <col min="1541" max="1541" width="13.5703125" style="672" customWidth="1"/>
    <col min="1542" max="1542" width="15.5703125" style="672" customWidth="1"/>
    <col min="1543" max="1543" width="11.5703125" style="672" customWidth="1"/>
    <col min="1544" max="1544" width="16.5703125" style="672" customWidth="1"/>
    <col min="1545" max="1545" width="5.5703125" style="672" customWidth="1"/>
    <col min="1546" max="1546" width="9.28515625" style="672" customWidth="1"/>
    <col min="1547" max="1593" width="5.5703125" style="672" customWidth="1"/>
    <col min="1594" max="1792" width="21.85546875" style="672"/>
    <col min="1793" max="1793" width="31.5703125" style="672" customWidth="1"/>
    <col min="1794" max="1795" width="13.5703125" style="672" customWidth="1"/>
    <col min="1796" max="1796" width="12.5703125" style="672" customWidth="1"/>
    <col min="1797" max="1797" width="13.5703125" style="672" customWidth="1"/>
    <col min="1798" max="1798" width="15.5703125" style="672" customWidth="1"/>
    <col min="1799" max="1799" width="11.5703125" style="672" customWidth="1"/>
    <col min="1800" max="1800" width="16.5703125" style="672" customWidth="1"/>
    <col min="1801" max="1801" width="5.5703125" style="672" customWidth="1"/>
    <col min="1802" max="1802" width="9.28515625" style="672" customWidth="1"/>
    <col min="1803" max="1849" width="5.5703125" style="672" customWidth="1"/>
    <col min="1850" max="2048" width="21.85546875" style="672"/>
    <col min="2049" max="2049" width="31.5703125" style="672" customWidth="1"/>
    <col min="2050" max="2051" width="13.5703125" style="672" customWidth="1"/>
    <col min="2052" max="2052" width="12.5703125" style="672" customWidth="1"/>
    <col min="2053" max="2053" width="13.5703125" style="672" customWidth="1"/>
    <col min="2054" max="2054" width="15.5703125" style="672" customWidth="1"/>
    <col min="2055" max="2055" width="11.5703125" style="672" customWidth="1"/>
    <col min="2056" max="2056" width="16.5703125" style="672" customWidth="1"/>
    <col min="2057" max="2057" width="5.5703125" style="672" customWidth="1"/>
    <col min="2058" max="2058" width="9.28515625" style="672" customWidth="1"/>
    <col min="2059" max="2105" width="5.5703125" style="672" customWidth="1"/>
    <col min="2106" max="2304" width="21.85546875" style="672"/>
    <col min="2305" max="2305" width="31.5703125" style="672" customWidth="1"/>
    <col min="2306" max="2307" width="13.5703125" style="672" customWidth="1"/>
    <col min="2308" max="2308" width="12.5703125" style="672" customWidth="1"/>
    <col min="2309" max="2309" width="13.5703125" style="672" customWidth="1"/>
    <col min="2310" max="2310" width="15.5703125" style="672" customWidth="1"/>
    <col min="2311" max="2311" width="11.5703125" style="672" customWidth="1"/>
    <col min="2312" max="2312" width="16.5703125" style="672" customWidth="1"/>
    <col min="2313" max="2313" width="5.5703125" style="672" customWidth="1"/>
    <col min="2314" max="2314" width="9.28515625" style="672" customWidth="1"/>
    <col min="2315" max="2361" width="5.5703125" style="672" customWidth="1"/>
    <col min="2362" max="2560" width="21.85546875" style="672"/>
    <col min="2561" max="2561" width="31.5703125" style="672" customWidth="1"/>
    <col min="2562" max="2563" width="13.5703125" style="672" customWidth="1"/>
    <col min="2564" max="2564" width="12.5703125" style="672" customWidth="1"/>
    <col min="2565" max="2565" width="13.5703125" style="672" customWidth="1"/>
    <col min="2566" max="2566" width="15.5703125" style="672" customWidth="1"/>
    <col min="2567" max="2567" width="11.5703125" style="672" customWidth="1"/>
    <col min="2568" max="2568" width="16.5703125" style="672" customWidth="1"/>
    <col min="2569" max="2569" width="5.5703125" style="672" customWidth="1"/>
    <col min="2570" max="2570" width="9.28515625" style="672" customWidth="1"/>
    <col min="2571" max="2617" width="5.5703125" style="672" customWidth="1"/>
    <col min="2618" max="2816" width="21.85546875" style="672"/>
    <col min="2817" max="2817" width="31.5703125" style="672" customWidth="1"/>
    <col min="2818" max="2819" width="13.5703125" style="672" customWidth="1"/>
    <col min="2820" max="2820" width="12.5703125" style="672" customWidth="1"/>
    <col min="2821" max="2821" width="13.5703125" style="672" customWidth="1"/>
    <col min="2822" max="2822" width="15.5703125" style="672" customWidth="1"/>
    <col min="2823" max="2823" width="11.5703125" style="672" customWidth="1"/>
    <col min="2824" max="2824" width="16.5703125" style="672" customWidth="1"/>
    <col min="2825" max="2825" width="5.5703125" style="672" customWidth="1"/>
    <col min="2826" max="2826" width="9.28515625" style="672" customWidth="1"/>
    <col min="2827" max="2873" width="5.5703125" style="672" customWidth="1"/>
    <col min="2874" max="3072" width="21.85546875" style="672"/>
    <col min="3073" max="3073" width="31.5703125" style="672" customWidth="1"/>
    <col min="3074" max="3075" width="13.5703125" style="672" customWidth="1"/>
    <col min="3076" max="3076" width="12.5703125" style="672" customWidth="1"/>
    <col min="3077" max="3077" width="13.5703125" style="672" customWidth="1"/>
    <col min="3078" max="3078" width="15.5703125" style="672" customWidth="1"/>
    <col min="3079" max="3079" width="11.5703125" style="672" customWidth="1"/>
    <col min="3080" max="3080" width="16.5703125" style="672" customWidth="1"/>
    <col min="3081" max="3081" width="5.5703125" style="672" customWidth="1"/>
    <col min="3082" max="3082" width="9.28515625" style="672" customWidth="1"/>
    <col min="3083" max="3129" width="5.5703125" style="672" customWidth="1"/>
    <col min="3130" max="3328" width="21.85546875" style="672"/>
    <col min="3329" max="3329" width="31.5703125" style="672" customWidth="1"/>
    <col min="3330" max="3331" width="13.5703125" style="672" customWidth="1"/>
    <col min="3332" max="3332" width="12.5703125" style="672" customWidth="1"/>
    <col min="3333" max="3333" width="13.5703125" style="672" customWidth="1"/>
    <col min="3334" max="3334" width="15.5703125" style="672" customWidth="1"/>
    <col min="3335" max="3335" width="11.5703125" style="672" customWidth="1"/>
    <col min="3336" max="3336" width="16.5703125" style="672" customWidth="1"/>
    <col min="3337" max="3337" width="5.5703125" style="672" customWidth="1"/>
    <col min="3338" max="3338" width="9.28515625" style="672" customWidth="1"/>
    <col min="3339" max="3385" width="5.5703125" style="672" customWidth="1"/>
    <col min="3386" max="3584" width="21.85546875" style="672"/>
    <col min="3585" max="3585" width="31.5703125" style="672" customWidth="1"/>
    <col min="3586" max="3587" width="13.5703125" style="672" customWidth="1"/>
    <col min="3588" max="3588" width="12.5703125" style="672" customWidth="1"/>
    <col min="3589" max="3589" width="13.5703125" style="672" customWidth="1"/>
    <col min="3590" max="3590" width="15.5703125" style="672" customWidth="1"/>
    <col min="3591" max="3591" width="11.5703125" style="672" customWidth="1"/>
    <col min="3592" max="3592" width="16.5703125" style="672" customWidth="1"/>
    <col min="3593" max="3593" width="5.5703125" style="672" customWidth="1"/>
    <col min="3594" max="3594" width="9.28515625" style="672" customWidth="1"/>
    <col min="3595" max="3641" width="5.5703125" style="672" customWidth="1"/>
    <col min="3642" max="3840" width="21.85546875" style="672"/>
    <col min="3841" max="3841" width="31.5703125" style="672" customWidth="1"/>
    <col min="3842" max="3843" width="13.5703125" style="672" customWidth="1"/>
    <col min="3844" max="3844" width="12.5703125" style="672" customWidth="1"/>
    <col min="3845" max="3845" width="13.5703125" style="672" customWidth="1"/>
    <col min="3846" max="3846" width="15.5703125" style="672" customWidth="1"/>
    <col min="3847" max="3847" width="11.5703125" style="672" customWidth="1"/>
    <col min="3848" max="3848" width="16.5703125" style="672" customWidth="1"/>
    <col min="3849" max="3849" width="5.5703125" style="672" customWidth="1"/>
    <col min="3850" max="3850" width="9.28515625" style="672" customWidth="1"/>
    <col min="3851" max="3897" width="5.5703125" style="672" customWidth="1"/>
    <col min="3898" max="4096" width="21.85546875" style="672"/>
    <col min="4097" max="4097" width="31.5703125" style="672" customWidth="1"/>
    <col min="4098" max="4099" width="13.5703125" style="672" customWidth="1"/>
    <col min="4100" max="4100" width="12.5703125" style="672" customWidth="1"/>
    <col min="4101" max="4101" width="13.5703125" style="672" customWidth="1"/>
    <col min="4102" max="4102" width="15.5703125" style="672" customWidth="1"/>
    <col min="4103" max="4103" width="11.5703125" style="672" customWidth="1"/>
    <col min="4104" max="4104" width="16.5703125" style="672" customWidth="1"/>
    <col min="4105" max="4105" width="5.5703125" style="672" customWidth="1"/>
    <col min="4106" max="4106" width="9.28515625" style="672" customWidth="1"/>
    <col min="4107" max="4153" width="5.5703125" style="672" customWidth="1"/>
    <col min="4154" max="4352" width="21.85546875" style="672"/>
    <col min="4353" max="4353" width="31.5703125" style="672" customWidth="1"/>
    <col min="4354" max="4355" width="13.5703125" style="672" customWidth="1"/>
    <col min="4356" max="4356" width="12.5703125" style="672" customWidth="1"/>
    <col min="4357" max="4357" width="13.5703125" style="672" customWidth="1"/>
    <col min="4358" max="4358" width="15.5703125" style="672" customWidth="1"/>
    <col min="4359" max="4359" width="11.5703125" style="672" customWidth="1"/>
    <col min="4360" max="4360" width="16.5703125" style="672" customWidth="1"/>
    <col min="4361" max="4361" width="5.5703125" style="672" customWidth="1"/>
    <col min="4362" max="4362" width="9.28515625" style="672" customWidth="1"/>
    <col min="4363" max="4409" width="5.5703125" style="672" customWidth="1"/>
    <col min="4410" max="4608" width="21.85546875" style="672"/>
    <col min="4609" max="4609" width="31.5703125" style="672" customWidth="1"/>
    <col min="4610" max="4611" width="13.5703125" style="672" customWidth="1"/>
    <col min="4612" max="4612" width="12.5703125" style="672" customWidth="1"/>
    <col min="4613" max="4613" width="13.5703125" style="672" customWidth="1"/>
    <col min="4614" max="4614" width="15.5703125" style="672" customWidth="1"/>
    <col min="4615" max="4615" width="11.5703125" style="672" customWidth="1"/>
    <col min="4616" max="4616" width="16.5703125" style="672" customWidth="1"/>
    <col min="4617" max="4617" width="5.5703125" style="672" customWidth="1"/>
    <col min="4618" max="4618" width="9.28515625" style="672" customWidth="1"/>
    <col min="4619" max="4665" width="5.5703125" style="672" customWidth="1"/>
    <col min="4666" max="4864" width="21.85546875" style="672"/>
    <col min="4865" max="4865" width="31.5703125" style="672" customWidth="1"/>
    <col min="4866" max="4867" width="13.5703125" style="672" customWidth="1"/>
    <col min="4868" max="4868" width="12.5703125" style="672" customWidth="1"/>
    <col min="4869" max="4869" width="13.5703125" style="672" customWidth="1"/>
    <col min="4870" max="4870" width="15.5703125" style="672" customWidth="1"/>
    <col min="4871" max="4871" width="11.5703125" style="672" customWidth="1"/>
    <col min="4872" max="4872" width="16.5703125" style="672" customWidth="1"/>
    <col min="4873" max="4873" width="5.5703125" style="672" customWidth="1"/>
    <col min="4874" max="4874" width="9.28515625" style="672" customWidth="1"/>
    <col min="4875" max="4921" width="5.5703125" style="672" customWidth="1"/>
    <col min="4922" max="5120" width="21.85546875" style="672"/>
    <col min="5121" max="5121" width="31.5703125" style="672" customWidth="1"/>
    <col min="5122" max="5123" width="13.5703125" style="672" customWidth="1"/>
    <col min="5124" max="5124" width="12.5703125" style="672" customWidth="1"/>
    <col min="5125" max="5125" width="13.5703125" style="672" customWidth="1"/>
    <col min="5126" max="5126" width="15.5703125" style="672" customWidth="1"/>
    <col min="5127" max="5127" width="11.5703125" style="672" customWidth="1"/>
    <col min="5128" max="5128" width="16.5703125" style="672" customWidth="1"/>
    <col min="5129" max="5129" width="5.5703125" style="672" customWidth="1"/>
    <col min="5130" max="5130" width="9.28515625" style="672" customWidth="1"/>
    <col min="5131" max="5177" width="5.5703125" style="672" customWidth="1"/>
    <col min="5178" max="5376" width="21.85546875" style="672"/>
    <col min="5377" max="5377" width="31.5703125" style="672" customWidth="1"/>
    <col min="5378" max="5379" width="13.5703125" style="672" customWidth="1"/>
    <col min="5380" max="5380" width="12.5703125" style="672" customWidth="1"/>
    <col min="5381" max="5381" width="13.5703125" style="672" customWidth="1"/>
    <col min="5382" max="5382" width="15.5703125" style="672" customWidth="1"/>
    <col min="5383" max="5383" width="11.5703125" style="672" customWidth="1"/>
    <col min="5384" max="5384" width="16.5703125" style="672" customWidth="1"/>
    <col min="5385" max="5385" width="5.5703125" style="672" customWidth="1"/>
    <col min="5386" max="5386" width="9.28515625" style="672" customWidth="1"/>
    <col min="5387" max="5433" width="5.5703125" style="672" customWidth="1"/>
    <col min="5434" max="5632" width="21.85546875" style="672"/>
    <col min="5633" max="5633" width="31.5703125" style="672" customWidth="1"/>
    <col min="5634" max="5635" width="13.5703125" style="672" customWidth="1"/>
    <col min="5636" max="5636" width="12.5703125" style="672" customWidth="1"/>
    <col min="5637" max="5637" width="13.5703125" style="672" customWidth="1"/>
    <col min="5638" max="5638" width="15.5703125" style="672" customWidth="1"/>
    <col min="5639" max="5639" width="11.5703125" style="672" customWidth="1"/>
    <col min="5640" max="5640" width="16.5703125" style="672" customWidth="1"/>
    <col min="5641" max="5641" width="5.5703125" style="672" customWidth="1"/>
    <col min="5642" max="5642" width="9.28515625" style="672" customWidth="1"/>
    <col min="5643" max="5689" width="5.5703125" style="672" customWidth="1"/>
    <col min="5690" max="5888" width="21.85546875" style="672"/>
    <col min="5889" max="5889" width="31.5703125" style="672" customWidth="1"/>
    <col min="5890" max="5891" width="13.5703125" style="672" customWidth="1"/>
    <col min="5892" max="5892" width="12.5703125" style="672" customWidth="1"/>
    <col min="5893" max="5893" width="13.5703125" style="672" customWidth="1"/>
    <col min="5894" max="5894" width="15.5703125" style="672" customWidth="1"/>
    <col min="5895" max="5895" width="11.5703125" style="672" customWidth="1"/>
    <col min="5896" max="5896" width="16.5703125" style="672" customWidth="1"/>
    <col min="5897" max="5897" width="5.5703125" style="672" customWidth="1"/>
    <col min="5898" max="5898" width="9.28515625" style="672" customWidth="1"/>
    <col min="5899" max="5945" width="5.5703125" style="672" customWidth="1"/>
    <col min="5946" max="6144" width="21.85546875" style="672"/>
    <col min="6145" max="6145" width="31.5703125" style="672" customWidth="1"/>
    <col min="6146" max="6147" width="13.5703125" style="672" customWidth="1"/>
    <col min="6148" max="6148" width="12.5703125" style="672" customWidth="1"/>
    <col min="6149" max="6149" width="13.5703125" style="672" customWidth="1"/>
    <col min="6150" max="6150" width="15.5703125" style="672" customWidth="1"/>
    <col min="6151" max="6151" width="11.5703125" style="672" customWidth="1"/>
    <col min="6152" max="6152" width="16.5703125" style="672" customWidth="1"/>
    <col min="6153" max="6153" width="5.5703125" style="672" customWidth="1"/>
    <col min="6154" max="6154" width="9.28515625" style="672" customWidth="1"/>
    <col min="6155" max="6201" width="5.5703125" style="672" customWidth="1"/>
    <col min="6202" max="6400" width="21.85546875" style="672"/>
    <col min="6401" max="6401" width="31.5703125" style="672" customWidth="1"/>
    <col min="6402" max="6403" width="13.5703125" style="672" customWidth="1"/>
    <col min="6404" max="6404" width="12.5703125" style="672" customWidth="1"/>
    <col min="6405" max="6405" width="13.5703125" style="672" customWidth="1"/>
    <col min="6406" max="6406" width="15.5703125" style="672" customWidth="1"/>
    <col min="6407" max="6407" width="11.5703125" style="672" customWidth="1"/>
    <col min="6408" max="6408" width="16.5703125" style="672" customWidth="1"/>
    <col min="6409" max="6409" width="5.5703125" style="672" customWidth="1"/>
    <col min="6410" max="6410" width="9.28515625" style="672" customWidth="1"/>
    <col min="6411" max="6457" width="5.5703125" style="672" customWidth="1"/>
    <col min="6458" max="6656" width="21.85546875" style="672"/>
    <col min="6657" max="6657" width="31.5703125" style="672" customWidth="1"/>
    <col min="6658" max="6659" width="13.5703125" style="672" customWidth="1"/>
    <col min="6660" max="6660" width="12.5703125" style="672" customWidth="1"/>
    <col min="6661" max="6661" width="13.5703125" style="672" customWidth="1"/>
    <col min="6662" max="6662" width="15.5703125" style="672" customWidth="1"/>
    <col min="6663" max="6663" width="11.5703125" style="672" customWidth="1"/>
    <col min="6664" max="6664" width="16.5703125" style="672" customWidth="1"/>
    <col min="6665" max="6665" width="5.5703125" style="672" customWidth="1"/>
    <col min="6666" max="6666" width="9.28515625" style="672" customWidth="1"/>
    <col min="6667" max="6713" width="5.5703125" style="672" customWidth="1"/>
    <col min="6714" max="6912" width="21.85546875" style="672"/>
    <col min="6913" max="6913" width="31.5703125" style="672" customWidth="1"/>
    <col min="6914" max="6915" width="13.5703125" style="672" customWidth="1"/>
    <col min="6916" max="6916" width="12.5703125" style="672" customWidth="1"/>
    <col min="6917" max="6917" width="13.5703125" style="672" customWidth="1"/>
    <col min="6918" max="6918" width="15.5703125" style="672" customWidth="1"/>
    <col min="6919" max="6919" width="11.5703125" style="672" customWidth="1"/>
    <col min="6920" max="6920" width="16.5703125" style="672" customWidth="1"/>
    <col min="6921" max="6921" width="5.5703125" style="672" customWidth="1"/>
    <col min="6922" max="6922" width="9.28515625" style="672" customWidth="1"/>
    <col min="6923" max="6969" width="5.5703125" style="672" customWidth="1"/>
    <col min="6970" max="7168" width="21.85546875" style="672"/>
    <col min="7169" max="7169" width="31.5703125" style="672" customWidth="1"/>
    <col min="7170" max="7171" width="13.5703125" style="672" customWidth="1"/>
    <col min="7172" max="7172" width="12.5703125" style="672" customWidth="1"/>
    <col min="7173" max="7173" width="13.5703125" style="672" customWidth="1"/>
    <col min="7174" max="7174" width="15.5703125" style="672" customWidth="1"/>
    <col min="7175" max="7175" width="11.5703125" style="672" customWidth="1"/>
    <col min="7176" max="7176" width="16.5703125" style="672" customWidth="1"/>
    <col min="7177" max="7177" width="5.5703125" style="672" customWidth="1"/>
    <col min="7178" max="7178" width="9.28515625" style="672" customWidth="1"/>
    <col min="7179" max="7225" width="5.5703125" style="672" customWidth="1"/>
    <col min="7226" max="7424" width="21.85546875" style="672"/>
    <col min="7425" max="7425" width="31.5703125" style="672" customWidth="1"/>
    <col min="7426" max="7427" width="13.5703125" style="672" customWidth="1"/>
    <col min="7428" max="7428" width="12.5703125" style="672" customWidth="1"/>
    <col min="7429" max="7429" width="13.5703125" style="672" customWidth="1"/>
    <col min="7430" max="7430" width="15.5703125" style="672" customWidth="1"/>
    <col min="7431" max="7431" width="11.5703125" style="672" customWidth="1"/>
    <col min="7432" max="7432" width="16.5703125" style="672" customWidth="1"/>
    <col min="7433" max="7433" width="5.5703125" style="672" customWidth="1"/>
    <col min="7434" max="7434" width="9.28515625" style="672" customWidth="1"/>
    <col min="7435" max="7481" width="5.5703125" style="672" customWidth="1"/>
    <col min="7482" max="7680" width="21.85546875" style="672"/>
    <col min="7681" max="7681" width="31.5703125" style="672" customWidth="1"/>
    <col min="7682" max="7683" width="13.5703125" style="672" customWidth="1"/>
    <col min="7684" max="7684" width="12.5703125" style="672" customWidth="1"/>
    <col min="7685" max="7685" width="13.5703125" style="672" customWidth="1"/>
    <col min="7686" max="7686" width="15.5703125" style="672" customWidth="1"/>
    <col min="7687" max="7687" width="11.5703125" style="672" customWidth="1"/>
    <col min="7688" max="7688" width="16.5703125" style="672" customWidth="1"/>
    <col min="7689" max="7689" width="5.5703125" style="672" customWidth="1"/>
    <col min="7690" max="7690" width="9.28515625" style="672" customWidth="1"/>
    <col min="7691" max="7737" width="5.5703125" style="672" customWidth="1"/>
    <col min="7738" max="7936" width="21.85546875" style="672"/>
    <col min="7937" max="7937" width="31.5703125" style="672" customWidth="1"/>
    <col min="7938" max="7939" width="13.5703125" style="672" customWidth="1"/>
    <col min="7940" max="7940" width="12.5703125" style="672" customWidth="1"/>
    <col min="7941" max="7941" width="13.5703125" style="672" customWidth="1"/>
    <col min="7942" max="7942" width="15.5703125" style="672" customWidth="1"/>
    <col min="7943" max="7943" width="11.5703125" style="672" customWidth="1"/>
    <col min="7944" max="7944" width="16.5703125" style="672" customWidth="1"/>
    <col min="7945" max="7945" width="5.5703125" style="672" customWidth="1"/>
    <col min="7946" max="7946" width="9.28515625" style="672" customWidth="1"/>
    <col min="7947" max="7993" width="5.5703125" style="672" customWidth="1"/>
    <col min="7994" max="8192" width="21.85546875" style="672"/>
    <col min="8193" max="8193" width="31.5703125" style="672" customWidth="1"/>
    <col min="8194" max="8195" width="13.5703125" style="672" customWidth="1"/>
    <col min="8196" max="8196" width="12.5703125" style="672" customWidth="1"/>
    <col min="8197" max="8197" width="13.5703125" style="672" customWidth="1"/>
    <col min="8198" max="8198" width="15.5703125" style="672" customWidth="1"/>
    <col min="8199" max="8199" width="11.5703125" style="672" customWidth="1"/>
    <col min="8200" max="8200" width="16.5703125" style="672" customWidth="1"/>
    <col min="8201" max="8201" width="5.5703125" style="672" customWidth="1"/>
    <col min="8202" max="8202" width="9.28515625" style="672" customWidth="1"/>
    <col min="8203" max="8249" width="5.5703125" style="672" customWidth="1"/>
    <col min="8250" max="8448" width="21.85546875" style="672"/>
    <col min="8449" max="8449" width="31.5703125" style="672" customWidth="1"/>
    <col min="8450" max="8451" width="13.5703125" style="672" customWidth="1"/>
    <col min="8452" max="8452" width="12.5703125" style="672" customWidth="1"/>
    <col min="8453" max="8453" width="13.5703125" style="672" customWidth="1"/>
    <col min="8454" max="8454" width="15.5703125" style="672" customWidth="1"/>
    <col min="8455" max="8455" width="11.5703125" style="672" customWidth="1"/>
    <col min="8456" max="8456" width="16.5703125" style="672" customWidth="1"/>
    <col min="8457" max="8457" width="5.5703125" style="672" customWidth="1"/>
    <col min="8458" max="8458" width="9.28515625" style="672" customWidth="1"/>
    <col min="8459" max="8505" width="5.5703125" style="672" customWidth="1"/>
    <col min="8506" max="8704" width="21.85546875" style="672"/>
    <col min="8705" max="8705" width="31.5703125" style="672" customWidth="1"/>
    <col min="8706" max="8707" width="13.5703125" style="672" customWidth="1"/>
    <col min="8708" max="8708" width="12.5703125" style="672" customWidth="1"/>
    <col min="8709" max="8709" width="13.5703125" style="672" customWidth="1"/>
    <col min="8710" max="8710" width="15.5703125" style="672" customWidth="1"/>
    <col min="8711" max="8711" width="11.5703125" style="672" customWidth="1"/>
    <col min="8712" max="8712" width="16.5703125" style="672" customWidth="1"/>
    <col min="8713" max="8713" width="5.5703125" style="672" customWidth="1"/>
    <col min="8714" max="8714" width="9.28515625" style="672" customWidth="1"/>
    <col min="8715" max="8761" width="5.5703125" style="672" customWidth="1"/>
    <col min="8762" max="8960" width="21.85546875" style="672"/>
    <col min="8961" max="8961" width="31.5703125" style="672" customWidth="1"/>
    <col min="8962" max="8963" width="13.5703125" style="672" customWidth="1"/>
    <col min="8964" max="8964" width="12.5703125" style="672" customWidth="1"/>
    <col min="8965" max="8965" width="13.5703125" style="672" customWidth="1"/>
    <col min="8966" max="8966" width="15.5703125" style="672" customWidth="1"/>
    <col min="8967" max="8967" width="11.5703125" style="672" customWidth="1"/>
    <col min="8968" max="8968" width="16.5703125" style="672" customWidth="1"/>
    <col min="8969" max="8969" width="5.5703125" style="672" customWidth="1"/>
    <col min="8970" max="8970" width="9.28515625" style="672" customWidth="1"/>
    <col min="8971" max="9017" width="5.5703125" style="672" customWidth="1"/>
    <col min="9018" max="9216" width="21.85546875" style="672"/>
    <col min="9217" max="9217" width="31.5703125" style="672" customWidth="1"/>
    <col min="9218" max="9219" width="13.5703125" style="672" customWidth="1"/>
    <col min="9220" max="9220" width="12.5703125" style="672" customWidth="1"/>
    <col min="9221" max="9221" width="13.5703125" style="672" customWidth="1"/>
    <col min="9222" max="9222" width="15.5703125" style="672" customWidth="1"/>
    <col min="9223" max="9223" width="11.5703125" style="672" customWidth="1"/>
    <col min="9224" max="9224" width="16.5703125" style="672" customWidth="1"/>
    <col min="9225" max="9225" width="5.5703125" style="672" customWidth="1"/>
    <col min="9226" max="9226" width="9.28515625" style="672" customWidth="1"/>
    <col min="9227" max="9273" width="5.5703125" style="672" customWidth="1"/>
    <col min="9274" max="9472" width="21.85546875" style="672"/>
    <col min="9473" max="9473" width="31.5703125" style="672" customWidth="1"/>
    <col min="9474" max="9475" width="13.5703125" style="672" customWidth="1"/>
    <col min="9476" max="9476" width="12.5703125" style="672" customWidth="1"/>
    <col min="9477" max="9477" width="13.5703125" style="672" customWidth="1"/>
    <col min="9478" max="9478" width="15.5703125" style="672" customWidth="1"/>
    <col min="9479" max="9479" width="11.5703125" style="672" customWidth="1"/>
    <col min="9480" max="9480" width="16.5703125" style="672" customWidth="1"/>
    <col min="9481" max="9481" width="5.5703125" style="672" customWidth="1"/>
    <col min="9482" max="9482" width="9.28515625" style="672" customWidth="1"/>
    <col min="9483" max="9529" width="5.5703125" style="672" customWidth="1"/>
    <col min="9530" max="9728" width="21.85546875" style="672"/>
    <col min="9729" max="9729" width="31.5703125" style="672" customWidth="1"/>
    <col min="9730" max="9731" width="13.5703125" style="672" customWidth="1"/>
    <col min="9732" max="9732" width="12.5703125" style="672" customWidth="1"/>
    <col min="9733" max="9733" width="13.5703125" style="672" customWidth="1"/>
    <col min="9734" max="9734" width="15.5703125" style="672" customWidth="1"/>
    <col min="9735" max="9735" width="11.5703125" style="672" customWidth="1"/>
    <col min="9736" max="9736" width="16.5703125" style="672" customWidth="1"/>
    <col min="9737" max="9737" width="5.5703125" style="672" customWidth="1"/>
    <col min="9738" max="9738" width="9.28515625" style="672" customWidth="1"/>
    <col min="9739" max="9785" width="5.5703125" style="672" customWidth="1"/>
    <col min="9786" max="9984" width="21.85546875" style="672"/>
    <col min="9985" max="9985" width="31.5703125" style="672" customWidth="1"/>
    <col min="9986" max="9987" width="13.5703125" style="672" customWidth="1"/>
    <col min="9988" max="9988" width="12.5703125" style="672" customWidth="1"/>
    <col min="9989" max="9989" width="13.5703125" style="672" customWidth="1"/>
    <col min="9990" max="9990" width="15.5703125" style="672" customWidth="1"/>
    <col min="9991" max="9991" width="11.5703125" style="672" customWidth="1"/>
    <col min="9992" max="9992" width="16.5703125" style="672" customWidth="1"/>
    <col min="9993" max="9993" width="5.5703125" style="672" customWidth="1"/>
    <col min="9994" max="9994" width="9.28515625" style="672" customWidth="1"/>
    <col min="9995" max="10041" width="5.5703125" style="672" customWidth="1"/>
    <col min="10042" max="10240" width="21.85546875" style="672"/>
    <col min="10241" max="10241" width="31.5703125" style="672" customWidth="1"/>
    <col min="10242" max="10243" width="13.5703125" style="672" customWidth="1"/>
    <col min="10244" max="10244" width="12.5703125" style="672" customWidth="1"/>
    <col min="10245" max="10245" width="13.5703125" style="672" customWidth="1"/>
    <col min="10246" max="10246" width="15.5703125" style="672" customWidth="1"/>
    <col min="10247" max="10247" width="11.5703125" style="672" customWidth="1"/>
    <col min="10248" max="10248" width="16.5703125" style="672" customWidth="1"/>
    <col min="10249" max="10249" width="5.5703125" style="672" customWidth="1"/>
    <col min="10250" max="10250" width="9.28515625" style="672" customWidth="1"/>
    <col min="10251" max="10297" width="5.5703125" style="672" customWidth="1"/>
    <col min="10298" max="10496" width="21.85546875" style="672"/>
    <col min="10497" max="10497" width="31.5703125" style="672" customWidth="1"/>
    <col min="10498" max="10499" width="13.5703125" style="672" customWidth="1"/>
    <col min="10500" max="10500" width="12.5703125" style="672" customWidth="1"/>
    <col min="10501" max="10501" width="13.5703125" style="672" customWidth="1"/>
    <col min="10502" max="10502" width="15.5703125" style="672" customWidth="1"/>
    <col min="10503" max="10503" width="11.5703125" style="672" customWidth="1"/>
    <col min="10504" max="10504" width="16.5703125" style="672" customWidth="1"/>
    <col min="10505" max="10505" width="5.5703125" style="672" customWidth="1"/>
    <col min="10506" max="10506" width="9.28515625" style="672" customWidth="1"/>
    <col min="10507" max="10553" width="5.5703125" style="672" customWidth="1"/>
    <col min="10554" max="10752" width="21.85546875" style="672"/>
    <col min="10753" max="10753" width="31.5703125" style="672" customWidth="1"/>
    <col min="10754" max="10755" width="13.5703125" style="672" customWidth="1"/>
    <col min="10756" max="10756" width="12.5703125" style="672" customWidth="1"/>
    <col min="10757" max="10757" width="13.5703125" style="672" customWidth="1"/>
    <col min="10758" max="10758" width="15.5703125" style="672" customWidth="1"/>
    <col min="10759" max="10759" width="11.5703125" style="672" customWidth="1"/>
    <col min="10760" max="10760" width="16.5703125" style="672" customWidth="1"/>
    <col min="10761" max="10761" width="5.5703125" style="672" customWidth="1"/>
    <col min="10762" max="10762" width="9.28515625" style="672" customWidth="1"/>
    <col min="10763" max="10809" width="5.5703125" style="672" customWidth="1"/>
    <col min="10810" max="11008" width="21.85546875" style="672"/>
    <col min="11009" max="11009" width="31.5703125" style="672" customWidth="1"/>
    <col min="11010" max="11011" width="13.5703125" style="672" customWidth="1"/>
    <col min="11012" max="11012" width="12.5703125" style="672" customWidth="1"/>
    <col min="11013" max="11013" width="13.5703125" style="672" customWidth="1"/>
    <col min="11014" max="11014" width="15.5703125" style="672" customWidth="1"/>
    <col min="11015" max="11015" width="11.5703125" style="672" customWidth="1"/>
    <col min="11016" max="11016" width="16.5703125" style="672" customWidth="1"/>
    <col min="11017" max="11017" width="5.5703125" style="672" customWidth="1"/>
    <col min="11018" max="11018" width="9.28515625" style="672" customWidth="1"/>
    <col min="11019" max="11065" width="5.5703125" style="672" customWidth="1"/>
    <col min="11066" max="11264" width="21.85546875" style="672"/>
    <col min="11265" max="11265" width="31.5703125" style="672" customWidth="1"/>
    <col min="11266" max="11267" width="13.5703125" style="672" customWidth="1"/>
    <col min="11268" max="11268" width="12.5703125" style="672" customWidth="1"/>
    <col min="11269" max="11269" width="13.5703125" style="672" customWidth="1"/>
    <col min="11270" max="11270" width="15.5703125" style="672" customWidth="1"/>
    <col min="11271" max="11271" width="11.5703125" style="672" customWidth="1"/>
    <col min="11272" max="11272" width="16.5703125" style="672" customWidth="1"/>
    <col min="11273" max="11273" width="5.5703125" style="672" customWidth="1"/>
    <col min="11274" max="11274" width="9.28515625" style="672" customWidth="1"/>
    <col min="11275" max="11321" width="5.5703125" style="672" customWidth="1"/>
    <col min="11322" max="11520" width="21.85546875" style="672"/>
    <col min="11521" max="11521" width="31.5703125" style="672" customWidth="1"/>
    <col min="11522" max="11523" width="13.5703125" style="672" customWidth="1"/>
    <col min="11524" max="11524" width="12.5703125" style="672" customWidth="1"/>
    <col min="11525" max="11525" width="13.5703125" style="672" customWidth="1"/>
    <col min="11526" max="11526" width="15.5703125" style="672" customWidth="1"/>
    <col min="11527" max="11527" width="11.5703125" style="672" customWidth="1"/>
    <col min="11528" max="11528" width="16.5703125" style="672" customWidth="1"/>
    <col min="11529" max="11529" width="5.5703125" style="672" customWidth="1"/>
    <col min="11530" max="11530" width="9.28515625" style="672" customWidth="1"/>
    <col min="11531" max="11577" width="5.5703125" style="672" customWidth="1"/>
    <col min="11578" max="11776" width="21.85546875" style="672"/>
    <col min="11777" max="11777" width="31.5703125" style="672" customWidth="1"/>
    <col min="11778" max="11779" width="13.5703125" style="672" customWidth="1"/>
    <col min="11780" max="11780" width="12.5703125" style="672" customWidth="1"/>
    <col min="11781" max="11781" width="13.5703125" style="672" customWidth="1"/>
    <col min="11782" max="11782" width="15.5703125" style="672" customWidth="1"/>
    <col min="11783" max="11783" width="11.5703125" style="672" customWidth="1"/>
    <col min="11784" max="11784" width="16.5703125" style="672" customWidth="1"/>
    <col min="11785" max="11785" width="5.5703125" style="672" customWidth="1"/>
    <col min="11786" max="11786" width="9.28515625" style="672" customWidth="1"/>
    <col min="11787" max="11833" width="5.5703125" style="672" customWidth="1"/>
    <col min="11834" max="12032" width="21.85546875" style="672"/>
    <col min="12033" max="12033" width="31.5703125" style="672" customWidth="1"/>
    <col min="12034" max="12035" width="13.5703125" style="672" customWidth="1"/>
    <col min="12036" max="12036" width="12.5703125" style="672" customWidth="1"/>
    <col min="12037" max="12037" width="13.5703125" style="672" customWidth="1"/>
    <col min="12038" max="12038" width="15.5703125" style="672" customWidth="1"/>
    <col min="12039" max="12039" width="11.5703125" style="672" customWidth="1"/>
    <col min="12040" max="12040" width="16.5703125" style="672" customWidth="1"/>
    <col min="12041" max="12041" width="5.5703125" style="672" customWidth="1"/>
    <col min="12042" max="12042" width="9.28515625" style="672" customWidth="1"/>
    <col min="12043" max="12089" width="5.5703125" style="672" customWidth="1"/>
    <col min="12090" max="12288" width="21.85546875" style="672"/>
    <col min="12289" max="12289" width="31.5703125" style="672" customWidth="1"/>
    <col min="12290" max="12291" width="13.5703125" style="672" customWidth="1"/>
    <col min="12292" max="12292" width="12.5703125" style="672" customWidth="1"/>
    <col min="12293" max="12293" width="13.5703125" style="672" customWidth="1"/>
    <col min="12294" max="12294" width="15.5703125" style="672" customWidth="1"/>
    <col min="12295" max="12295" width="11.5703125" style="672" customWidth="1"/>
    <col min="12296" max="12296" width="16.5703125" style="672" customWidth="1"/>
    <col min="12297" max="12297" width="5.5703125" style="672" customWidth="1"/>
    <col min="12298" max="12298" width="9.28515625" style="672" customWidth="1"/>
    <col min="12299" max="12345" width="5.5703125" style="672" customWidth="1"/>
    <col min="12346" max="12544" width="21.85546875" style="672"/>
    <col min="12545" max="12545" width="31.5703125" style="672" customWidth="1"/>
    <col min="12546" max="12547" width="13.5703125" style="672" customWidth="1"/>
    <col min="12548" max="12548" width="12.5703125" style="672" customWidth="1"/>
    <col min="12549" max="12549" width="13.5703125" style="672" customWidth="1"/>
    <col min="12550" max="12550" width="15.5703125" style="672" customWidth="1"/>
    <col min="12551" max="12551" width="11.5703125" style="672" customWidth="1"/>
    <col min="12552" max="12552" width="16.5703125" style="672" customWidth="1"/>
    <col min="12553" max="12553" width="5.5703125" style="672" customWidth="1"/>
    <col min="12554" max="12554" width="9.28515625" style="672" customWidth="1"/>
    <col min="12555" max="12601" width="5.5703125" style="672" customWidth="1"/>
    <col min="12602" max="12800" width="21.85546875" style="672"/>
    <col min="12801" max="12801" width="31.5703125" style="672" customWidth="1"/>
    <col min="12802" max="12803" width="13.5703125" style="672" customWidth="1"/>
    <col min="12804" max="12804" width="12.5703125" style="672" customWidth="1"/>
    <col min="12805" max="12805" width="13.5703125" style="672" customWidth="1"/>
    <col min="12806" max="12806" width="15.5703125" style="672" customWidth="1"/>
    <col min="12807" max="12807" width="11.5703125" style="672" customWidth="1"/>
    <col min="12808" max="12808" width="16.5703125" style="672" customWidth="1"/>
    <col min="12809" max="12809" width="5.5703125" style="672" customWidth="1"/>
    <col min="12810" max="12810" width="9.28515625" style="672" customWidth="1"/>
    <col min="12811" max="12857" width="5.5703125" style="672" customWidth="1"/>
    <col min="12858" max="13056" width="21.85546875" style="672"/>
    <col min="13057" max="13057" width="31.5703125" style="672" customWidth="1"/>
    <col min="13058" max="13059" width="13.5703125" style="672" customWidth="1"/>
    <col min="13060" max="13060" width="12.5703125" style="672" customWidth="1"/>
    <col min="13061" max="13061" width="13.5703125" style="672" customWidth="1"/>
    <col min="13062" max="13062" width="15.5703125" style="672" customWidth="1"/>
    <col min="13063" max="13063" width="11.5703125" style="672" customWidth="1"/>
    <col min="13064" max="13064" width="16.5703125" style="672" customWidth="1"/>
    <col min="13065" max="13065" width="5.5703125" style="672" customWidth="1"/>
    <col min="13066" max="13066" width="9.28515625" style="672" customWidth="1"/>
    <col min="13067" max="13113" width="5.5703125" style="672" customWidth="1"/>
    <col min="13114" max="13312" width="21.85546875" style="672"/>
    <col min="13313" max="13313" width="31.5703125" style="672" customWidth="1"/>
    <col min="13314" max="13315" width="13.5703125" style="672" customWidth="1"/>
    <col min="13316" max="13316" width="12.5703125" style="672" customWidth="1"/>
    <col min="13317" max="13317" width="13.5703125" style="672" customWidth="1"/>
    <col min="13318" max="13318" width="15.5703125" style="672" customWidth="1"/>
    <col min="13319" max="13319" width="11.5703125" style="672" customWidth="1"/>
    <col min="13320" max="13320" width="16.5703125" style="672" customWidth="1"/>
    <col min="13321" max="13321" width="5.5703125" style="672" customWidth="1"/>
    <col min="13322" max="13322" width="9.28515625" style="672" customWidth="1"/>
    <col min="13323" max="13369" width="5.5703125" style="672" customWidth="1"/>
    <col min="13370" max="13568" width="21.85546875" style="672"/>
    <col min="13569" max="13569" width="31.5703125" style="672" customWidth="1"/>
    <col min="13570" max="13571" width="13.5703125" style="672" customWidth="1"/>
    <col min="13572" max="13572" width="12.5703125" style="672" customWidth="1"/>
    <col min="13573" max="13573" width="13.5703125" style="672" customWidth="1"/>
    <col min="13574" max="13574" width="15.5703125" style="672" customWidth="1"/>
    <col min="13575" max="13575" width="11.5703125" style="672" customWidth="1"/>
    <col min="13576" max="13576" width="16.5703125" style="672" customWidth="1"/>
    <col min="13577" max="13577" width="5.5703125" style="672" customWidth="1"/>
    <col min="13578" max="13578" width="9.28515625" style="672" customWidth="1"/>
    <col min="13579" max="13625" width="5.5703125" style="672" customWidth="1"/>
    <col min="13626" max="13824" width="21.85546875" style="672"/>
    <col min="13825" max="13825" width="31.5703125" style="672" customWidth="1"/>
    <col min="13826" max="13827" width="13.5703125" style="672" customWidth="1"/>
    <col min="13828" max="13828" width="12.5703125" style="672" customWidth="1"/>
    <col min="13829" max="13829" width="13.5703125" style="672" customWidth="1"/>
    <col min="13830" max="13830" width="15.5703125" style="672" customWidth="1"/>
    <col min="13831" max="13831" width="11.5703125" style="672" customWidth="1"/>
    <col min="13832" max="13832" width="16.5703125" style="672" customWidth="1"/>
    <col min="13833" max="13833" width="5.5703125" style="672" customWidth="1"/>
    <col min="13834" max="13834" width="9.28515625" style="672" customWidth="1"/>
    <col min="13835" max="13881" width="5.5703125" style="672" customWidth="1"/>
    <col min="13882" max="14080" width="21.85546875" style="672"/>
    <col min="14081" max="14081" width="31.5703125" style="672" customWidth="1"/>
    <col min="14082" max="14083" width="13.5703125" style="672" customWidth="1"/>
    <col min="14084" max="14084" width="12.5703125" style="672" customWidth="1"/>
    <col min="14085" max="14085" width="13.5703125" style="672" customWidth="1"/>
    <col min="14086" max="14086" width="15.5703125" style="672" customWidth="1"/>
    <col min="14087" max="14087" width="11.5703125" style="672" customWidth="1"/>
    <col min="14088" max="14088" width="16.5703125" style="672" customWidth="1"/>
    <col min="14089" max="14089" width="5.5703125" style="672" customWidth="1"/>
    <col min="14090" max="14090" width="9.28515625" style="672" customWidth="1"/>
    <col min="14091" max="14137" width="5.5703125" style="672" customWidth="1"/>
    <col min="14138" max="14336" width="21.85546875" style="672"/>
    <col min="14337" max="14337" width="31.5703125" style="672" customWidth="1"/>
    <col min="14338" max="14339" width="13.5703125" style="672" customWidth="1"/>
    <col min="14340" max="14340" width="12.5703125" style="672" customWidth="1"/>
    <col min="14341" max="14341" width="13.5703125" style="672" customWidth="1"/>
    <col min="14342" max="14342" width="15.5703125" style="672" customWidth="1"/>
    <col min="14343" max="14343" width="11.5703125" style="672" customWidth="1"/>
    <col min="14344" max="14344" width="16.5703125" style="672" customWidth="1"/>
    <col min="14345" max="14345" width="5.5703125" style="672" customWidth="1"/>
    <col min="14346" max="14346" width="9.28515625" style="672" customWidth="1"/>
    <col min="14347" max="14393" width="5.5703125" style="672" customWidth="1"/>
    <col min="14394" max="14592" width="21.85546875" style="672"/>
    <col min="14593" max="14593" width="31.5703125" style="672" customWidth="1"/>
    <col min="14594" max="14595" width="13.5703125" style="672" customWidth="1"/>
    <col min="14596" max="14596" width="12.5703125" style="672" customWidth="1"/>
    <col min="14597" max="14597" width="13.5703125" style="672" customWidth="1"/>
    <col min="14598" max="14598" width="15.5703125" style="672" customWidth="1"/>
    <col min="14599" max="14599" width="11.5703125" style="672" customWidth="1"/>
    <col min="14600" max="14600" width="16.5703125" style="672" customWidth="1"/>
    <col min="14601" max="14601" width="5.5703125" style="672" customWidth="1"/>
    <col min="14602" max="14602" width="9.28515625" style="672" customWidth="1"/>
    <col min="14603" max="14649" width="5.5703125" style="672" customWidth="1"/>
    <col min="14650" max="14848" width="21.85546875" style="672"/>
    <col min="14849" max="14849" width="31.5703125" style="672" customWidth="1"/>
    <col min="14850" max="14851" width="13.5703125" style="672" customWidth="1"/>
    <col min="14852" max="14852" width="12.5703125" style="672" customWidth="1"/>
    <col min="14853" max="14853" width="13.5703125" style="672" customWidth="1"/>
    <col min="14854" max="14854" width="15.5703125" style="672" customWidth="1"/>
    <col min="14855" max="14855" width="11.5703125" style="672" customWidth="1"/>
    <col min="14856" max="14856" width="16.5703125" style="672" customWidth="1"/>
    <col min="14857" max="14857" width="5.5703125" style="672" customWidth="1"/>
    <col min="14858" max="14858" width="9.28515625" style="672" customWidth="1"/>
    <col min="14859" max="14905" width="5.5703125" style="672" customWidth="1"/>
    <col min="14906" max="15104" width="21.85546875" style="672"/>
    <col min="15105" max="15105" width="31.5703125" style="672" customWidth="1"/>
    <col min="15106" max="15107" width="13.5703125" style="672" customWidth="1"/>
    <col min="15108" max="15108" width="12.5703125" style="672" customWidth="1"/>
    <col min="15109" max="15109" width="13.5703125" style="672" customWidth="1"/>
    <col min="15110" max="15110" width="15.5703125" style="672" customWidth="1"/>
    <col min="15111" max="15111" width="11.5703125" style="672" customWidth="1"/>
    <col min="15112" max="15112" width="16.5703125" style="672" customWidth="1"/>
    <col min="15113" max="15113" width="5.5703125" style="672" customWidth="1"/>
    <col min="15114" max="15114" width="9.28515625" style="672" customWidth="1"/>
    <col min="15115" max="15161" width="5.5703125" style="672" customWidth="1"/>
    <col min="15162" max="15360" width="21.85546875" style="672"/>
    <col min="15361" max="15361" width="31.5703125" style="672" customWidth="1"/>
    <col min="15362" max="15363" width="13.5703125" style="672" customWidth="1"/>
    <col min="15364" max="15364" width="12.5703125" style="672" customWidth="1"/>
    <col min="15365" max="15365" width="13.5703125" style="672" customWidth="1"/>
    <col min="15366" max="15366" width="15.5703125" style="672" customWidth="1"/>
    <col min="15367" max="15367" width="11.5703125" style="672" customWidth="1"/>
    <col min="15368" max="15368" width="16.5703125" style="672" customWidth="1"/>
    <col min="15369" max="15369" width="5.5703125" style="672" customWidth="1"/>
    <col min="15370" max="15370" width="9.28515625" style="672" customWidth="1"/>
    <col min="15371" max="15417" width="5.5703125" style="672" customWidth="1"/>
    <col min="15418" max="15616" width="21.85546875" style="672"/>
    <col min="15617" max="15617" width="31.5703125" style="672" customWidth="1"/>
    <col min="15618" max="15619" width="13.5703125" style="672" customWidth="1"/>
    <col min="15620" max="15620" width="12.5703125" style="672" customWidth="1"/>
    <col min="15621" max="15621" width="13.5703125" style="672" customWidth="1"/>
    <col min="15622" max="15622" width="15.5703125" style="672" customWidth="1"/>
    <col min="15623" max="15623" width="11.5703125" style="672" customWidth="1"/>
    <col min="15624" max="15624" width="16.5703125" style="672" customWidth="1"/>
    <col min="15625" max="15625" width="5.5703125" style="672" customWidth="1"/>
    <col min="15626" max="15626" width="9.28515625" style="672" customWidth="1"/>
    <col min="15627" max="15673" width="5.5703125" style="672" customWidth="1"/>
    <col min="15674" max="15872" width="21.85546875" style="672"/>
    <col min="15873" max="15873" width="31.5703125" style="672" customWidth="1"/>
    <col min="15874" max="15875" width="13.5703125" style="672" customWidth="1"/>
    <col min="15876" max="15876" width="12.5703125" style="672" customWidth="1"/>
    <col min="15877" max="15877" width="13.5703125" style="672" customWidth="1"/>
    <col min="15878" max="15878" width="15.5703125" style="672" customWidth="1"/>
    <col min="15879" max="15879" width="11.5703125" style="672" customWidth="1"/>
    <col min="15880" max="15880" width="16.5703125" style="672" customWidth="1"/>
    <col min="15881" max="15881" width="5.5703125" style="672" customWidth="1"/>
    <col min="15882" max="15882" width="9.28515625" style="672" customWidth="1"/>
    <col min="15883" max="15929" width="5.5703125" style="672" customWidth="1"/>
    <col min="15930" max="16128" width="21.85546875" style="672"/>
    <col min="16129" max="16129" width="31.5703125" style="672" customWidth="1"/>
    <col min="16130" max="16131" width="13.5703125" style="672" customWidth="1"/>
    <col min="16132" max="16132" width="12.5703125" style="672" customWidth="1"/>
    <col min="16133" max="16133" width="13.5703125" style="672" customWidth="1"/>
    <col min="16134" max="16134" width="15.5703125" style="672" customWidth="1"/>
    <col min="16135" max="16135" width="11.5703125" style="672" customWidth="1"/>
    <col min="16136" max="16136" width="16.5703125" style="672" customWidth="1"/>
    <col min="16137" max="16137" width="5.5703125" style="672" customWidth="1"/>
    <col min="16138" max="16138" width="9.28515625" style="672" customWidth="1"/>
    <col min="16139" max="16185" width="5.5703125" style="672" customWidth="1"/>
    <col min="16186" max="16384" width="21.85546875" style="672"/>
  </cols>
  <sheetData>
    <row r="1" spans="1:31" x14ac:dyDescent="0.25">
      <c r="A1" s="1454" t="s">
        <v>875</v>
      </c>
      <c r="B1" s="1446"/>
      <c r="C1" s="1446"/>
      <c r="D1" s="1446"/>
      <c r="E1" s="1446"/>
      <c r="F1" s="1446"/>
      <c r="G1" s="1446"/>
      <c r="H1" s="1446"/>
      <c r="T1" s="781"/>
      <c r="U1" s="781"/>
      <c r="V1" s="781"/>
      <c r="W1" s="781"/>
    </row>
    <row r="2" spans="1:31" x14ac:dyDescent="0.25">
      <c r="A2" s="798"/>
      <c r="T2" s="781"/>
      <c r="U2" s="781"/>
      <c r="V2" s="781"/>
      <c r="W2" s="781"/>
    </row>
    <row r="3" spans="1:31" ht="12.75" customHeight="1" x14ac:dyDescent="0.25">
      <c r="A3" s="2076" t="s">
        <v>525</v>
      </c>
      <c r="B3" s="2041" t="s">
        <v>553</v>
      </c>
      <c r="C3" s="2041" t="s">
        <v>300</v>
      </c>
      <c r="D3" s="2041"/>
      <c r="E3" s="2041"/>
      <c r="F3" s="2041"/>
      <c r="G3" s="2041"/>
      <c r="H3" s="2041"/>
      <c r="T3" s="781"/>
      <c r="U3" s="781"/>
      <c r="V3" s="781"/>
      <c r="W3" s="781"/>
    </row>
    <row r="4" spans="1:31" ht="12.75" customHeight="1" x14ac:dyDescent="0.25">
      <c r="A4" s="2077"/>
      <c r="B4" s="2041"/>
      <c r="C4" s="2041" t="s">
        <v>302</v>
      </c>
      <c r="D4" s="2041" t="s">
        <v>215</v>
      </c>
      <c r="E4" s="2041"/>
      <c r="F4" s="2041" t="s">
        <v>315</v>
      </c>
      <c r="G4" s="2041" t="s">
        <v>215</v>
      </c>
      <c r="H4" s="2041"/>
      <c r="T4" s="781"/>
      <c r="U4" s="781"/>
      <c r="V4" s="781"/>
      <c r="W4" s="781"/>
    </row>
    <row r="5" spans="1:31" ht="33.75" customHeight="1" x14ac:dyDescent="0.25">
      <c r="A5" s="2078"/>
      <c r="B5" s="2041"/>
      <c r="C5" s="2041"/>
      <c r="D5" s="488" t="s">
        <v>304</v>
      </c>
      <c r="E5" s="488" t="s">
        <v>316</v>
      </c>
      <c r="F5" s="2041"/>
      <c r="G5" s="488" t="s">
        <v>554</v>
      </c>
      <c r="H5" s="488" t="s">
        <v>318</v>
      </c>
      <c r="T5" s="781"/>
      <c r="U5" s="781"/>
      <c r="V5" s="781"/>
      <c r="W5" s="781"/>
    </row>
    <row r="6" spans="1:31" s="781" customFormat="1" ht="20.100000000000001" customHeight="1" x14ac:dyDescent="0.25">
      <c r="A6" s="782" t="s">
        <v>529</v>
      </c>
      <c r="B6" s="1752">
        <v>4014269</v>
      </c>
      <c r="C6" s="1753">
        <v>3526597</v>
      </c>
      <c r="D6" s="1753">
        <v>1674878</v>
      </c>
      <c r="E6" s="1753">
        <v>1851719</v>
      </c>
      <c r="F6" s="1753">
        <v>487672</v>
      </c>
      <c r="G6" s="1753">
        <v>417059</v>
      </c>
      <c r="H6" s="783">
        <v>70613</v>
      </c>
      <c r="J6" s="799"/>
      <c r="K6" s="799"/>
      <c r="L6" s="799"/>
      <c r="M6" s="799"/>
      <c r="N6" s="799"/>
      <c r="O6" s="799"/>
      <c r="P6" s="799"/>
      <c r="Q6" s="799"/>
      <c r="R6" s="799"/>
      <c r="S6" s="799"/>
      <c r="T6" s="799"/>
      <c r="U6" s="799"/>
      <c r="V6" s="799"/>
      <c r="W6" s="775"/>
      <c r="X6" s="775"/>
      <c r="Y6" s="775"/>
      <c r="Z6" s="775"/>
      <c r="AA6" s="775"/>
      <c r="AB6" s="775"/>
      <c r="AC6" s="775"/>
      <c r="AD6" s="775"/>
      <c r="AE6" s="775"/>
    </row>
    <row r="7" spans="1:31" ht="15.75" x14ac:dyDescent="0.25">
      <c r="A7" s="785" t="s">
        <v>530</v>
      </c>
      <c r="B7" s="1754"/>
      <c r="C7" s="1751"/>
      <c r="D7" s="1751"/>
      <c r="E7" s="1751"/>
      <c r="F7" s="1751"/>
      <c r="G7" s="1751"/>
      <c r="H7" s="789"/>
      <c r="J7" s="799"/>
      <c r="K7" s="799"/>
      <c r="L7" s="799"/>
      <c r="M7" s="799"/>
      <c r="N7" s="799"/>
      <c r="O7" s="799"/>
      <c r="P7" s="799"/>
      <c r="Q7" s="799"/>
      <c r="R7" s="799"/>
      <c r="S7" s="799"/>
      <c r="T7" s="799"/>
      <c r="U7" s="799"/>
      <c r="V7" s="799"/>
      <c r="W7" s="775"/>
      <c r="X7" s="775"/>
      <c r="Y7" s="775"/>
      <c r="Z7" s="775"/>
      <c r="AA7" s="775"/>
      <c r="AB7" s="775"/>
      <c r="AC7" s="775"/>
      <c r="AD7" s="775"/>
      <c r="AE7" s="775"/>
    </row>
    <row r="8" spans="1:31" ht="17.100000000000001" customHeight="1" x14ac:dyDescent="0.25">
      <c r="A8" s="787" t="s">
        <v>531</v>
      </c>
      <c r="B8" s="1754">
        <v>758382</v>
      </c>
      <c r="C8" s="1751">
        <v>721162</v>
      </c>
      <c r="D8" s="1751">
        <v>376400</v>
      </c>
      <c r="E8" s="1751">
        <v>344762</v>
      </c>
      <c r="F8" s="1751">
        <v>37220</v>
      </c>
      <c r="G8" s="1751">
        <v>34546</v>
      </c>
      <c r="H8" s="789">
        <v>2674</v>
      </c>
      <c r="J8" s="799"/>
      <c r="K8" s="799"/>
      <c r="L8" s="799"/>
      <c r="M8" s="799"/>
      <c r="N8" s="799"/>
      <c r="O8" s="799"/>
      <c r="P8" s="799"/>
      <c r="Q8" s="799"/>
      <c r="R8" s="799"/>
      <c r="S8" s="799"/>
      <c r="T8" s="799"/>
      <c r="U8" s="799"/>
      <c r="V8" s="799"/>
      <c r="W8" s="775"/>
      <c r="X8" s="775"/>
      <c r="Y8" s="775"/>
      <c r="Z8" s="775"/>
      <c r="AA8" s="775"/>
      <c r="AB8" s="775"/>
      <c r="AC8" s="775"/>
      <c r="AD8" s="775"/>
      <c r="AE8" s="775"/>
    </row>
    <row r="9" spans="1:31" ht="17.100000000000001" customHeight="1" x14ac:dyDescent="0.25">
      <c r="A9" s="788" t="s">
        <v>532</v>
      </c>
      <c r="B9" s="1754">
        <v>2823279</v>
      </c>
      <c r="C9" s="1751">
        <v>2421062</v>
      </c>
      <c r="D9" s="1751">
        <v>1113913</v>
      </c>
      <c r="E9" s="1751">
        <v>1307149</v>
      </c>
      <c r="F9" s="1751">
        <v>402217</v>
      </c>
      <c r="G9" s="1751">
        <v>338164</v>
      </c>
      <c r="H9" s="789">
        <v>64053</v>
      </c>
      <c r="J9" s="799"/>
      <c r="K9" s="799"/>
      <c r="L9" s="799"/>
      <c r="M9" s="799"/>
      <c r="N9" s="799"/>
      <c r="O9" s="799"/>
      <c r="P9" s="799"/>
      <c r="Q9" s="799"/>
      <c r="R9" s="799"/>
      <c r="S9" s="799"/>
      <c r="T9" s="799"/>
      <c r="U9" s="799"/>
      <c r="V9" s="799"/>
      <c r="W9" s="775"/>
      <c r="X9" s="775"/>
      <c r="Y9" s="775"/>
      <c r="Z9" s="775"/>
      <c r="AA9" s="775"/>
      <c r="AB9" s="775"/>
      <c r="AC9" s="775"/>
      <c r="AD9" s="775"/>
      <c r="AE9" s="775"/>
    </row>
    <row r="10" spans="1:31" ht="17.100000000000001" customHeight="1" x14ac:dyDescent="0.25">
      <c r="A10" s="788" t="s">
        <v>533</v>
      </c>
      <c r="B10" s="1754">
        <v>432608</v>
      </c>
      <c r="C10" s="1751">
        <v>384373</v>
      </c>
      <c r="D10" s="1751">
        <v>184565</v>
      </c>
      <c r="E10" s="1751">
        <v>199808</v>
      </c>
      <c r="F10" s="1751">
        <v>48235</v>
      </c>
      <c r="G10" s="1751">
        <v>44349</v>
      </c>
      <c r="H10" s="789">
        <v>3886</v>
      </c>
      <c r="J10" s="799"/>
      <c r="K10" s="799"/>
      <c r="L10" s="799"/>
      <c r="M10" s="799"/>
      <c r="N10" s="799"/>
      <c r="O10" s="799"/>
      <c r="P10" s="799"/>
      <c r="Q10" s="799"/>
      <c r="R10" s="799"/>
      <c r="S10" s="799"/>
      <c r="T10" s="799"/>
      <c r="U10" s="799"/>
      <c r="V10" s="799"/>
      <c r="W10" s="775"/>
      <c r="X10" s="775"/>
      <c r="Y10" s="775"/>
      <c r="Z10" s="775"/>
      <c r="AA10" s="775"/>
      <c r="AB10" s="775"/>
      <c r="AC10" s="775"/>
      <c r="AD10" s="775"/>
      <c r="AE10" s="775"/>
    </row>
    <row r="11" spans="1:31" ht="15" customHeight="1" x14ac:dyDescent="0.25">
      <c r="A11" s="790" t="s">
        <v>534</v>
      </c>
      <c r="B11" s="1754"/>
      <c r="C11" s="1751"/>
      <c r="D11" s="1751"/>
      <c r="E11" s="1751"/>
      <c r="F11" s="1751"/>
      <c r="G11" s="1751"/>
      <c r="H11" s="789"/>
      <c r="J11" s="799"/>
      <c r="K11" s="799"/>
      <c r="L11" s="799"/>
      <c r="M11" s="799"/>
      <c r="N11" s="799"/>
      <c r="O11" s="799"/>
      <c r="P11" s="799"/>
      <c r="Q11" s="799"/>
      <c r="R11" s="799"/>
      <c r="S11" s="799"/>
      <c r="T11" s="799"/>
      <c r="U11" s="799"/>
      <c r="V11" s="799"/>
      <c r="W11" s="775"/>
      <c r="X11" s="775"/>
      <c r="Y11" s="775"/>
      <c r="Z11" s="775"/>
      <c r="AA11" s="775"/>
      <c r="AB11" s="775"/>
      <c r="AC11" s="775"/>
      <c r="AD11" s="775"/>
      <c r="AE11" s="775"/>
    </row>
    <row r="12" spans="1:31" ht="17.100000000000001" customHeight="1" x14ac:dyDescent="0.25">
      <c r="A12" s="787" t="s">
        <v>535</v>
      </c>
      <c r="B12" s="1754">
        <v>238235</v>
      </c>
      <c r="C12" s="1751">
        <v>231337</v>
      </c>
      <c r="D12" s="1751">
        <v>126990</v>
      </c>
      <c r="E12" s="1751">
        <v>104347</v>
      </c>
      <c r="F12" s="1751">
        <v>6898</v>
      </c>
      <c r="G12" s="1751">
        <v>6155</v>
      </c>
      <c r="H12" s="789">
        <v>743</v>
      </c>
      <c r="J12" s="799"/>
      <c r="K12" s="799"/>
      <c r="L12" s="799"/>
      <c r="M12" s="799"/>
      <c r="N12" s="799"/>
      <c r="O12" s="799"/>
      <c r="P12" s="799"/>
      <c r="Q12" s="799"/>
      <c r="R12" s="799"/>
      <c r="S12" s="799"/>
      <c r="T12" s="799"/>
      <c r="U12" s="799"/>
      <c r="V12" s="799"/>
      <c r="W12" s="775"/>
      <c r="X12" s="775"/>
      <c r="Y12" s="775"/>
      <c r="Z12" s="775"/>
      <c r="AA12" s="775"/>
      <c r="AB12" s="775"/>
      <c r="AC12" s="775"/>
      <c r="AD12" s="775"/>
      <c r="AE12" s="775"/>
    </row>
    <row r="13" spans="1:31" ht="17.100000000000001" customHeight="1" x14ac:dyDescent="0.25">
      <c r="A13" s="788" t="s">
        <v>536</v>
      </c>
      <c r="B13" s="1754">
        <v>293796</v>
      </c>
      <c r="C13" s="1751">
        <v>279333</v>
      </c>
      <c r="D13" s="1751">
        <v>145056</v>
      </c>
      <c r="E13" s="1751">
        <v>134277</v>
      </c>
      <c r="F13" s="1751">
        <v>14463</v>
      </c>
      <c r="G13" s="1751">
        <v>13489</v>
      </c>
      <c r="H13" s="789">
        <v>974</v>
      </c>
      <c r="J13" s="799"/>
      <c r="K13" s="799"/>
      <c r="L13" s="799"/>
      <c r="M13" s="799"/>
      <c r="N13" s="799"/>
      <c r="O13" s="799"/>
      <c r="P13" s="799"/>
      <c r="Q13" s="799"/>
      <c r="R13" s="799"/>
      <c r="S13" s="799"/>
      <c r="T13" s="799"/>
      <c r="U13" s="799"/>
      <c r="V13" s="799"/>
      <c r="W13" s="775"/>
      <c r="X13" s="775"/>
      <c r="Y13" s="775"/>
      <c r="Z13" s="775"/>
      <c r="AA13" s="775"/>
      <c r="AB13" s="775"/>
      <c r="AC13" s="775"/>
      <c r="AD13" s="775"/>
      <c r="AE13" s="775"/>
    </row>
    <row r="14" spans="1:31" ht="17.100000000000001" customHeight="1" x14ac:dyDescent="0.25">
      <c r="A14" s="788" t="s">
        <v>537</v>
      </c>
      <c r="B14" s="1754">
        <v>185866</v>
      </c>
      <c r="C14" s="1751">
        <v>172527</v>
      </c>
      <c r="D14" s="1751">
        <v>84032</v>
      </c>
      <c r="E14" s="1751">
        <v>88495</v>
      </c>
      <c r="F14" s="1751">
        <v>13339</v>
      </c>
      <c r="G14" s="1751">
        <v>12558</v>
      </c>
      <c r="H14" s="789">
        <v>781</v>
      </c>
      <c r="J14" s="799"/>
      <c r="K14" s="799"/>
      <c r="L14" s="799"/>
      <c r="M14" s="799"/>
      <c r="N14" s="799"/>
      <c r="O14" s="799"/>
      <c r="P14" s="799"/>
      <c r="Q14" s="799"/>
      <c r="R14" s="799"/>
      <c r="S14" s="799"/>
      <c r="T14" s="799"/>
      <c r="U14" s="799"/>
      <c r="V14" s="799"/>
      <c r="W14" s="775"/>
      <c r="X14" s="775"/>
      <c r="Y14" s="775"/>
      <c r="Z14" s="775"/>
      <c r="AA14" s="775"/>
      <c r="AB14" s="775"/>
      <c r="AC14" s="775"/>
      <c r="AD14" s="775"/>
      <c r="AE14" s="775"/>
    </row>
    <row r="15" spans="1:31" ht="17.100000000000001" customHeight="1" x14ac:dyDescent="0.25">
      <c r="A15" s="788" t="s">
        <v>538</v>
      </c>
      <c r="B15" s="1754">
        <v>387838</v>
      </c>
      <c r="C15" s="1751">
        <v>362175</v>
      </c>
      <c r="D15" s="1751">
        <v>196051</v>
      </c>
      <c r="E15" s="1751">
        <v>166124</v>
      </c>
      <c r="F15" s="1751">
        <v>25663</v>
      </c>
      <c r="G15" s="1751">
        <v>19758</v>
      </c>
      <c r="H15" s="789">
        <v>5905</v>
      </c>
      <c r="J15" s="799"/>
      <c r="K15" s="799"/>
      <c r="L15" s="799"/>
      <c r="M15" s="799"/>
      <c r="N15" s="799"/>
      <c r="O15" s="799"/>
      <c r="P15" s="799"/>
      <c r="Q15" s="799"/>
      <c r="R15" s="799"/>
      <c r="S15" s="799"/>
      <c r="T15" s="799"/>
      <c r="U15" s="799"/>
      <c r="V15" s="799"/>
      <c r="W15" s="775"/>
      <c r="X15" s="775"/>
      <c r="Y15" s="775"/>
      <c r="Z15" s="775"/>
      <c r="AA15" s="775"/>
      <c r="AB15" s="775"/>
      <c r="AC15" s="775"/>
      <c r="AD15" s="775"/>
      <c r="AE15" s="775"/>
    </row>
    <row r="16" spans="1:31" ht="17.100000000000001" customHeight="1" x14ac:dyDescent="0.25">
      <c r="A16" s="788" t="s">
        <v>539</v>
      </c>
      <c r="B16" s="1754">
        <v>479425</v>
      </c>
      <c r="C16" s="1751">
        <v>403531</v>
      </c>
      <c r="D16" s="1751">
        <v>173841</v>
      </c>
      <c r="E16" s="1751">
        <v>229690</v>
      </c>
      <c r="F16" s="1751">
        <v>75894</v>
      </c>
      <c r="G16" s="1751">
        <v>53305</v>
      </c>
      <c r="H16" s="789">
        <v>22589</v>
      </c>
      <c r="J16" s="799"/>
      <c r="K16" s="799"/>
      <c r="L16" s="799"/>
      <c r="M16" s="799"/>
      <c r="N16" s="799"/>
      <c r="O16" s="799"/>
      <c r="P16" s="799"/>
      <c r="Q16" s="799"/>
      <c r="R16" s="799"/>
      <c r="S16" s="799"/>
      <c r="T16" s="799"/>
      <c r="U16" s="799"/>
      <c r="V16" s="799"/>
      <c r="W16" s="775"/>
      <c r="X16" s="775"/>
      <c r="Y16" s="775"/>
      <c r="Z16" s="775"/>
      <c r="AA16" s="775"/>
      <c r="AB16" s="775"/>
      <c r="AC16" s="775"/>
      <c r="AD16" s="775"/>
      <c r="AE16" s="775"/>
    </row>
    <row r="17" spans="1:31" ht="17.100000000000001" customHeight="1" x14ac:dyDescent="0.25">
      <c r="A17" s="788" t="s">
        <v>540</v>
      </c>
      <c r="B17" s="1754">
        <v>413703</v>
      </c>
      <c r="C17" s="1751">
        <v>346327</v>
      </c>
      <c r="D17" s="1751">
        <v>158512</v>
      </c>
      <c r="E17" s="1751">
        <v>187815</v>
      </c>
      <c r="F17" s="1751">
        <v>67376</v>
      </c>
      <c r="G17" s="1751">
        <v>57669</v>
      </c>
      <c r="H17" s="789">
        <v>9707</v>
      </c>
      <c r="J17" s="799"/>
      <c r="K17" s="799"/>
      <c r="L17" s="799"/>
      <c r="M17" s="799"/>
      <c r="N17" s="799"/>
      <c r="O17" s="799"/>
      <c r="P17" s="799"/>
      <c r="Q17" s="799"/>
      <c r="R17" s="799"/>
      <c r="S17" s="799"/>
      <c r="T17" s="799"/>
      <c r="U17" s="799"/>
      <c r="V17" s="799"/>
      <c r="W17" s="775"/>
      <c r="X17" s="775"/>
      <c r="Y17" s="775"/>
      <c r="Z17" s="775"/>
      <c r="AA17" s="775"/>
      <c r="AB17" s="775"/>
      <c r="AC17" s="775"/>
      <c r="AD17" s="775"/>
      <c r="AE17" s="775"/>
    </row>
    <row r="18" spans="1:31" ht="17.100000000000001" customHeight="1" x14ac:dyDescent="0.25">
      <c r="A18" s="788" t="s">
        <v>541</v>
      </c>
      <c r="B18" s="1754">
        <v>480265</v>
      </c>
      <c r="C18" s="1751">
        <v>413759</v>
      </c>
      <c r="D18" s="1751">
        <v>192046</v>
      </c>
      <c r="E18" s="1751">
        <v>221713</v>
      </c>
      <c r="F18" s="1751">
        <v>66506</v>
      </c>
      <c r="G18" s="1751">
        <v>59951</v>
      </c>
      <c r="H18" s="789">
        <v>6555</v>
      </c>
      <c r="J18" s="799"/>
      <c r="K18" s="799"/>
      <c r="L18" s="799"/>
      <c r="M18" s="799"/>
      <c r="N18" s="799"/>
      <c r="O18" s="799"/>
      <c r="P18" s="799"/>
      <c r="Q18" s="799"/>
      <c r="R18" s="799"/>
      <c r="S18" s="799"/>
      <c r="T18" s="799"/>
      <c r="U18" s="799"/>
      <c r="V18" s="799"/>
      <c r="W18" s="775"/>
      <c r="X18" s="775"/>
      <c r="Y18" s="775"/>
      <c r="Z18" s="775"/>
      <c r="AA18" s="775"/>
      <c r="AB18" s="775"/>
      <c r="AC18" s="775"/>
      <c r="AD18" s="775"/>
      <c r="AE18" s="775"/>
    </row>
    <row r="19" spans="1:31" ht="17.100000000000001" customHeight="1" x14ac:dyDescent="0.25">
      <c r="A19" s="788" t="s">
        <v>542</v>
      </c>
      <c r="B19" s="1754">
        <v>382216</v>
      </c>
      <c r="C19" s="1751">
        <v>327274</v>
      </c>
      <c r="D19" s="1751">
        <v>145878</v>
      </c>
      <c r="E19" s="1751">
        <v>181396</v>
      </c>
      <c r="F19" s="1751">
        <v>54942</v>
      </c>
      <c r="G19" s="1751">
        <v>49585</v>
      </c>
      <c r="H19" s="789">
        <v>5357</v>
      </c>
      <c r="J19" s="799"/>
      <c r="K19" s="799"/>
      <c r="L19" s="799"/>
      <c r="M19" s="799"/>
      <c r="N19" s="799"/>
      <c r="O19" s="799"/>
      <c r="P19" s="799"/>
      <c r="Q19" s="799"/>
      <c r="R19" s="799"/>
      <c r="S19" s="799"/>
      <c r="T19" s="799"/>
      <c r="U19" s="799"/>
      <c r="V19" s="799"/>
      <c r="W19" s="775"/>
      <c r="X19" s="775"/>
      <c r="Y19" s="775"/>
      <c r="Z19" s="775"/>
      <c r="AA19" s="775"/>
      <c r="AB19" s="775"/>
      <c r="AC19" s="775"/>
      <c r="AD19" s="775"/>
      <c r="AE19" s="775"/>
    </row>
    <row r="20" spans="1:31" ht="17.100000000000001" customHeight="1" x14ac:dyDescent="0.25">
      <c r="A20" s="788" t="s">
        <v>543</v>
      </c>
      <c r="B20" s="1754">
        <v>266506</v>
      </c>
      <c r="C20" s="1751">
        <v>225740</v>
      </c>
      <c r="D20" s="1751">
        <v>98488</v>
      </c>
      <c r="E20" s="1751">
        <v>127252</v>
      </c>
      <c r="F20" s="1751">
        <v>40766</v>
      </c>
      <c r="G20" s="1751">
        <v>36387</v>
      </c>
      <c r="H20" s="789">
        <v>4379</v>
      </c>
      <c r="J20" s="799"/>
      <c r="K20" s="799"/>
      <c r="L20" s="799"/>
      <c r="M20" s="799"/>
      <c r="N20" s="799"/>
      <c r="O20" s="799"/>
      <c r="P20" s="799"/>
      <c r="Q20" s="799"/>
      <c r="R20" s="799"/>
      <c r="S20" s="799"/>
      <c r="T20" s="799"/>
      <c r="U20" s="799"/>
      <c r="V20" s="799"/>
      <c r="W20" s="775"/>
      <c r="X20" s="775"/>
      <c r="Y20" s="775"/>
      <c r="Z20" s="775"/>
      <c r="AA20" s="775"/>
      <c r="AB20" s="775"/>
      <c r="AC20" s="775"/>
      <c r="AD20" s="775"/>
      <c r="AE20" s="775"/>
    </row>
    <row r="21" spans="1:31" ht="17.100000000000001" customHeight="1" x14ac:dyDescent="0.25">
      <c r="A21" s="788" t="s">
        <v>544</v>
      </c>
      <c r="B21" s="1754">
        <v>195580</v>
      </c>
      <c r="C21" s="1751">
        <v>162775</v>
      </c>
      <c r="D21" s="1751">
        <v>71869</v>
      </c>
      <c r="E21" s="1751">
        <v>90906</v>
      </c>
      <c r="F21" s="1751">
        <v>32805</v>
      </c>
      <c r="G21" s="1751">
        <v>28561</v>
      </c>
      <c r="H21" s="789">
        <v>4244</v>
      </c>
      <c r="J21" s="799"/>
      <c r="K21" s="799"/>
      <c r="L21" s="799"/>
      <c r="M21" s="799"/>
      <c r="N21" s="799"/>
      <c r="O21" s="799"/>
      <c r="P21" s="799"/>
      <c r="Q21" s="799"/>
      <c r="R21" s="799"/>
      <c r="S21" s="799"/>
      <c r="T21" s="799"/>
      <c r="U21" s="799"/>
      <c r="V21" s="799"/>
      <c r="W21" s="775"/>
      <c r="X21" s="775"/>
      <c r="Y21" s="775"/>
      <c r="Z21" s="775"/>
      <c r="AA21" s="775"/>
      <c r="AB21" s="775"/>
      <c r="AC21" s="775"/>
      <c r="AD21" s="775"/>
      <c r="AE21" s="775"/>
    </row>
    <row r="22" spans="1:31" ht="17.100000000000001" customHeight="1" x14ac:dyDescent="0.25">
      <c r="A22" s="788" t="s">
        <v>545</v>
      </c>
      <c r="B22" s="1754">
        <v>153050</v>
      </c>
      <c r="C22" s="1751">
        <v>127786</v>
      </c>
      <c r="D22" s="1751">
        <v>56675</v>
      </c>
      <c r="E22" s="1751">
        <v>71111</v>
      </c>
      <c r="F22" s="1751">
        <v>25264</v>
      </c>
      <c r="G22" s="1751">
        <v>21732</v>
      </c>
      <c r="H22" s="789">
        <v>3532</v>
      </c>
      <c r="J22" s="799"/>
      <c r="K22" s="799"/>
      <c r="L22" s="799"/>
      <c r="M22" s="799"/>
      <c r="N22" s="799"/>
      <c r="O22" s="799"/>
      <c r="P22" s="799"/>
      <c r="Q22" s="799"/>
      <c r="R22" s="799"/>
      <c r="S22" s="799"/>
      <c r="T22" s="799"/>
      <c r="U22" s="799"/>
      <c r="V22" s="799"/>
      <c r="W22" s="775"/>
      <c r="X22" s="775"/>
      <c r="Y22" s="775"/>
      <c r="Z22" s="775"/>
      <c r="AA22" s="775"/>
      <c r="AB22" s="775"/>
      <c r="AC22" s="775"/>
      <c r="AD22" s="775"/>
      <c r="AE22" s="775"/>
    </row>
    <row r="23" spans="1:31" ht="17.100000000000001" customHeight="1" x14ac:dyDescent="0.25">
      <c r="A23" s="788" t="s">
        <v>546</v>
      </c>
      <c r="B23" s="1754">
        <v>156001</v>
      </c>
      <c r="C23" s="1751">
        <v>133952</v>
      </c>
      <c r="D23" s="1751">
        <v>60943</v>
      </c>
      <c r="E23" s="1751">
        <v>73009</v>
      </c>
      <c r="F23" s="1751">
        <v>22049</v>
      </c>
      <c r="G23" s="1751">
        <v>19629</v>
      </c>
      <c r="H23" s="789">
        <v>2420</v>
      </c>
      <c r="J23" s="799"/>
      <c r="K23" s="799"/>
      <c r="L23" s="799"/>
      <c r="M23" s="799"/>
      <c r="N23" s="799"/>
      <c r="O23" s="799"/>
      <c r="P23" s="799"/>
      <c r="Q23" s="799"/>
      <c r="R23" s="799"/>
      <c r="S23" s="799"/>
      <c r="T23" s="799"/>
      <c r="U23" s="799"/>
      <c r="V23" s="799"/>
      <c r="W23" s="775"/>
      <c r="X23" s="775"/>
      <c r="Y23" s="775"/>
      <c r="Z23" s="775"/>
      <c r="AA23" s="775"/>
      <c r="AB23" s="775"/>
      <c r="AC23" s="775"/>
      <c r="AD23" s="775"/>
      <c r="AE23" s="775"/>
    </row>
    <row r="24" spans="1:31" ht="17.100000000000001" customHeight="1" x14ac:dyDescent="0.25">
      <c r="A24" s="788" t="s">
        <v>547</v>
      </c>
      <c r="B24" s="1754">
        <v>139668</v>
      </c>
      <c r="C24" s="1751">
        <v>124128</v>
      </c>
      <c r="D24" s="1751">
        <v>58575</v>
      </c>
      <c r="E24" s="1751">
        <v>65553</v>
      </c>
      <c r="F24" s="1751">
        <v>15540</v>
      </c>
      <c r="G24" s="1751">
        <v>14163</v>
      </c>
      <c r="H24" s="789">
        <v>1377</v>
      </c>
      <c r="J24" s="799"/>
      <c r="K24" s="799"/>
      <c r="L24" s="799"/>
      <c r="M24" s="799"/>
      <c r="N24" s="799"/>
      <c r="O24" s="799"/>
      <c r="P24" s="799"/>
      <c r="Q24" s="799"/>
      <c r="R24" s="799"/>
      <c r="S24" s="799"/>
      <c r="T24" s="799"/>
      <c r="U24" s="799"/>
      <c r="V24" s="799"/>
      <c r="W24" s="775"/>
      <c r="X24" s="775"/>
      <c r="Y24" s="775"/>
      <c r="Z24" s="775"/>
      <c r="AA24" s="775"/>
      <c r="AB24" s="775"/>
      <c r="AC24" s="775"/>
      <c r="AD24" s="775"/>
      <c r="AE24" s="775"/>
    </row>
    <row r="25" spans="1:31" ht="17.100000000000001" customHeight="1" x14ac:dyDescent="0.25">
      <c r="A25" s="788" t="s">
        <v>548</v>
      </c>
      <c r="B25" s="1754">
        <v>98985</v>
      </c>
      <c r="C25" s="1751">
        <v>88594</v>
      </c>
      <c r="D25" s="1751">
        <v>42154</v>
      </c>
      <c r="E25" s="1751">
        <v>46440</v>
      </c>
      <c r="F25" s="1751">
        <v>10391</v>
      </c>
      <c r="G25" s="1751">
        <v>9514</v>
      </c>
      <c r="H25" s="789">
        <v>877</v>
      </c>
      <c r="J25" s="799"/>
      <c r="K25" s="799"/>
      <c r="L25" s="799"/>
      <c r="M25" s="799"/>
      <c r="N25" s="799"/>
      <c r="O25" s="799"/>
      <c r="P25" s="799"/>
      <c r="Q25" s="799"/>
      <c r="R25" s="799"/>
      <c r="S25" s="799"/>
      <c r="T25" s="799"/>
      <c r="U25" s="799"/>
      <c r="V25" s="799"/>
      <c r="W25" s="775"/>
      <c r="X25" s="775"/>
      <c r="Y25" s="775"/>
      <c r="Z25" s="775"/>
      <c r="AA25" s="775"/>
      <c r="AB25" s="775"/>
      <c r="AC25" s="775"/>
      <c r="AD25" s="775"/>
      <c r="AE25" s="775"/>
    </row>
    <row r="26" spans="1:31" ht="17.100000000000001" customHeight="1" x14ac:dyDescent="0.25">
      <c r="A26" s="788" t="s">
        <v>549</v>
      </c>
      <c r="B26" s="1754">
        <v>60211</v>
      </c>
      <c r="C26" s="1751">
        <v>54228</v>
      </c>
      <c r="D26" s="1751">
        <v>25981</v>
      </c>
      <c r="E26" s="1751">
        <v>28247</v>
      </c>
      <c r="F26" s="1751">
        <v>5983</v>
      </c>
      <c r="G26" s="1751">
        <v>5469</v>
      </c>
      <c r="H26" s="789">
        <v>514</v>
      </c>
      <c r="J26" s="799"/>
      <c r="K26" s="799"/>
      <c r="L26" s="799"/>
      <c r="M26" s="799"/>
      <c r="N26" s="799"/>
      <c r="O26" s="799"/>
      <c r="P26" s="799"/>
      <c r="Q26" s="799"/>
      <c r="R26" s="799"/>
      <c r="S26" s="799"/>
      <c r="T26" s="799"/>
      <c r="U26" s="799"/>
      <c r="V26" s="799"/>
      <c r="W26" s="775"/>
      <c r="X26" s="775"/>
      <c r="Y26" s="775"/>
      <c r="Z26" s="775"/>
      <c r="AA26" s="775"/>
      <c r="AB26" s="775"/>
      <c r="AC26" s="775"/>
      <c r="AD26" s="775"/>
      <c r="AE26" s="775"/>
    </row>
    <row r="27" spans="1:31" ht="17.100000000000001" customHeight="1" x14ac:dyDescent="0.25">
      <c r="A27" s="788" t="s">
        <v>550</v>
      </c>
      <c r="B27" s="1754">
        <v>27478</v>
      </c>
      <c r="C27" s="1751">
        <v>23901</v>
      </c>
      <c r="D27" s="1751">
        <v>11852</v>
      </c>
      <c r="E27" s="1751">
        <v>12049</v>
      </c>
      <c r="F27" s="1751">
        <v>3577</v>
      </c>
      <c r="G27" s="1751">
        <v>3323</v>
      </c>
      <c r="H27" s="789">
        <v>254</v>
      </c>
      <c r="J27" s="799"/>
      <c r="K27" s="799"/>
      <c r="L27" s="799"/>
      <c r="M27" s="799"/>
      <c r="N27" s="799"/>
      <c r="O27" s="799"/>
      <c r="P27" s="799"/>
      <c r="Q27" s="799"/>
      <c r="R27" s="799"/>
      <c r="S27" s="799"/>
      <c r="T27" s="799"/>
      <c r="U27" s="799"/>
      <c r="V27" s="799"/>
      <c r="W27" s="775"/>
      <c r="X27" s="775"/>
      <c r="Y27" s="775"/>
      <c r="Z27" s="775"/>
      <c r="AA27" s="775"/>
      <c r="AB27" s="775"/>
      <c r="AC27" s="775"/>
      <c r="AD27" s="775"/>
      <c r="AE27" s="775"/>
    </row>
    <row r="28" spans="1:31" ht="17.100000000000001" customHeight="1" x14ac:dyDescent="0.25">
      <c r="A28" s="790" t="s">
        <v>1011</v>
      </c>
      <c r="B28" s="1754">
        <v>34272</v>
      </c>
      <c r="C28" s="1751">
        <v>30290</v>
      </c>
      <c r="D28" s="1751">
        <v>15503</v>
      </c>
      <c r="E28" s="1751">
        <v>14787</v>
      </c>
      <c r="F28" s="1751">
        <v>3982</v>
      </c>
      <c r="G28" s="1751">
        <v>3743</v>
      </c>
      <c r="H28" s="789">
        <v>239</v>
      </c>
      <c r="J28" s="799"/>
      <c r="K28" s="799"/>
      <c r="L28" s="799"/>
      <c r="M28" s="799"/>
      <c r="N28" s="799"/>
      <c r="O28" s="799"/>
      <c r="P28" s="799"/>
      <c r="Q28" s="799"/>
      <c r="R28" s="799"/>
      <c r="S28" s="799"/>
      <c r="T28" s="799"/>
      <c r="U28" s="799"/>
      <c r="V28" s="799"/>
      <c r="W28" s="775"/>
      <c r="X28" s="775"/>
      <c r="Y28" s="775"/>
      <c r="Z28" s="775"/>
      <c r="AA28" s="775"/>
      <c r="AB28" s="775"/>
      <c r="AC28" s="775"/>
      <c r="AD28" s="775"/>
      <c r="AE28" s="775"/>
    </row>
    <row r="29" spans="1:31" ht="17.100000000000001" customHeight="1" x14ac:dyDescent="0.25">
      <c r="A29" s="790" t="s">
        <v>1012</v>
      </c>
      <c r="B29" s="1754">
        <v>13181</v>
      </c>
      <c r="C29" s="1751">
        <v>11701</v>
      </c>
      <c r="D29" s="1751">
        <v>6281</v>
      </c>
      <c r="E29" s="1751">
        <v>5420</v>
      </c>
      <c r="F29" s="1751">
        <v>1480</v>
      </c>
      <c r="G29" s="1751">
        <v>1367</v>
      </c>
      <c r="H29" s="789">
        <v>113</v>
      </c>
      <c r="J29" s="799"/>
      <c r="K29" s="799"/>
      <c r="L29" s="799"/>
      <c r="M29" s="799"/>
      <c r="N29" s="799"/>
      <c r="O29" s="799"/>
      <c r="P29" s="799"/>
      <c r="Q29" s="799"/>
      <c r="R29" s="799"/>
      <c r="S29" s="799"/>
      <c r="T29" s="799"/>
      <c r="U29" s="799"/>
      <c r="V29" s="799"/>
      <c r="W29" s="775"/>
      <c r="X29" s="775"/>
      <c r="Y29" s="775"/>
      <c r="Z29" s="775"/>
      <c r="AA29" s="775"/>
      <c r="AB29" s="775"/>
      <c r="AC29" s="775"/>
      <c r="AD29" s="775"/>
      <c r="AE29" s="775"/>
    </row>
    <row r="30" spans="1:31" ht="17.100000000000001" customHeight="1" x14ac:dyDescent="0.25">
      <c r="A30" s="790" t="s">
        <v>1013</v>
      </c>
      <c r="B30" s="1754">
        <v>6652</v>
      </c>
      <c r="C30" s="1751">
        <v>6003</v>
      </c>
      <c r="D30" s="1751">
        <v>3414</v>
      </c>
      <c r="E30" s="1751">
        <v>2589</v>
      </c>
      <c r="F30" s="1751">
        <v>649</v>
      </c>
      <c r="G30" s="1751">
        <v>607</v>
      </c>
      <c r="H30" s="789">
        <v>42</v>
      </c>
      <c r="J30" s="799"/>
      <c r="K30" s="799"/>
      <c r="L30" s="799"/>
      <c r="M30" s="799"/>
      <c r="N30" s="799"/>
      <c r="O30" s="799"/>
      <c r="P30" s="799"/>
      <c r="Q30" s="799"/>
      <c r="R30" s="799"/>
      <c r="S30" s="799"/>
      <c r="T30" s="799"/>
      <c r="U30" s="799"/>
      <c r="V30" s="799"/>
      <c r="W30" s="775"/>
      <c r="X30" s="775"/>
      <c r="Y30" s="775"/>
      <c r="Z30" s="775"/>
      <c r="AA30" s="775"/>
      <c r="AB30" s="775"/>
      <c r="AC30" s="775"/>
      <c r="AD30" s="775"/>
      <c r="AE30" s="775"/>
    </row>
    <row r="31" spans="1:31" ht="17.100000000000001" customHeight="1" x14ac:dyDescent="0.25">
      <c r="A31" s="790" t="s">
        <v>1014</v>
      </c>
      <c r="B31" s="1754">
        <v>1211</v>
      </c>
      <c r="C31" s="1751">
        <v>1120</v>
      </c>
      <c r="D31" s="1751">
        <v>675</v>
      </c>
      <c r="E31" s="1751">
        <v>445</v>
      </c>
      <c r="F31" s="1751">
        <v>91</v>
      </c>
      <c r="G31" s="1751">
        <v>83</v>
      </c>
      <c r="H31" s="789">
        <v>8</v>
      </c>
      <c r="J31" s="799"/>
      <c r="K31" s="799"/>
      <c r="L31" s="799"/>
      <c r="M31" s="799"/>
      <c r="N31" s="799"/>
      <c r="O31" s="799"/>
      <c r="P31" s="799"/>
      <c r="Q31" s="799"/>
      <c r="R31" s="799"/>
      <c r="S31" s="799"/>
      <c r="T31" s="799"/>
      <c r="U31" s="799"/>
      <c r="V31" s="799"/>
      <c r="W31" s="775"/>
      <c r="X31" s="775"/>
      <c r="Y31" s="775"/>
      <c r="Z31" s="775"/>
      <c r="AA31" s="775"/>
      <c r="AB31" s="775"/>
      <c r="AC31" s="775"/>
      <c r="AD31" s="775"/>
      <c r="AE31" s="775"/>
    </row>
    <row r="32" spans="1:31" ht="17.100000000000001" customHeight="1" x14ac:dyDescent="0.25">
      <c r="A32" s="791" t="s">
        <v>1015</v>
      </c>
      <c r="B32" s="1757">
        <v>130</v>
      </c>
      <c r="C32" s="1758">
        <v>116</v>
      </c>
      <c r="D32" s="1758">
        <v>62</v>
      </c>
      <c r="E32" s="1758">
        <v>54</v>
      </c>
      <c r="F32" s="1758">
        <v>14</v>
      </c>
      <c r="G32" s="1758">
        <v>11</v>
      </c>
      <c r="H32" s="786">
        <v>3</v>
      </c>
      <c r="J32" s="799"/>
      <c r="K32" s="799"/>
      <c r="L32" s="799"/>
      <c r="M32" s="799"/>
      <c r="N32" s="799"/>
      <c r="O32" s="799"/>
      <c r="P32" s="799"/>
      <c r="Q32" s="799"/>
      <c r="R32" s="799"/>
      <c r="S32" s="799"/>
      <c r="T32" s="799"/>
      <c r="U32" s="799"/>
      <c r="V32" s="799"/>
      <c r="W32" s="775"/>
      <c r="X32" s="775"/>
      <c r="Y32" s="775"/>
      <c r="Z32" s="775"/>
      <c r="AA32" s="775"/>
      <c r="AB32" s="775"/>
      <c r="AC32" s="775"/>
      <c r="AD32" s="775"/>
      <c r="AE32" s="775"/>
    </row>
    <row r="33" spans="1:31" s="781" customFormat="1" ht="20.100000000000001" customHeight="1" x14ac:dyDescent="0.25">
      <c r="A33" s="782" t="s">
        <v>551</v>
      </c>
      <c r="B33" s="1752">
        <v>1927466</v>
      </c>
      <c r="C33" s="1753">
        <v>1637413</v>
      </c>
      <c r="D33" s="1753">
        <v>763447</v>
      </c>
      <c r="E33" s="1753">
        <v>873966</v>
      </c>
      <c r="F33" s="1753">
        <v>290053</v>
      </c>
      <c r="G33" s="1753">
        <v>242205</v>
      </c>
      <c r="H33" s="783">
        <v>47848</v>
      </c>
      <c r="I33" s="784"/>
      <c r="J33" s="799"/>
      <c r="K33" s="799"/>
      <c r="L33" s="799"/>
      <c r="M33" s="799"/>
      <c r="N33" s="799"/>
      <c r="O33" s="799"/>
      <c r="P33" s="799"/>
      <c r="Q33" s="799"/>
      <c r="R33" s="799"/>
      <c r="S33" s="799"/>
      <c r="T33" s="799"/>
      <c r="U33" s="799"/>
      <c r="V33" s="799"/>
      <c r="W33" s="775"/>
      <c r="X33" s="775"/>
      <c r="Y33" s="775"/>
      <c r="Z33" s="775"/>
      <c r="AA33" s="775"/>
      <c r="AB33" s="775"/>
      <c r="AC33" s="775"/>
      <c r="AD33" s="775"/>
      <c r="AE33" s="775"/>
    </row>
    <row r="34" spans="1:31" ht="15.75" x14ac:dyDescent="0.25">
      <c r="A34" s="785" t="s">
        <v>530</v>
      </c>
      <c r="B34" s="1754"/>
      <c r="C34" s="1751"/>
      <c r="D34" s="1751"/>
      <c r="E34" s="1751"/>
      <c r="F34" s="1751"/>
      <c r="G34" s="1751"/>
      <c r="H34" s="789"/>
      <c r="I34" s="784"/>
      <c r="J34" s="799"/>
      <c r="K34" s="799"/>
      <c r="L34" s="799"/>
      <c r="M34" s="799"/>
      <c r="N34" s="799"/>
      <c r="O34" s="799"/>
      <c r="P34" s="799"/>
      <c r="Q34" s="799"/>
      <c r="R34" s="799"/>
      <c r="S34" s="799"/>
      <c r="T34" s="799"/>
      <c r="U34" s="799"/>
      <c r="V34" s="799"/>
      <c r="W34" s="775"/>
      <c r="X34" s="775"/>
      <c r="Y34" s="775"/>
      <c r="Z34" s="775"/>
      <c r="AA34" s="775"/>
      <c r="AB34" s="775"/>
      <c r="AC34" s="775"/>
      <c r="AD34" s="775"/>
      <c r="AE34" s="775"/>
    </row>
    <row r="35" spans="1:31" ht="17.100000000000001" customHeight="1" x14ac:dyDescent="0.25">
      <c r="A35" s="787" t="s">
        <v>531</v>
      </c>
      <c r="B35" s="1754">
        <v>386850</v>
      </c>
      <c r="C35" s="1751">
        <v>367220</v>
      </c>
      <c r="D35" s="1751">
        <v>191122</v>
      </c>
      <c r="E35" s="1751">
        <v>176098</v>
      </c>
      <c r="F35" s="1751">
        <v>19630</v>
      </c>
      <c r="G35" s="1751">
        <v>18158</v>
      </c>
      <c r="H35" s="789">
        <v>1472</v>
      </c>
      <c r="I35" s="784"/>
      <c r="J35" s="799"/>
      <c r="K35" s="799"/>
      <c r="L35" s="799"/>
      <c r="M35" s="799"/>
      <c r="N35" s="799"/>
      <c r="O35" s="799"/>
      <c r="P35" s="799"/>
      <c r="Q35" s="799"/>
      <c r="R35" s="799"/>
      <c r="S35" s="799"/>
      <c r="T35" s="799"/>
      <c r="U35" s="799"/>
      <c r="V35" s="799"/>
      <c r="W35" s="775"/>
      <c r="X35" s="775"/>
      <c r="Y35" s="775"/>
      <c r="Z35" s="775"/>
      <c r="AA35" s="775"/>
      <c r="AB35" s="775"/>
      <c r="AC35" s="775"/>
      <c r="AD35" s="775"/>
      <c r="AE35" s="775"/>
    </row>
    <row r="36" spans="1:31" ht="17.100000000000001" customHeight="1" x14ac:dyDescent="0.25">
      <c r="A36" s="788" t="s">
        <v>532</v>
      </c>
      <c r="B36" s="1754">
        <v>1405774</v>
      </c>
      <c r="C36" s="1751">
        <v>1149694</v>
      </c>
      <c r="D36" s="1751">
        <v>513279</v>
      </c>
      <c r="E36" s="1751">
        <v>636415</v>
      </c>
      <c r="F36" s="1751">
        <v>256080</v>
      </c>
      <c r="G36" s="1751">
        <v>211346</v>
      </c>
      <c r="H36" s="789">
        <v>44734</v>
      </c>
      <c r="I36" s="784"/>
      <c r="J36" s="799"/>
      <c r="K36" s="799"/>
      <c r="L36" s="799"/>
      <c r="M36" s="799"/>
      <c r="N36" s="799"/>
      <c r="O36" s="799"/>
      <c r="P36" s="799"/>
      <c r="Q36" s="799"/>
      <c r="R36" s="799"/>
      <c r="S36" s="799"/>
      <c r="T36" s="799"/>
      <c r="U36" s="799"/>
      <c r="V36" s="799"/>
      <c r="W36" s="775"/>
      <c r="X36" s="775"/>
      <c r="Y36" s="775"/>
      <c r="Z36" s="775"/>
      <c r="AA36" s="775"/>
      <c r="AB36" s="775"/>
      <c r="AC36" s="775"/>
      <c r="AD36" s="775"/>
      <c r="AE36" s="775"/>
    </row>
    <row r="37" spans="1:31" ht="17.100000000000001" customHeight="1" x14ac:dyDescent="0.25">
      <c r="A37" s="788" t="s">
        <v>533</v>
      </c>
      <c r="B37" s="1754">
        <v>134842</v>
      </c>
      <c r="C37" s="1751">
        <v>120499</v>
      </c>
      <c r="D37" s="1751">
        <v>59046</v>
      </c>
      <c r="E37" s="1751">
        <v>61453</v>
      </c>
      <c r="F37" s="1751">
        <v>14343</v>
      </c>
      <c r="G37" s="1751">
        <v>12701</v>
      </c>
      <c r="H37" s="789">
        <v>1642</v>
      </c>
      <c r="I37" s="784"/>
      <c r="J37" s="799"/>
      <c r="K37" s="799"/>
      <c r="L37" s="799"/>
      <c r="M37" s="799"/>
      <c r="N37" s="799"/>
      <c r="O37" s="799"/>
      <c r="P37" s="799"/>
      <c r="Q37" s="799"/>
      <c r="R37" s="799"/>
      <c r="S37" s="799"/>
      <c r="T37" s="799"/>
      <c r="U37" s="799"/>
      <c r="V37" s="799"/>
      <c r="W37" s="775"/>
      <c r="X37" s="775"/>
      <c r="Y37" s="775"/>
      <c r="Z37" s="775"/>
      <c r="AA37" s="775"/>
      <c r="AB37" s="775"/>
      <c r="AC37" s="775"/>
      <c r="AD37" s="775"/>
      <c r="AE37" s="775"/>
    </row>
    <row r="38" spans="1:31" ht="15" customHeight="1" x14ac:dyDescent="0.25">
      <c r="A38" s="790" t="s">
        <v>534</v>
      </c>
      <c r="B38" s="1754"/>
      <c r="C38" s="1751"/>
      <c r="D38" s="1751"/>
      <c r="E38" s="1751"/>
      <c r="F38" s="1751"/>
      <c r="G38" s="1751"/>
      <c r="H38" s="789"/>
      <c r="I38" s="784"/>
      <c r="J38" s="799"/>
      <c r="K38" s="799"/>
      <c r="L38" s="799"/>
      <c r="M38" s="799"/>
      <c r="N38" s="799"/>
      <c r="O38" s="799"/>
      <c r="P38" s="799"/>
      <c r="Q38" s="799"/>
      <c r="R38" s="799"/>
      <c r="S38" s="799"/>
      <c r="T38" s="799"/>
      <c r="U38" s="799"/>
      <c r="V38" s="799"/>
      <c r="W38" s="775"/>
      <c r="X38" s="775"/>
      <c r="Y38" s="775"/>
      <c r="Z38" s="775"/>
      <c r="AA38" s="775"/>
      <c r="AB38" s="775"/>
      <c r="AC38" s="775"/>
      <c r="AD38" s="775"/>
      <c r="AE38" s="775"/>
    </row>
    <row r="39" spans="1:31" ht="17.100000000000001" customHeight="1" x14ac:dyDescent="0.25">
      <c r="A39" s="787" t="s">
        <v>535</v>
      </c>
      <c r="B39" s="1754">
        <v>121410</v>
      </c>
      <c r="C39" s="1751">
        <v>117743</v>
      </c>
      <c r="D39" s="1751">
        <v>64707</v>
      </c>
      <c r="E39" s="1751">
        <v>53036</v>
      </c>
      <c r="F39" s="1751">
        <v>3667</v>
      </c>
      <c r="G39" s="1751">
        <v>3257</v>
      </c>
      <c r="H39" s="789">
        <v>410</v>
      </c>
      <c r="I39" s="784"/>
      <c r="J39" s="799"/>
      <c r="K39" s="799"/>
      <c r="L39" s="799"/>
      <c r="M39" s="799"/>
      <c r="N39" s="799"/>
      <c r="O39" s="799"/>
      <c r="P39" s="799"/>
      <c r="Q39" s="799"/>
      <c r="R39" s="799"/>
      <c r="S39" s="799"/>
      <c r="T39" s="799"/>
      <c r="U39" s="799"/>
      <c r="V39" s="799"/>
      <c r="W39" s="775"/>
      <c r="X39" s="775"/>
      <c r="Y39" s="775"/>
      <c r="Z39" s="775"/>
      <c r="AA39" s="775"/>
      <c r="AB39" s="775"/>
      <c r="AC39" s="775"/>
      <c r="AD39" s="775"/>
      <c r="AE39" s="775"/>
    </row>
    <row r="40" spans="1:31" ht="17.100000000000001" customHeight="1" x14ac:dyDescent="0.25">
      <c r="A40" s="788" t="s">
        <v>536</v>
      </c>
      <c r="B40" s="1754">
        <v>149525</v>
      </c>
      <c r="C40" s="1751">
        <v>141968</v>
      </c>
      <c r="D40" s="1751">
        <v>73329</v>
      </c>
      <c r="E40" s="1751">
        <v>68639</v>
      </c>
      <c r="F40" s="1751">
        <v>7557</v>
      </c>
      <c r="G40" s="1751">
        <v>7027</v>
      </c>
      <c r="H40" s="789">
        <v>530</v>
      </c>
      <c r="I40" s="784"/>
      <c r="J40" s="799"/>
      <c r="K40" s="799"/>
      <c r="L40" s="799"/>
      <c r="M40" s="799"/>
      <c r="N40" s="799"/>
      <c r="O40" s="799"/>
      <c r="P40" s="799"/>
      <c r="Q40" s="799"/>
      <c r="R40" s="799"/>
      <c r="S40" s="799"/>
      <c r="T40" s="799"/>
      <c r="U40" s="799"/>
      <c r="V40" s="799"/>
      <c r="W40" s="775"/>
      <c r="X40" s="775"/>
      <c r="Y40" s="775"/>
      <c r="Z40" s="775"/>
      <c r="AA40" s="775"/>
      <c r="AB40" s="775"/>
      <c r="AC40" s="775"/>
      <c r="AD40" s="775"/>
      <c r="AE40" s="775"/>
    </row>
    <row r="41" spans="1:31" ht="17.100000000000001" customHeight="1" x14ac:dyDescent="0.25">
      <c r="A41" s="788" t="s">
        <v>537</v>
      </c>
      <c r="B41" s="1754">
        <v>95053</v>
      </c>
      <c r="C41" s="1751">
        <v>88051</v>
      </c>
      <c r="D41" s="1751">
        <v>42749</v>
      </c>
      <c r="E41" s="1751">
        <v>45302</v>
      </c>
      <c r="F41" s="1751">
        <v>7002</v>
      </c>
      <c r="G41" s="1751">
        <v>6567</v>
      </c>
      <c r="H41" s="789">
        <v>435</v>
      </c>
      <c r="I41" s="784"/>
      <c r="J41" s="799"/>
      <c r="K41" s="799"/>
      <c r="L41" s="799"/>
      <c r="M41" s="799"/>
      <c r="N41" s="799"/>
      <c r="O41" s="799"/>
      <c r="P41" s="799"/>
      <c r="Q41" s="799"/>
      <c r="R41" s="799"/>
      <c r="S41" s="799"/>
      <c r="T41" s="799"/>
      <c r="U41" s="799"/>
      <c r="V41" s="799"/>
      <c r="W41" s="775"/>
      <c r="X41" s="775"/>
      <c r="Y41" s="775"/>
      <c r="Z41" s="775"/>
      <c r="AA41" s="775"/>
      <c r="AB41" s="775"/>
      <c r="AC41" s="775"/>
      <c r="AD41" s="775"/>
      <c r="AE41" s="775"/>
    </row>
    <row r="42" spans="1:31" ht="17.100000000000001" customHeight="1" x14ac:dyDescent="0.25">
      <c r="A42" s="788" t="s">
        <v>538</v>
      </c>
      <c r="B42" s="1754">
        <v>196684</v>
      </c>
      <c r="C42" s="1751">
        <v>180927</v>
      </c>
      <c r="D42" s="1751">
        <v>96337</v>
      </c>
      <c r="E42" s="1751">
        <v>84590</v>
      </c>
      <c r="F42" s="1751">
        <v>15757</v>
      </c>
      <c r="G42" s="1751">
        <v>11954</v>
      </c>
      <c r="H42" s="789">
        <v>3803</v>
      </c>
      <c r="I42" s="784"/>
      <c r="J42" s="799"/>
      <c r="K42" s="799"/>
      <c r="L42" s="799"/>
      <c r="M42" s="799"/>
      <c r="N42" s="799"/>
      <c r="O42" s="799"/>
      <c r="P42" s="799"/>
      <c r="Q42" s="799"/>
      <c r="R42" s="799"/>
      <c r="S42" s="799"/>
      <c r="T42" s="799"/>
      <c r="U42" s="799"/>
      <c r="V42" s="799"/>
      <c r="W42" s="775"/>
      <c r="X42" s="775"/>
      <c r="Y42" s="775"/>
      <c r="Z42" s="775"/>
      <c r="AA42" s="775"/>
      <c r="AB42" s="775"/>
      <c r="AC42" s="775"/>
      <c r="AD42" s="775"/>
      <c r="AE42" s="775"/>
    </row>
    <row r="43" spans="1:31" ht="17.100000000000001" customHeight="1" x14ac:dyDescent="0.25">
      <c r="A43" s="788" t="s">
        <v>539</v>
      </c>
      <c r="B43" s="1754">
        <v>235237</v>
      </c>
      <c r="C43" s="1751">
        <v>185929</v>
      </c>
      <c r="D43" s="1751">
        <v>72298</v>
      </c>
      <c r="E43" s="1751">
        <v>113631</v>
      </c>
      <c r="F43" s="1751">
        <v>49308</v>
      </c>
      <c r="G43" s="1751">
        <v>34165</v>
      </c>
      <c r="H43" s="789">
        <v>15143</v>
      </c>
      <c r="I43" s="784"/>
      <c r="J43" s="799"/>
      <c r="K43" s="799"/>
      <c r="L43" s="799"/>
      <c r="M43" s="799"/>
      <c r="N43" s="799"/>
      <c r="O43" s="799"/>
      <c r="P43" s="799"/>
      <c r="Q43" s="799"/>
      <c r="R43" s="799"/>
      <c r="S43" s="799"/>
      <c r="T43" s="799"/>
      <c r="U43" s="799"/>
      <c r="V43" s="799"/>
      <c r="W43" s="775"/>
      <c r="X43" s="775"/>
      <c r="Y43" s="775"/>
      <c r="Z43" s="775"/>
      <c r="AA43" s="775"/>
      <c r="AB43" s="775"/>
      <c r="AC43" s="775"/>
      <c r="AD43" s="775"/>
      <c r="AE43" s="775"/>
    </row>
    <row r="44" spans="1:31" ht="17.100000000000001" customHeight="1" x14ac:dyDescent="0.25">
      <c r="A44" s="788" t="s">
        <v>540</v>
      </c>
      <c r="B44" s="1754">
        <v>190177</v>
      </c>
      <c r="C44" s="1751">
        <v>146902</v>
      </c>
      <c r="D44" s="1751">
        <v>62486</v>
      </c>
      <c r="E44" s="1751">
        <v>84416</v>
      </c>
      <c r="F44" s="1751">
        <v>43275</v>
      </c>
      <c r="G44" s="1751">
        <v>36271</v>
      </c>
      <c r="H44" s="789">
        <v>7004</v>
      </c>
      <c r="I44" s="784"/>
      <c r="J44" s="799"/>
      <c r="K44" s="799"/>
      <c r="L44" s="799"/>
      <c r="M44" s="799"/>
      <c r="N44" s="799"/>
      <c r="O44" s="799"/>
      <c r="P44" s="799"/>
      <c r="Q44" s="799"/>
      <c r="R44" s="799"/>
      <c r="S44" s="799"/>
      <c r="T44" s="799"/>
      <c r="U44" s="799"/>
      <c r="V44" s="799"/>
      <c r="W44" s="775"/>
      <c r="X44" s="775"/>
      <c r="Y44" s="775"/>
      <c r="Z44" s="775"/>
      <c r="AA44" s="775"/>
      <c r="AB44" s="775"/>
      <c r="AC44" s="775"/>
      <c r="AD44" s="775"/>
      <c r="AE44" s="775"/>
    </row>
    <row r="45" spans="1:31" ht="17.100000000000001" customHeight="1" x14ac:dyDescent="0.25">
      <c r="A45" s="788" t="s">
        <v>541</v>
      </c>
      <c r="B45" s="1754">
        <v>220225</v>
      </c>
      <c r="C45" s="1751">
        <v>178664</v>
      </c>
      <c r="D45" s="1751">
        <v>80555</v>
      </c>
      <c r="E45" s="1751">
        <v>98109</v>
      </c>
      <c r="F45" s="1751">
        <v>41561</v>
      </c>
      <c r="G45" s="1751">
        <v>36961</v>
      </c>
      <c r="H45" s="789">
        <v>4600</v>
      </c>
      <c r="I45" s="784"/>
      <c r="J45" s="799"/>
      <c r="K45" s="799"/>
      <c r="L45" s="799"/>
      <c r="M45" s="799"/>
      <c r="N45" s="799"/>
      <c r="O45" s="799"/>
      <c r="P45" s="799"/>
      <c r="Q45" s="799"/>
      <c r="R45" s="799"/>
      <c r="S45" s="799"/>
      <c r="T45" s="799"/>
      <c r="U45" s="799"/>
      <c r="V45" s="799"/>
      <c r="W45" s="775"/>
      <c r="X45" s="775"/>
      <c r="Y45" s="775"/>
      <c r="Z45" s="775"/>
      <c r="AA45" s="775"/>
      <c r="AB45" s="775"/>
      <c r="AC45" s="775"/>
      <c r="AD45" s="775"/>
      <c r="AE45" s="775"/>
    </row>
    <row r="46" spans="1:31" ht="17.100000000000001" customHeight="1" x14ac:dyDescent="0.25">
      <c r="A46" s="788" t="s">
        <v>542</v>
      </c>
      <c r="B46" s="1754">
        <v>183189</v>
      </c>
      <c r="C46" s="1751">
        <v>149237</v>
      </c>
      <c r="D46" s="1751">
        <v>66058</v>
      </c>
      <c r="E46" s="1751">
        <v>83179</v>
      </c>
      <c r="F46" s="1751">
        <v>33952</v>
      </c>
      <c r="G46" s="1751">
        <v>30183</v>
      </c>
      <c r="H46" s="789">
        <v>3769</v>
      </c>
      <c r="I46" s="784"/>
      <c r="J46" s="799"/>
      <c r="K46" s="799"/>
      <c r="L46" s="799"/>
      <c r="M46" s="799"/>
      <c r="N46" s="799"/>
      <c r="O46" s="799"/>
      <c r="P46" s="799"/>
      <c r="Q46" s="799"/>
      <c r="R46" s="799"/>
      <c r="S46" s="799"/>
      <c r="T46" s="799"/>
      <c r="U46" s="799"/>
      <c r="V46" s="799"/>
      <c r="W46" s="775"/>
      <c r="X46" s="775"/>
      <c r="Y46" s="775"/>
      <c r="Z46" s="775"/>
      <c r="AA46" s="775"/>
      <c r="AB46" s="775"/>
      <c r="AC46" s="775"/>
      <c r="AD46" s="775"/>
      <c r="AE46" s="775"/>
    </row>
    <row r="47" spans="1:31" ht="17.100000000000001" customHeight="1" x14ac:dyDescent="0.25">
      <c r="A47" s="788" t="s">
        <v>543</v>
      </c>
      <c r="B47" s="1754">
        <v>134212</v>
      </c>
      <c r="C47" s="1751">
        <v>109149</v>
      </c>
      <c r="D47" s="1751">
        <v>47439</v>
      </c>
      <c r="E47" s="1751">
        <v>61710</v>
      </c>
      <c r="F47" s="1751">
        <v>25063</v>
      </c>
      <c r="G47" s="1751">
        <v>21927</v>
      </c>
      <c r="H47" s="789">
        <v>3136</v>
      </c>
      <c r="I47" s="784"/>
      <c r="J47" s="799"/>
      <c r="K47" s="799"/>
      <c r="L47" s="799"/>
      <c r="M47" s="799"/>
      <c r="N47" s="799"/>
      <c r="O47" s="799"/>
      <c r="P47" s="799"/>
      <c r="Q47" s="799"/>
      <c r="R47" s="799"/>
      <c r="S47" s="799"/>
      <c r="T47" s="799"/>
      <c r="U47" s="799"/>
      <c r="V47" s="799"/>
      <c r="W47" s="775"/>
      <c r="X47" s="775"/>
      <c r="Y47" s="775"/>
      <c r="Z47" s="775"/>
      <c r="AA47" s="775"/>
      <c r="AB47" s="775"/>
      <c r="AC47" s="775"/>
      <c r="AD47" s="775"/>
      <c r="AE47" s="775"/>
    </row>
    <row r="48" spans="1:31" ht="17.100000000000001" customHeight="1" x14ac:dyDescent="0.25">
      <c r="A48" s="788" t="s">
        <v>544</v>
      </c>
      <c r="B48" s="1754">
        <v>100455</v>
      </c>
      <c r="C48" s="1751">
        <v>80554</v>
      </c>
      <c r="D48" s="1751">
        <v>35860</v>
      </c>
      <c r="E48" s="1751">
        <v>44694</v>
      </c>
      <c r="F48" s="1751">
        <v>19901</v>
      </c>
      <c r="G48" s="1751">
        <v>16883</v>
      </c>
      <c r="H48" s="789">
        <v>3018</v>
      </c>
      <c r="I48" s="784"/>
      <c r="J48" s="799"/>
      <c r="K48" s="799"/>
      <c r="L48" s="799"/>
      <c r="M48" s="799"/>
      <c r="N48" s="799"/>
      <c r="O48" s="799"/>
      <c r="P48" s="799"/>
      <c r="Q48" s="799"/>
      <c r="R48" s="799"/>
      <c r="S48" s="799"/>
      <c r="T48" s="799"/>
      <c r="U48" s="799"/>
      <c r="V48" s="799"/>
      <c r="W48" s="775"/>
      <c r="X48" s="775"/>
      <c r="Y48" s="775"/>
      <c r="Z48" s="775"/>
      <c r="AA48" s="775"/>
      <c r="AB48" s="775"/>
      <c r="AC48" s="775"/>
      <c r="AD48" s="775"/>
      <c r="AE48" s="775"/>
    </row>
    <row r="49" spans="1:31" ht="17.100000000000001" customHeight="1" x14ac:dyDescent="0.25">
      <c r="A49" s="788" t="s">
        <v>545</v>
      </c>
      <c r="B49" s="1754">
        <v>76894</v>
      </c>
      <c r="C49" s="1751">
        <v>61750</v>
      </c>
      <c r="D49" s="1751">
        <v>27666</v>
      </c>
      <c r="E49" s="1751">
        <v>34084</v>
      </c>
      <c r="F49" s="1751">
        <v>15144</v>
      </c>
      <c r="G49" s="1751">
        <v>12588</v>
      </c>
      <c r="H49" s="789">
        <v>2556</v>
      </c>
      <c r="I49" s="784"/>
      <c r="J49" s="799"/>
      <c r="K49" s="799"/>
      <c r="L49" s="799"/>
      <c r="M49" s="799"/>
      <c r="N49" s="799"/>
      <c r="O49" s="799"/>
      <c r="P49" s="799"/>
      <c r="Q49" s="799"/>
      <c r="R49" s="799"/>
      <c r="S49" s="799"/>
      <c r="T49" s="799"/>
      <c r="U49" s="799"/>
      <c r="V49" s="799"/>
      <c r="W49" s="775"/>
      <c r="X49" s="775"/>
      <c r="Y49" s="775"/>
      <c r="Z49" s="775"/>
      <c r="AA49" s="775"/>
      <c r="AB49" s="775"/>
      <c r="AC49" s="775"/>
      <c r="AD49" s="775"/>
      <c r="AE49" s="775"/>
    </row>
    <row r="50" spans="1:31" ht="17.100000000000001" customHeight="1" x14ac:dyDescent="0.25">
      <c r="A50" s="788" t="s">
        <v>546</v>
      </c>
      <c r="B50" s="1754">
        <v>74222</v>
      </c>
      <c r="C50" s="1751">
        <v>62584</v>
      </c>
      <c r="D50" s="1751">
        <v>28587</v>
      </c>
      <c r="E50" s="1751">
        <v>33997</v>
      </c>
      <c r="F50" s="1751">
        <v>11638</v>
      </c>
      <c r="G50" s="1751">
        <v>10059</v>
      </c>
      <c r="H50" s="789">
        <v>1579</v>
      </c>
      <c r="I50" s="784"/>
      <c r="J50" s="799"/>
      <c r="K50" s="799"/>
      <c r="L50" s="799"/>
      <c r="M50" s="799"/>
      <c r="N50" s="799"/>
      <c r="O50" s="799"/>
      <c r="P50" s="799"/>
      <c r="Q50" s="799"/>
      <c r="R50" s="799"/>
      <c r="S50" s="799"/>
      <c r="T50" s="799"/>
      <c r="U50" s="799"/>
      <c r="V50" s="799"/>
      <c r="W50" s="775"/>
      <c r="X50" s="775"/>
      <c r="Y50" s="775"/>
      <c r="Z50" s="775"/>
      <c r="AA50" s="775"/>
      <c r="AB50" s="775"/>
      <c r="AC50" s="775"/>
      <c r="AD50" s="775"/>
      <c r="AE50" s="775"/>
    </row>
    <row r="51" spans="1:31" ht="17.100000000000001" customHeight="1" x14ac:dyDescent="0.25">
      <c r="A51" s="788" t="s">
        <v>547</v>
      </c>
      <c r="B51" s="1754">
        <v>63808</v>
      </c>
      <c r="C51" s="1751">
        <v>56435</v>
      </c>
      <c r="D51" s="1751">
        <v>27158</v>
      </c>
      <c r="E51" s="1751">
        <v>29277</v>
      </c>
      <c r="F51" s="1751">
        <v>7373</v>
      </c>
      <c r="G51" s="1751">
        <v>6509</v>
      </c>
      <c r="H51" s="789">
        <v>864</v>
      </c>
      <c r="I51" s="784"/>
      <c r="J51" s="799"/>
      <c r="K51" s="799"/>
      <c r="L51" s="799"/>
      <c r="M51" s="799"/>
      <c r="N51" s="799"/>
      <c r="O51" s="799"/>
      <c r="P51" s="799"/>
      <c r="Q51" s="799"/>
      <c r="R51" s="799"/>
      <c r="S51" s="799"/>
      <c r="T51" s="799"/>
      <c r="U51" s="799"/>
      <c r="V51" s="799"/>
      <c r="W51" s="775"/>
      <c r="X51" s="775"/>
      <c r="Y51" s="775"/>
      <c r="Z51" s="775"/>
      <c r="AA51" s="775"/>
      <c r="AB51" s="775"/>
      <c r="AC51" s="775"/>
      <c r="AD51" s="775"/>
      <c r="AE51" s="775"/>
    </row>
    <row r="52" spans="1:31" ht="17.100000000000001" customHeight="1" x14ac:dyDescent="0.25">
      <c r="A52" s="788" t="s">
        <v>548</v>
      </c>
      <c r="B52" s="1754">
        <v>41238</v>
      </c>
      <c r="C52" s="1751">
        <v>37040</v>
      </c>
      <c r="D52" s="1751">
        <v>17955</v>
      </c>
      <c r="E52" s="1751">
        <v>19085</v>
      </c>
      <c r="F52" s="1751">
        <v>4198</v>
      </c>
      <c r="G52" s="1751">
        <v>3722</v>
      </c>
      <c r="H52" s="789">
        <v>476</v>
      </c>
      <c r="I52" s="784"/>
      <c r="J52" s="799"/>
      <c r="K52" s="799"/>
      <c r="L52" s="799"/>
      <c r="M52" s="799"/>
      <c r="N52" s="799"/>
      <c r="O52" s="799"/>
      <c r="P52" s="799"/>
      <c r="Q52" s="799"/>
      <c r="R52" s="799"/>
      <c r="S52" s="799"/>
      <c r="T52" s="799"/>
      <c r="U52" s="799"/>
      <c r="V52" s="799"/>
      <c r="W52" s="775"/>
      <c r="X52" s="775"/>
      <c r="Y52" s="775"/>
      <c r="Z52" s="775"/>
      <c r="AA52" s="775"/>
      <c r="AB52" s="775"/>
      <c r="AC52" s="775"/>
      <c r="AD52" s="775"/>
      <c r="AE52" s="775"/>
    </row>
    <row r="53" spans="1:31" ht="17.100000000000001" customHeight="1" x14ac:dyDescent="0.25">
      <c r="A53" s="788" t="s">
        <v>549</v>
      </c>
      <c r="B53" s="1754">
        <v>22737</v>
      </c>
      <c r="C53" s="1751">
        <v>20657</v>
      </c>
      <c r="D53" s="1751">
        <v>10000</v>
      </c>
      <c r="E53" s="1751">
        <v>10657</v>
      </c>
      <c r="F53" s="1751">
        <v>2080</v>
      </c>
      <c r="G53" s="1751">
        <v>1807</v>
      </c>
      <c r="H53" s="789">
        <v>273</v>
      </c>
      <c r="I53" s="784"/>
      <c r="J53" s="799"/>
      <c r="K53" s="799"/>
      <c r="L53" s="799"/>
      <c r="M53" s="799"/>
      <c r="N53" s="799"/>
      <c r="O53" s="799"/>
      <c r="P53" s="799"/>
      <c r="Q53" s="799"/>
      <c r="R53" s="799"/>
      <c r="S53" s="799"/>
      <c r="T53" s="799"/>
      <c r="U53" s="799"/>
      <c r="V53" s="799"/>
      <c r="W53" s="775"/>
      <c r="X53" s="775"/>
      <c r="Y53" s="775"/>
      <c r="Z53" s="775"/>
      <c r="AA53" s="775"/>
      <c r="AB53" s="775"/>
      <c r="AC53" s="775"/>
      <c r="AD53" s="775"/>
      <c r="AE53" s="775"/>
    </row>
    <row r="54" spans="1:31" ht="17.100000000000001" customHeight="1" x14ac:dyDescent="0.25">
      <c r="A54" s="788" t="s">
        <v>550</v>
      </c>
      <c r="B54" s="1754">
        <v>8567</v>
      </c>
      <c r="C54" s="1751">
        <v>7581</v>
      </c>
      <c r="D54" s="1751">
        <v>3812</v>
      </c>
      <c r="E54" s="1751">
        <v>3769</v>
      </c>
      <c r="F54" s="1751">
        <v>986</v>
      </c>
      <c r="G54" s="1751">
        <v>879</v>
      </c>
      <c r="H54" s="789">
        <v>107</v>
      </c>
      <c r="I54" s="784"/>
      <c r="J54" s="799"/>
      <c r="K54" s="799"/>
      <c r="L54" s="799"/>
      <c r="M54" s="799"/>
      <c r="N54" s="799"/>
      <c r="O54" s="799"/>
      <c r="P54" s="799"/>
      <c r="Q54" s="799"/>
      <c r="R54" s="799"/>
      <c r="S54" s="799"/>
      <c r="T54" s="799"/>
      <c r="U54" s="799"/>
      <c r="V54" s="799"/>
      <c r="W54" s="775"/>
      <c r="X54" s="775"/>
      <c r="Y54" s="775"/>
      <c r="Z54" s="775"/>
      <c r="AA54" s="775"/>
      <c r="AB54" s="775"/>
      <c r="AC54" s="775"/>
      <c r="AD54" s="775"/>
      <c r="AE54" s="775"/>
    </row>
    <row r="55" spans="1:31" ht="17.100000000000001" customHeight="1" x14ac:dyDescent="0.25">
      <c r="A55" s="790" t="s">
        <v>1011</v>
      </c>
      <c r="B55" s="1754">
        <v>9248</v>
      </c>
      <c r="C55" s="1751">
        <v>8221</v>
      </c>
      <c r="D55" s="1751">
        <v>4275</v>
      </c>
      <c r="E55" s="1751">
        <v>3946</v>
      </c>
      <c r="F55" s="1751">
        <v>1027</v>
      </c>
      <c r="G55" s="1751">
        <v>939</v>
      </c>
      <c r="H55" s="789">
        <v>88</v>
      </c>
      <c r="I55" s="784"/>
      <c r="J55" s="799"/>
      <c r="K55" s="799"/>
      <c r="L55" s="799"/>
      <c r="M55" s="799"/>
      <c r="N55" s="799"/>
      <c r="O55" s="799"/>
      <c r="P55" s="799"/>
      <c r="Q55" s="799"/>
      <c r="R55" s="799"/>
      <c r="S55" s="799"/>
      <c r="T55" s="799"/>
      <c r="U55" s="799"/>
      <c r="V55" s="799"/>
      <c r="W55" s="775"/>
      <c r="X55" s="775"/>
      <c r="Y55" s="775"/>
      <c r="Z55" s="775"/>
      <c r="AA55" s="775"/>
      <c r="AB55" s="775"/>
      <c r="AC55" s="775"/>
      <c r="AD55" s="775"/>
      <c r="AE55" s="775"/>
    </row>
    <row r="56" spans="1:31" ht="17.100000000000001" customHeight="1" x14ac:dyDescent="0.25">
      <c r="A56" s="790" t="s">
        <v>1012</v>
      </c>
      <c r="B56" s="1754">
        <v>3066</v>
      </c>
      <c r="C56" s="1751">
        <v>2668</v>
      </c>
      <c r="D56" s="1751">
        <v>1414</v>
      </c>
      <c r="E56" s="1751">
        <v>1254</v>
      </c>
      <c r="F56" s="1751">
        <v>398</v>
      </c>
      <c r="G56" s="1751">
        <v>359</v>
      </c>
      <c r="H56" s="789">
        <v>39</v>
      </c>
      <c r="I56" s="784"/>
      <c r="J56" s="799"/>
      <c r="K56" s="799"/>
      <c r="L56" s="799"/>
      <c r="M56" s="799"/>
      <c r="N56" s="799"/>
      <c r="O56" s="799"/>
      <c r="P56" s="799"/>
      <c r="Q56" s="799"/>
      <c r="R56" s="799"/>
      <c r="S56" s="799"/>
      <c r="T56" s="799"/>
      <c r="U56" s="799"/>
      <c r="V56" s="799"/>
      <c r="W56" s="775"/>
      <c r="X56" s="775"/>
      <c r="Y56" s="775"/>
      <c r="Z56" s="775"/>
      <c r="AA56" s="775"/>
      <c r="AB56" s="775"/>
      <c r="AC56" s="775"/>
      <c r="AD56" s="775"/>
      <c r="AE56" s="775"/>
    </row>
    <row r="57" spans="1:31" ht="17.100000000000001" customHeight="1" x14ac:dyDescent="0.25">
      <c r="A57" s="790" t="s">
        <v>1013</v>
      </c>
      <c r="B57" s="1754">
        <v>1244</v>
      </c>
      <c r="C57" s="1751">
        <v>1105</v>
      </c>
      <c r="D57" s="1751">
        <v>619</v>
      </c>
      <c r="E57" s="1751">
        <v>486</v>
      </c>
      <c r="F57" s="1751">
        <v>139</v>
      </c>
      <c r="G57" s="1751">
        <v>126</v>
      </c>
      <c r="H57" s="789">
        <v>13</v>
      </c>
      <c r="I57" s="784"/>
      <c r="J57" s="799"/>
      <c r="K57" s="799"/>
      <c r="L57" s="799"/>
      <c r="M57" s="799"/>
      <c r="N57" s="799"/>
      <c r="O57" s="799"/>
      <c r="P57" s="799"/>
      <c r="Q57" s="799"/>
      <c r="R57" s="799"/>
      <c r="S57" s="799"/>
      <c r="T57" s="799"/>
      <c r="U57" s="799"/>
      <c r="V57" s="799"/>
      <c r="W57" s="775"/>
      <c r="X57" s="775"/>
      <c r="Y57" s="775"/>
      <c r="Z57" s="775"/>
      <c r="AA57" s="775"/>
      <c r="AB57" s="775"/>
      <c r="AC57" s="775"/>
      <c r="AD57" s="775"/>
      <c r="AE57" s="775"/>
    </row>
    <row r="58" spans="1:31" ht="17.100000000000001" customHeight="1" x14ac:dyDescent="0.25">
      <c r="A58" s="790" t="s">
        <v>1014</v>
      </c>
      <c r="B58" s="1754">
        <v>234</v>
      </c>
      <c r="C58" s="1751">
        <v>212</v>
      </c>
      <c r="D58" s="1751">
        <v>127</v>
      </c>
      <c r="E58" s="1751">
        <v>85</v>
      </c>
      <c r="F58" s="1751">
        <v>22</v>
      </c>
      <c r="G58" s="1751">
        <v>18</v>
      </c>
      <c r="H58" s="789">
        <v>4</v>
      </c>
      <c r="I58" s="784"/>
      <c r="J58" s="799"/>
      <c r="K58" s="799"/>
      <c r="L58" s="799"/>
      <c r="M58" s="799"/>
      <c r="N58" s="799"/>
      <c r="O58" s="799"/>
      <c r="P58" s="799"/>
      <c r="Q58" s="799"/>
      <c r="R58" s="799"/>
      <c r="S58" s="799"/>
      <c r="T58" s="799"/>
      <c r="U58" s="799"/>
      <c r="V58" s="799"/>
      <c r="W58" s="775"/>
      <c r="X58" s="775"/>
      <c r="Y58" s="775"/>
      <c r="Z58" s="775"/>
      <c r="AA58" s="775"/>
      <c r="AB58" s="775"/>
      <c r="AC58" s="775"/>
      <c r="AD58" s="775"/>
      <c r="AE58" s="775"/>
    </row>
    <row r="59" spans="1:31" ht="17.100000000000001" customHeight="1" x14ac:dyDescent="0.25">
      <c r="A59" s="791" t="s">
        <v>1015</v>
      </c>
      <c r="B59" s="1757">
        <v>41</v>
      </c>
      <c r="C59" s="1758">
        <v>36</v>
      </c>
      <c r="D59" s="1758">
        <v>16</v>
      </c>
      <c r="E59" s="1758">
        <v>20</v>
      </c>
      <c r="F59" s="1758">
        <v>5</v>
      </c>
      <c r="G59" s="1758">
        <v>4</v>
      </c>
      <c r="H59" s="786">
        <v>1</v>
      </c>
      <c r="I59" s="784"/>
      <c r="J59" s="799"/>
      <c r="K59" s="799"/>
      <c r="L59" s="799"/>
      <c r="M59" s="799"/>
      <c r="N59" s="799"/>
      <c r="O59" s="799"/>
      <c r="P59" s="799"/>
      <c r="Q59" s="799"/>
      <c r="R59" s="799"/>
      <c r="S59" s="799"/>
      <c r="T59" s="799"/>
      <c r="U59" s="799"/>
      <c r="V59" s="799"/>
      <c r="W59" s="775"/>
      <c r="X59" s="775"/>
      <c r="Y59" s="775"/>
      <c r="Z59" s="775"/>
      <c r="AA59" s="775"/>
      <c r="AB59" s="775"/>
      <c r="AC59" s="775"/>
      <c r="AD59" s="775"/>
      <c r="AE59" s="775"/>
    </row>
    <row r="60" spans="1:31" s="781" customFormat="1" ht="20.100000000000001" customHeight="1" x14ac:dyDescent="0.25">
      <c r="A60" s="782" t="s">
        <v>552</v>
      </c>
      <c r="B60" s="1752">
        <v>2086803</v>
      </c>
      <c r="C60" s="1753">
        <v>1889184</v>
      </c>
      <c r="D60" s="1753">
        <v>911431</v>
      </c>
      <c r="E60" s="1753">
        <v>977753</v>
      </c>
      <c r="F60" s="1753">
        <v>197619</v>
      </c>
      <c r="G60" s="1753">
        <v>174854</v>
      </c>
      <c r="H60" s="783">
        <v>22765</v>
      </c>
      <c r="I60" s="784"/>
      <c r="J60" s="799"/>
      <c r="K60" s="799"/>
      <c r="L60" s="799"/>
      <c r="M60" s="799"/>
      <c r="N60" s="799"/>
      <c r="O60" s="799"/>
      <c r="P60" s="799"/>
      <c r="Q60" s="799"/>
      <c r="R60" s="799"/>
      <c r="S60" s="799"/>
      <c r="T60" s="799"/>
      <c r="U60" s="799"/>
      <c r="V60" s="799"/>
      <c r="W60" s="775"/>
      <c r="X60" s="775"/>
      <c r="Y60" s="775"/>
      <c r="Z60" s="775"/>
      <c r="AA60" s="775"/>
      <c r="AB60" s="775"/>
      <c r="AC60" s="775"/>
      <c r="AD60" s="775"/>
      <c r="AE60" s="775"/>
    </row>
    <row r="61" spans="1:31" ht="15.75" x14ac:dyDescent="0.25">
      <c r="A61" s="785" t="s">
        <v>530</v>
      </c>
      <c r="B61" s="1754"/>
      <c r="C61" s="1751"/>
      <c r="D61" s="1751"/>
      <c r="E61" s="1751"/>
      <c r="F61" s="1751"/>
      <c r="G61" s="1751"/>
      <c r="H61" s="789"/>
      <c r="I61" s="784"/>
      <c r="J61" s="799"/>
      <c r="K61" s="799"/>
      <c r="L61" s="799"/>
      <c r="M61" s="799"/>
      <c r="N61" s="799"/>
      <c r="O61" s="799"/>
      <c r="P61" s="799"/>
      <c r="Q61" s="799"/>
      <c r="R61" s="799"/>
      <c r="S61" s="799"/>
      <c r="T61" s="799"/>
      <c r="U61" s="799"/>
      <c r="V61" s="799"/>
      <c r="W61" s="775"/>
      <c r="X61" s="775"/>
      <c r="Y61" s="775"/>
      <c r="Z61" s="775"/>
      <c r="AA61" s="775"/>
      <c r="AB61" s="775"/>
      <c r="AC61" s="775"/>
      <c r="AD61" s="775"/>
      <c r="AE61" s="775"/>
    </row>
    <row r="62" spans="1:31" ht="17.100000000000001" customHeight="1" x14ac:dyDescent="0.25">
      <c r="A62" s="787" t="s">
        <v>531</v>
      </c>
      <c r="B62" s="1754">
        <v>371532</v>
      </c>
      <c r="C62" s="1751">
        <v>353942</v>
      </c>
      <c r="D62" s="1751">
        <v>185278</v>
      </c>
      <c r="E62" s="1751">
        <v>168664</v>
      </c>
      <c r="F62" s="1751">
        <v>17590</v>
      </c>
      <c r="G62" s="1751">
        <v>16388</v>
      </c>
      <c r="H62" s="789">
        <v>1202</v>
      </c>
      <c r="I62" s="784"/>
      <c r="J62" s="799"/>
      <c r="K62" s="784"/>
      <c r="L62" s="784"/>
      <c r="S62" s="775"/>
      <c r="T62" s="775"/>
      <c r="U62" s="775"/>
      <c r="V62" s="775"/>
      <c r="W62" s="775"/>
      <c r="X62" s="775"/>
      <c r="Y62" s="775"/>
      <c r="Z62" s="775"/>
      <c r="AA62" s="775"/>
      <c r="AB62" s="775"/>
      <c r="AC62" s="775"/>
      <c r="AD62" s="775"/>
      <c r="AE62" s="775"/>
    </row>
    <row r="63" spans="1:31" ht="17.100000000000001" customHeight="1" x14ac:dyDescent="0.25">
      <c r="A63" s="788" t="s">
        <v>532</v>
      </c>
      <c r="B63" s="1754">
        <v>1417505</v>
      </c>
      <c r="C63" s="1751">
        <v>1271368</v>
      </c>
      <c r="D63" s="1751">
        <v>600634</v>
      </c>
      <c r="E63" s="1751">
        <v>670734</v>
      </c>
      <c r="F63" s="1751">
        <v>146137</v>
      </c>
      <c r="G63" s="1751">
        <v>126818</v>
      </c>
      <c r="H63" s="789">
        <v>19319</v>
      </c>
      <c r="I63" s="784"/>
      <c r="J63" s="799"/>
      <c r="K63" s="784"/>
      <c r="L63" s="784"/>
      <c r="S63" s="775"/>
      <c r="T63" s="775"/>
      <c r="U63" s="775"/>
      <c r="V63" s="775"/>
      <c r="W63" s="775"/>
      <c r="X63" s="775"/>
      <c r="Y63" s="775"/>
      <c r="Z63" s="775"/>
      <c r="AA63" s="775"/>
      <c r="AB63" s="775"/>
      <c r="AC63" s="775"/>
      <c r="AD63" s="775"/>
      <c r="AE63" s="775"/>
    </row>
    <row r="64" spans="1:31" ht="17.100000000000001" customHeight="1" x14ac:dyDescent="0.25">
      <c r="A64" s="788" t="s">
        <v>533</v>
      </c>
      <c r="B64" s="1754">
        <v>297766</v>
      </c>
      <c r="C64" s="1751">
        <v>263874</v>
      </c>
      <c r="D64" s="1751">
        <v>125519</v>
      </c>
      <c r="E64" s="1751">
        <v>138355</v>
      </c>
      <c r="F64" s="1751">
        <v>33892</v>
      </c>
      <c r="G64" s="1751">
        <v>31648</v>
      </c>
      <c r="H64" s="789">
        <v>2244</v>
      </c>
      <c r="I64" s="784"/>
      <c r="J64" s="799"/>
      <c r="K64" s="784"/>
      <c r="L64" s="784"/>
      <c r="S64" s="775"/>
      <c r="T64" s="775"/>
      <c r="U64" s="775"/>
      <c r="V64" s="775"/>
      <c r="W64" s="775"/>
      <c r="X64" s="775"/>
      <c r="Y64" s="775"/>
      <c r="Z64" s="775"/>
      <c r="AA64" s="775"/>
      <c r="AB64" s="775"/>
      <c r="AC64" s="775"/>
      <c r="AD64" s="775"/>
      <c r="AE64" s="775"/>
    </row>
    <row r="65" spans="1:31" ht="15" customHeight="1" x14ac:dyDescent="0.25">
      <c r="A65" s="790" t="s">
        <v>534</v>
      </c>
      <c r="B65" s="1754"/>
      <c r="C65" s="1751"/>
      <c r="D65" s="1751"/>
      <c r="E65" s="1751"/>
      <c r="F65" s="1751"/>
      <c r="G65" s="1751"/>
      <c r="H65" s="789"/>
      <c r="I65" s="784"/>
      <c r="J65" s="799"/>
      <c r="K65" s="784"/>
      <c r="L65" s="784"/>
      <c r="S65" s="775"/>
      <c r="T65" s="775"/>
      <c r="U65" s="775"/>
      <c r="V65" s="775"/>
      <c r="W65" s="775"/>
      <c r="X65" s="775"/>
      <c r="Y65" s="775"/>
      <c r="Z65" s="775"/>
      <c r="AA65" s="775"/>
      <c r="AB65" s="775"/>
      <c r="AC65" s="775"/>
      <c r="AD65" s="775"/>
      <c r="AE65" s="775"/>
    </row>
    <row r="66" spans="1:31" ht="17.100000000000001" customHeight="1" x14ac:dyDescent="0.25">
      <c r="A66" s="787" t="s">
        <v>535</v>
      </c>
      <c r="B66" s="1754">
        <v>116825</v>
      </c>
      <c r="C66" s="1751">
        <v>113594</v>
      </c>
      <c r="D66" s="1751">
        <v>62283</v>
      </c>
      <c r="E66" s="1751">
        <v>51311</v>
      </c>
      <c r="F66" s="1751">
        <v>3231</v>
      </c>
      <c r="G66" s="1751">
        <v>2898</v>
      </c>
      <c r="H66" s="789">
        <v>333</v>
      </c>
      <c r="I66" s="784"/>
      <c r="J66" s="799"/>
      <c r="K66" s="784"/>
      <c r="L66" s="784"/>
      <c r="S66" s="775"/>
      <c r="T66" s="775"/>
      <c r="U66" s="775"/>
      <c r="V66" s="775"/>
      <c r="W66" s="775"/>
      <c r="X66" s="775"/>
      <c r="Y66" s="775"/>
      <c r="Z66" s="775"/>
      <c r="AA66" s="775"/>
      <c r="AB66" s="775"/>
      <c r="AC66" s="775"/>
      <c r="AD66" s="775"/>
      <c r="AE66" s="775"/>
    </row>
    <row r="67" spans="1:31" ht="17.100000000000001" customHeight="1" x14ac:dyDescent="0.25">
      <c r="A67" s="788" t="s">
        <v>536</v>
      </c>
      <c r="B67" s="1754">
        <v>144271</v>
      </c>
      <c r="C67" s="1751">
        <v>137365</v>
      </c>
      <c r="D67" s="1751">
        <v>71727</v>
      </c>
      <c r="E67" s="1751">
        <v>65638</v>
      </c>
      <c r="F67" s="1751">
        <v>6906</v>
      </c>
      <c r="G67" s="1751">
        <v>6462</v>
      </c>
      <c r="H67" s="789">
        <v>444</v>
      </c>
      <c r="I67" s="784"/>
      <c r="J67" s="799"/>
      <c r="K67" s="784"/>
      <c r="L67" s="784"/>
      <c r="S67" s="775"/>
      <c r="T67" s="775"/>
      <c r="U67" s="775"/>
      <c r="V67" s="775"/>
      <c r="W67" s="775"/>
      <c r="X67" s="775"/>
      <c r="Y67" s="775"/>
      <c r="Z67" s="775"/>
      <c r="AA67" s="775"/>
      <c r="AB67" s="775"/>
      <c r="AC67" s="775"/>
      <c r="AD67" s="775"/>
      <c r="AE67" s="775"/>
    </row>
    <row r="68" spans="1:31" ht="17.100000000000001" customHeight="1" x14ac:dyDescent="0.25">
      <c r="A68" s="788" t="s">
        <v>537</v>
      </c>
      <c r="B68" s="1754">
        <v>90813</v>
      </c>
      <c r="C68" s="1751">
        <v>84476</v>
      </c>
      <c r="D68" s="1751">
        <v>41283</v>
      </c>
      <c r="E68" s="1751">
        <v>43193</v>
      </c>
      <c r="F68" s="1751">
        <v>6337</v>
      </c>
      <c r="G68" s="1751">
        <v>5991</v>
      </c>
      <c r="H68" s="789">
        <v>346</v>
      </c>
      <c r="I68" s="784"/>
      <c r="J68" s="799"/>
      <c r="K68" s="784"/>
      <c r="L68" s="784"/>
      <c r="S68" s="775"/>
      <c r="T68" s="775"/>
      <c r="U68" s="775"/>
      <c r="V68" s="775"/>
      <c r="W68" s="775"/>
      <c r="X68" s="775"/>
      <c r="Y68" s="775"/>
      <c r="Z68" s="775"/>
      <c r="AA68" s="775"/>
      <c r="AB68" s="775"/>
      <c r="AC68" s="775"/>
      <c r="AD68" s="775"/>
      <c r="AE68" s="775"/>
    </row>
    <row r="69" spans="1:31" ht="17.100000000000001" customHeight="1" x14ac:dyDescent="0.25">
      <c r="A69" s="788" t="s">
        <v>538</v>
      </c>
      <c r="B69" s="1754">
        <v>191154</v>
      </c>
      <c r="C69" s="1751">
        <v>181248</v>
      </c>
      <c r="D69" s="1751">
        <v>99714</v>
      </c>
      <c r="E69" s="1751">
        <v>81534</v>
      </c>
      <c r="F69" s="1751">
        <v>9906</v>
      </c>
      <c r="G69" s="1751">
        <v>7804</v>
      </c>
      <c r="H69" s="789">
        <v>2102</v>
      </c>
      <c r="I69" s="784"/>
      <c r="J69" s="799"/>
      <c r="K69" s="784"/>
      <c r="L69" s="784"/>
      <c r="S69" s="775"/>
      <c r="T69" s="775"/>
      <c r="U69" s="775"/>
      <c r="V69" s="775"/>
      <c r="W69" s="775"/>
      <c r="X69" s="775"/>
      <c r="Y69" s="775"/>
      <c r="Z69" s="775"/>
      <c r="AA69" s="775"/>
      <c r="AB69" s="775"/>
      <c r="AC69" s="775"/>
      <c r="AD69" s="775"/>
      <c r="AE69" s="775"/>
    </row>
    <row r="70" spans="1:31" ht="17.100000000000001" customHeight="1" x14ac:dyDescent="0.25">
      <c r="A70" s="788" t="s">
        <v>539</v>
      </c>
      <c r="B70" s="1754">
        <v>244188</v>
      </c>
      <c r="C70" s="1751">
        <v>217602</v>
      </c>
      <c r="D70" s="1751">
        <v>101543</v>
      </c>
      <c r="E70" s="1751">
        <v>116059</v>
      </c>
      <c r="F70" s="1751">
        <v>26586</v>
      </c>
      <c r="G70" s="1751">
        <v>19140</v>
      </c>
      <c r="H70" s="789">
        <v>7446</v>
      </c>
      <c r="I70" s="784"/>
      <c r="J70" s="799"/>
      <c r="K70" s="784"/>
      <c r="L70" s="784"/>
      <c r="S70" s="775"/>
      <c r="T70" s="775"/>
      <c r="U70" s="775"/>
      <c r="V70" s="775"/>
      <c r="W70" s="775"/>
      <c r="X70" s="775"/>
      <c r="Y70" s="775"/>
      <c r="Z70" s="775"/>
      <c r="AA70" s="775"/>
      <c r="AB70" s="775"/>
      <c r="AC70" s="775"/>
      <c r="AD70" s="775"/>
      <c r="AE70" s="775"/>
    </row>
    <row r="71" spans="1:31" ht="17.100000000000001" customHeight="1" x14ac:dyDescent="0.25">
      <c r="A71" s="788" t="s">
        <v>540</v>
      </c>
      <c r="B71" s="1754">
        <v>223526</v>
      </c>
      <c r="C71" s="1751">
        <v>199425</v>
      </c>
      <c r="D71" s="1751">
        <v>96026</v>
      </c>
      <c r="E71" s="1751">
        <v>103399</v>
      </c>
      <c r="F71" s="1751">
        <v>24101</v>
      </c>
      <c r="G71" s="1751">
        <v>21398</v>
      </c>
      <c r="H71" s="789">
        <v>2703</v>
      </c>
      <c r="I71" s="784"/>
      <c r="J71" s="799"/>
      <c r="K71" s="784"/>
      <c r="L71" s="784"/>
      <c r="S71" s="775"/>
      <c r="T71" s="775"/>
      <c r="U71" s="775"/>
      <c r="V71" s="775"/>
      <c r="W71" s="775"/>
      <c r="X71" s="775"/>
      <c r="Y71" s="775"/>
      <c r="Z71" s="775"/>
      <c r="AA71" s="775"/>
      <c r="AB71" s="775"/>
      <c r="AC71" s="775"/>
      <c r="AD71" s="775"/>
      <c r="AE71" s="775"/>
    </row>
    <row r="72" spans="1:31" ht="17.100000000000001" customHeight="1" x14ac:dyDescent="0.25">
      <c r="A72" s="788" t="s">
        <v>541</v>
      </c>
      <c r="B72" s="1754">
        <v>260040</v>
      </c>
      <c r="C72" s="1751">
        <v>235095</v>
      </c>
      <c r="D72" s="1751">
        <v>111491</v>
      </c>
      <c r="E72" s="1751">
        <v>123604</v>
      </c>
      <c r="F72" s="1751">
        <v>24945</v>
      </c>
      <c r="G72" s="1751">
        <v>22990</v>
      </c>
      <c r="H72" s="789">
        <v>1955</v>
      </c>
      <c r="I72" s="784"/>
      <c r="J72" s="799"/>
      <c r="K72" s="784"/>
      <c r="L72" s="784"/>
      <c r="S72" s="775"/>
      <c r="T72" s="775"/>
      <c r="U72" s="775"/>
      <c r="V72" s="775"/>
      <c r="W72" s="775"/>
      <c r="X72" s="775"/>
      <c r="Y72" s="775"/>
      <c r="Z72" s="775"/>
      <c r="AA72" s="775"/>
      <c r="AB72" s="775"/>
      <c r="AC72" s="775"/>
      <c r="AD72" s="775"/>
      <c r="AE72" s="775"/>
    </row>
    <row r="73" spans="1:31" ht="17.100000000000001" customHeight="1" x14ac:dyDescent="0.25">
      <c r="A73" s="788" t="s">
        <v>542</v>
      </c>
      <c r="B73" s="1754">
        <v>199027</v>
      </c>
      <c r="C73" s="1751">
        <v>178037</v>
      </c>
      <c r="D73" s="1751">
        <v>79820</v>
      </c>
      <c r="E73" s="1751">
        <v>98217</v>
      </c>
      <c r="F73" s="1751">
        <v>20990</v>
      </c>
      <c r="G73" s="1751">
        <v>19402</v>
      </c>
      <c r="H73" s="789">
        <v>1588</v>
      </c>
      <c r="I73" s="784"/>
      <c r="J73" s="799"/>
      <c r="K73" s="784"/>
      <c r="L73" s="784"/>
      <c r="S73" s="775"/>
      <c r="T73" s="775"/>
      <c r="U73" s="775"/>
      <c r="V73" s="775"/>
      <c r="W73" s="775"/>
      <c r="X73" s="775"/>
      <c r="Y73" s="775"/>
      <c r="Z73" s="775"/>
      <c r="AA73" s="775"/>
      <c r="AB73" s="775"/>
      <c r="AC73" s="775"/>
      <c r="AD73" s="775"/>
      <c r="AE73" s="775"/>
    </row>
    <row r="74" spans="1:31" ht="17.100000000000001" customHeight="1" x14ac:dyDescent="0.25">
      <c r="A74" s="788" t="s">
        <v>543</v>
      </c>
      <c r="B74" s="1754">
        <v>132294</v>
      </c>
      <c r="C74" s="1751">
        <v>116591</v>
      </c>
      <c r="D74" s="1751">
        <v>51049</v>
      </c>
      <c r="E74" s="1751">
        <v>65542</v>
      </c>
      <c r="F74" s="1751">
        <v>15703</v>
      </c>
      <c r="G74" s="1751">
        <v>14460</v>
      </c>
      <c r="H74" s="789">
        <v>1243</v>
      </c>
      <c r="I74" s="784"/>
      <c r="J74" s="799"/>
      <c r="K74" s="784"/>
      <c r="L74" s="784"/>
      <c r="S74" s="775"/>
      <c r="T74" s="775"/>
      <c r="U74" s="775"/>
      <c r="V74" s="775"/>
      <c r="W74" s="775"/>
      <c r="X74" s="775"/>
      <c r="Y74" s="775"/>
      <c r="Z74" s="775"/>
      <c r="AA74" s="775"/>
      <c r="AB74" s="775"/>
      <c r="AC74" s="775"/>
      <c r="AD74" s="775"/>
      <c r="AE74" s="775"/>
    </row>
    <row r="75" spans="1:31" ht="17.100000000000001" customHeight="1" x14ac:dyDescent="0.25">
      <c r="A75" s="788" t="s">
        <v>544</v>
      </c>
      <c r="B75" s="1754">
        <v>95125</v>
      </c>
      <c r="C75" s="1751">
        <v>82221</v>
      </c>
      <c r="D75" s="1751">
        <v>36009</v>
      </c>
      <c r="E75" s="1751">
        <v>46212</v>
      </c>
      <c r="F75" s="1751">
        <v>12904</v>
      </c>
      <c r="G75" s="1751">
        <v>11678</v>
      </c>
      <c r="H75" s="789">
        <v>1226</v>
      </c>
      <c r="I75" s="784"/>
      <c r="J75" s="799"/>
      <c r="K75" s="784"/>
      <c r="L75" s="784"/>
      <c r="S75" s="794"/>
      <c r="T75" s="775"/>
      <c r="U75" s="775"/>
      <c r="V75" s="775"/>
      <c r="W75" s="775"/>
      <c r="X75" s="775"/>
      <c r="Y75" s="775"/>
      <c r="Z75" s="775"/>
      <c r="AA75" s="775"/>
      <c r="AB75" s="775"/>
      <c r="AC75" s="775"/>
      <c r="AD75" s="775"/>
      <c r="AE75" s="775"/>
    </row>
    <row r="76" spans="1:31" ht="17.100000000000001" customHeight="1" x14ac:dyDescent="0.25">
      <c r="A76" s="788" t="s">
        <v>545</v>
      </c>
      <c r="B76" s="1754">
        <v>76156</v>
      </c>
      <c r="C76" s="1751">
        <v>66036</v>
      </c>
      <c r="D76" s="1751">
        <v>29009</v>
      </c>
      <c r="E76" s="1751">
        <v>37027</v>
      </c>
      <c r="F76" s="1751">
        <v>10120</v>
      </c>
      <c r="G76" s="1751">
        <v>9144</v>
      </c>
      <c r="H76" s="789">
        <v>976</v>
      </c>
      <c r="I76" s="784"/>
      <c r="J76" s="799"/>
      <c r="K76" s="784"/>
      <c r="L76" s="784"/>
      <c r="S76" s="775"/>
      <c r="T76" s="775"/>
      <c r="U76" s="775"/>
      <c r="V76" s="775"/>
      <c r="W76" s="775"/>
      <c r="X76" s="775"/>
      <c r="Y76" s="775"/>
      <c r="Z76" s="775"/>
      <c r="AA76" s="775"/>
      <c r="AB76" s="775"/>
      <c r="AC76" s="775"/>
      <c r="AD76" s="775"/>
      <c r="AE76" s="775"/>
    </row>
    <row r="77" spans="1:31" ht="17.100000000000001" customHeight="1" x14ac:dyDescent="0.25">
      <c r="A77" s="788" t="s">
        <v>546</v>
      </c>
      <c r="B77" s="1754">
        <v>81779</v>
      </c>
      <c r="C77" s="1751">
        <v>71368</v>
      </c>
      <c r="D77" s="1751">
        <v>32356</v>
      </c>
      <c r="E77" s="1751">
        <v>39012</v>
      </c>
      <c r="F77" s="1751">
        <v>10411</v>
      </c>
      <c r="G77" s="1751">
        <v>9570</v>
      </c>
      <c r="H77" s="789">
        <v>841</v>
      </c>
      <c r="I77" s="784"/>
      <c r="J77" s="799"/>
      <c r="K77" s="784"/>
      <c r="L77" s="784"/>
      <c r="S77" s="775"/>
      <c r="T77" s="775"/>
      <c r="U77" s="775"/>
      <c r="V77" s="775"/>
      <c r="W77" s="775"/>
      <c r="X77" s="775"/>
      <c r="Y77" s="775"/>
      <c r="Z77" s="775"/>
      <c r="AA77" s="775"/>
      <c r="AB77" s="775"/>
      <c r="AC77" s="775"/>
      <c r="AD77" s="775"/>
      <c r="AE77" s="775"/>
    </row>
    <row r="78" spans="1:31" ht="17.100000000000001" customHeight="1" x14ac:dyDescent="0.25">
      <c r="A78" s="788" t="s">
        <v>547</v>
      </c>
      <c r="B78" s="1754">
        <v>75860</v>
      </c>
      <c r="C78" s="1751">
        <v>67693</v>
      </c>
      <c r="D78" s="1751">
        <v>31417</v>
      </c>
      <c r="E78" s="1751">
        <v>36276</v>
      </c>
      <c r="F78" s="1751">
        <v>8167</v>
      </c>
      <c r="G78" s="1751">
        <v>7654</v>
      </c>
      <c r="H78" s="789">
        <v>513</v>
      </c>
      <c r="I78" s="784"/>
      <c r="J78" s="799"/>
      <c r="K78" s="784"/>
      <c r="L78" s="784"/>
      <c r="S78" s="775"/>
      <c r="T78" s="775"/>
      <c r="U78" s="775"/>
      <c r="V78" s="775"/>
      <c r="W78" s="775"/>
      <c r="X78" s="775"/>
      <c r="Y78" s="775"/>
      <c r="Z78" s="775"/>
      <c r="AA78" s="775"/>
      <c r="AB78" s="775"/>
      <c r="AC78" s="775"/>
      <c r="AD78" s="775"/>
      <c r="AE78" s="775"/>
    </row>
    <row r="79" spans="1:31" ht="17.100000000000001" customHeight="1" x14ac:dyDescent="0.25">
      <c r="A79" s="788" t="s">
        <v>548</v>
      </c>
      <c r="B79" s="1754">
        <v>57747</v>
      </c>
      <c r="C79" s="1751">
        <v>51554</v>
      </c>
      <c r="D79" s="1751">
        <v>24199</v>
      </c>
      <c r="E79" s="1751">
        <v>27355</v>
      </c>
      <c r="F79" s="1751">
        <v>6193</v>
      </c>
      <c r="G79" s="1751">
        <v>5792</v>
      </c>
      <c r="H79" s="789">
        <v>401</v>
      </c>
      <c r="I79" s="784"/>
      <c r="J79" s="799"/>
      <c r="K79" s="784"/>
      <c r="L79" s="784"/>
      <c r="S79" s="775"/>
      <c r="T79" s="775"/>
      <c r="U79" s="775"/>
      <c r="V79" s="775"/>
      <c r="W79" s="775"/>
      <c r="X79" s="775"/>
      <c r="Y79" s="775"/>
      <c r="Z79" s="775"/>
      <c r="AA79" s="775"/>
      <c r="AB79" s="775"/>
      <c r="AC79" s="775"/>
      <c r="AD79" s="775"/>
      <c r="AE79" s="775"/>
    </row>
    <row r="80" spans="1:31" ht="17.100000000000001" customHeight="1" x14ac:dyDescent="0.25">
      <c r="A80" s="788" t="s">
        <v>549</v>
      </c>
      <c r="B80" s="1754">
        <v>37474</v>
      </c>
      <c r="C80" s="1751">
        <v>33571</v>
      </c>
      <c r="D80" s="1751">
        <v>15981</v>
      </c>
      <c r="E80" s="1751">
        <v>17590</v>
      </c>
      <c r="F80" s="1751">
        <v>3903</v>
      </c>
      <c r="G80" s="1751">
        <v>3662</v>
      </c>
      <c r="H80" s="789">
        <v>241</v>
      </c>
      <c r="I80" s="784"/>
      <c r="J80" s="799"/>
      <c r="K80" s="784"/>
      <c r="L80" s="784"/>
      <c r="S80" s="775"/>
      <c r="T80" s="775"/>
      <c r="U80" s="775"/>
      <c r="V80" s="775"/>
      <c r="W80" s="775"/>
      <c r="X80" s="775"/>
      <c r="Y80" s="775"/>
      <c r="Z80" s="775"/>
      <c r="AA80" s="775"/>
      <c r="AB80" s="775"/>
      <c r="AC80" s="775"/>
      <c r="AD80" s="775"/>
      <c r="AE80" s="775"/>
    </row>
    <row r="81" spans="1:31" ht="17.100000000000001" customHeight="1" x14ac:dyDescent="0.25">
      <c r="A81" s="788" t="s">
        <v>550</v>
      </c>
      <c r="B81" s="1754">
        <v>18911</v>
      </c>
      <c r="C81" s="1751">
        <v>16320</v>
      </c>
      <c r="D81" s="1751">
        <v>8040</v>
      </c>
      <c r="E81" s="1751">
        <v>8280</v>
      </c>
      <c r="F81" s="1751">
        <v>2591</v>
      </c>
      <c r="G81" s="1751">
        <v>2444</v>
      </c>
      <c r="H81" s="789">
        <v>147</v>
      </c>
      <c r="I81" s="784"/>
      <c r="J81" s="799"/>
      <c r="K81" s="784"/>
      <c r="L81" s="784"/>
      <c r="R81" s="672"/>
      <c r="S81" s="672"/>
      <c r="V81" s="775"/>
      <c r="W81" s="775"/>
      <c r="X81" s="775"/>
      <c r="Y81" s="775"/>
      <c r="Z81" s="775"/>
      <c r="AA81" s="775"/>
      <c r="AB81" s="775"/>
      <c r="AC81" s="775"/>
      <c r="AD81" s="775"/>
      <c r="AE81" s="775"/>
    </row>
    <row r="82" spans="1:31" ht="17.100000000000001" customHeight="1" x14ac:dyDescent="0.25">
      <c r="A82" s="790" t="s">
        <v>1011</v>
      </c>
      <c r="B82" s="1754">
        <v>25024</v>
      </c>
      <c r="C82" s="1751">
        <v>22069</v>
      </c>
      <c r="D82" s="1751">
        <v>11228</v>
      </c>
      <c r="E82" s="1751">
        <v>10841</v>
      </c>
      <c r="F82" s="1751">
        <v>2955</v>
      </c>
      <c r="G82" s="1751">
        <v>2804</v>
      </c>
      <c r="H82" s="789">
        <v>151</v>
      </c>
      <c r="I82" s="784"/>
      <c r="J82" s="799"/>
      <c r="K82" s="784"/>
      <c r="L82" s="784"/>
      <c r="R82" s="672"/>
      <c r="S82" s="672"/>
      <c r="V82" s="775"/>
      <c r="W82" s="775"/>
      <c r="X82" s="775"/>
      <c r="Y82" s="775"/>
      <c r="Z82" s="775"/>
      <c r="AA82" s="775"/>
      <c r="AB82" s="775"/>
      <c r="AC82" s="775"/>
      <c r="AD82" s="775"/>
      <c r="AE82" s="775"/>
    </row>
    <row r="83" spans="1:31" ht="17.100000000000001" customHeight="1" x14ac:dyDescent="0.25">
      <c r="A83" s="790" t="s">
        <v>1012</v>
      </c>
      <c r="B83" s="1754">
        <v>10115</v>
      </c>
      <c r="C83" s="1751">
        <v>9033</v>
      </c>
      <c r="D83" s="1751">
        <v>4867</v>
      </c>
      <c r="E83" s="1751">
        <v>4166</v>
      </c>
      <c r="F83" s="1751">
        <v>1082</v>
      </c>
      <c r="G83" s="1751">
        <v>1008</v>
      </c>
      <c r="H83" s="789">
        <v>74</v>
      </c>
      <c r="I83" s="784"/>
      <c r="J83" s="799"/>
      <c r="K83" s="784"/>
      <c r="L83" s="784"/>
      <c r="R83" s="672"/>
      <c r="S83" s="672"/>
      <c r="V83" s="775"/>
      <c r="W83" s="775"/>
      <c r="X83" s="775"/>
      <c r="Y83" s="775"/>
      <c r="Z83" s="775"/>
      <c r="AA83" s="775"/>
      <c r="AB83" s="775"/>
      <c r="AC83" s="775"/>
      <c r="AD83" s="775"/>
      <c r="AE83" s="775"/>
    </row>
    <row r="84" spans="1:31" ht="17.100000000000001" customHeight="1" x14ac:dyDescent="0.25">
      <c r="A84" s="790" t="s">
        <v>1013</v>
      </c>
      <c r="B84" s="1754">
        <v>5408</v>
      </c>
      <c r="C84" s="1751">
        <v>4898</v>
      </c>
      <c r="D84" s="1751">
        <v>2795</v>
      </c>
      <c r="E84" s="1751">
        <v>2103</v>
      </c>
      <c r="F84" s="1751">
        <v>510</v>
      </c>
      <c r="G84" s="1751">
        <v>481</v>
      </c>
      <c r="H84" s="789">
        <v>29</v>
      </c>
      <c r="I84" s="784"/>
      <c r="J84" s="799"/>
      <c r="K84" s="784"/>
      <c r="L84" s="784"/>
      <c r="R84" s="672"/>
      <c r="S84" s="672"/>
      <c r="V84" s="775"/>
      <c r="W84" s="775"/>
      <c r="X84" s="775"/>
      <c r="Y84" s="775"/>
      <c r="Z84" s="775"/>
      <c r="AA84" s="775"/>
      <c r="AB84" s="775"/>
      <c r="AC84" s="775"/>
      <c r="AD84" s="775"/>
      <c r="AE84" s="775"/>
    </row>
    <row r="85" spans="1:31" ht="17.100000000000001" customHeight="1" x14ac:dyDescent="0.25">
      <c r="A85" s="790" t="s">
        <v>1014</v>
      </c>
      <c r="B85" s="1754">
        <v>977</v>
      </c>
      <c r="C85" s="1751">
        <v>908</v>
      </c>
      <c r="D85" s="1751">
        <v>548</v>
      </c>
      <c r="E85" s="1751">
        <v>360</v>
      </c>
      <c r="F85" s="1751">
        <v>69</v>
      </c>
      <c r="G85" s="1751">
        <v>65</v>
      </c>
      <c r="H85" s="789">
        <v>4</v>
      </c>
      <c r="I85" s="784"/>
      <c r="J85" s="799"/>
      <c r="K85" s="784"/>
      <c r="L85" s="784"/>
      <c r="R85" s="672"/>
      <c r="S85" s="672"/>
      <c r="V85" s="775"/>
      <c r="W85" s="775"/>
      <c r="X85" s="775"/>
      <c r="Y85" s="775"/>
      <c r="Z85" s="775"/>
      <c r="AA85" s="775"/>
      <c r="AB85" s="775"/>
      <c r="AC85" s="775"/>
      <c r="AD85" s="775"/>
      <c r="AE85" s="775"/>
    </row>
    <row r="86" spans="1:31" ht="17.100000000000001" customHeight="1" x14ac:dyDescent="0.25">
      <c r="A86" s="791" t="s">
        <v>1015</v>
      </c>
      <c r="B86" s="1755">
        <v>89</v>
      </c>
      <c r="C86" s="1756">
        <v>80</v>
      </c>
      <c r="D86" s="1756">
        <v>46</v>
      </c>
      <c r="E86" s="1756">
        <v>34</v>
      </c>
      <c r="F86" s="1756">
        <v>9</v>
      </c>
      <c r="G86" s="1756">
        <v>7</v>
      </c>
      <c r="H86" s="792">
        <v>2</v>
      </c>
      <c r="I86" s="784"/>
      <c r="J86" s="799"/>
      <c r="K86" s="784"/>
      <c r="L86" s="784"/>
      <c r="R86" s="672"/>
      <c r="S86" s="672"/>
      <c r="V86" s="775"/>
      <c r="W86" s="775"/>
      <c r="X86" s="775"/>
      <c r="Y86" s="775"/>
      <c r="Z86" s="775"/>
      <c r="AA86" s="775"/>
      <c r="AB86" s="775"/>
      <c r="AC86" s="775"/>
      <c r="AD86" s="775"/>
      <c r="AE86" s="775"/>
    </row>
    <row r="87" spans="1:31" ht="15.75" x14ac:dyDescent="0.25">
      <c r="R87" s="672"/>
      <c r="S87" s="672"/>
      <c r="V87" s="775"/>
      <c r="W87" s="775"/>
      <c r="X87" s="775"/>
      <c r="Y87" s="775"/>
      <c r="Z87" s="775"/>
      <c r="AA87" s="775"/>
      <c r="AB87" s="775"/>
      <c r="AC87" s="775"/>
      <c r="AD87" s="775"/>
      <c r="AE87" s="775"/>
    </row>
    <row r="88" spans="1:31" x14ac:dyDescent="0.25">
      <c r="R88" s="672"/>
      <c r="S88" s="672"/>
    </row>
    <row r="89" spans="1:31" x14ac:dyDescent="0.25">
      <c r="B89" s="796"/>
      <c r="C89" s="796"/>
      <c r="D89" s="796"/>
      <c r="E89" s="796"/>
      <c r="F89" s="796"/>
      <c r="G89" s="796"/>
      <c r="H89" s="796"/>
      <c r="R89" s="672"/>
      <c r="S89" s="672"/>
    </row>
    <row r="90" spans="1:31" x14ac:dyDescent="0.25">
      <c r="B90" s="796"/>
      <c r="C90" s="796"/>
      <c r="D90" s="796"/>
      <c r="E90" s="796"/>
      <c r="F90" s="796"/>
      <c r="G90" s="796"/>
      <c r="H90" s="796"/>
      <c r="R90" s="672"/>
      <c r="S90" s="672"/>
    </row>
    <row r="91" spans="1:31" x14ac:dyDescent="0.25">
      <c r="B91" s="796"/>
      <c r="C91" s="796"/>
      <c r="D91" s="796"/>
      <c r="E91" s="796"/>
      <c r="F91" s="796"/>
      <c r="G91" s="796"/>
      <c r="H91" s="796"/>
      <c r="R91" s="672"/>
      <c r="S91" s="672"/>
    </row>
    <row r="92" spans="1:31" x14ac:dyDescent="0.25">
      <c r="B92" s="796"/>
      <c r="C92" s="796"/>
      <c r="D92" s="796"/>
      <c r="E92" s="796"/>
      <c r="F92" s="796"/>
      <c r="G92" s="796"/>
      <c r="H92" s="796"/>
      <c r="R92" s="672"/>
      <c r="S92" s="672"/>
    </row>
    <row r="93" spans="1:31" x14ac:dyDescent="0.25">
      <c r="B93" s="796"/>
      <c r="C93" s="796"/>
      <c r="D93" s="796"/>
      <c r="E93" s="796"/>
      <c r="F93" s="796"/>
      <c r="G93" s="796"/>
      <c r="H93" s="796"/>
      <c r="R93" s="672"/>
      <c r="S93" s="672"/>
    </row>
    <row r="94" spans="1:31" x14ac:dyDescent="0.25">
      <c r="B94" s="796"/>
      <c r="C94" s="796"/>
      <c r="D94" s="796"/>
      <c r="E94" s="796"/>
      <c r="F94" s="796"/>
      <c r="G94" s="796"/>
      <c r="H94" s="796"/>
      <c r="R94" s="672"/>
      <c r="S94" s="672"/>
    </row>
    <row r="95" spans="1:31" x14ac:dyDescent="0.25">
      <c r="B95" s="796"/>
      <c r="C95" s="796"/>
      <c r="D95" s="796"/>
      <c r="E95" s="796"/>
      <c r="F95" s="796"/>
      <c r="G95" s="796"/>
      <c r="H95" s="796"/>
      <c r="R95" s="672"/>
      <c r="S95" s="672"/>
    </row>
    <row r="96" spans="1:31" x14ac:dyDescent="0.25">
      <c r="B96" s="796"/>
      <c r="C96" s="796"/>
      <c r="D96" s="796"/>
      <c r="E96" s="796"/>
      <c r="F96" s="796"/>
      <c r="G96" s="796"/>
      <c r="H96" s="796"/>
      <c r="R96" s="672"/>
      <c r="S96" s="672"/>
    </row>
    <row r="97" spans="2:19" x14ac:dyDescent="0.25">
      <c r="B97" s="796"/>
      <c r="C97" s="796"/>
      <c r="D97" s="796"/>
      <c r="E97" s="796"/>
      <c r="F97" s="796"/>
      <c r="G97" s="796"/>
      <c r="H97" s="796"/>
      <c r="R97" s="672"/>
      <c r="S97" s="672"/>
    </row>
    <row r="98" spans="2:19" x14ac:dyDescent="0.25">
      <c r="B98" s="796"/>
      <c r="C98" s="796"/>
      <c r="D98" s="796"/>
      <c r="E98" s="796"/>
      <c r="F98" s="796"/>
      <c r="G98" s="796"/>
      <c r="H98" s="796"/>
      <c r="R98" s="672"/>
      <c r="S98" s="672"/>
    </row>
    <row r="99" spans="2:19" x14ac:dyDescent="0.25">
      <c r="B99" s="796"/>
      <c r="C99" s="796"/>
      <c r="D99" s="796"/>
      <c r="E99" s="796"/>
      <c r="F99" s="796"/>
      <c r="G99" s="796"/>
      <c r="H99" s="796"/>
      <c r="R99" s="672"/>
      <c r="S99" s="672"/>
    </row>
    <row r="100" spans="2:19" x14ac:dyDescent="0.25">
      <c r="B100" s="796"/>
      <c r="C100" s="796"/>
      <c r="D100" s="796"/>
      <c r="E100" s="796"/>
      <c r="F100" s="796"/>
      <c r="G100" s="796"/>
      <c r="H100" s="796"/>
      <c r="R100" s="672"/>
      <c r="S100" s="672"/>
    </row>
    <row r="101" spans="2:19" x14ac:dyDescent="0.25">
      <c r="B101" s="796"/>
      <c r="C101" s="796"/>
      <c r="D101" s="796"/>
      <c r="E101" s="796"/>
      <c r="F101" s="796"/>
      <c r="G101" s="796"/>
      <c r="H101" s="796"/>
      <c r="R101" s="672"/>
      <c r="S101" s="672"/>
    </row>
    <row r="102" spans="2:19" x14ac:dyDescent="0.25">
      <c r="B102" s="796"/>
      <c r="C102" s="796"/>
      <c r="D102" s="796"/>
      <c r="E102" s="796"/>
      <c r="F102" s="796"/>
      <c r="G102" s="796"/>
      <c r="H102" s="796"/>
      <c r="R102" s="672"/>
      <c r="S102" s="672"/>
    </row>
    <row r="103" spans="2:19" x14ac:dyDescent="0.25">
      <c r="B103" s="796"/>
      <c r="C103" s="796"/>
      <c r="D103" s="796"/>
      <c r="E103" s="796"/>
      <c r="F103" s="796"/>
      <c r="G103" s="796"/>
      <c r="H103" s="796"/>
      <c r="R103" s="672"/>
      <c r="S103" s="672"/>
    </row>
    <row r="104" spans="2:19" x14ac:dyDescent="0.25">
      <c r="B104" s="796"/>
      <c r="C104" s="796"/>
      <c r="D104" s="796"/>
      <c r="E104" s="796"/>
      <c r="F104" s="796"/>
      <c r="G104" s="796"/>
      <c r="H104" s="796"/>
      <c r="R104" s="672"/>
      <c r="S104" s="672"/>
    </row>
    <row r="105" spans="2:19" x14ac:dyDescent="0.25">
      <c r="B105" s="796"/>
      <c r="C105" s="796"/>
      <c r="D105" s="796"/>
      <c r="E105" s="796"/>
      <c r="F105" s="796"/>
      <c r="G105" s="796"/>
      <c r="H105" s="796"/>
      <c r="R105" s="672"/>
      <c r="S105" s="672"/>
    </row>
    <row r="106" spans="2:19" x14ac:dyDescent="0.25">
      <c r="B106" s="796"/>
      <c r="C106" s="796"/>
      <c r="D106" s="796"/>
      <c r="E106" s="796"/>
      <c r="F106" s="796"/>
      <c r="G106" s="796"/>
      <c r="H106" s="796"/>
      <c r="R106" s="672"/>
      <c r="S106" s="672"/>
    </row>
    <row r="107" spans="2:19" x14ac:dyDescent="0.25">
      <c r="B107" s="796"/>
      <c r="C107" s="796"/>
      <c r="D107" s="796"/>
      <c r="E107" s="796"/>
      <c r="F107" s="796"/>
      <c r="G107" s="796"/>
      <c r="H107" s="796"/>
      <c r="R107" s="672"/>
      <c r="S107" s="672"/>
    </row>
    <row r="108" spans="2:19" x14ac:dyDescent="0.25">
      <c r="B108" s="796"/>
      <c r="C108" s="796"/>
      <c r="D108" s="796"/>
      <c r="E108" s="796"/>
      <c r="F108" s="796"/>
      <c r="G108" s="796"/>
      <c r="H108" s="796"/>
      <c r="R108" s="672"/>
      <c r="S108" s="672"/>
    </row>
    <row r="109" spans="2:19" x14ac:dyDescent="0.25">
      <c r="B109" s="796"/>
      <c r="C109" s="796"/>
      <c r="D109" s="796"/>
      <c r="E109" s="796"/>
      <c r="F109" s="796"/>
      <c r="G109" s="796"/>
      <c r="H109" s="796"/>
      <c r="R109" s="672"/>
      <c r="S109" s="672"/>
    </row>
    <row r="110" spans="2:19" x14ac:dyDescent="0.25">
      <c r="B110" s="796"/>
      <c r="C110" s="796"/>
      <c r="D110" s="796"/>
      <c r="E110" s="796"/>
      <c r="F110" s="796"/>
      <c r="G110" s="796"/>
      <c r="H110" s="796"/>
      <c r="R110" s="672"/>
      <c r="S110" s="672"/>
    </row>
    <row r="111" spans="2:19" x14ac:dyDescent="0.25">
      <c r="B111" s="796"/>
      <c r="C111" s="796"/>
      <c r="D111" s="796"/>
      <c r="E111" s="796"/>
      <c r="F111" s="796"/>
      <c r="G111" s="796"/>
      <c r="H111" s="796"/>
      <c r="R111" s="672"/>
      <c r="S111" s="672"/>
    </row>
    <row r="112" spans="2:19" x14ac:dyDescent="0.25">
      <c r="R112" s="672"/>
      <c r="S112" s="672"/>
    </row>
    <row r="113" spans="18:19" x14ac:dyDescent="0.25">
      <c r="R113" s="672"/>
      <c r="S113" s="672"/>
    </row>
    <row r="114" spans="18:19" x14ac:dyDescent="0.25">
      <c r="R114" s="672"/>
      <c r="S114" s="672"/>
    </row>
    <row r="115" spans="18:19" x14ac:dyDescent="0.25">
      <c r="R115" s="672"/>
      <c r="S115" s="672"/>
    </row>
    <row r="116" spans="18:19" x14ac:dyDescent="0.25">
      <c r="R116" s="672"/>
      <c r="S116" s="672"/>
    </row>
    <row r="117" spans="18:19" x14ac:dyDescent="0.25">
      <c r="R117" s="672"/>
      <c r="S117" s="672"/>
    </row>
    <row r="118" spans="18:19" x14ac:dyDescent="0.25">
      <c r="R118" s="672"/>
      <c r="S118" s="672"/>
    </row>
    <row r="119" spans="18:19" x14ac:dyDescent="0.25">
      <c r="R119" s="672"/>
      <c r="S119" s="672"/>
    </row>
    <row r="120" spans="18:19" x14ac:dyDescent="0.25">
      <c r="R120" s="672"/>
      <c r="S120" s="672"/>
    </row>
    <row r="121" spans="18:19" x14ac:dyDescent="0.25">
      <c r="R121" s="672"/>
      <c r="S121" s="672"/>
    </row>
    <row r="122" spans="18:19" x14ac:dyDescent="0.25">
      <c r="R122" s="672"/>
      <c r="S122" s="672"/>
    </row>
    <row r="123" spans="18:19" x14ac:dyDescent="0.25">
      <c r="R123" s="672"/>
      <c r="S123" s="672"/>
    </row>
    <row r="124" spans="18:19" x14ac:dyDescent="0.25">
      <c r="R124" s="672"/>
      <c r="S124" s="672"/>
    </row>
    <row r="125" spans="18:19" x14ac:dyDescent="0.25">
      <c r="R125" s="672"/>
      <c r="S125" s="672"/>
    </row>
    <row r="126" spans="18:19" x14ac:dyDescent="0.25">
      <c r="R126" s="672"/>
      <c r="S126" s="672"/>
    </row>
    <row r="127" spans="18:19" x14ac:dyDescent="0.25">
      <c r="R127" s="672"/>
      <c r="S127" s="672"/>
    </row>
    <row r="128" spans="18:19" x14ac:dyDescent="0.25">
      <c r="R128" s="672"/>
      <c r="S128" s="672"/>
    </row>
    <row r="129" spans="18:19" x14ac:dyDescent="0.25">
      <c r="R129" s="672"/>
      <c r="S129" s="672"/>
    </row>
    <row r="130" spans="18:19" x14ac:dyDescent="0.25">
      <c r="R130" s="672"/>
      <c r="S130" s="672"/>
    </row>
    <row r="131" spans="18:19" x14ac:dyDescent="0.25">
      <c r="R131" s="672"/>
      <c r="S131" s="672"/>
    </row>
    <row r="132" spans="18:19" x14ac:dyDescent="0.25">
      <c r="R132" s="672"/>
      <c r="S132" s="672"/>
    </row>
    <row r="133" spans="18:19" x14ac:dyDescent="0.25">
      <c r="R133" s="672"/>
      <c r="S133" s="672"/>
    </row>
    <row r="134" spans="18:19" x14ac:dyDescent="0.25">
      <c r="R134" s="672"/>
      <c r="S134" s="672"/>
    </row>
    <row r="135" spans="18:19" x14ac:dyDescent="0.25">
      <c r="R135" s="672"/>
      <c r="S135" s="672"/>
    </row>
    <row r="136" spans="18:19" x14ac:dyDescent="0.25">
      <c r="R136" s="672"/>
      <c r="S136" s="672"/>
    </row>
    <row r="137" spans="18:19" x14ac:dyDescent="0.25">
      <c r="R137" s="672"/>
      <c r="S137" s="672"/>
    </row>
    <row r="138" spans="18:19" x14ac:dyDescent="0.25">
      <c r="R138" s="672"/>
      <c r="S138" s="672"/>
    </row>
    <row r="139" spans="18:19" x14ac:dyDescent="0.25">
      <c r="R139" s="672"/>
      <c r="S139" s="672"/>
    </row>
    <row r="140" spans="18:19" x14ac:dyDescent="0.25">
      <c r="R140" s="672"/>
      <c r="S140" s="672"/>
    </row>
    <row r="141" spans="18:19" x14ac:dyDescent="0.25">
      <c r="R141" s="672"/>
      <c r="S141" s="672"/>
    </row>
    <row r="142" spans="18:19" x14ac:dyDescent="0.25">
      <c r="R142" s="672"/>
      <c r="S142" s="672"/>
    </row>
    <row r="143" spans="18:19" x14ac:dyDescent="0.25">
      <c r="R143" s="672"/>
      <c r="S143" s="672"/>
    </row>
    <row r="144" spans="18:19" x14ac:dyDescent="0.25">
      <c r="R144" s="672"/>
      <c r="S144" s="672"/>
    </row>
    <row r="145" spans="18:19" x14ac:dyDescent="0.25">
      <c r="R145" s="672"/>
      <c r="S145" s="672"/>
    </row>
    <row r="146" spans="18:19" x14ac:dyDescent="0.25">
      <c r="R146" s="672"/>
      <c r="S146" s="672"/>
    </row>
    <row r="147" spans="18:19" x14ac:dyDescent="0.25">
      <c r="R147" s="672"/>
      <c r="S147" s="672"/>
    </row>
    <row r="148" spans="18:19" x14ac:dyDescent="0.25">
      <c r="R148" s="672"/>
      <c r="S148" s="672"/>
    </row>
    <row r="149" spans="18:19" x14ac:dyDescent="0.25">
      <c r="R149" s="672"/>
      <c r="S149" s="672"/>
    </row>
    <row r="150" spans="18:19" x14ac:dyDescent="0.25">
      <c r="R150" s="672"/>
      <c r="S150" s="672"/>
    </row>
    <row r="151" spans="18:19" x14ac:dyDescent="0.25">
      <c r="R151" s="672"/>
      <c r="S151" s="672"/>
    </row>
    <row r="152" spans="18:19" x14ac:dyDescent="0.25">
      <c r="R152" s="672"/>
      <c r="S152" s="672"/>
    </row>
    <row r="153" spans="18:19" x14ac:dyDescent="0.25">
      <c r="R153" s="672"/>
      <c r="S153" s="672"/>
    </row>
    <row r="154" spans="18:19" x14ac:dyDescent="0.25">
      <c r="R154" s="672"/>
      <c r="S154" s="672"/>
    </row>
    <row r="155" spans="18:19" x14ac:dyDescent="0.25">
      <c r="R155" s="672"/>
      <c r="S155" s="672"/>
    </row>
    <row r="156" spans="18:19" x14ac:dyDescent="0.25">
      <c r="R156" s="672"/>
      <c r="S156" s="672"/>
    </row>
    <row r="157" spans="18:19" x14ac:dyDescent="0.25">
      <c r="R157" s="672"/>
      <c r="S157" s="672"/>
    </row>
    <row r="158" spans="18:19" x14ac:dyDescent="0.25">
      <c r="R158" s="672"/>
      <c r="S158" s="672"/>
    </row>
    <row r="159" spans="18:19" x14ac:dyDescent="0.25">
      <c r="R159" s="672"/>
      <c r="S159" s="672"/>
    </row>
    <row r="160" spans="18:19" x14ac:dyDescent="0.25">
      <c r="R160" s="672"/>
      <c r="S160" s="672"/>
    </row>
    <row r="161" spans="18:19" x14ac:dyDescent="0.25">
      <c r="R161" s="672"/>
      <c r="S161" s="672"/>
    </row>
  </sheetData>
  <mergeCells count="7">
    <mergeCell ref="A3:A5"/>
    <mergeCell ref="B3:B5"/>
    <mergeCell ref="C3:H3"/>
    <mergeCell ref="C4:C5"/>
    <mergeCell ref="D4:E4"/>
    <mergeCell ref="F4:F5"/>
    <mergeCell ref="G4:H4"/>
  </mergeCells>
  <hyperlinks>
    <hyperlink ref="A1" location="Содержание!A45" display="Содержание"/>
  </hyperlinks>
  <printOptions horizontalCentered="1" verticalCentered="1"/>
  <pageMargins left="0.70866141732283472" right="0.70866141732283472" top="0.78740157480314965" bottom="0.78740157480314965" header="0.39370078740157483" footer="0.31496062992125984"/>
  <pageSetup paperSize="9" firstPageNumber="92" orientation="landscape" useFirstPageNumber="1" r:id="rId1"/>
  <headerFooter>
    <oddHeader>&amp;C&amp;9&amp;P</oddHeader>
  </headerFooter>
  <rowBreaks count="2" manualBreakCount="2">
    <brk id="32" max="16383" man="1"/>
    <brk id="59" max="16383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82" sqref="K82"/>
    </sheetView>
  </sheetViews>
  <sheetFormatPr defaultColWidth="21.85546875" defaultRowHeight="15.75" x14ac:dyDescent="0.25"/>
  <cols>
    <col min="1" max="1" width="31.5703125" style="672" customWidth="1"/>
    <col min="2" max="2" width="15.28515625" style="672" customWidth="1"/>
    <col min="3" max="3" width="13.5703125" style="672" customWidth="1"/>
    <col min="4" max="4" width="12.5703125" style="672" customWidth="1"/>
    <col min="5" max="5" width="13.5703125" style="672" customWidth="1"/>
    <col min="6" max="6" width="15.5703125" style="672" customWidth="1"/>
    <col min="7" max="7" width="11.5703125" style="672" customWidth="1"/>
    <col min="8" max="8" width="16.5703125" style="672" customWidth="1"/>
    <col min="9" max="9" width="5.5703125" style="775" customWidth="1"/>
    <col min="10" max="10" width="11" style="775" customWidth="1"/>
    <col min="11" max="11" width="7.85546875" style="775" customWidth="1"/>
    <col min="12" max="12" width="7.42578125" style="775" customWidth="1"/>
    <col min="13" max="19" width="5.5703125" style="775" customWidth="1"/>
    <col min="20" max="57" width="5.5703125" style="672" customWidth="1"/>
    <col min="58" max="256" width="21.85546875" style="672"/>
    <col min="257" max="257" width="31.5703125" style="672" customWidth="1"/>
    <col min="258" max="258" width="15.28515625" style="672" customWidth="1"/>
    <col min="259" max="259" width="13.5703125" style="672" customWidth="1"/>
    <col min="260" max="260" width="12.5703125" style="672" customWidth="1"/>
    <col min="261" max="261" width="13.5703125" style="672" customWidth="1"/>
    <col min="262" max="262" width="15.5703125" style="672" customWidth="1"/>
    <col min="263" max="263" width="11.5703125" style="672" customWidth="1"/>
    <col min="264" max="264" width="16.5703125" style="672" customWidth="1"/>
    <col min="265" max="265" width="5.5703125" style="672" customWidth="1"/>
    <col min="266" max="266" width="11" style="672" customWidth="1"/>
    <col min="267" max="267" width="7.85546875" style="672" customWidth="1"/>
    <col min="268" max="268" width="7.42578125" style="672" customWidth="1"/>
    <col min="269" max="313" width="5.5703125" style="672" customWidth="1"/>
    <col min="314" max="512" width="21.85546875" style="672"/>
    <col min="513" max="513" width="31.5703125" style="672" customWidth="1"/>
    <col min="514" max="514" width="15.28515625" style="672" customWidth="1"/>
    <col min="515" max="515" width="13.5703125" style="672" customWidth="1"/>
    <col min="516" max="516" width="12.5703125" style="672" customWidth="1"/>
    <col min="517" max="517" width="13.5703125" style="672" customWidth="1"/>
    <col min="518" max="518" width="15.5703125" style="672" customWidth="1"/>
    <col min="519" max="519" width="11.5703125" style="672" customWidth="1"/>
    <col min="520" max="520" width="16.5703125" style="672" customWidth="1"/>
    <col min="521" max="521" width="5.5703125" style="672" customWidth="1"/>
    <col min="522" max="522" width="11" style="672" customWidth="1"/>
    <col min="523" max="523" width="7.85546875" style="672" customWidth="1"/>
    <col min="524" max="524" width="7.42578125" style="672" customWidth="1"/>
    <col min="525" max="569" width="5.5703125" style="672" customWidth="1"/>
    <col min="570" max="768" width="21.85546875" style="672"/>
    <col min="769" max="769" width="31.5703125" style="672" customWidth="1"/>
    <col min="770" max="770" width="15.28515625" style="672" customWidth="1"/>
    <col min="771" max="771" width="13.5703125" style="672" customWidth="1"/>
    <col min="772" max="772" width="12.5703125" style="672" customWidth="1"/>
    <col min="773" max="773" width="13.5703125" style="672" customWidth="1"/>
    <col min="774" max="774" width="15.5703125" style="672" customWidth="1"/>
    <col min="775" max="775" width="11.5703125" style="672" customWidth="1"/>
    <col min="776" max="776" width="16.5703125" style="672" customWidth="1"/>
    <col min="777" max="777" width="5.5703125" style="672" customWidth="1"/>
    <col min="778" max="778" width="11" style="672" customWidth="1"/>
    <col min="779" max="779" width="7.85546875" style="672" customWidth="1"/>
    <col min="780" max="780" width="7.42578125" style="672" customWidth="1"/>
    <col min="781" max="825" width="5.5703125" style="672" customWidth="1"/>
    <col min="826" max="1024" width="21.85546875" style="672"/>
    <col min="1025" max="1025" width="31.5703125" style="672" customWidth="1"/>
    <col min="1026" max="1026" width="15.28515625" style="672" customWidth="1"/>
    <col min="1027" max="1027" width="13.5703125" style="672" customWidth="1"/>
    <col min="1028" max="1028" width="12.5703125" style="672" customWidth="1"/>
    <col min="1029" max="1029" width="13.5703125" style="672" customWidth="1"/>
    <col min="1030" max="1030" width="15.5703125" style="672" customWidth="1"/>
    <col min="1031" max="1031" width="11.5703125" style="672" customWidth="1"/>
    <col min="1032" max="1032" width="16.5703125" style="672" customWidth="1"/>
    <col min="1033" max="1033" width="5.5703125" style="672" customWidth="1"/>
    <col min="1034" max="1034" width="11" style="672" customWidth="1"/>
    <col min="1035" max="1035" width="7.85546875" style="672" customWidth="1"/>
    <col min="1036" max="1036" width="7.42578125" style="672" customWidth="1"/>
    <col min="1037" max="1081" width="5.5703125" style="672" customWidth="1"/>
    <col min="1082" max="1280" width="21.85546875" style="672"/>
    <col min="1281" max="1281" width="31.5703125" style="672" customWidth="1"/>
    <col min="1282" max="1282" width="15.28515625" style="672" customWidth="1"/>
    <col min="1283" max="1283" width="13.5703125" style="672" customWidth="1"/>
    <col min="1284" max="1284" width="12.5703125" style="672" customWidth="1"/>
    <col min="1285" max="1285" width="13.5703125" style="672" customWidth="1"/>
    <col min="1286" max="1286" width="15.5703125" style="672" customWidth="1"/>
    <col min="1287" max="1287" width="11.5703125" style="672" customWidth="1"/>
    <col min="1288" max="1288" width="16.5703125" style="672" customWidth="1"/>
    <col min="1289" max="1289" width="5.5703125" style="672" customWidth="1"/>
    <col min="1290" max="1290" width="11" style="672" customWidth="1"/>
    <col min="1291" max="1291" width="7.85546875" style="672" customWidth="1"/>
    <col min="1292" max="1292" width="7.42578125" style="672" customWidth="1"/>
    <col min="1293" max="1337" width="5.5703125" style="672" customWidth="1"/>
    <col min="1338" max="1536" width="21.85546875" style="672"/>
    <col min="1537" max="1537" width="31.5703125" style="672" customWidth="1"/>
    <col min="1538" max="1538" width="15.28515625" style="672" customWidth="1"/>
    <col min="1539" max="1539" width="13.5703125" style="672" customWidth="1"/>
    <col min="1540" max="1540" width="12.5703125" style="672" customWidth="1"/>
    <col min="1541" max="1541" width="13.5703125" style="672" customWidth="1"/>
    <col min="1542" max="1542" width="15.5703125" style="672" customWidth="1"/>
    <col min="1543" max="1543" width="11.5703125" style="672" customWidth="1"/>
    <col min="1544" max="1544" width="16.5703125" style="672" customWidth="1"/>
    <col min="1545" max="1545" width="5.5703125" style="672" customWidth="1"/>
    <col min="1546" max="1546" width="11" style="672" customWidth="1"/>
    <col min="1547" max="1547" width="7.85546875" style="672" customWidth="1"/>
    <col min="1548" max="1548" width="7.42578125" style="672" customWidth="1"/>
    <col min="1549" max="1593" width="5.5703125" style="672" customWidth="1"/>
    <col min="1594" max="1792" width="21.85546875" style="672"/>
    <col min="1793" max="1793" width="31.5703125" style="672" customWidth="1"/>
    <col min="1794" max="1794" width="15.28515625" style="672" customWidth="1"/>
    <col min="1795" max="1795" width="13.5703125" style="672" customWidth="1"/>
    <col min="1796" max="1796" width="12.5703125" style="672" customWidth="1"/>
    <col min="1797" max="1797" width="13.5703125" style="672" customWidth="1"/>
    <col min="1798" max="1798" width="15.5703125" style="672" customWidth="1"/>
    <col min="1799" max="1799" width="11.5703125" style="672" customWidth="1"/>
    <col min="1800" max="1800" width="16.5703125" style="672" customWidth="1"/>
    <col min="1801" max="1801" width="5.5703125" style="672" customWidth="1"/>
    <col min="1802" max="1802" width="11" style="672" customWidth="1"/>
    <col min="1803" max="1803" width="7.85546875" style="672" customWidth="1"/>
    <col min="1804" max="1804" width="7.42578125" style="672" customWidth="1"/>
    <col min="1805" max="1849" width="5.5703125" style="672" customWidth="1"/>
    <col min="1850" max="2048" width="21.85546875" style="672"/>
    <col min="2049" max="2049" width="31.5703125" style="672" customWidth="1"/>
    <col min="2050" max="2050" width="15.28515625" style="672" customWidth="1"/>
    <col min="2051" max="2051" width="13.5703125" style="672" customWidth="1"/>
    <col min="2052" max="2052" width="12.5703125" style="672" customWidth="1"/>
    <col min="2053" max="2053" width="13.5703125" style="672" customWidth="1"/>
    <col min="2054" max="2054" width="15.5703125" style="672" customWidth="1"/>
    <col min="2055" max="2055" width="11.5703125" style="672" customWidth="1"/>
    <col min="2056" max="2056" width="16.5703125" style="672" customWidth="1"/>
    <col min="2057" max="2057" width="5.5703125" style="672" customWidth="1"/>
    <col min="2058" max="2058" width="11" style="672" customWidth="1"/>
    <col min="2059" max="2059" width="7.85546875" style="672" customWidth="1"/>
    <col min="2060" max="2060" width="7.42578125" style="672" customWidth="1"/>
    <col min="2061" max="2105" width="5.5703125" style="672" customWidth="1"/>
    <col min="2106" max="2304" width="21.85546875" style="672"/>
    <col min="2305" max="2305" width="31.5703125" style="672" customWidth="1"/>
    <col min="2306" max="2306" width="15.28515625" style="672" customWidth="1"/>
    <col min="2307" max="2307" width="13.5703125" style="672" customWidth="1"/>
    <col min="2308" max="2308" width="12.5703125" style="672" customWidth="1"/>
    <col min="2309" max="2309" width="13.5703125" style="672" customWidth="1"/>
    <col min="2310" max="2310" width="15.5703125" style="672" customWidth="1"/>
    <col min="2311" max="2311" width="11.5703125" style="672" customWidth="1"/>
    <col min="2312" max="2312" width="16.5703125" style="672" customWidth="1"/>
    <col min="2313" max="2313" width="5.5703125" style="672" customWidth="1"/>
    <col min="2314" max="2314" width="11" style="672" customWidth="1"/>
    <col min="2315" max="2315" width="7.85546875" style="672" customWidth="1"/>
    <col min="2316" max="2316" width="7.42578125" style="672" customWidth="1"/>
    <col min="2317" max="2361" width="5.5703125" style="672" customWidth="1"/>
    <col min="2362" max="2560" width="21.85546875" style="672"/>
    <col min="2561" max="2561" width="31.5703125" style="672" customWidth="1"/>
    <col min="2562" max="2562" width="15.28515625" style="672" customWidth="1"/>
    <col min="2563" max="2563" width="13.5703125" style="672" customWidth="1"/>
    <col min="2564" max="2564" width="12.5703125" style="672" customWidth="1"/>
    <col min="2565" max="2565" width="13.5703125" style="672" customWidth="1"/>
    <col min="2566" max="2566" width="15.5703125" style="672" customWidth="1"/>
    <col min="2567" max="2567" width="11.5703125" style="672" customWidth="1"/>
    <col min="2568" max="2568" width="16.5703125" style="672" customWidth="1"/>
    <col min="2569" max="2569" width="5.5703125" style="672" customWidth="1"/>
    <col min="2570" max="2570" width="11" style="672" customWidth="1"/>
    <col min="2571" max="2571" width="7.85546875" style="672" customWidth="1"/>
    <col min="2572" max="2572" width="7.42578125" style="672" customWidth="1"/>
    <col min="2573" max="2617" width="5.5703125" style="672" customWidth="1"/>
    <col min="2618" max="2816" width="21.85546875" style="672"/>
    <col min="2817" max="2817" width="31.5703125" style="672" customWidth="1"/>
    <col min="2818" max="2818" width="15.28515625" style="672" customWidth="1"/>
    <col min="2819" max="2819" width="13.5703125" style="672" customWidth="1"/>
    <col min="2820" max="2820" width="12.5703125" style="672" customWidth="1"/>
    <col min="2821" max="2821" width="13.5703125" style="672" customWidth="1"/>
    <col min="2822" max="2822" width="15.5703125" style="672" customWidth="1"/>
    <col min="2823" max="2823" width="11.5703125" style="672" customWidth="1"/>
    <col min="2824" max="2824" width="16.5703125" style="672" customWidth="1"/>
    <col min="2825" max="2825" width="5.5703125" style="672" customWidth="1"/>
    <col min="2826" max="2826" width="11" style="672" customWidth="1"/>
    <col min="2827" max="2827" width="7.85546875" style="672" customWidth="1"/>
    <col min="2828" max="2828" width="7.42578125" style="672" customWidth="1"/>
    <col min="2829" max="2873" width="5.5703125" style="672" customWidth="1"/>
    <col min="2874" max="3072" width="21.85546875" style="672"/>
    <col min="3073" max="3073" width="31.5703125" style="672" customWidth="1"/>
    <col min="3074" max="3074" width="15.28515625" style="672" customWidth="1"/>
    <col min="3075" max="3075" width="13.5703125" style="672" customWidth="1"/>
    <col min="3076" max="3076" width="12.5703125" style="672" customWidth="1"/>
    <col min="3077" max="3077" width="13.5703125" style="672" customWidth="1"/>
    <col min="3078" max="3078" width="15.5703125" style="672" customWidth="1"/>
    <col min="3079" max="3079" width="11.5703125" style="672" customWidth="1"/>
    <col min="3080" max="3080" width="16.5703125" style="672" customWidth="1"/>
    <col min="3081" max="3081" width="5.5703125" style="672" customWidth="1"/>
    <col min="3082" max="3082" width="11" style="672" customWidth="1"/>
    <col min="3083" max="3083" width="7.85546875" style="672" customWidth="1"/>
    <col min="3084" max="3084" width="7.42578125" style="672" customWidth="1"/>
    <col min="3085" max="3129" width="5.5703125" style="672" customWidth="1"/>
    <col min="3130" max="3328" width="21.85546875" style="672"/>
    <col min="3329" max="3329" width="31.5703125" style="672" customWidth="1"/>
    <col min="3330" max="3330" width="15.28515625" style="672" customWidth="1"/>
    <col min="3331" max="3331" width="13.5703125" style="672" customWidth="1"/>
    <col min="3332" max="3332" width="12.5703125" style="672" customWidth="1"/>
    <col min="3333" max="3333" width="13.5703125" style="672" customWidth="1"/>
    <col min="3334" max="3334" width="15.5703125" style="672" customWidth="1"/>
    <col min="3335" max="3335" width="11.5703125" style="672" customWidth="1"/>
    <col min="3336" max="3336" width="16.5703125" style="672" customWidth="1"/>
    <col min="3337" max="3337" width="5.5703125" style="672" customWidth="1"/>
    <col min="3338" max="3338" width="11" style="672" customWidth="1"/>
    <col min="3339" max="3339" width="7.85546875" style="672" customWidth="1"/>
    <col min="3340" max="3340" width="7.42578125" style="672" customWidth="1"/>
    <col min="3341" max="3385" width="5.5703125" style="672" customWidth="1"/>
    <col min="3386" max="3584" width="21.85546875" style="672"/>
    <col min="3585" max="3585" width="31.5703125" style="672" customWidth="1"/>
    <col min="3586" max="3586" width="15.28515625" style="672" customWidth="1"/>
    <col min="3587" max="3587" width="13.5703125" style="672" customWidth="1"/>
    <col min="3588" max="3588" width="12.5703125" style="672" customWidth="1"/>
    <col min="3589" max="3589" width="13.5703125" style="672" customWidth="1"/>
    <col min="3590" max="3590" width="15.5703125" style="672" customWidth="1"/>
    <col min="3591" max="3591" width="11.5703125" style="672" customWidth="1"/>
    <col min="3592" max="3592" width="16.5703125" style="672" customWidth="1"/>
    <col min="3593" max="3593" width="5.5703125" style="672" customWidth="1"/>
    <col min="3594" max="3594" width="11" style="672" customWidth="1"/>
    <col min="3595" max="3595" width="7.85546875" style="672" customWidth="1"/>
    <col min="3596" max="3596" width="7.42578125" style="672" customWidth="1"/>
    <col min="3597" max="3641" width="5.5703125" style="672" customWidth="1"/>
    <col min="3642" max="3840" width="21.85546875" style="672"/>
    <col min="3841" max="3841" width="31.5703125" style="672" customWidth="1"/>
    <col min="3842" max="3842" width="15.28515625" style="672" customWidth="1"/>
    <col min="3843" max="3843" width="13.5703125" style="672" customWidth="1"/>
    <col min="3844" max="3844" width="12.5703125" style="672" customWidth="1"/>
    <col min="3845" max="3845" width="13.5703125" style="672" customWidth="1"/>
    <col min="3846" max="3846" width="15.5703125" style="672" customWidth="1"/>
    <col min="3847" max="3847" width="11.5703125" style="672" customWidth="1"/>
    <col min="3848" max="3848" width="16.5703125" style="672" customWidth="1"/>
    <col min="3849" max="3849" width="5.5703125" style="672" customWidth="1"/>
    <col min="3850" max="3850" width="11" style="672" customWidth="1"/>
    <col min="3851" max="3851" width="7.85546875" style="672" customWidth="1"/>
    <col min="3852" max="3852" width="7.42578125" style="672" customWidth="1"/>
    <col min="3853" max="3897" width="5.5703125" style="672" customWidth="1"/>
    <col min="3898" max="4096" width="21.85546875" style="672"/>
    <col min="4097" max="4097" width="31.5703125" style="672" customWidth="1"/>
    <col min="4098" max="4098" width="15.28515625" style="672" customWidth="1"/>
    <col min="4099" max="4099" width="13.5703125" style="672" customWidth="1"/>
    <col min="4100" max="4100" width="12.5703125" style="672" customWidth="1"/>
    <col min="4101" max="4101" width="13.5703125" style="672" customWidth="1"/>
    <col min="4102" max="4102" width="15.5703125" style="672" customWidth="1"/>
    <col min="4103" max="4103" width="11.5703125" style="672" customWidth="1"/>
    <col min="4104" max="4104" width="16.5703125" style="672" customWidth="1"/>
    <col min="4105" max="4105" width="5.5703125" style="672" customWidth="1"/>
    <col min="4106" max="4106" width="11" style="672" customWidth="1"/>
    <col min="4107" max="4107" width="7.85546875" style="672" customWidth="1"/>
    <col min="4108" max="4108" width="7.42578125" style="672" customWidth="1"/>
    <col min="4109" max="4153" width="5.5703125" style="672" customWidth="1"/>
    <col min="4154" max="4352" width="21.85546875" style="672"/>
    <col min="4353" max="4353" width="31.5703125" style="672" customWidth="1"/>
    <col min="4354" max="4354" width="15.28515625" style="672" customWidth="1"/>
    <col min="4355" max="4355" width="13.5703125" style="672" customWidth="1"/>
    <col min="4356" max="4356" width="12.5703125" style="672" customWidth="1"/>
    <col min="4357" max="4357" width="13.5703125" style="672" customWidth="1"/>
    <col min="4358" max="4358" width="15.5703125" style="672" customWidth="1"/>
    <col min="4359" max="4359" width="11.5703125" style="672" customWidth="1"/>
    <col min="4360" max="4360" width="16.5703125" style="672" customWidth="1"/>
    <col min="4361" max="4361" width="5.5703125" style="672" customWidth="1"/>
    <col min="4362" max="4362" width="11" style="672" customWidth="1"/>
    <col min="4363" max="4363" width="7.85546875" style="672" customWidth="1"/>
    <col min="4364" max="4364" width="7.42578125" style="672" customWidth="1"/>
    <col min="4365" max="4409" width="5.5703125" style="672" customWidth="1"/>
    <col min="4410" max="4608" width="21.85546875" style="672"/>
    <col min="4609" max="4609" width="31.5703125" style="672" customWidth="1"/>
    <col min="4610" max="4610" width="15.28515625" style="672" customWidth="1"/>
    <col min="4611" max="4611" width="13.5703125" style="672" customWidth="1"/>
    <col min="4612" max="4612" width="12.5703125" style="672" customWidth="1"/>
    <col min="4613" max="4613" width="13.5703125" style="672" customWidth="1"/>
    <col min="4614" max="4614" width="15.5703125" style="672" customWidth="1"/>
    <col min="4615" max="4615" width="11.5703125" style="672" customWidth="1"/>
    <col min="4616" max="4616" width="16.5703125" style="672" customWidth="1"/>
    <col min="4617" max="4617" width="5.5703125" style="672" customWidth="1"/>
    <col min="4618" max="4618" width="11" style="672" customWidth="1"/>
    <col min="4619" max="4619" width="7.85546875" style="672" customWidth="1"/>
    <col min="4620" max="4620" width="7.42578125" style="672" customWidth="1"/>
    <col min="4621" max="4665" width="5.5703125" style="672" customWidth="1"/>
    <col min="4666" max="4864" width="21.85546875" style="672"/>
    <col min="4865" max="4865" width="31.5703125" style="672" customWidth="1"/>
    <col min="4866" max="4866" width="15.28515625" style="672" customWidth="1"/>
    <col min="4867" max="4867" width="13.5703125" style="672" customWidth="1"/>
    <col min="4868" max="4868" width="12.5703125" style="672" customWidth="1"/>
    <col min="4869" max="4869" width="13.5703125" style="672" customWidth="1"/>
    <col min="4870" max="4870" width="15.5703125" style="672" customWidth="1"/>
    <col min="4871" max="4871" width="11.5703125" style="672" customWidth="1"/>
    <col min="4872" max="4872" width="16.5703125" style="672" customWidth="1"/>
    <col min="4873" max="4873" width="5.5703125" style="672" customWidth="1"/>
    <col min="4874" max="4874" width="11" style="672" customWidth="1"/>
    <col min="4875" max="4875" width="7.85546875" style="672" customWidth="1"/>
    <col min="4876" max="4876" width="7.42578125" style="672" customWidth="1"/>
    <col min="4877" max="4921" width="5.5703125" style="672" customWidth="1"/>
    <col min="4922" max="5120" width="21.85546875" style="672"/>
    <col min="5121" max="5121" width="31.5703125" style="672" customWidth="1"/>
    <col min="5122" max="5122" width="15.28515625" style="672" customWidth="1"/>
    <col min="5123" max="5123" width="13.5703125" style="672" customWidth="1"/>
    <col min="5124" max="5124" width="12.5703125" style="672" customWidth="1"/>
    <col min="5125" max="5125" width="13.5703125" style="672" customWidth="1"/>
    <col min="5126" max="5126" width="15.5703125" style="672" customWidth="1"/>
    <col min="5127" max="5127" width="11.5703125" style="672" customWidth="1"/>
    <col min="5128" max="5128" width="16.5703125" style="672" customWidth="1"/>
    <col min="5129" max="5129" width="5.5703125" style="672" customWidth="1"/>
    <col min="5130" max="5130" width="11" style="672" customWidth="1"/>
    <col min="5131" max="5131" width="7.85546875" style="672" customWidth="1"/>
    <col min="5132" max="5132" width="7.42578125" style="672" customWidth="1"/>
    <col min="5133" max="5177" width="5.5703125" style="672" customWidth="1"/>
    <col min="5178" max="5376" width="21.85546875" style="672"/>
    <col min="5377" max="5377" width="31.5703125" style="672" customWidth="1"/>
    <col min="5378" max="5378" width="15.28515625" style="672" customWidth="1"/>
    <col min="5379" max="5379" width="13.5703125" style="672" customWidth="1"/>
    <col min="5380" max="5380" width="12.5703125" style="672" customWidth="1"/>
    <col min="5381" max="5381" width="13.5703125" style="672" customWidth="1"/>
    <col min="5382" max="5382" width="15.5703125" style="672" customWidth="1"/>
    <col min="5383" max="5383" width="11.5703125" style="672" customWidth="1"/>
    <col min="5384" max="5384" width="16.5703125" style="672" customWidth="1"/>
    <col min="5385" max="5385" width="5.5703125" style="672" customWidth="1"/>
    <col min="5386" max="5386" width="11" style="672" customWidth="1"/>
    <col min="5387" max="5387" width="7.85546875" style="672" customWidth="1"/>
    <col min="5388" max="5388" width="7.42578125" style="672" customWidth="1"/>
    <col min="5389" max="5433" width="5.5703125" style="672" customWidth="1"/>
    <col min="5434" max="5632" width="21.85546875" style="672"/>
    <col min="5633" max="5633" width="31.5703125" style="672" customWidth="1"/>
    <col min="5634" max="5634" width="15.28515625" style="672" customWidth="1"/>
    <col min="5635" max="5635" width="13.5703125" style="672" customWidth="1"/>
    <col min="5636" max="5636" width="12.5703125" style="672" customWidth="1"/>
    <col min="5637" max="5637" width="13.5703125" style="672" customWidth="1"/>
    <col min="5638" max="5638" width="15.5703125" style="672" customWidth="1"/>
    <col min="5639" max="5639" width="11.5703125" style="672" customWidth="1"/>
    <col min="5640" max="5640" width="16.5703125" style="672" customWidth="1"/>
    <col min="5641" max="5641" width="5.5703125" style="672" customWidth="1"/>
    <col min="5642" max="5642" width="11" style="672" customWidth="1"/>
    <col min="5643" max="5643" width="7.85546875" style="672" customWidth="1"/>
    <col min="5644" max="5644" width="7.42578125" style="672" customWidth="1"/>
    <col min="5645" max="5689" width="5.5703125" style="672" customWidth="1"/>
    <col min="5690" max="5888" width="21.85546875" style="672"/>
    <col min="5889" max="5889" width="31.5703125" style="672" customWidth="1"/>
    <col min="5890" max="5890" width="15.28515625" style="672" customWidth="1"/>
    <col min="5891" max="5891" width="13.5703125" style="672" customWidth="1"/>
    <col min="5892" max="5892" width="12.5703125" style="672" customWidth="1"/>
    <col min="5893" max="5893" width="13.5703125" style="672" customWidth="1"/>
    <col min="5894" max="5894" width="15.5703125" style="672" customWidth="1"/>
    <col min="5895" max="5895" width="11.5703125" style="672" customWidth="1"/>
    <col min="5896" max="5896" width="16.5703125" style="672" customWidth="1"/>
    <col min="5897" max="5897" width="5.5703125" style="672" customWidth="1"/>
    <col min="5898" max="5898" width="11" style="672" customWidth="1"/>
    <col min="5899" max="5899" width="7.85546875" style="672" customWidth="1"/>
    <col min="5900" max="5900" width="7.42578125" style="672" customWidth="1"/>
    <col min="5901" max="5945" width="5.5703125" style="672" customWidth="1"/>
    <col min="5946" max="6144" width="21.85546875" style="672"/>
    <col min="6145" max="6145" width="31.5703125" style="672" customWidth="1"/>
    <col min="6146" max="6146" width="15.28515625" style="672" customWidth="1"/>
    <col min="6147" max="6147" width="13.5703125" style="672" customWidth="1"/>
    <col min="6148" max="6148" width="12.5703125" style="672" customWidth="1"/>
    <col min="6149" max="6149" width="13.5703125" style="672" customWidth="1"/>
    <col min="6150" max="6150" width="15.5703125" style="672" customWidth="1"/>
    <col min="6151" max="6151" width="11.5703125" style="672" customWidth="1"/>
    <col min="6152" max="6152" width="16.5703125" style="672" customWidth="1"/>
    <col min="6153" max="6153" width="5.5703125" style="672" customWidth="1"/>
    <col min="6154" max="6154" width="11" style="672" customWidth="1"/>
    <col min="6155" max="6155" width="7.85546875" style="672" customWidth="1"/>
    <col min="6156" max="6156" width="7.42578125" style="672" customWidth="1"/>
    <col min="6157" max="6201" width="5.5703125" style="672" customWidth="1"/>
    <col min="6202" max="6400" width="21.85546875" style="672"/>
    <col min="6401" max="6401" width="31.5703125" style="672" customWidth="1"/>
    <col min="6402" max="6402" width="15.28515625" style="672" customWidth="1"/>
    <col min="6403" max="6403" width="13.5703125" style="672" customWidth="1"/>
    <col min="6404" max="6404" width="12.5703125" style="672" customWidth="1"/>
    <col min="6405" max="6405" width="13.5703125" style="672" customWidth="1"/>
    <col min="6406" max="6406" width="15.5703125" style="672" customWidth="1"/>
    <col min="6407" max="6407" width="11.5703125" style="672" customWidth="1"/>
    <col min="6408" max="6408" width="16.5703125" style="672" customWidth="1"/>
    <col min="6409" max="6409" width="5.5703125" style="672" customWidth="1"/>
    <col min="6410" max="6410" width="11" style="672" customWidth="1"/>
    <col min="6411" max="6411" width="7.85546875" style="672" customWidth="1"/>
    <col min="6412" max="6412" width="7.42578125" style="672" customWidth="1"/>
    <col min="6413" max="6457" width="5.5703125" style="672" customWidth="1"/>
    <col min="6458" max="6656" width="21.85546875" style="672"/>
    <col min="6657" max="6657" width="31.5703125" style="672" customWidth="1"/>
    <col min="6658" max="6658" width="15.28515625" style="672" customWidth="1"/>
    <col min="6659" max="6659" width="13.5703125" style="672" customWidth="1"/>
    <col min="6660" max="6660" width="12.5703125" style="672" customWidth="1"/>
    <col min="6661" max="6661" width="13.5703125" style="672" customWidth="1"/>
    <col min="6662" max="6662" width="15.5703125" style="672" customWidth="1"/>
    <col min="6663" max="6663" width="11.5703125" style="672" customWidth="1"/>
    <col min="6664" max="6664" width="16.5703125" style="672" customWidth="1"/>
    <col min="6665" max="6665" width="5.5703125" style="672" customWidth="1"/>
    <col min="6666" max="6666" width="11" style="672" customWidth="1"/>
    <col min="6667" max="6667" width="7.85546875" style="672" customWidth="1"/>
    <col min="6668" max="6668" width="7.42578125" style="672" customWidth="1"/>
    <col min="6669" max="6713" width="5.5703125" style="672" customWidth="1"/>
    <col min="6714" max="6912" width="21.85546875" style="672"/>
    <col min="6913" max="6913" width="31.5703125" style="672" customWidth="1"/>
    <col min="6914" max="6914" width="15.28515625" style="672" customWidth="1"/>
    <col min="6915" max="6915" width="13.5703125" style="672" customWidth="1"/>
    <col min="6916" max="6916" width="12.5703125" style="672" customWidth="1"/>
    <col min="6917" max="6917" width="13.5703125" style="672" customWidth="1"/>
    <col min="6918" max="6918" width="15.5703125" style="672" customWidth="1"/>
    <col min="6919" max="6919" width="11.5703125" style="672" customWidth="1"/>
    <col min="6920" max="6920" width="16.5703125" style="672" customWidth="1"/>
    <col min="6921" max="6921" width="5.5703125" style="672" customWidth="1"/>
    <col min="6922" max="6922" width="11" style="672" customWidth="1"/>
    <col min="6923" max="6923" width="7.85546875" style="672" customWidth="1"/>
    <col min="6924" max="6924" width="7.42578125" style="672" customWidth="1"/>
    <col min="6925" max="6969" width="5.5703125" style="672" customWidth="1"/>
    <col min="6970" max="7168" width="21.85546875" style="672"/>
    <col min="7169" max="7169" width="31.5703125" style="672" customWidth="1"/>
    <col min="7170" max="7170" width="15.28515625" style="672" customWidth="1"/>
    <col min="7171" max="7171" width="13.5703125" style="672" customWidth="1"/>
    <col min="7172" max="7172" width="12.5703125" style="672" customWidth="1"/>
    <col min="7173" max="7173" width="13.5703125" style="672" customWidth="1"/>
    <col min="7174" max="7174" width="15.5703125" style="672" customWidth="1"/>
    <col min="7175" max="7175" width="11.5703125" style="672" customWidth="1"/>
    <col min="7176" max="7176" width="16.5703125" style="672" customWidth="1"/>
    <col min="7177" max="7177" width="5.5703125" style="672" customWidth="1"/>
    <col min="7178" max="7178" width="11" style="672" customWidth="1"/>
    <col min="7179" max="7179" width="7.85546875" style="672" customWidth="1"/>
    <col min="7180" max="7180" width="7.42578125" style="672" customWidth="1"/>
    <col min="7181" max="7225" width="5.5703125" style="672" customWidth="1"/>
    <col min="7226" max="7424" width="21.85546875" style="672"/>
    <col min="7425" max="7425" width="31.5703125" style="672" customWidth="1"/>
    <col min="7426" max="7426" width="15.28515625" style="672" customWidth="1"/>
    <col min="7427" max="7427" width="13.5703125" style="672" customWidth="1"/>
    <col min="7428" max="7428" width="12.5703125" style="672" customWidth="1"/>
    <col min="7429" max="7429" width="13.5703125" style="672" customWidth="1"/>
    <col min="7430" max="7430" width="15.5703125" style="672" customWidth="1"/>
    <col min="7431" max="7431" width="11.5703125" style="672" customWidth="1"/>
    <col min="7432" max="7432" width="16.5703125" style="672" customWidth="1"/>
    <col min="7433" max="7433" width="5.5703125" style="672" customWidth="1"/>
    <col min="7434" max="7434" width="11" style="672" customWidth="1"/>
    <col min="7435" max="7435" width="7.85546875" style="672" customWidth="1"/>
    <col min="7436" max="7436" width="7.42578125" style="672" customWidth="1"/>
    <col min="7437" max="7481" width="5.5703125" style="672" customWidth="1"/>
    <col min="7482" max="7680" width="21.85546875" style="672"/>
    <col min="7681" max="7681" width="31.5703125" style="672" customWidth="1"/>
    <col min="7682" max="7682" width="15.28515625" style="672" customWidth="1"/>
    <col min="7683" max="7683" width="13.5703125" style="672" customWidth="1"/>
    <col min="7684" max="7684" width="12.5703125" style="672" customWidth="1"/>
    <col min="7685" max="7685" width="13.5703125" style="672" customWidth="1"/>
    <col min="7686" max="7686" width="15.5703125" style="672" customWidth="1"/>
    <col min="7687" max="7687" width="11.5703125" style="672" customWidth="1"/>
    <col min="7688" max="7688" width="16.5703125" style="672" customWidth="1"/>
    <col min="7689" max="7689" width="5.5703125" style="672" customWidth="1"/>
    <col min="7690" max="7690" width="11" style="672" customWidth="1"/>
    <col min="7691" max="7691" width="7.85546875" style="672" customWidth="1"/>
    <col min="7692" max="7692" width="7.42578125" style="672" customWidth="1"/>
    <col min="7693" max="7737" width="5.5703125" style="672" customWidth="1"/>
    <col min="7738" max="7936" width="21.85546875" style="672"/>
    <col min="7937" max="7937" width="31.5703125" style="672" customWidth="1"/>
    <col min="7938" max="7938" width="15.28515625" style="672" customWidth="1"/>
    <col min="7939" max="7939" width="13.5703125" style="672" customWidth="1"/>
    <col min="7940" max="7940" width="12.5703125" style="672" customWidth="1"/>
    <col min="7941" max="7941" width="13.5703125" style="672" customWidth="1"/>
    <col min="7942" max="7942" width="15.5703125" style="672" customWidth="1"/>
    <col min="7943" max="7943" width="11.5703125" style="672" customWidth="1"/>
    <col min="7944" max="7944" width="16.5703125" style="672" customWidth="1"/>
    <col min="7945" max="7945" width="5.5703125" style="672" customWidth="1"/>
    <col min="7946" max="7946" width="11" style="672" customWidth="1"/>
    <col min="7947" max="7947" width="7.85546875" style="672" customWidth="1"/>
    <col min="7948" max="7948" width="7.42578125" style="672" customWidth="1"/>
    <col min="7949" max="7993" width="5.5703125" style="672" customWidth="1"/>
    <col min="7994" max="8192" width="21.85546875" style="672"/>
    <col min="8193" max="8193" width="31.5703125" style="672" customWidth="1"/>
    <col min="8194" max="8194" width="15.28515625" style="672" customWidth="1"/>
    <col min="8195" max="8195" width="13.5703125" style="672" customWidth="1"/>
    <col min="8196" max="8196" width="12.5703125" style="672" customWidth="1"/>
    <col min="8197" max="8197" width="13.5703125" style="672" customWidth="1"/>
    <col min="8198" max="8198" width="15.5703125" style="672" customWidth="1"/>
    <col min="8199" max="8199" width="11.5703125" style="672" customWidth="1"/>
    <col min="8200" max="8200" width="16.5703125" style="672" customWidth="1"/>
    <col min="8201" max="8201" width="5.5703125" style="672" customWidth="1"/>
    <col min="8202" max="8202" width="11" style="672" customWidth="1"/>
    <col min="8203" max="8203" width="7.85546875" style="672" customWidth="1"/>
    <col min="8204" max="8204" width="7.42578125" style="672" customWidth="1"/>
    <col min="8205" max="8249" width="5.5703125" style="672" customWidth="1"/>
    <col min="8250" max="8448" width="21.85546875" style="672"/>
    <col min="8449" max="8449" width="31.5703125" style="672" customWidth="1"/>
    <col min="8450" max="8450" width="15.28515625" style="672" customWidth="1"/>
    <col min="8451" max="8451" width="13.5703125" style="672" customWidth="1"/>
    <col min="8452" max="8452" width="12.5703125" style="672" customWidth="1"/>
    <col min="8453" max="8453" width="13.5703125" style="672" customWidth="1"/>
    <col min="8454" max="8454" width="15.5703125" style="672" customWidth="1"/>
    <col min="8455" max="8455" width="11.5703125" style="672" customWidth="1"/>
    <col min="8456" max="8456" width="16.5703125" style="672" customWidth="1"/>
    <col min="8457" max="8457" width="5.5703125" style="672" customWidth="1"/>
    <col min="8458" max="8458" width="11" style="672" customWidth="1"/>
    <col min="8459" max="8459" width="7.85546875" style="672" customWidth="1"/>
    <col min="8460" max="8460" width="7.42578125" style="672" customWidth="1"/>
    <col min="8461" max="8505" width="5.5703125" style="672" customWidth="1"/>
    <col min="8506" max="8704" width="21.85546875" style="672"/>
    <col min="8705" max="8705" width="31.5703125" style="672" customWidth="1"/>
    <col min="8706" max="8706" width="15.28515625" style="672" customWidth="1"/>
    <col min="8707" max="8707" width="13.5703125" style="672" customWidth="1"/>
    <col min="8708" max="8708" width="12.5703125" style="672" customWidth="1"/>
    <col min="8709" max="8709" width="13.5703125" style="672" customWidth="1"/>
    <col min="8710" max="8710" width="15.5703125" style="672" customWidth="1"/>
    <col min="8711" max="8711" width="11.5703125" style="672" customWidth="1"/>
    <col min="8712" max="8712" width="16.5703125" style="672" customWidth="1"/>
    <col min="8713" max="8713" width="5.5703125" style="672" customWidth="1"/>
    <col min="8714" max="8714" width="11" style="672" customWidth="1"/>
    <col min="8715" max="8715" width="7.85546875" style="672" customWidth="1"/>
    <col min="8716" max="8716" width="7.42578125" style="672" customWidth="1"/>
    <col min="8717" max="8761" width="5.5703125" style="672" customWidth="1"/>
    <col min="8762" max="8960" width="21.85546875" style="672"/>
    <col min="8961" max="8961" width="31.5703125" style="672" customWidth="1"/>
    <col min="8962" max="8962" width="15.28515625" style="672" customWidth="1"/>
    <col min="8963" max="8963" width="13.5703125" style="672" customWidth="1"/>
    <col min="8964" max="8964" width="12.5703125" style="672" customWidth="1"/>
    <col min="8965" max="8965" width="13.5703125" style="672" customWidth="1"/>
    <col min="8966" max="8966" width="15.5703125" style="672" customWidth="1"/>
    <col min="8967" max="8967" width="11.5703125" style="672" customWidth="1"/>
    <col min="8968" max="8968" width="16.5703125" style="672" customWidth="1"/>
    <col min="8969" max="8969" width="5.5703125" style="672" customWidth="1"/>
    <col min="8970" max="8970" width="11" style="672" customWidth="1"/>
    <col min="8971" max="8971" width="7.85546875" style="672" customWidth="1"/>
    <col min="8972" max="8972" width="7.42578125" style="672" customWidth="1"/>
    <col min="8973" max="9017" width="5.5703125" style="672" customWidth="1"/>
    <col min="9018" max="9216" width="21.85546875" style="672"/>
    <col min="9217" max="9217" width="31.5703125" style="672" customWidth="1"/>
    <col min="9218" max="9218" width="15.28515625" style="672" customWidth="1"/>
    <col min="9219" max="9219" width="13.5703125" style="672" customWidth="1"/>
    <col min="9220" max="9220" width="12.5703125" style="672" customWidth="1"/>
    <col min="9221" max="9221" width="13.5703125" style="672" customWidth="1"/>
    <col min="9222" max="9222" width="15.5703125" style="672" customWidth="1"/>
    <col min="9223" max="9223" width="11.5703125" style="672" customWidth="1"/>
    <col min="9224" max="9224" width="16.5703125" style="672" customWidth="1"/>
    <col min="9225" max="9225" width="5.5703125" style="672" customWidth="1"/>
    <col min="9226" max="9226" width="11" style="672" customWidth="1"/>
    <col min="9227" max="9227" width="7.85546875" style="672" customWidth="1"/>
    <col min="9228" max="9228" width="7.42578125" style="672" customWidth="1"/>
    <col min="9229" max="9273" width="5.5703125" style="672" customWidth="1"/>
    <col min="9274" max="9472" width="21.85546875" style="672"/>
    <col min="9473" max="9473" width="31.5703125" style="672" customWidth="1"/>
    <col min="9474" max="9474" width="15.28515625" style="672" customWidth="1"/>
    <col min="9475" max="9475" width="13.5703125" style="672" customWidth="1"/>
    <col min="9476" max="9476" width="12.5703125" style="672" customWidth="1"/>
    <col min="9477" max="9477" width="13.5703125" style="672" customWidth="1"/>
    <col min="9478" max="9478" width="15.5703125" style="672" customWidth="1"/>
    <col min="9479" max="9479" width="11.5703125" style="672" customWidth="1"/>
    <col min="9480" max="9480" width="16.5703125" style="672" customWidth="1"/>
    <col min="9481" max="9481" width="5.5703125" style="672" customWidth="1"/>
    <col min="9482" max="9482" width="11" style="672" customWidth="1"/>
    <col min="9483" max="9483" width="7.85546875" style="672" customWidth="1"/>
    <col min="9484" max="9484" width="7.42578125" style="672" customWidth="1"/>
    <col min="9485" max="9529" width="5.5703125" style="672" customWidth="1"/>
    <col min="9530" max="9728" width="21.85546875" style="672"/>
    <col min="9729" max="9729" width="31.5703125" style="672" customWidth="1"/>
    <col min="9730" max="9730" width="15.28515625" style="672" customWidth="1"/>
    <col min="9731" max="9731" width="13.5703125" style="672" customWidth="1"/>
    <col min="9732" max="9732" width="12.5703125" style="672" customWidth="1"/>
    <col min="9733" max="9733" width="13.5703125" style="672" customWidth="1"/>
    <col min="9734" max="9734" width="15.5703125" style="672" customWidth="1"/>
    <col min="9735" max="9735" width="11.5703125" style="672" customWidth="1"/>
    <col min="9736" max="9736" width="16.5703125" style="672" customWidth="1"/>
    <col min="9737" max="9737" width="5.5703125" style="672" customWidth="1"/>
    <col min="9738" max="9738" width="11" style="672" customWidth="1"/>
    <col min="9739" max="9739" width="7.85546875" style="672" customWidth="1"/>
    <col min="9740" max="9740" width="7.42578125" style="672" customWidth="1"/>
    <col min="9741" max="9785" width="5.5703125" style="672" customWidth="1"/>
    <col min="9786" max="9984" width="21.85546875" style="672"/>
    <col min="9985" max="9985" width="31.5703125" style="672" customWidth="1"/>
    <col min="9986" max="9986" width="15.28515625" style="672" customWidth="1"/>
    <col min="9987" max="9987" width="13.5703125" style="672" customWidth="1"/>
    <col min="9988" max="9988" width="12.5703125" style="672" customWidth="1"/>
    <col min="9989" max="9989" width="13.5703125" style="672" customWidth="1"/>
    <col min="9990" max="9990" width="15.5703125" style="672" customWidth="1"/>
    <col min="9991" max="9991" width="11.5703125" style="672" customWidth="1"/>
    <col min="9992" max="9992" width="16.5703125" style="672" customWidth="1"/>
    <col min="9993" max="9993" width="5.5703125" style="672" customWidth="1"/>
    <col min="9994" max="9994" width="11" style="672" customWidth="1"/>
    <col min="9995" max="9995" width="7.85546875" style="672" customWidth="1"/>
    <col min="9996" max="9996" width="7.42578125" style="672" customWidth="1"/>
    <col min="9997" max="10041" width="5.5703125" style="672" customWidth="1"/>
    <col min="10042" max="10240" width="21.85546875" style="672"/>
    <col min="10241" max="10241" width="31.5703125" style="672" customWidth="1"/>
    <col min="10242" max="10242" width="15.28515625" style="672" customWidth="1"/>
    <col min="10243" max="10243" width="13.5703125" style="672" customWidth="1"/>
    <col min="10244" max="10244" width="12.5703125" style="672" customWidth="1"/>
    <col min="10245" max="10245" width="13.5703125" style="672" customWidth="1"/>
    <col min="10246" max="10246" width="15.5703125" style="672" customWidth="1"/>
    <col min="10247" max="10247" width="11.5703125" style="672" customWidth="1"/>
    <col min="10248" max="10248" width="16.5703125" style="672" customWidth="1"/>
    <col min="10249" max="10249" width="5.5703125" style="672" customWidth="1"/>
    <col min="10250" max="10250" width="11" style="672" customWidth="1"/>
    <col min="10251" max="10251" width="7.85546875" style="672" customWidth="1"/>
    <col min="10252" max="10252" width="7.42578125" style="672" customWidth="1"/>
    <col min="10253" max="10297" width="5.5703125" style="672" customWidth="1"/>
    <col min="10298" max="10496" width="21.85546875" style="672"/>
    <col min="10497" max="10497" width="31.5703125" style="672" customWidth="1"/>
    <col min="10498" max="10498" width="15.28515625" style="672" customWidth="1"/>
    <col min="10499" max="10499" width="13.5703125" style="672" customWidth="1"/>
    <col min="10500" max="10500" width="12.5703125" style="672" customWidth="1"/>
    <col min="10501" max="10501" width="13.5703125" style="672" customWidth="1"/>
    <col min="10502" max="10502" width="15.5703125" style="672" customWidth="1"/>
    <col min="10503" max="10503" width="11.5703125" style="672" customWidth="1"/>
    <col min="10504" max="10504" width="16.5703125" style="672" customWidth="1"/>
    <col min="10505" max="10505" width="5.5703125" style="672" customWidth="1"/>
    <col min="10506" max="10506" width="11" style="672" customWidth="1"/>
    <col min="10507" max="10507" width="7.85546875" style="672" customWidth="1"/>
    <col min="10508" max="10508" width="7.42578125" style="672" customWidth="1"/>
    <col min="10509" max="10553" width="5.5703125" style="672" customWidth="1"/>
    <col min="10554" max="10752" width="21.85546875" style="672"/>
    <col min="10753" max="10753" width="31.5703125" style="672" customWidth="1"/>
    <col min="10754" max="10754" width="15.28515625" style="672" customWidth="1"/>
    <col min="10755" max="10755" width="13.5703125" style="672" customWidth="1"/>
    <col min="10756" max="10756" width="12.5703125" style="672" customWidth="1"/>
    <col min="10757" max="10757" width="13.5703125" style="672" customWidth="1"/>
    <col min="10758" max="10758" width="15.5703125" style="672" customWidth="1"/>
    <col min="10759" max="10759" width="11.5703125" style="672" customWidth="1"/>
    <col min="10760" max="10760" width="16.5703125" style="672" customWidth="1"/>
    <col min="10761" max="10761" width="5.5703125" style="672" customWidth="1"/>
    <col min="10762" max="10762" width="11" style="672" customWidth="1"/>
    <col min="10763" max="10763" width="7.85546875" style="672" customWidth="1"/>
    <col min="10764" max="10764" width="7.42578125" style="672" customWidth="1"/>
    <col min="10765" max="10809" width="5.5703125" style="672" customWidth="1"/>
    <col min="10810" max="11008" width="21.85546875" style="672"/>
    <col min="11009" max="11009" width="31.5703125" style="672" customWidth="1"/>
    <col min="11010" max="11010" width="15.28515625" style="672" customWidth="1"/>
    <col min="11011" max="11011" width="13.5703125" style="672" customWidth="1"/>
    <col min="11012" max="11012" width="12.5703125" style="672" customWidth="1"/>
    <col min="11013" max="11013" width="13.5703125" style="672" customWidth="1"/>
    <col min="11014" max="11014" width="15.5703125" style="672" customWidth="1"/>
    <col min="11015" max="11015" width="11.5703125" style="672" customWidth="1"/>
    <col min="11016" max="11016" width="16.5703125" style="672" customWidth="1"/>
    <col min="11017" max="11017" width="5.5703125" style="672" customWidth="1"/>
    <col min="11018" max="11018" width="11" style="672" customWidth="1"/>
    <col min="11019" max="11019" width="7.85546875" style="672" customWidth="1"/>
    <col min="11020" max="11020" width="7.42578125" style="672" customWidth="1"/>
    <col min="11021" max="11065" width="5.5703125" style="672" customWidth="1"/>
    <col min="11066" max="11264" width="21.85546875" style="672"/>
    <col min="11265" max="11265" width="31.5703125" style="672" customWidth="1"/>
    <col min="11266" max="11266" width="15.28515625" style="672" customWidth="1"/>
    <col min="11267" max="11267" width="13.5703125" style="672" customWidth="1"/>
    <col min="11268" max="11268" width="12.5703125" style="672" customWidth="1"/>
    <col min="11269" max="11269" width="13.5703125" style="672" customWidth="1"/>
    <col min="11270" max="11270" width="15.5703125" style="672" customWidth="1"/>
    <col min="11271" max="11271" width="11.5703125" style="672" customWidth="1"/>
    <col min="11272" max="11272" width="16.5703125" style="672" customWidth="1"/>
    <col min="11273" max="11273" width="5.5703125" style="672" customWidth="1"/>
    <col min="11274" max="11274" width="11" style="672" customWidth="1"/>
    <col min="11275" max="11275" width="7.85546875" style="672" customWidth="1"/>
    <col min="11276" max="11276" width="7.42578125" style="672" customWidth="1"/>
    <col min="11277" max="11321" width="5.5703125" style="672" customWidth="1"/>
    <col min="11322" max="11520" width="21.85546875" style="672"/>
    <col min="11521" max="11521" width="31.5703125" style="672" customWidth="1"/>
    <col min="11522" max="11522" width="15.28515625" style="672" customWidth="1"/>
    <col min="11523" max="11523" width="13.5703125" style="672" customWidth="1"/>
    <col min="11524" max="11524" width="12.5703125" style="672" customWidth="1"/>
    <col min="11525" max="11525" width="13.5703125" style="672" customWidth="1"/>
    <col min="11526" max="11526" width="15.5703125" style="672" customWidth="1"/>
    <col min="11527" max="11527" width="11.5703125" style="672" customWidth="1"/>
    <col min="11528" max="11528" width="16.5703125" style="672" customWidth="1"/>
    <col min="11529" max="11529" width="5.5703125" style="672" customWidth="1"/>
    <col min="11530" max="11530" width="11" style="672" customWidth="1"/>
    <col min="11531" max="11531" width="7.85546875" style="672" customWidth="1"/>
    <col min="11532" max="11532" width="7.42578125" style="672" customWidth="1"/>
    <col min="11533" max="11577" width="5.5703125" style="672" customWidth="1"/>
    <col min="11578" max="11776" width="21.85546875" style="672"/>
    <col min="11777" max="11777" width="31.5703125" style="672" customWidth="1"/>
    <col min="11778" max="11778" width="15.28515625" style="672" customWidth="1"/>
    <col min="11779" max="11779" width="13.5703125" style="672" customWidth="1"/>
    <col min="11780" max="11780" width="12.5703125" style="672" customWidth="1"/>
    <col min="11781" max="11781" width="13.5703125" style="672" customWidth="1"/>
    <col min="11782" max="11782" width="15.5703125" style="672" customWidth="1"/>
    <col min="11783" max="11783" width="11.5703125" style="672" customWidth="1"/>
    <col min="11784" max="11784" width="16.5703125" style="672" customWidth="1"/>
    <col min="11785" max="11785" width="5.5703125" style="672" customWidth="1"/>
    <col min="11786" max="11786" width="11" style="672" customWidth="1"/>
    <col min="11787" max="11787" width="7.85546875" style="672" customWidth="1"/>
    <col min="11788" max="11788" width="7.42578125" style="672" customWidth="1"/>
    <col min="11789" max="11833" width="5.5703125" style="672" customWidth="1"/>
    <col min="11834" max="12032" width="21.85546875" style="672"/>
    <col min="12033" max="12033" width="31.5703125" style="672" customWidth="1"/>
    <col min="12034" max="12034" width="15.28515625" style="672" customWidth="1"/>
    <col min="12035" max="12035" width="13.5703125" style="672" customWidth="1"/>
    <col min="12036" max="12036" width="12.5703125" style="672" customWidth="1"/>
    <col min="12037" max="12037" width="13.5703125" style="672" customWidth="1"/>
    <col min="12038" max="12038" width="15.5703125" style="672" customWidth="1"/>
    <col min="12039" max="12039" width="11.5703125" style="672" customWidth="1"/>
    <col min="12040" max="12040" width="16.5703125" style="672" customWidth="1"/>
    <col min="12041" max="12041" width="5.5703125" style="672" customWidth="1"/>
    <col min="12042" max="12042" width="11" style="672" customWidth="1"/>
    <col min="12043" max="12043" width="7.85546875" style="672" customWidth="1"/>
    <col min="12044" max="12044" width="7.42578125" style="672" customWidth="1"/>
    <col min="12045" max="12089" width="5.5703125" style="672" customWidth="1"/>
    <col min="12090" max="12288" width="21.85546875" style="672"/>
    <col min="12289" max="12289" width="31.5703125" style="672" customWidth="1"/>
    <col min="12290" max="12290" width="15.28515625" style="672" customWidth="1"/>
    <col min="12291" max="12291" width="13.5703125" style="672" customWidth="1"/>
    <col min="12292" max="12292" width="12.5703125" style="672" customWidth="1"/>
    <col min="12293" max="12293" width="13.5703125" style="672" customWidth="1"/>
    <col min="12294" max="12294" width="15.5703125" style="672" customWidth="1"/>
    <col min="12295" max="12295" width="11.5703125" style="672" customWidth="1"/>
    <col min="12296" max="12296" width="16.5703125" style="672" customWidth="1"/>
    <col min="12297" max="12297" width="5.5703125" style="672" customWidth="1"/>
    <col min="12298" max="12298" width="11" style="672" customWidth="1"/>
    <col min="12299" max="12299" width="7.85546875" style="672" customWidth="1"/>
    <col min="12300" max="12300" width="7.42578125" style="672" customWidth="1"/>
    <col min="12301" max="12345" width="5.5703125" style="672" customWidth="1"/>
    <col min="12346" max="12544" width="21.85546875" style="672"/>
    <col min="12545" max="12545" width="31.5703125" style="672" customWidth="1"/>
    <col min="12546" max="12546" width="15.28515625" style="672" customWidth="1"/>
    <col min="12547" max="12547" width="13.5703125" style="672" customWidth="1"/>
    <col min="12548" max="12548" width="12.5703125" style="672" customWidth="1"/>
    <col min="12549" max="12549" width="13.5703125" style="672" customWidth="1"/>
    <col min="12550" max="12550" width="15.5703125" style="672" customWidth="1"/>
    <col min="12551" max="12551" width="11.5703125" style="672" customWidth="1"/>
    <col min="12552" max="12552" width="16.5703125" style="672" customWidth="1"/>
    <col min="12553" max="12553" width="5.5703125" style="672" customWidth="1"/>
    <col min="12554" max="12554" width="11" style="672" customWidth="1"/>
    <col min="12555" max="12555" width="7.85546875" style="672" customWidth="1"/>
    <col min="12556" max="12556" width="7.42578125" style="672" customWidth="1"/>
    <col min="12557" max="12601" width="5.5703125" style="672" customWidth="1"/>
    <col min="12602" max="12800" width="21.85546875" style="672"/>
    <col min="12801" max="12801" width="31.5703125" style="672" customWidth="1"/>
    <col min="12802" max="12802" width="15.28515625" style="672" customWidth="1"/>
    <col min="12803" max="12803" width="13.5703125" style="672" customWidth="1"/>
    <col min="12804" max="12804" width="12.5703125" style="672" customWidth="1"/>
    <col min="12805" max="12805" width="13.5703125" style="672" customWidth="1"/>
    <col min="12806" max="12806" width="15.5703125" style="672" customWidth="1"/>
    <col min="12807" max="12807" width="11.5703125" style="672" customWidth="1"/>
    <col min="12808" max="12808" width="16.5703125" style="672" customWidth="1"/>
    <col min="12809" max="12809" width="5.5703125" style="672" customWidth="1"/>
    <col min="12810" max="12810" width="11" style="672" customWidth="1"/>
    <col min="12811" max="12811" width="7.85546875" style="672" customWidth="1"/>
    <col min="12812" max="12812" width="7.42578125" style="672" customWidth="1"/>
    <col min="12813" max="12857" width="5.5703125" style="672" customWidth="1"/>
    <col min="12858" max="13056" width="21.85546875" style="672"/>
    <col min="13057" max="13057" width="31.5703125" style="672" customWidth="1"/>
    <col min="13058" max="13058" width="15.28515625" style="672" customWidth="1"/>
    <col min="13059" max="13059" width="13.5703125" style="672" customWidth="1"/>
    <col min="13060" max="13060" width="12.5703125" style="672" customWidth="1"/>
    <col min="13061" max="13061" width="13.5703125" style="672" customWidth="1"/>
    <col min="13062" max="13062" width="15.5703125" style="672" customWidth="1"/>
    <col min="13063" max="13063" width="11.5703125" style="672" customWidth="1"/>
    <col min="13064" max="13064" width="16.5703125" style="672" customWidth="1"/>
    <col min="13065" max="13065" width="5.5703125" style="672" customWidth="1"/>
    <col min="13066" max="13066" width="11" style="672" customWidth="1"/>
    <col min="13067" max="13067" width="7.85546875" style="672" customWidth="1"/>
    <col min="13068" max="13068" width="7.42578125" style="672" customWidth="1"/>
    <col min="13069" max="13113" width="5.5703125" style="672" customWidth="1"/>
    <col min="13114" max="13312" width="21.85546875" style="672"/>
    <col min="13313" max="13313" width="31.5703125" style="672" customWidth="1"/>
    <col min="13314" max="13314" width="15.28515625" style="672" customWidth="1"/>
    <col min="13315" max="13315" width="13.5703125" style="672" customWidth="1"/>
    <col min="13316" max="13316" width="12.5703125" style="672" customWidth="1"/>
    <col min="13317" max="13317" width="13.5703125" style="672" customWidth="1"/>
    <col min="13318" max="13318" width="15.5703125" style="672" customWidth="1"/>
    <col min="13319" max="13319" width="11.5703125" style="672" customWidth="1"/>
    <col min="13320" max="13320" width="16.5703125" style="672" customWidth="1"/>
    <col min="13321" max="13321" width="5.5703125" style="672" customWidth="1"/>
    <col min="13322" max="13322" width="11" style="672" customWidth="1"/>
    <col min="13323" max="13323" width="7.85546875" style="672" customWidth="1"/>
    <col min="13324" max="13324" width="7.42578125" style="672" customWidth="1"/>
    <col min="13325" max="13369" width="5.5703125" style="672" customWidth="1"/>
    <col min="13370" max="13568" width="21.85546875" style="672"/>
    <col min="13569" max="13569" width="31.5703125" style="672" customWidth="1"/>
    <col min="13570" max="13570" width="15.28515625" style="672" customWidth="1"/>
    <col min="13571" max="13571" width="13.5703125" style="672" customWidth="1"/>
    <col min="13572" max="13572" width="12.5703125" style="672" customWidth="1"/>
    <col min="13573" max="13573" width="13.5703125" style="672" customWidth="1"/>
    <col min="13574" max="13574" width="15.5703125" style="672" customWidth="1"/>
    <col min="13575" max="13575" width="11.5703125" style="672" customWidth="1"/>
    <col min="13576" max="13576" width="16.5703125" style="672" customWidth="1"/>
    <col min="13577" max="13577" width="5.5703125" style="672" customWidth="1"/>
    <col min="13578" max="13578" width="11" style="672" customWidth="1"/>
    <col min="13579" max="13579" width="7.85546875" style="672" customWidth="1"/>
    <col min="13580" max="13580" width="7.42578125" style="672" customWidth="1"/>
    <col min="13581" max="13625" width="5.5703125" style="672" customWidth="1"/>
    <col min="13626" max="13824" width="21.85546875" style="672"/>
    <col min="13825" max="13825" width="31.5703125" style="672" customWidth="1"/>
    <col min="13826" max="13826" width="15.28515625" style="672" customWidth="1"/>
    <col min="13827" max="13827" width="13.5703125" style="672" customWidth="1"/>
    <col min="13828" max="13828" width="12.5703125" style="672" customWidth="1"/>
    <col min="13829" max="13829" width="13.5703125" style="672" customWidth="1"/>
    <col min="13830" max="13830" width="15.5703125" style="672" customWidth="1"/>
    <col min="13831" max="13831" width="11.5703125" style="672" customWidth="1"/>
    <col min="13832" max="13832" width="16.5703125" style="672" customWidth="1"/>
    <col min="13833" max="13833" width="5.5703125" style="672" customWidth="1"/>
    <col min="13834" max="13834" width="11" style="672" customWidth="1"/>
    <col min="13835" max="13835" width="7.85546875" style="672" customWidth="1"/>
    <col min="13836" max="13836" width="7.42578125" style="672" customWidth="1"/>
    <col min="13837" max="13881" width="5.5703125" style="672" customWidth="1"/>
    <col min="13882" max="14080" width="21.85546875" style="672"/>
    <col min="14081" max="14081" width="31.5703125" style="672" customWidth="1"/>
    <col min="14082" max="14082" width="15.28515625" style="672" customWidth="1"/>
    <col min="14083" max="14083" width="13.5703125" style="672" customWidth="1"/>
    <col min="14084" max="14084" width="12.5703125" style="672" customWidth="1"/>
    <col min="14085" max="14085" width="13.5703125" style="672" customWidth="1"/>
    <col min="14086" max="14086" width="15.5703125" style="672" customWidth="1"/>
    <col min="14087" max="14087" width="11.5703125" style="672" customWidth="1"/>
    <col min="14088" max="14088" width="16.5703125" style="672" customWidth="1"/>
    <col min="14089" max="14089" width="5.5703125" style="672" customWidth="1"/>
    <col min="14090" max="14090" width="11" style="672" customWidth="1"/>
    <col min="14091" max="14091" width="7.85546875" style="672" customWidth="1"/>
    <col min="14092" max="14092" width="7.42578125" style="672" customWidth="1"/>
    <col min="14093" max="14137" width="5.5703125" style="672" customWidth="1"/>
    <col min="14138" max="14336" width="21.85546875" style="672"/>
    <col min="14337" max="14337" width="31.5703125" style="672" customWidth="1"/>
    <col min="14338" max="14338" width="15.28515625" style="672" customWidth="1"/>
    <col min="14339" max="14339" width="13.5703125" style="672" customWidth="1"/>
    <col min="14340" max="14340" width="12.5703125" style="672" customWidth="1"/>
    <col min="14341" max="14341" width="13.5703125" style="672" customWidth="1"/>
    <col min="14342" max="14342" width="15.5703125" style="672" customWidth="1"/>
    <col min="14343" max="14343" width="11.5703125" style="672" customWidth="1"/>
    <col min="14344" max="14344" width="16.5703125" style="672" customWidth="1"/>
    <col min="14345" max="14345" width="5.5703125" style="672" customWidth="1"/>
    <col min="14346" max="14346" width="11" style="672" customWidth="1"/>
    <col min="14347" max="14347" width="7.85546875" style="672" customWidth="1"/>
    <col min="14348" max="14348" width="7.42578125" style="672" customWidth="1"/>
    <col min="14349" max="14393" width="5.5703125" style="672" customWidth="1"/>
    <col min="14394" max="14592" width="21.85546875" style="672"/>
    <col min="14593" max="14593" width="31.5703125" style="672" customWidth="1"/>
    <col min="14594" max="14594" width="15.28515625" style="672" customWidth="1"/>
    <col min="14595" max="14595" width="13.5703125" style="672" customWidth="1"/>
    <col min="14596" max="14596" width="12.5703125" style="672" customWidth="1"/>
    <col min="14597" max="14597" width="13.5703125" style="672" customWidth="1"/>
    <col min="14598" max="14598" width="15.5703125" style="672" customWidth="1"/>
    <col min="14599" max="14599" width="11.5703125" style="672" customWidth="1"/>
    <col min="14600" max="14600" width="16.5703125" style="672" customWidth="1"/>
    <col min="14601" max="14601" width="5.5703125" style="672" customWidth="1"/>
    <col min="14602" max="14602" width="11" style="672" customWidth="1"/>
    <col min="14603" max="14603" width="7.85546875" style="672" customWidth="1"/>
    <col min="14604" max="14604" width="7.42578125" style="672" customWidth="1"/>
    <col min="14605" max="14649" width="5.5703125" style="672" customWidth="1"/>
    <col min="14650" max="14848" width="21.85546875" style="672"/>
    <col min="14849" max="14849" width="31.5703125" style="672" customWidth="1"/>
    <col min="14850" max="14850" width="15.28515625" style="672" customWidth="1"/>
    <col min="14851" max="14851" width="13.5703125" style="672" customWidth="1"/>
    <col min="14852" max="14852" width="12.5703125" style="672" customWidth="1"/>
    <col min="14853" max="14853" width="13.5703125" style="672" customWidth="1"/>
    <col min="14854" max="14854" width="15.5703125" style="672" customWidth="1"/>
    <col min="14855" max="14855" width="11.5703125" style="672" customWidth="1"/>
    <col min="14856" max="14856" width="16.5703125" style="672" customWidth="1"/>
    <col min="14857" max="14857" width="5.5703125" style="672" customWidth="1"/>
    <col min="14858" max="14858" width="11" style="672" customWidth="1"/>
    <col min="14859" max="14859" width="7.85546875" style="672" customWidth="1"/>
    <col min="14860" max="14860" width="7.42578125" style="672" customWidth="1"/>
    <col min="14861" max="14905" width="5.5703125" style="672" customWidth="1"/>
    <col min="14906" max="15104" width="21.85546875" style="672"/>
    <col min="15105" max="15105" width="31.5703125" style="672" customWidth="1"/>
    <col min="15106" max="15106" width="15.28515625" style="672" customWidth="1"/>
    <col min="15107" max="15107" width="13.5703125" style="672" customWidth="1"/>
    <col min="15108" max="15108" width="12.5703125" style="672" customWidth="1"/>
    <col min="15109" max="15109" width="13.5703125" style="672" customWidth="1"/>
    <col min="15110" max="15110" width="15.5703125" style="672" customWidth="1"/>
    <col min="15111" max="15111" width="11.5703125" style="672" customWidth="1"/>
    <col min="15112" max="15112" width="16.5703125" style="672" customWidth="1"/>
    <col min="15113" max="15113" width="5.5703125" style="672" customWidth="1"/>
    <col min="15114" max="15114" width="11" style="672" customWidth="1"/>
    <col min="15115" max="15115" width="7.85546875" style="672" customWidth="1"/>
    <col min="15116" max="15116" width="7.42578125" style="672" customWidth="1"/>
    <col min="15117" max="15161" width="5.5703125" style="672" customWidth="1"/>
    <col min="15162" max="15360" width="21.85546875" style="672"/>
    <col min="15361" max="15361" width="31.5703125" style="672" customWidth="1"/>
    <col min="15362" max="15362" width="15.28515625" style="672" customWidth="1"/>
    <col min="15363" max="15363" width="13.5703125" style="672" customWidth="1"/>
    <col min="15364" max="15364" width="12.5703125" style="672" customWidth="1"/>
    <col min="15365" max="15365" width="13.5703125" style="672" customWidth="1"/>
    <col min="15366" max="15366" width="15.5703125" style="672" customWidth="1"/>
    <col min="15367" max="15367" width="11.5703125" style="672" customWidth="1"/>
    <col min="15368" max="15368" width="16.5703125" style="672" customWidth="1"/>
    <col min="15369" max="15369" width="5.5703125" style="672" customWidth="1"/>
    <col min="15370" max="15370" width="11" style="672" customWidth="1"/>
    <col min="15371" max="15371" width="7.85546875" style="672" customWidth="1"/>
    <col min="15372" max="15372" width="7.42578125" style="672" customWidth="1"/>
    <col min="15373" max="15417" width="5.5703125" style="672" customWidth="1"/>
    <col min="15418" max="15616" width="21.85546875" style="672"/>
    <col min="15617" max="15617" width="31.5703125" style="672" customWidth="1"/>
    <col min="15618" max="15618" width="15.28515625" style="672" customWidth="1"/>
    <col min="15619" max="15619" width="13.5703125" style="672" customWidth="1"/>
    <col min="15620" max="15620" width="12.5703125" style="672" customWidth="1"/>
    <col min="15621" max="15621" width="13.5703125" style="672" customWidth="1"/>
    <col min="15622" max="15622" width="15.5703125" style="672" customWidth="1"/>
    <col min="15623" max="15623" width="11.5703125" style="672" customWidth="1"/>
    <col min="15624" max="15624" width="16.5703125" style="672" customWidth="1"/>
    <col min="15625" max="15625" width="5.5703125" style="672" customWidth="1"/>
    <col min="15626" max="15626" width="11" style="672" customWidth="1"/>
    <col min="15627" max="15627" width="7.85546875" style="672" customWidth="1"/>
    <col min="15628" max="15628" width="7.42578125" style="672" customWidth="1"/>
    <col min="15629" max="15673" width="5.5703125" style="672" customWidth="1"/>
    <col min="15674" max="15872" width="21.85546875" style="672"/>
    <col min="15873" max="15873" width="31.5703125" style="672" customWidth="1"/>
    <col min="15874" max="15874" width="15.28515625" style="672" customWidth="1"/>
    <col min="15875" max="15875" width="13.5703125" style="672" customWidth="1"/>
    <col min="15876" max="15876" width="12.5703125" style="672" customWidth="1"/>
    <col min="15877" max="15877" width="13.5703125" style="672" customWidth="1"/>
    <col min="15878" max="15878" width="15.5703125" style="672" customWidth="1"/>
    <col min="15879" max="15879" width="11.5703125" style="672" customWidth="1"/>
    <col min="15880" max="15880" width="16.5703125" style="672" customWidth="1"/>
    <col min="15881" max="15881" width="5.5703125" style="672" customWidth="1"/>
    <col min="15882" max="15882" width="11" style="672" customWidth="1"/>
    <col min="15883" max="15883" width="7.85546875" style="672" customWidth="1"/>
    <col min="15884" max="15884" width="7.42578125" style="672" customWidth="1"/>
    <col min="15885" max="15929" width="5.5703125" style="672" customWidth="1"/>
    <col min="15930" max="16128" width="21.85546875" style="672"/>
    <col min="16129" max="16129" width="31.5703125" style="672" customWidth="1"/>
    <col min="16130" max="16130" width="15.28515625" style="672" customWidth="1"/>
    <col min="16131" max="16131" width="13.5703125" style="672" customWidth="1"/>
    <col min="16132" max="16132" width="12.5703125" style="672" customWidth="1"/>
    <col min="16133" max="16133" width="13.5703125" style="672" customWidth="1"/>
    <col min="16134" max="16134" width="15.5703125" style="672" customWidth="1"/>
    <col min="16135" max="16135" width="11.5703125" style="672" customWidth="1"/>
    <col min="16136" max="16136" width="16.5703125" style="672" customWidth="1"/>
    <col min="16137" max="16137" width="5.5703125" style="672" customWidth="1"/>
    <col min="16138" max="16138" width="11" style="672" customWidth="1"/>
    <col min="16139" max="16139" width="7.85546875" style="672" customWidth="1"/>
    <col min="16140" max="16140" width="7.42578125" style="672" customWidth="1"/>
    <col min="16141" max="16185" width="5.5703125" style="672" customWidth="1"/>
    <col min="16186" max="16384" width="21.85546875" style="672"/>
  </cols>
  <sheetData>
    <row r="1" spans="1:33" x14ac:dyDescent="0.25">
      <c r="A1" s="1454" t="s">
        <v>875</v>
      </c>
      <c r="B1" s="1446"/>
      <c r="C1" s="1446"/>
      <c r="D1" s="1446"/>
      <c r="E1" s="1446"/>
      <c r="F1" s="1446"/>
      <c r="G1" s="1446"/>
      <c r="H1" s="1446"/>
      <c r="T1" s="781"/>
      <c r="U1" s="781"/>
      <c r="V1" s="781"/>
      <c r="W1" s="781"/>
    </row>
    <row r="2" spans="1:33" x14ac:dyDescent="0.25">
      <c r="A2" s="798"/>
      <c r="B2" s="798"/>
      <c r="C2" s="798"/>
      <c r="D2" s="798"/>
      <c r="E2" s="798"/>
      <c r="F2" s="798"/>
      <c r="G2" s="798"/>
      <c r="H2" s="798"/>
      <c r="T2" s="781"/>
      <c r="U2" s="781"/>
      <c r="V2" s="781"/>
      <c r="W2" s="781"/>
    </row>
    <row r="3" spans="1:33" ht="15.6" customHeight="1" x14ac:dyDescent="0.25">
      <c r="A3" s="2076" t="s">
        <v>525</v>
      </c>
      <c r="B3" s="2080" t="s">
        <v>555</v>
      </c>
      <c r="C3" s="2041" t="s">
        <v>322</v>
      </c>
      <c r="D3" s="2041"/>
      <c r="E3" s="2041"/>
      <c r="F3" s="2041"/>
      <c r="G3" s="2041"/>
      <c r="H3" s="2041"/>
      <c r="T3" s="781"/>
      <c r="U3" s="781"/>
      <c r="V3" s="781"/>
      <c r="W3" s="781"/>
    </row>
    <row r="4" spans="1:33" ht="14.1" customHeight="1" x14ac:dyDescent="0.25">
      <c r="A4" s="2077"/>
      <c r="B4" s="2041"/>
      <c r="C4" s="2041" t="s">
        <v>302</v>
      </c>
      <c r="D4" s="2041" t="s">
        <v>215</v>
      </c>
      <c r="E4" s="2041"/>
      <c r="F4" s="2041" t="s">
        <v>315</v>
      </c>
      <c r="G4" s="2041" t="s">
        <v>215</v>
      </c>
      <c r="H4" s="2041"/>
      <c r="T4" s="781"/>
      <c r="U4" s="781"/>
      <c r="V4" s="781"/>
      <c r="W4" s="781"/>
    </row>
    <row r="5" spans="1:33" ht="38.25" x14ac:dyDescent="0.25">
      <c r="A5" s="2078"/>
      <c r="B5" s="2041"/>
      <c r="C5" s="2041"/>
      <c r="D5" s="488" t="s">
        <v>556</v>
      </c>
      <c r="E5" s="488" t="s">
        <v>325</v>
      </c>
      <c r="F5" s="2041"/>
      <c r="G5" s="488" t="s">
        <v>326</v>
      </c>
      <c r="H5" s="488" t="s">
        <v>295</v>
      </c>
      <c r="M5" s="800"/>
      <c r="T5" s="781"/>
      <c r="U5" s="781"/>
      <c r="V5" s="781"/>
      <c r="W5" s="781"/>
    </row>
    <row r="6" spans="1:33" s="781" customFormat="1" ht="24" customHeight="1" x14ac:dyDescent="0.25">
      <c r="A6" s="782" t="s">
        <v>529</v>
      </c>
      <c r="B6" s="1752">
        <v>106474</v>
      </c>
      <c r="C6" s="1753">
        <v>0</v>
      </c>
      <c r="D6" s="1753">
        <v>0</v>
      </c>
      <c r="E6" s="1753">
        <v>0</v>
      </c>
      <c r="F6" s="1753">
        <v>106474</v>
      </c>
      <c r="G6" s="1753">
        <v>118864</v>
      </c>
      <c r="H6" s="783">
        <v>-12390</v>
      </c>
      <c r="J6" s="784"/>
      <c r="K6" s="784"/>
      <c r="L6" s="784"/>
      <c r="M6" s="784"/>
      <c r="N6" s="784"/>
      <c r="O6" s="784"/>
      <c r="P6" s="784"/>
      <c r="Q6" s="784"/>
      <c r="R6" s="784"/>
      <c r="S6" s="784"/>
      <c r="T6" s="784"/>
      <c r="U6" s="784"/>
      <c r="V6" s="784"/>
      <c r="W6" s="775"/>
      <c r="X6" s="775"/>
      <c r="Y6" s="775"/>
      <c r="Z6" s="775"/>
      <c r="AA6" s="775"/>
      <c r="AB6" s="775"/>
      <c r="AC6" s="775"/>
      <c r="AD6" s="775"/>
      <c r="AE6" s="775"/>
      <c r="AF6" s="775"/>
      <c r="AG6" s="775"/>
    </row>
    <row r="7" spans="1:33" x14ac:dyDescent="0.25">
      <c r="A7" s="785" t="s">
        <v>530</v>
      </c>
      <c r="B7" s="1754"/>
      <c r="C7" s="1751"/>
      <c r="D7" s="1751"/>
      <c r="E7" s="1751"/>
      <c r="F7" s="1751"/>
      <c r="G7" s="1751"/>
      <c r="H7" s="789"/>
      <c r="J7" s="784"/>
      <c r="K7" s="784"/>
      <c r="L7" s="784"/>
      <c r="M7" s="784"/>
      <c r="N7" s="784"/>
      <c r="O7" s="784"/>
      <c r="P7" s="784"/>
      <c r="Q7" s="784"/>
      <c r="R7" s="784"/>
      <c r="S7" s="784"/>
      <c r="T7" s="784"/>
      <c r="U7" s="784"/>
      <c r="V7" s="784"/>
      <c r="W7" s="775"/>
      <c r="X7" s="775"/>
      <c r="Y7" s="775"/>
      <c r="Z7" s="775"/>
      <c r="AA7" s="775"/>
      <c r="AB7" s="775"/>
      <c r="AC7" s="775"/>
      <c r="AD7" s="775"/>
      <c r="AE7" s="775"/>
      <c r="AF7" s="775"/>
      <c r="AG7" s="775"/>
    </row>
    <row r="8" spans="1:33" ht="17.100000000000001" customHeight="1" x14ac:dyDescent="0.25">
      <c r="A8" s="787" t="s">
        <v>531</v>
      </c>
      <c r="B8" s="1754">
        <v>21197</v>
      </c>
      <c r="C8" s="1751">
        <v>2</v>
      </c>
      <c r="D8" s="1751">
        <v>0</v>
      </c>
      <c r="E8" s="1751">
        <v>2</v>
      </c>
      <c r="F8" s="1751">
        <v>21195</v>
      </c>
      <c r="G8" s="1751">
        <v>20864</v>
      </c>
      <c r="H8" s="789">
        <v>331</v>
      </c>
      <c r="J8" s="784"/>
      <c r="K8" s="784"/>
      <c r="L8" s="784"/>
      <c r="M8" s="784"/>
      <c r="N8" s="784"/>
      <c r="O8" s="784"/>
      <c r="P8" s="784"/>
      <c r="Q8" s="784"/>
      <c r="R8" s="784"/>
      <c r="S8" s="784"/>
      <c r="T8" s="784"/>
      <c r="U8" s="784"/>
      <c r="V8" s="784"/>
      <c r="W8" s="775"/>
      <c r="X8" s="775"/>
      <c r="Y8" s="775"/>
      <c r="Z8" s="775"/>
      <c r="AA8" s="775"/>
      <c r="AB8" s="775"/>
      <c r="AC8" s="775"/>
      <c r="AD8" s="775"/>
      <c r="AE8" s="775"/>
      <c r="AF8" s="775"/>
      <c r="AG8" s="775"/>
    </row>
    <row r="9" spans="1:33" ht="17.100000000000001" customHeight="1" x14ac:dyDescent="0.25">
      <c r="A9" s="788" t="s">
        <v>532</v>
      </c>
      <c r="B9" s="1754">
        <v>69360</v>
      </c>
      <c r="C9" s="1751">
        <v>-2</v>
      </c>
      <c r="D9" s="1751">
        <v>0</v>
      </c>
      <c r="E9" s="1751">
        <v>-2</v>
      </c>
      <c r="F9" s="1751">
        <v>69362</v>
      </c>
      <c r="G9" s="1751">
        <v>81653</v>
      </c>
      <c r="H9" s="789">
        <v>-12291</v>
      </c>
      <c r="J9" s="784"/>
      <c r="K9" s="784"/>
      <c r="L9" s="784"/>
      <c r="M9" s="784"/>
      <c r="N9" s="784"/>
      <c r="O9" s="784"/>
      <c r="P9" s="784"/>
      <c r="Q9" s="784"/>
      <c r="R9" s="784"/>
      <c r="S9" s="784"/>
      <c r="T9" s="784"/>
      <c r="U9" s="784"/>
      <c r="V9" s="784"/>
      <c r="W9" s="775"/>
      <c r="X9" s="775"/>
      <c r="Y9" s="775"/>
      <c r="Z9" s="775"/>
      <c r="AA9" s="775"/>
      <c r="AB9" s="775"/>
      <c r="AC9" s="775"/>
      <c r="AD9" s="775"/>
      <c r="AE9" s="775"/>
      <c r="AF9" s="775"/>
      <c r="AG9" s="775"/>
    </row>
    <row r="10" spans="1:33" ht="17.100000000000001" customHeight="1" x14ac:dyDescent="0.25">
      <c r="A10" s="788" t="s">
        <v>533</v>
      </c>
      <c r="B10" s="1754">
        <v>15917</v>
      </c>
      <c r="C10" s="1751">
        <v>0</v>
      </c>
      <c r="D10" s="1751">
        <v>0</v>
      </c>
      <c r="E10" s="1751">
        <v>0</v>
      </c>
      <c r="F10" s="1751">
        <v>15917</v>
      </c>
      <c r="G10" s="1751">
        <v>16347</v>
      </c>
      <c r="H10" s="789">
        <v>-430</v>
      </c>
      <c r="J10" s="784"/>
      <c r="K10" s="784"/>
      <c r="L10" s="784"/>
      <c r="M10" s="784"/>
      <c r="N10" s="784"/>
      <c r="O10" s="784"/>
      <c r="P10" s="784"/>
      <c r="Q10" s="784"/>
      <c r="R10" s="784"/>
      <c r="S10" s="784"/>
      <c r="T10" s="784"/>
      <c r="U10" s="784"/>
      <c r="V10" s="784"/>
      <c r="W10" s="775"/>
      <c r="X10" s="775"/>
      <c r="Y10" s="775"/>
      <c r="Z10" s="775"/>
      <c r="AA10" s="775"/>
      <c r="AB10" s="775"/>
      <c r="AC10" s="775"/>
      <c r="AD10" s="775"/>
      <c r="AE10" s="775"/>
      <c r="AF10" s="775"/>
      <c r="AG10" s="775"/>
    </row>
    <row r="11" spans="1:33" ht="15" customHeight="1" x14ac:dyDescent="0.25">
      <c r="A11" s="790" t="s">
        <v>534</v>
      </c>
      <c r="B11" s="1754"/>
      <c r="C11" s="1751"/>
      <c r="D11" s="1751"/>
      <c r="E11" s="1751"/>
      <c r="F11" s="1751"/>
      <c r="G11" s="1751"/>
      <c r="H11" s="789"/>
      <c r="J11" s="784"/>
      <c r="K11" s="784"/>
      <c r="L11" s="784"/>
      <c r="M11" s="784"/>
      <c r="N11" s="784"/>
      <c r="O11" s="784"/>
      <c r="P11" s="784"/>
      <c r="Q11" s="784"/>
      <c r="R11" s="784"/>
      <c r="S11" s="784"/>
      <c r="T11" s="784"/>
      <c r="U11" s="784"/>
      <c r="V11" s="784"/>
      <c r="W11" s="775"/>
      <c r="X11" s="775"/>
      <c r="Y11" s="775"/>
      <c r="Z11" s="775"/>
      <c r="AA11" s="775"/>
      <c r="AB11" s="775"/>
      <c r="AC11" s="775"/>
      <c r="AD11" s="775"/>
      <c r="AE11" s="775"/>
      <c r="AF11" s="775"/>
      <c r="AG11" s="775"/>
    </row>
    <row r="12" spans="1:33" ht="17.100000000000001" customHeight="1" x14ac:dyDescent="0.25">
      <c r="A12" s="787" t="s">
        <v>535</v>
      </c>
      <c r="B12" s="1754">
        <v>6733</v>
      </c>
      <c r="C12" s="1751">
        <v>0</v>
      </c>
      <c r="D12" s="1751">
        <v>0</v>
      </c>
      <c r="E12" s="1751">
        <v>0</v>
      </c>
      <c r="F12" s="1751">
        <v>6733</v>
      </c>
      <c r="G12" s="1751">
        <v>6322</v>
      </c>
      <c r="H12" s="789">
        <v>411</v>
      </c>
      <c r="J12" s="784"/>
      <c r="K12" s="784"/>
      <c r="L12" s="784"/>
      <c r="M12" s="784"/>
      <c r="N12" s="784"/>
      <c r="O12" s="784"/>
      <c r="P12" s="784"/>
      <c r="Q12" s="784"/>
      <c r="R12" s="784"/>
      <c r="S12" s="784"/>
      <c r="T12" s="784"/>
      <c r="U12" s="784"/>
      <c r="V12" s="784"/>
      <c r="W12" s="775"/>
      <c r="X12" s="775"/>
      <c r="Y12" s="775"/>
      <c r="Z12" s="775"/>
      <c r="AA12" s="775"/>
      <c r="AB12" s="775"/>
      <c r="AC12" s="775"/>
      <c r="AD12" s="775"/>
      <c r="AE12" s="775"/>
      <c r="AF12" s="775"/>
      <c r="AG12" s="775"/>
    </row>
    <row r="13" spans="1:33" ht="17.100000000000001" customHeight="1" x14ac:dyDescent="0.25">
      <c r="A13" s="788" t="s">
        <v>536</v>
      </c>
      <c r="B13" s="1754">
        <v>6683</v>
      </c>
      <c r="C13" s="1751">
        <v>0</v>
      </c>
      <c r="D13" s="1751">
        <v>0</v>
      </c>
      <c r="E13" s="1751">
        <v>0</v>
      </c>
      <c r="F13" s="1751">
        <v>6683</v>
      </c>
      <c r="G13" s="1751">
        <v>6701</v>
      </c>
      <c r="H13" s="789">
        <v>-18</v>
      </c>
      <c r="J13" s="784"/>
      <c r="K13" s="784"/>
      <c r="L13" s="784"/>
      <c r="M13" s="784"/>
      <c r="N13" s="784"/>
      <c r="O13" s="784"/>
      <c r="P13" s="784"/>
      <c r="Q13" s="784"/>
      <c r="R13" s="784"/>
      <c r="S13" s="784"/>
      <c r="T13" s="784"/>
      <c r="U13" s="784"/>
      <c r="V13" s="784"/>
      <c r="W13" s="775"/>
      <c r="X13" s="775"/>
      <c r="Y13" s="775"/>
      <c r="Z13" s="775"/>
      <c r="AA13" s="775"/>
      <c r="AB13" s="775"/>
      <c r="AC13" s="775"/>
      <c r="AD13" s="775"/>
      <c r="AE13" s="775"/>
      <c r="AF13" s="775"/>
      <c r="AG13" s="775"/>
    </row>
    <row r="14" spans="1:33" ht="17.100000000000001" customHeight="1" x14ac:dyDescent="0.25">
      <c r="A14" s="788" t="s">
        <v>537</v>
      </c>
      <c r="B14" s="1754">
        <v>6609</v>
      </c>
      <c r="C14" s="1751">
        <v>1</v>
      </c>
      <c r="D14" s="1751">
        <v>0</v>
      </c>
      <c r="E14" s="1751">
        <v>1</v>
      </c>
      <c r="F14" s="1751">
        <v>6608</v>
      </c>
      <c r="G14" s="1751">
        <v>6638</v>
      </c>
      <c r="H14" s="789">
        <v>-30</v>
      </c>
      <c r="J14" s="784"/>
      <c r="K14" s="784"/>
      <c r="L14" s="784"/>
      <c r="M14" s="784"/>
      <c r="N14" s="784"/>
      <c r="O14" s="784"/>
      <c r="P14" s="784"/>
      <c r="Q14" s="784"/>
      <c r="R14" s="784"/>
      <c r="S14" s="784"/>
      <c r="T14" s="784"/>
      <c r="U14" s="784"/>
      <c r="V14" s="784"/>
      <c r="W14" s="775"/>
      <c r="X14" s="775"/>
      <c r="Y14" s="775"/>
      <c r="Z14" s="775"/>
      <c r="AA14" s="775"/>
      <c r="AB14" s="775"/>
      <c r="AC14" s="775"/>
      <c r="AD14" s="775"/>
      <c r="AE14" s="775"/>
      <c r="AF14" s="775"/>
      <c r="AG14" s="775"/>
    </row>
    <row r="15" spans="1:33" ht="17.100000000000001" customHeight="1" x14ac:dyDescent="0.25">
      <c r="A15" s="788" t="s">
        <v>538</v>
      </c>
      <c r="B15" s="1754">
        <v>4697</v>
      </c>
      <c r="C15" s="1751">
        <v>19</v>
      </c>
      <c r="D15" s="1751">
        <v>0</v>
      </c>
      <c r="E15" s="1751">
        <v>19</v>
      </c>
      <c r="F15" s="1751">
        <v>4678</v>
      </c>
      <c r="G15" s="1751">
        <v>5988</v>
      </c>
      <c r="H15" s="789">
        <v>-1310</v>
      </c>
      <c r="J15" s="784"/>
      <c r="K15" s="784"/>
      <c r="L15" s="784"/>
      <c r="M15" s="784"/>
      <c r="N15" s="784"/>
      <c r="O15" s="784"/>
      <c r="P15" s="784"/>
      <c r="Q15" s="784"/>
      <c r="R15" s="784"/>
      <c r="S15" s="784"/>
      <c r="T15" s="784"/>
      <c r="U15" s="784"/>
      <c r="V15" s="784"/>
      <c r="W15" s="775"/>
      <c r="X15" s="775"/>
      <c r="Y15" s="775"/>
      <c r="Z15" s="775"/>
      <c r="AA15" s="775"/>
      <c r="AB15" s="775"/>
      <c r="AC15" s="775"/>
      <c r="AD15" s="775"/>
      <c r="AE15" s="775"/>
      <c r="AF15" s="775"/>
      <c r="AG15" s="775"/>
    </row>
    <row r="16" spans="1:33" ht="17.100000000000001" customHeight="1" x14ac:dyDescent="0.25">
      <c r="A16" s="788" t="s">
        <v>539</v>
      </c>
      <c r="B16" s="1754">
        <v>2232</v>
      </c>
      <c r="C16" s="1751">
        <v>-18</v>
      </c>
      <c r="D16" s="1751">
        <v>0</v>
      </c>
      <c r="E16" s="1751">
        <v>-18</v>
      </c>
      <c r="F16" s="1751">
        <v>2250</v>
      </c>
      <c r="G16" s="1751">
        <v>8678</v>
      </c>
      <c r="H16" s="789">
        <v>-6428</v>
      </c>
      <c r="J16" s="784"/>
      <c r="K16" s="784"/>
      <c r="L16" s="784"/>
      <c r="M16" s="784"/>
      <c r="N16" s="784"/>
      <c r="O16" s="784"/>
      <c r="P16" s="784"/>
      <c r="Q16" s="784"/>
      <c r="R16" s="784"/>
      <c r="S16" s="784"/>
      <c r="T16" s="784"/>
      <c r="U16" s="784"/>
      <c r="V16" s="784"/>
      <c r="W16" s="775"/>
      <c r="X16" s="775"/>
      <c r="Y16" s="775"/>
      <c r="Z16" s="775"/>
      <c r="AA16" s="775"/>
      <c r="AB16" s="775"/>
      <c r="AC16" s="775"/>
      <c r="AD16" s="775"/>
      <c r="AE16" s="775"/>
      <c r="AF16" s="775"/>
      <c r="AG16" s="775"/>
    </row>
    <row r="17" spans="1:33" ht="17.100000000000001" customHeight="1" x14ac:dyDescent="0.25">
      <c r="A17" s="788" t="s">
        <v>540</v>
      </c>
      <c r="B17" s="1754">
        <v>13302</v>
      </c>
      <c r="C17" s="1751">
        <v>-3</v>
      </c>
      <c r="D17" s="1751">
        <v>0</v>
      </c>
      <c r="E17" s="1751">
        <v>-3</v>
      </c>
      <c r="F17" s="1751">
        <v>13305</v>
      </c>
      <c r="G17" s="1751">
        <v>15169</v>
      </c>
      <c r="H17" s="789">
        <v>-1864</v>
      </c>
      <c r="J17" s="784"/>
      <c r="K17" s="784"/>
      <c r="L17" s="784"/>
      <c r="M17" s="784"/>
      <c r="N17" s="784"/>
      <c r="O17" s="784"/>
      <c r="P17" s="784"/>
      <c r="Q17" s="784"/>
      <c r="R17" s="784"/>
      <c r="S17" s="784"/>
      <c r="T17" s="784"/>
      <c r="U17" s="784"/>
      <c r="V17" s="784"/>
      <c r="W17" s="775"/>
      <c r="X17" s="775"/>
      <c r="Y17" s="775"/>
      <c r="Z17" s="775"/>
      <c r="AA17" s="775"/>
      <c r="AB17" s="775"/>
      <c r="AC17" s="775"/>
      <c r="AD17" s="775"/>
      <c r="AE17" s="775"/>
      <c r="AF17" s="775"/>
      <c r="AG17" s="775"/>
    </row>
    <row r="18" spans="1:33" ht="17.100000000000001" customHeight="1" x14ac:dyDescent="0.25">
      <c r="A18" s="788" t="s">
        <v>541</v>
      </c>
      <c r="B18" s="1754">
        <v>14966</v>
      </c>
      <c r="C18" s="1751">
        <v>0</v>
      </c>
      <c r="D18" s="1751">
        <v>0</v>
      </c>
      <c r="E18" s="1751">
        <v>0</v>
      </c>
      <c r="F18" s="1751">
        <v>14966</v>
      </c>
      <c r="G18" s="1751">
        <v>15429</v>
      </c>
      <c r="H18" s="789">
        <v>-463</v>
      </c>
      <c r="J18" s="784"/>
      <c r="K18" s="784"/>
      <c r="L18" s="784"/>
      <c r="M18" s="784"/>
      <c r="N18" s="784"/>
      <c r="O18" s="784"/>
      <c r="P18" s="784"/>
      <c r="Q18" s="784"/>
      <c r="R18" s="784"/>
      <c r="S18" s="784"/>
      <c r="T18" s="784"/>
      <c r="U18" s="784"/>
      <c r="V18" s="784"/>
      <c r="W18" s="775"/>
      <c r="X18" s="775"/>
      <c r="Y18" s="775"/>
      <c r="Z18" s="775"/>
      <c r="AA18" s="775"/>
      <c r="AB18" s="775"/>
      <c r="AC18" s="775"/>
      <c r="AD18" s="775"/>
      <c r="AE18" s="775"/>
      <c r="AF18" s="775"/>
      <c r="AG18" s="775"/>
    </row>
    <row r="19" spans="1:33" ht="17.100000000000001" customHeight="1" x14ac:dyDescent="0.25">
      <c r="A19" s="788" t="s">
        <v>542</v>
      </c>
      <c r="B19" s="1754">
        <v>11984</v>
      </c>
      <c r="C19" s="1751">
        <v>-1</v>
      </c>
      <c r="D19" s="1751">
        <v>0</v>
      </c>
      <c r="E19" s="1751">
        <v>-1</v>
      </c>
      <c r="F19" s="1751">
        <v>11985</v>
      </c>
      <c r="G19" s="1751">
        <v>12643</v>
      </c>
      <c r="H19" s="789">
        <v>-658</v>
      </c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75"/>
      <c r="X19" s="775"/>
      <c r="Y19" s="775"/>
      <c r="Z19" s="775"/>
      <c r="AA19" s="775"/>
      <c r="AB19" s="775"/>
      <c r="AC19" s="775"/>
      <c r="AD19" s="775"/>
      <c r="AE19" s="775"/>
      <c r="AF19" s="775"/>
      <c r="AG19" s="775"/>
    </row>
    <row r="20" spans="1:33" ht="17.100000000000001" customHeight="1" x14ac:dyDescent="0.25">
      <c r="A20" s="788" t="s">
        <v>543</v>
      </c>
      <c r="B20" s="1754">
        <v>9303</v>
      </c>
      <c r="C20" s="1751">
        <v>1</v>
      </c>
      <c r="D20" s="1751">
        <v>0</v>
      </c>
      <c r="E20" s="1751">
        <v>1</v>
      </c>
      <c r="F20" s="1751">
        <v>9302</v>
      </c>
      <c r="G20" s="1751">
        <v>9780</v>
      </c>
      <c r="H20" s="789">
        <v>-478</v>
      </c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75"/>
      <c r="X20" s="775"/>
      <c r="Y20" s="775"/>
      <c r="Z20" s="775"/>
      <c r="AA20" s="775"/>
      <c r="AB20" s="775"/>
      <c r="AC20" s="775"/>
      <c r="AD20" s="775"/>
      <c r="AE20" s="775"/>
      <c r="AF20" s="775"/>
      <c r="AG20" s="775"/>
    </row>
    <row r="21" spans="1:33" ht="17.100000000000001" customHeight="1" x14ac:dyDescent="0.25">
      <c r="A21" s="788" t="s">
        <v>544</v>
      </c>
      <c r="B21" s="1754">
        <v>6450</v>
      </c>
      <c r="C21" s="1751">
        <v>2</v>
      </c>
      <c r="D21" s="1751">
        <v>0</v>
      </c>
      <c r="E21" s="1751">
        <v>2</v>
      </c>
      <c r="F21" s="1751">
        <v>6448</v>
      </c>
      <c r="G21" s="1751">
        <v>6942</v>
      </c>
      <c r="H21" s="789">
        <v>-494</v>
      </c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75"/>
      <c r="X21" s="775"/>
      <c r="Y21" s="775"/>
      <c r="Z21" s="775"/>
      <c r="AA21" s="775"/>
      <c r="AB21" s="775"/>
      <c r="AC21" s="775"/>
      <c r="AD21" s="775"/>
      <c r="AE21" s="775"/>
      <c r="AF21" s="775"/>
      <c r="AG21" s="775"/>
    </row>
    <row r="22" spans="1:33" ht="17.100000000000001" customHeight="1" x14ac:dyDescent="0.25">
      <c r="A22" s="788" t="s">
        <v>545</v>
      </c>
      <c r="B22" s="1754">
        <v>4897</v>
      </c>
      <c r="C22" s="1751">
        <v>-1</v>
      </c>
      <c r="D22" s="1751">
        <v>0</v>
      </c>
      <c r="E22" s="1751">
        <v>-1</v>
      </c>
      <c r="F22" s="1751">
        <v>4898</v>
      </c>
      <c r="G22" s="1751">
        <v>5379</v>
      </c>
      <c r="H22" s="789">
        <v>-481</v>
      </c>
      <c r="J22" s="784"/>
      <c r="K22" s="784"/>
      <c r="L22" s="784"/>
      <c r="M22" s="784"/>
      <c r="N22" s="784"/>
      <c r="O22" s="784"/>
      <c r="P22" s="784"/>
      <c r="Q22" s="784"/>
      <c r="R22" s="784"/>
      <c r="S22" s="784"/>
      <c r="T22" s="784"/>
      <c r="U22" s="784"/>
      <c r="V22" s="784"/>
      <c r="W22" s="775"/>
      <c r="X22" s="775"/>
      <c r="Y22" s="775"/>
      <c r="Z22" s="775"/>
      <c r="AA22" s="775"/>
      <c r="AB22" s="775"/>
      <c r="AC22" s="775"/>
      <c r="AD22" s="775"/>
      <c r="AE22" s="775"/>
      <c r="AF22" s="775"/>
      <c r="AG22" s="775"/>
    </row>
    <row r="23" spans="1:33" ht="17.100000000000001" customHeight="1" x14ac:dyDescent="0.25">
      <c r="A23" s="788" t="s">
        <v>546</v>
      </c>
      <c r="B23" s="1754">
        <v>5178</v>
      </c>
      <c r="C23" s="1751">
        <v>0</v>
      </c>
      <c r="D23" s="1751">
        <v>0</v>
      </c>
      <c r="E23" s="1751">
        <v>0</v>
      </c>
      <c r="F23" s="1751">
        <v>5178</v>
      </c>
      <c r="G23" s="1751">
        <v>5437</v>
      </c>
      <c r="H23" s="789">
        <v>-259</v>
      </c>
      <c r="J23" s="784"/>
      <c r="K23" s="784"/>
      <c r="L23" s="784"/>
      <c r="M23" s="784"/>
      <c r="N23" s="784"/>
      <c r="O23" s="784"/>
      <c r="P23" s="784"/>
      <c r="Q23" s="784"/>
      <c r="R23" s="784"/>
      <c r="S23" s="784"/>
      <c r="T23" s="784"/>
      <c r="U23" s="784"/>
      <c r="V23" s="784"/>
      <c r="W23" s="775"/>
      <c r="X23" s="775"/>
      <c r="Y23" s="775"/>
      <c r="Z23" s="775"/>
      <c r="AA23" s="775"/>
      <c r="AB23" s="775"/>
      <c r="AC23" s="775"/>
      <c r="AD23" s="775"/>
      <c r="AE23" s="775"/>
      <c r="AF23" s="775"/>
      <c r="AG23" s="775"/>
    </row>
    <row r="24" spans="1:33" ht="17.100000000000001" customHeight="1" x14ac:dyDescent="0.25">
      <c r="A24" s="788" t="s">
        <v>547</v>
      </c>
      <c r="B24" s="1754">
        <v>6470</v>
      </c>
      <c r="C24" s="1751">
        <v>0</v>
      </c>
      <c r="D24" s="1751">
        <v>0</v>
      </c>
      <c r="E24" s="1751">
        <v>0</v>
      </c>
      <c r="F24" s="1751">
        <v>6470</v>
      </c>
      <c r="G24" s="1751">
        <v>6503</v>
      </c>
      <c r="H24" s="789">
        <v>-33</v>
      </c>
      <c r="J24" s="784"/>
      <c r="K24" s="784"/>
      <c r="L24" s="784"/>
      <c r="M24" s="784"/>
      <c r="N24" s="784"/>
      <c r="O24" s="784"/>
      <c r="P24" s="784"/>
      <c r="Q24" s="784"/>
      <c r="R24" s="784"/>
      <c r="S24" s="784"/>
      <c r="T24" s="784"/>
      <c r="U24" s="784"/>
      <c r="V24" s="784"/>
      <c r="W24" s="775"/>
      <c r="X24" s="775"/>
      <c r="Y24" s="775"/>
      <c r="Z24" s="775"/>
      <c r="AA24" s="775"/>
      <c r="AB24" s="775"/>
      <c r="AC24" s="775"/>
      <c r="AD24" s="775"/>
      <c r="AE24" s="775"/>
      <c r="AF24" s="775"/>
      <c r="AG24" s="775"/>
    </row>
    <row r="25" spans="1:33" ht="17.100000000000001" customHeight="1" x14ac:dyDescent="0.25">
      <c r="A25" s="788" t="s">
        <v>548</v>
      </c>
      <c r="B25" s="1754">
        <v>3476</v>
      </c>
      <c r="C25" s="1751">
        <v>0</v>
      </c>
      <c r="D25" s="1751">
        <v>0</v>
      </c>
      <c r="E25" s="1751">
        <v>0</v>
      </c>
      <c r="F25" s="1751">
        <v>3476</v>
      </c>
      <c r="G25" s="1751">
        <v>3570</v>
      </c>
      <c r="H25" s="789">
        <v>-94</v>
      </c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75"/>
      <c r="X25" s="775"/>
      <c r="Y25" s="775"/>
      <c r="Z25" s="775"/>
      <c r="AA25" s="775"/>
      <c r="AB25" s="775"/>
      <c r="AC25" s="775"/>
      <c r="AD25" s="775"/>
      <c r="AE25" s="775"/>
      <c r="AF25" s="775"/>
      <c r="AG25" s="775"/>
    </row>
    <row r="26" spans="1:33" ht="17.100000000000001" customHeight="1" x14ac:dyDescent="0.25">
      <c r="A26" s="788" t="s">
        <v>549</v>
      </c>
      <c r="B26" s="1754">
        <v>2132</v>
      </c>
      <c r="C26" s="1751">
        <v>0</v>
      </c>
      <c r="D26" s="1751">
        <v>0</v>
      </c>
      <c r="E26" s="1751">
        <v>0</v>
      </c>
      <c r="F26" s="1751">
        <v>2132</v>
      </c>
      <c r="G26" s="1751">
        <v>2183</v>
      </c>
      <c r="H26" s="789">
        <v>-51</v>
      </c>
      <c r="J26" s="784"/>
      <c r="K26" s="784"/>
      <c r="L26" s="784"/>
      <c r="M26" s="784"/>
      <c r="N26" s="784"/>
      <c r="O26" s="784"/>
      <c r="P26" s="784"/>
      <c r="Q26" s="784"/>
      <c r="R26" s="784"/>
      <c r="S26" s="784"/>
      <c r="T26" s="784"/>
      <c r="U26" s="784"/>
      <c r="V26" s="784"/>
      <c r="W26" s="775"/>
      <c r="X26" s="775"/>
      <c r="Y26" s="775"/>
      <c r="Z26" s="775"/>
      <c r="AA26" s="775"/>
      <c r="AB26" s="775"/>
      <c r="AC26" s="775"/>
      <c r="AD26" s="775"/>
      <c r="AE26" s="775"/>
      <c r="AF26" s="775"/>
      <c r="AG26" s="775"/>
    </row>
    <row r="27" spans="1:33" ht="17.100000000000001" customHeight="1" x14ac:dyDescent="0.25">
      <c r="A27" s="788" t="s">
        <v>550</v>
      </c>
      <c r="B27" s="1754">
        <v>491</v>
      </c>
      <c r="C27" s="1751">
        <v>0</v>
      </c>
      <c r="D27" s="1751">
        <v>0</v>
      </c>
      <c r="E27" s="1751">
        <v>0</v>
      </c>
      <c r="F27" s="1751">
        <v>491</v>
      </c>
      <c r="G27" s="1751">
        <v>556</v>
      </c>
      <c r="H27" s="789">
        <v>-65</v>
      </c>
      <c r="J27" s="784"/>
      <c r="K27" s="784"/>
      <c r="L27" s="784"/>
      <c r="M27" s="784"/>
      <c r="N27" s="784"/>
      <c r="O27" s="784"/>
      <c r="P27" s="784"/>
      <c r="Q27" s="784"/>
      <c r="R27" s="784"/>
      <c r="S27" s="784"/>
      <c r="T27" s="784"/>
      <c r="U27" s="784"/>
      <c r="V27" s="784"/>
      <c r="W27" s="775"/>
      <c r="X27" s="775"/>
      <c r="Y27" s="775"/>
      <c r="Z27" s="775"/>
      <c r="AA27" s="775"/>
      <c r="AB27" s="775"/>
      <c r="AC27" s="775"/>
      <c r="AD27" s="775"/>
      <c r="AE27" s="775"/>
      <c r="AF27" s="775"/>
      <c r="AG27" s="775"/>
    </row>
    <row r="28" spans="1:33" ht="17.100000000000001" customHeight="1" x14ac:dyDescent="0.25">
      <c r="A28" s="790" t="s">
        <v>1011</v>
      </c>
      <c r="B28" s="1754">
        <v>965</v>
      </c>
      <c r="C28" s="1751">
        <v>2</v>
      </c>
      <c r="D28" s="1751">
        <v>0</v>
      </c>
      <c r="E28" s="1751">
        <v>2</v>
      </c>
      <c r="F28" s="1751">
        <v>963</v>
      </c>
      <c r="G28" s="1751">
        <v>984</v>
      </c>
      <c r="H28" s="789">
        <v>-21</v>
      </c>
      <c r="J28" s="784"/>
      <c r="K28" s="784"/>
      <c r="L28" s="784"/>
      <c r="M28" s="784"/>
      <c r="N28" s="784"/>
      <c r="O28" s="784"/>
      <c r="P28" s="784"/>
      <c r="Q28" s="784"/>
      <c r="R28" s="784"/>
      <c r="S28" s="784"/>
      <c r="T28" s="784"/>
      <c r="U28" s="784"/>
      <c r="V28" s="784"/>
      <c r="W28" s="775"/>
      <c r="X28" s="775"/>
      <c r="Y28" s="775"/>
      <c r="Z28" s="775"/>
      <c r="AA28" s="775"/>
      <c r="AB28" s="775"/>
      <c r="AC28" s="775"/>
      <c r="AD28" s="775"/>
      <c r="AE28" s="775"/>
      <c r="AF28" s="775"/>
      <c r="AG28" s="775"/>
    </row>
    <row r="29" spans="1:33" ht="17.100000000000001" customHeight="1" x14ac:dyDescent="0.25">
      <c r="A29" s="790" t="s">
        <v>1012</v>
      </c>
      <c r="B29" s="1754">
        <v>39</v>
      </c>
      <c r="C29" s="1751">
        <v>1</v>
      </c>
      <c r="D29" s="1751">
        <v>0</v>
      </c>
      <c r="E29" s="1751">
        <v>1</v>
      </c>
      <c r="F29" s="1751">
        <v>38</v>
      </c>
      <c r="G29" s="1751">
        <v>71</v>
      </c>
      <c r="H29" s="789">
        <v>-33</v>
      </c>
      <c r="J29" s="784"/>
      <c r="K29" s="784"/>
      <c r="L29" s="784"/>
      <c r="M29" s="784"/>
      <c r="N29" s="784"/>
      <c r="O29" s="784"/>
      <c r="P29" s="784"/>
      <c r="Q29" s="784"/>
      <c r="R29" s="784"/>
      <c r="S29" s="784"/>
      <c r="T29" s="784"/>
      <c r="U29" s="784"/>
      <c r="V29" s="784"/>
      <c r="W29" s="775"/>
      <c r="X29" s="775"/>
      <c r="Y29" s="775"/>
      <c r="Z29" s="775"/>
      <c r="AA29" s="775"/>
      <c r="AB29" s="775"/>
      <c r="AC29" s="775"/>
      <c r="AD29" s="775"/>
      <c r="AE29" s="775"/>
      <c r="AF29" s="775"/>
      <c r="AG29" s="775"/>
    </row>
    <row r="30" spans="1:33" ht="17.100000000000001" customHeight="1" x14ac:dyDescent="0.25">
      <c r="A30" s="790" t="s">
        <v>1013</v>
      </c>
      <c r="B30" s="1754">
        <v>-110</v>
      </c>
      <c r="C30" s="1751">
        <v>0</v>
      </c>
      <c r="D30" s="1751">
        <v>0</v>
      </c>
      <c r="E30" s="1751">
        <v>0</v>
      </c>
      <c r="F30" s="1751">
        <v>-110</v>
      </c>
      <c r="G30" s="1751">
        <v>-94</v>
      </c>
      <c r="H30" s="789">
        <v>-16</v>
      </c>
      <c r="J30" s="784"/>
      <c r="K30" s="784"/>
      <c r="L30" s="784"/>
      <c r="M30" s="784"/>
      <c r="N30" s="784"/>
      <c r="O30" s="784"/>
      <c r="P30" s="784"/>
      <c r="Q30" s="784"/>
      <c r="R30" s="784"/>
      <c r="S30" s="784"/>
      <c r="T30" s="784"/>
      <c r="U30" s="784"/>
      <c r="V30" s="784"/>
      <c r="W30" s="775"/>
      <c r="X30" s="775"/>
      <c r="Y30" s="775"/>
      <c r="Z30" s="775"/>
      <c r="AA30" s="775"/>
      <c r="AB30" s="775"/>
      <c r="AC30" s="775"/>
      <c r="AD30" s="775"/>
      <c r="AE30" s="775"/>
      <c r="AF30" s="775"/>
      <c r="AG30" s="775"/>
    </row>
    <row r="31" spans="1:33" ht="17.100000000000001" customHeight="1" x14ac:dyDescent="0.25">
      <c r="A31" s="790" t="s">
        <v>1014</v>
      </c>
      <c r="B31" s="1754">
        <v>-13</v>
      </c>
      <c r="C31" s="1751">
        <v>0</v>
      </c>
      <c r="D31" s="1751">
        <v>0</v>
      </c>
      <c r="E31" s="1751">
        <v>0</v>
      </c>
      <c r="F31" s="1751">
        <v>-13</v>
      </c>
      <c r="G31" s="1751">
        <v>-10</v>
      </c>
      <c r="H31" s="789">
        <v>-3</v>
      </c>
      <c r="J31" s="784"/>
      <c r="K31" s="784"/>
      <c r="L31" s="784"/>
      <c r="M31" s="784"/>
      <c r="N31" s="784"/>
      <c r="O31" s="784"/>
      <c r="P31" s="784"/>
      <c r="Q31" s="784"/>
      <c r="R31" s="784"/>
      <c r="S31" s="784"/>
      <c r="T31" s="784"/>
      <c r="U31" s="784"/>
      <c r="V31" s="784"/>
      <c r="W31" s="775"/>
      <c r="X31" s="775"/>
      <c r="Y31" s="775"/>
      <c r="Z31" s="775"/>
      <c r="AA31" s="775"/>
      <c r="AB31" s="775"/>
      <c r="AC31" s="775"/>
      <c r="AD31" s="775"/>
      <c r="AE31" s="775"/>
      <c r="AF31" s="775"/>
      <c r="AG31" s="775"/>
    </row>
    <row r="32" spans="1:33" ht="17.100000000000001" customHeight="1" x14ac:dyDescent="0.25">
      <c r="A32" s="791" t="s">
        <v>1015</v>
      </c>
      <c r="B32" s="1757">
        <v>-10</v>
      </c>
      <c r="C32" s="1758">
        <v>-3</v>
      </c>
      <c r="D32" s="1758">
        <v>0</v>
      </c>
      <c r="E32" s="1758">
        <v>-3</v>
      </c>
      <c r="F32" s="1758">
        <v>-7</v>
      </c>
      <c r="G32" s="1758">
        <v>-5</v>
      </c>
      <c r="H32" s="786">
        <v>-2</v>
      </c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75"/>
      <c r="X32" s="775"/>
      <c r="Y32" s="775"/>
      <c r="Z32" s="775"/>
      <c r="AA32" s="775"/>
      <c r="AB32" s="775"/>
      <c r="AC32" s="775"/>
      <c r="AD32" s="775"/>
      <c r="AE32" s="775"/>
      <c r="AF32" s="775"/>
      <c r="AG32" s="775"/>
    </row>
    <row r="33" spans="1:33" s="781" customFormat="1" ht="20.100000000000001" customHeight="1" x14ac:dyDescent="0.25">
      <c r="A33" s="782" t="s">
        <v>551</v>
      </c>
      <c r="B33" s="1752">
        <v>42478</v>
      </c>
      <c r="C33" s="1753">
        <v>1</v>
      </c>
      <c r="D33" s="1753">
        <v>0</v>
      </c>
      <c r="E33" s="1753">
        <v>1</v>
      </c>
      <c r="F33" s="1753">
        <v>42477</v>
      </c>
      <c r="G33" s="1753">
        <v>50628</v>
      </c>
      <c r="H33" s="783">
        <v>-8151</v>
      </c>
      <c r="I33" s="801"/>
      <c r="J33" s="784"/>
      <c r="K33" s="784"/>
      <c r="L33" s="784"/>
      <c r="M33" s="794"/>
      <c r="N33" s="794"/>
      <c r="O33" s="794"/>
      <c r="P33" s="794"/>
      <c r="Q33" s="794"/>
      <c r="R33" s="794"/>
      <c r="S33" s="794"/>
      <c r="T33" s="794"/>
      <c r="U33" s="794"/>
      <c r="V33" s="794"/>
      <c r="W33" s="775"/>
      <c r="X33" s="775"/>
      <c r="Y33" s="775"/>
      <c r="Z33" s="775"/>
      <c r="AA33" s="775"/>
      <c r="AB33" s="775"/>
      <c r="AC33" s="775"/>
      <c r="AD33" s="775"/>
      <c r="AE33" s="775"/>
      <c r="AF33" s="775"/>
      <c r="AG33" s="775"/>
    </row>
    <row r="34" spans="1:33" x14ac:dyDescent="0.25">
      <c r="A34" s="785" t="s">
        <v>530</v>
      </c>
      <c r="B34" s="1754"/>
      <c r="C34" s="1751"/>
      <c r="D34" s="1751"/>
      <c r="E34" s="1751"/>
      <c r="F34" s="1751"/>
      <c r="G34" s="1751"/>
      <c r="H34" s="789"/>
      <c r="I34" s="801"/>
      <c r="J34" s="784"/>
      <c r="K34" s="784"/>
      <c r="L34" s="784"/>
      <c r="M34" s="794"/>
      <c r="N34" s="794"/>
      <c r="O34" s="794"/>
      <c r="P34" s="794"/>
      <c r="Q34" s="794"/>
      <c r="R34" s="794"/>
      <c r="S34" s="794"/>
      <c r="T34" s="794"/>
      <c r="U34" s="794"/>
      <c r="V34" s="794"/>
      <c r="W34" s="775"/>
      <c r="X34" s="775"/>
      <c r="Y34" s="775"/>
      <c r="Z34" s="775"/>
      <c r="AA34" s="775"/>
      <c r="AB34" s="775"/>
      <c r="AC34" s="775"/>
      <c r="AD34" s="775"/>
      <c r="AE34" s="775"/>
      <c r="AF34" s="775"/>
      <c r="AG34" s="775"/>
    </row>
    <row r="35" spans="1:33" ht="17.100000000000001" customHeight="1" x14ac:dyDescent="0.25">
      <c r="A35" s="787" t="s">
        <v>531</v>
      </c>
      <c r="B35" s="1754">
        <v>10650</v>
      </c>
      <c r="C35" s="1751">
        <v>2</v>
      </c>
      <c r="D35" s="1751">
        <v>0</v>
      </c>
      <c r="E35" s="1751">
        <v>2</v>
      </c>
      <c r="F35" s="1751">
        <v>10648</v>
      </c>
      <c r="G35" s="1751">
        <v>10503</v>
      </c>
      <c r="H35" s="789">
        <v>145</v>
      </c>
      <c r="I35" s="801"/>
      <c r="J35" s="784"/>
      <c r="K35" s="784"/>
      <c r="L35" s="784"/>
      <c r="N35" s="801"/>
      <c r="O35" s="801"/>
      <c r="P35" s="801"/>
      <c r="T35" s="775"/>
      <c r="U35" s="775"/>
      <c r="V35" s="775"/>
      <c r="W35" s="775"/>
      <c r="X35" s="775"/>
      <c r="Y35" s="775"/>
      <c r="Z35" s="775"/>
      <c r="AA35" s="775"/>
      <c r="AB35" s="775"/>
      <c r="AC35" s="775"/>
      <c r="AD35" s="775"/>
      <c r="AE35" s="775"/>
      <c r="AF35" s="775"/>
      <c r="AG35" s="775"/>
    </row>
    <row r="36" spans="1:33" ht="17.100000000000001" customHeight="1" x14ac:dyDescent="0.25">
      <c r="A36" s="788" t="s">
        <v>532</v>
      </c>
      <c r="B36" s="1754">
        <v>27977</v>
      </c>
      <c r="C36" s="1751">
        <v>-1</v>
      </c>
      <c r="D36" s="1751">
        <v>0</v>
      </c>
      <c r="E36" s="1751">
        <v>-1</v>
      </c>
      <c r="F36" s="1751">
        <v>27978</v>
      </c>
      <c r="G36" s="1751">
        <v>36129</v>
      </c>
      <c r="H36" s="789">
        <v>-8151</v>
      </c>
      <c r="I36" s="801"/>
      <c r="J36" s="784"/>
      <c r="K36" s="784"/>
      <c r="L36" s="784"/>
      <c r="N36" s="801"/>
      <c r="O36" s="801"/>
      <c r="P36" s="801"/>
      <c r="T36" s="775"/>
      <c r="U36" s="775"/>
      <c r="V36" s="775"/>
      <c r="W36" s="775"/>
      <c r="X36" s="775"/>
      <c r="Y36" s="775"/>
      <c r="Z36" s="775"/>
      <c r="AA36" s="775"/>
      <c r="AB36" s="775"/>
      <c r="AC36" s="775"/>
      <c r="AD36" s="775"/>
      <c r="AE36" s="775"/>
      <c r="AF36" s="775"/>
      <c r="AG36" s="775"/>
    </row>
    <row r="37" spans="1:33" ht="17.100000000000001" customHeight="1" x14ac:dyDescent="0.25">
      <c r="A37" s="788" t="s">
        <v>533</v>
      </c>
      <c r="B37" s="1754">
        <v>3851</v>
      </c>
      <c r="C37" s="1751">
        <v>0</v>
      </c>
      <c r="D37" s="1751">
        <v>0</v>
      </c>
      <c r="E37" s="1751">
        <v>0</v>
      </c>
      <c r="F37" s="1751">
        <v>3851</v>
      </c>
      <c r="G37" s="1751">
        <v>3996</v>
      </c>
      <c r="H37" s="789">
        <v>-145</v>
      </c>
      <c r="I37" s="801"/>
      <c r="J37" s="784"/>
      <c r="K37" s="784"/>
      <c r="L37" s="784"/>
      <c r="N37" s="801"/>
      <c r="O37" s="801"/>
      <c r="P37" s="801"/>
      <c r="T37" s="775"/>
      <c r="U37" s="775"/>
      <c r="V37" s="775"/>
      <c r="W37" s="775"/>
      <c r="X37" s="775"/>
      <c r="Y37" s="775"/>
      <c r="Z37" s="775"/>
      <c r="AA37" s="775"/>
      <c r="AB37" s="775"/>
      <c r="AC37" s="775"/>
      <c r="AD37" s="775"/>
      <c r="AE37" s="775"/>
      <c r="AF37" s="775"/>
      <c r="AG37" s="775"/>
    </row>
    <row r="38" spans="1:33" ht="15" customHeight="1" x14ac:dyDescent="0.25">
      <c r="A38" s="790" t="s">
        <v>534</v>
      </c>
      <c r="B38" s="1754"/>
      <c r="C38" s="1751"/>
      <c r="D38" s="1751"/>
      <c r="E38" s="1751"/>
      <c r="F38" s="1751"/>
      <c r="G38" s="1751"/>
      <c r="H38" s="789"/>
      <c r="I38" s="801"/>
      <c r="J38" s="784"/>
      <c r="K38" s="784"/>
      <c r="L38" s="784"/>
      <c r="N38" s="801"/>
      <c r="O38" s="801"/>
      <c r="P38" s="801"/>
      <c r="T38" s="775"/>
      <c r="U38" s="775"/>
      <c r="V38" s="775"/>
      <c r="W38" s="775"/>
      <c r="X38" s="775"/>
      <c r="Y38" s="775"/>
      <c r="Z38" s="775"/>
      <c r="AA38" s="775"/>
      <c r="AB38" s="775"/>
      <c r="AC38" s="775"/>
      <c r="AD38" s="775"/>
      <c r="AE38" s="775"/>
      <c r="AF38" s="775"/>
      <c r="AG38" s="775"/>
    </row>
    <row r="39" spans="1:33" ht="17.100000000000001" customHeight="1" x14ac:dyDescent="0.25">
      <c r="A39" s="787" t="s">
        <v>535</v>
      </c>
      <c r="B39" s="1754">
        <v>3378</v>
      </c>
      <c r="C39" s="1751">
        <v>0</v>
      </c>
      <c r="D39" s="1751">
        <v>0</v>
      </c>
      <c r="E39" s="1751">
        <v>0</v>
      </c>
      <c r="F39" s="1751">
        <v>3378</v>
      </c>
      <c r="G39" s="1751">
        <v>3149</v>
      </c>
      <c r="H39" s="789">
        <v>229</v>
      </c>
      <c r="I39" s="801"/>
      <c r="J39" s="784"/>
      <c r="K39" s="784"/>
      <c r="L39" s="784"/>
      <c r="N39" s="801"/>
      <c r="O39" s="801"/>
      <c r="P39" s="801"/>
      <c r="T39" s="775"/>
      <c r="U39" s="775"/>
      <c r="V39" s="775"/>
      <c r="W39" s="775"/>
      <c r="X39" s="775"/>
      <c r="Y39" s="775"/>
      <c r="Z39" s="775"/>
      <c r="AA39" s="775"/>
      <c r="AB39" s="775"/>
      <c r="AC39" s="775"/>
      <c r="AD39" s="775"/>
      <c r="AE39" s="775"/>
      <c r="AF39" s="775"/>
      <c r="AG39" s="775"/>
    </row>
    <row r="40" spans="1:33" ht="17.100000000000001" customHeight="1" x14ac:dyDescent="0.25">
      <c r="A40" s="788" t="s">
        <v>536</v>
      </c>
      <c r="B40" s="1754">
        <v>3324</v>
      </c>
      <c r="C40" s="1751">
        <v>0</v>
      </c>
      <c r="D40" s="1751">
        <v>0</v>
      </c>
      <c r="E40" s="1751">
        <v>0</v>
      </c>
      <c r="F40" s="1751">
        <v>3324</v>
      </c>
      <c r="G40" s="1751">
        <v>3356</v>
      </c>
      <c r="H40" s="789">
        <v>-32</v>
      </c>
      <c r="I40" s="801"/>
      <c r="J40" s="784"/>
      <c r="K40" s="784"/>
      <c r="L40" s="784"/>
      <c r="N40" s="801"/>
      <c r="O40" s="801"/>
      <c r="P40" s="801"/>
      <c r="T40" s="775"/>
      <c r="U40" s="775"/>
      <c r="V40" s="775"/>
      <c r="W40" s="775"/>
      <c r="X40" s="775"/>
      <c r="Y40" s="775"/>
      <c r="Z40" s="775"/>
      <c r="AA40" s="775"/>
      <c r="AB40" s="775"/>
      <c r="AC40" s="775"/>
      <c r="AD40" s="775"/>
      <c r="AE40" s="775"/>
      <c r="AF40" s="775"/>
      <c r="AG40" s="775"/>
    </row>
    <row r="41" spans="1:33" ht="17.100000000000001" customHeight="1" x14ac:dyDescent="0.25">
      <c r="A41" s="788" t="s">
        <v>537</v>
      </c>
      <c r="B41" s="1754">
        <v>3445</v>
      </c>
      <c r="C41" s="1751">
        <v>1</v>
      </c>
      <c r="D41" s="1751">
        <v>0</v>
      </c>
      <c r="E41" s="1751">
        <v>1</v>
      </c>
      <c r="F41" s="1751">
        <v>3444</v>
      </c>
      <c r="G41" s="1751">
        <v>3485</v>
      </c>
      <c r="H41" s="789">
        <v>-41</v>
      </c>
      <c r="I41" s="801"/>
      <c r="J41" s="784"/>
      <c r="K41" s="784"/>
      <c r="L41" s="784"/>
      <c r="N41" s="801"/>
      <c r="O41" s="801"/>
      <c r="P41" s="801"/>
      <c r="T41" s="775"/>
      <c r="U41" s="775"/>
      <c r="V41" s="775"/>
      <c r="W41" s="775"/>
      <c r="X41" s="775"/>
      <c r="Y41" s="775"/>
      <c r="Z41" s="775"/>
      <c r="AA41" s="775"/>
      <c r="AB41" s="775"/>
      <c r="AC41" s="775"/>
      <c r="AD41" s="775"/>
      <c r="AE41" s="775"/>
      <c r="AF41" s="775"/>
      <c r="AG41" s="775"/>
    </row>
    <row r="42" spans="1:33" ht="17.100000000000001" customHeight="1" x14ac:dyDescent="0.25">
      <c r="A42" s="788" t="s">
        <v>538</v>
      </c>
      <c r="B42" s="1754">
        <v>1986</v>
      </c>
      <c r="C42" s="1751">
        <v>6</v>
      </c>
      <c r="D42" s="1751">
        <v>0</v>
      </c>
      <c r="E42" s="1751">
        <v>6</v>
      </c>
      <c r="F42" s="1751">
        <v>1980</v>
      </c>
      <c r="G42" s="1751">
        <v>2729</v>
      </c>
      <c r="H42" s="789">
        <v>-749</v>
      </c>
      <c r="I42" s="801"/>
      <c r="J42" s="784"/>
      <c r="K42" s="784"/>
      <c r="L42" s="784"/>
      <c r="N42" s="801"/>
      <c r="O42" s="801"/>
      <c r="P42" s="801"/>
      <c r="T42" s="775"/>
      <c r="U42" s="775"/>
      <c r="V42" s="775"/>
      <c r="W42" s="775"/>
      <c r="X42" s="775"/>
      <c r="Y42" s="775"/>
      <c r="Z42" s="775"/>
      <c r="AA42" s="775"/>
      <c r="AB42" s="775"/>
      <c r="AC42" s="775"/>
      <c r="AD42" s="775"/>
      <c r="AE42" s="775"/>
      <c r="AF42" s="775"/>
      <c r="AG42" s="775"/>
    </row>
    <row r="43" spans="1:33" ht="17.100000000000001" customHeight="1" x14ac:dyDescent="0.25">
      <c r="A43" s="788" t="s">
        <v>539</v>
      </c>
      <c r="B43" s="1754">
        <v>-1118</v>
      </c>
      <c r="C43" s="1751">
        <v>-4</v>
      </c>
      <c r="D43" s="1751">
        <v>0</v>
      </c>
      <c r="E43" s="1751">
        <v>-4</v>
      </c>
      <c r="F43" s="1751">
        <v>-1114</v>
      </c>
      <c r="G43" s="1751">
        <v>2793</v>
      </c>
      <c r="H43" s="789">
        <v>-3907</v>
      </c>
      <c r="I43" s="801"/>
      <c r="J43" s="784"/>
      <c r="K43" s="784"/>
      <c r="L43" s="784"/>
      <c r="N43" s="801"/>
      <c r="O43" s="801"/>
      <c r="P43" s="801"/>
      <c r="T43" s="775"/>
      <c r="U43" s="775"/>
      <c r="V43" s="775"/>
      <c r="W43" s="775"/>
      <c r="X43" s="775"/>
      <c r="Y43" s="775"/>
      <c r="Z43" s="775"/>
      <c r="AA43" s="775"/>
      <c r="AB43" s="775"/>
      <c r="AC43" s="775"/>
      <c r="AD43" s="775"/>
      <c r="AE43" s="775"/>
      <c r="AF43" s="775"/>
      <c r="AG43" s="775"/>
    </row>
    <row r="44" spans="1:33" ht="17.100000000000001" customHeight="1" x14ac:dyDescent="0.25">
      <c r="A44" s="788" t="s">
        <v>540</v>
      </c>
      <c r="B44" s="1754">
        <v>5286</v>
      </c>
      <c r="C44" s="1751">
        <v>-3</v>
      </c>
      <c r="D44" s="1751">
        <v>0</v>
      </c>
      <c r="E44" s="1751">
        <v>-3</v>
      </c>
      <c r="F44" s="1751">
        <v>5289</v>
      </c>
      <c r="G44" s="1751">
        <v>6529</v>
      </c>
      <c r="H44" s="789">
        <v>-1240</v>
      </c>
      <c r="I44" s="801"/>
      <c r="J44" s="784"/>
      <c r="K44" s="784"/>
      <c r="L44" s="784"/>
      <c r="N44" s="801"/>
      <c r="O44" s="801"/>
      <c r="P44" s="801"/>
      <c r="T44" s="775"/>
      <c r="U44" s="775"/>
      <c r="V44" s="775"/>
      <c r="W44" s="775"/>
      <c r="X44" s="775"/>
      <c r="Y44" s="775"/>
      <c r="Z44" s="775"/>
      <c r="AA44" s="775"/>
      <c r="AB44" s="775"/>
      <c r="AC44" s="775"/>
      <c r="AD44" s="775"/>
      <c r="AE44" s="775"/>
      <c r="AF44" s="775"/>
      <c r="AG44" s="775"/>
    </row>
    <row r="45" spans="1:33" ht="17.100000000000001" customHeight="1" x14ac:dyDescent="0.25">
      <c r="A45" s="788" t="s">
        <v>541</v>
      </c>
      <c r="B45" s="1754">
        <v>6991</v>
      </c>
      <c r="C45" s="1751">
        <v>0</v>
      </c>
      <c r="D45" s="1751">
        <v>0</v>
      </c>
      <c r="E45" s="1751">
        <v>0</v>
      </c>
      <c r="F45" s="1751">
        <v>6991</v>
      </c>
      <c r="G45" s="1751">
        <v>7249</v>
      </c>
      <c r="H45" s="789">
        <v>-258</v>
      </c>
      <c r="I45" s="801"/>
      <c r="J45" s="784"/>
      <c r="K45" s="784"/>
      <c r="L45" s="784"/>
      <c r="N45" s="801"/>
      <c r="O45" s="801"/>
      <c r="P45" s="801"/>
      <c r="T45" s="775"/>
      <c r="U45" s="775"/>
      <c r="V45" s="775"/>
      <c r="W45" s="775"/>
      <c r="X45" s="775"/>
      <c r="Y45" s="775"/>
      <c r="Z45" s="775"/>
      <c r="AA45" s="775"/>
      <c r="AB45" s="775"/>
      <c r="AC45" s="775"/>
      <c r="AD45" s="775"/>
      <c r="AE45" s="775"/>
      <c r="AF45" s="775"/>
      <c r="AG45" s="775"/>
    </row>
    <row r="46" spans="1:33" ht="17.100000000000001" customHeight="1" x14ac:dyDescent="0.25">
      <c r="A46" s="788" t="s">
        <v>542</v>
      </c>
      <c r="B46" s="1754">
        <v>5696</v>
      </c>
      <c r="C46" s="1751">
        <v>-1</v>
      </c>
      <c r="D46" s="1751">
        <v>0</v>
      </c>
      <c r="E46" s="1751">
        <v>-1</v>
      </c>
      <c r="F46" s="1751">
        <v>5697</v>
      </c>
      <c r="G46" s="1751">
        <v>6165</v>
      </c>
      <c r="H46" s="789">
        <v>-468</v>
      </c>
      <c r="I46" s="801"/>
      <c r="J46" s="784"/>
      <c r="K46" s="784"/>
      <c r="L46" s="784"/>
      <c r="N46" s="801"/>
      <c r="O46" s="801"/>
      <c r="P46" s="801"/>
      <c r="T46" s="775"/>
      <c r="U46" s="775"/>
      <c r="V46" s="775"/>
      <c r="W46" s="775"/>
      <c r="X46" s="775"/>
      <c r="Y46" s="775"/>
      <c r="Z46" s="775"/>
      <c r="AA46" s="775"/>
      <c r="AB46" s="775"/>
      <c r="AC46" s="775"/>
      <c r="AD46" s="775"/>
      <c r="AE46" s="775"/>
      <c r="AF46" s="775"/>
      <c r="AG46" s="775"/>
    </row>
    <row r="47" spans="1:33" ht="17.100000000000001" customHeight="1" x14ac:dyDescent="0.25">
      <c r="A47" s="788" t="s">
        <v>543</v>
      </c>
      <c r="B47" s="1754">
        <v>4230</v>
      </c>
      <c r="C47" s="1751">
        <v>1</v>
      </c>
      <c r="D47" s="1751">
        <v>0</v>
      </c>
      <c r="E47" s="1751">
        <v>1</v>
      </c>
      <c r="F47" s="1751">
        <v>4229</v>
      </c>
      <c r="G47" s="1751">
        <v>4608</v>
      </c>
      <c r="H47" s="789">
        <v>-379</v>
      </c>
      <c r="I47" s="801"/>
      <c r="J47" s="784"/>
      <c r="K47" s="784"/>
      <c r="L47" s="784"/>
      <c r="N47" s="801"/>
      <c r="O47" s="801"/>
      <c r="P47" s="801"/>
      <c r="T47" s="775"/>
      <c r="U47" s="775"/>
      <c r="V47" s="775"/>
      <c r="W47" s="775"/>
      <c r="X47" s="775"/>
      <c r="Y47" s="775"/>
      <c r="Z47" s="775"/>
      <c r="AA47" s="775"/>
      <c r="AB47" s="775"/>
      <c r="AC47" s="775"/>
      <c r="AD47" s="775"/>
      <c r="AE47" s="775"/>
      <c r="AF47" s="775"/>
      <c r="AG47" s="775"/>
    </row>
    <row r="48" spans="1:33" ht="17.100000000000001" customHeight="1" x14ac:dyDescent="0.25">
      <c r="A48" s="788" t="s">
        <v>544</v>
      </c>
      <c r="B48" s="1754">
        <v>2316</v>
      </c>
      <c r="C48" s="1751">
        <v>1</v>
      </c>
      <c r="D48" s="1751">
        <v>0</v>
      </c>
      <c r="E48" s="1751">
        <v>1</v>
      </c>
      <c r="F48" s="1751">
        <v>2315</v>
      </c>
      <c r="G48" s="1751">
        <v>2804</v>
      </c>
      <c r="H48" s="789">
        <v>-489</v>
      </c>
      <c r="I48" s="801"/>
      <c r="J48" s="784"/>
      <c r="K48" s="784"/>
      <c r="L48" s="784"/>
      <c r="N48" s="801"/>
      <c r="O48" s="801"/>
      <c r="P48" s="801"/>
      <c r="T48" s="775"/>
      <c r="U48" s="775"/>
      <c r="V48" s="775"/>
      <c r="W48" s="775"/>
      <c r="X48" s="775"/>
      <c r="Y48" s="775"/>
      <c r="Z48" s="775"/>
      <c r="AA48" s="775"/>
      <c r="AB48" s="775"/>
      <c r="AC48" s="775"/>
      <c r="AD48" s="775"/>
      <c r="AE48" s="775"/>
      <c r="AF48" s="775"/>
      <c r="AG48" s="775"/>
    </row>
    <row r="49" spans="1:33" ht="17.100000000000001" customHeight="1" x14ac:dyDescent="0.25">
      <c r="A49" s="788" t="s">
        <v>545</v>
      </c>
      <c r="B49" s="1754">
        <v>1254</v>
      </c>
      <c r="C49" s="1751">
        <v>0</v>
      </c>
      <c r="D49" s="1751">
        <v>0</v>
      </c>
      <c r="E49" s="1751">
        <v>0</v>
      </c>
      <c r="F49" s="1751">
        <v>1254</v>
      </c>
      <c r="G49" s="1751">
        <v>1733</v>
      </c>
      <c r="H49" s="789">
        <v>-479</v>
      </c>
      <c r="I49" s="801"/>
      <c r="J49" s="784"/>
      <c r="K49" s="784"/>
      <c r="L49" s="784"/>
      <c r="N49" s="801"/>
      <c r="O49" s="801"/>
      <c r="P49" s="801"/>
      <c r="T49" s="775"/>
      <c r="U49" s="775"/>
      <c r="V49" s="775"/>
      <c r="W49" s="775"/>
      <c r="X49" s="775"/>
      <c r="Y49" s="775"/>
      <c r="Z49" s="775"/>
      <c r="AA49" s="775"/>
      <c r="AB49" s="775"/>
      <c r="AC49" s="775"/>
      <c r="AD49" s="775"/>
      <c r="AE49" s="775"/>
      <c r="AF49" s="775"/>
      <c r="AG49" s="775"/>
    </row>
    <row r="50" spans="1:33" ht="17.100000000000001" customHeight="1" x14ac:dyDescent="0.25">
      <c r="A50" s="788" t="s">
        <v>546</v>
      </c>
      <c r="B50" s="1754">
        <v>1291</v>
      </c>
      <c r="C50" s="1751">
        <v>0</v>
      </c>
      <c r="D50" s="1751">
        <v>0</v>
      </c>
      <c r="E50" s="1751">
        <v>0</v>
      </c>
      <c r="F50" s="1751">
        <v>1291</v>
      </c>
      <c r="G50" s="1751">
        <v>1479</v>
      </c>
      <c r="H50" s="789">
        <v>-188</v>
      </c>
      <c r="I50" s="801"/>
      <c r="J50" s="784"/>
      <c r="K50" s="784"/>
      <c r="L50" s="784"/>
      <c r="N50" s="801"/>
      <c r="O50" s="801"/>
      <c r="P50" s="801"/>
      <c r="T50" s="775"/>
      <c r="U50" s="775"/>
      <c r="V50" s="775"/>
      <c r="W50" s="775"/>
      <c r="X50" s="775"/>
      <c r="Y50" s="775"/>
      <c r="Z50" s="775"/>
      <c r="AA50" s="775"/>
      <c r="AB50" s="775"/>
      <c r="AC50" s="775"/>
      <c r="AD50" s="775"/>
      <c r="AE50" s="775"/>
      <c r="AF50" s="775"/>
      <c r="AG50" s="775"/>
    </row>
    <row r="51" spans="1:33" ht="17.100000000000001" customHeight="1" x14ac:dyDescent="0.25">
      <c r="A51" s="788" t="s">
        <v>547</v>
      </c>
      <c r="B51" s="1754">
        <v>2249</v>
      </c>
      <c r="C51" s="1751">
        <v>0</v>
      </c>
      <c r="D51" s="1751">
        <v>0</v>
      </c>
      <c r="E51" s="1751">
        <v>0</v>
      </c>
      <c r="F51" s="1751">
        <v>2249</v>
      </c>
      <c r="G51" s="1751">
        <v>2275</v>
      </c>
      <c r="H51" s="789">
        <v>-26</v>
      </c>
      <c r="I51" s="801"/>
      <c r="J51" s="784"/>
      <c r="K51" s="784"/>
      <c r="L51" s="784"/>
      <c r="N51" s="801"/>
      <c r="O51" s="801"/>
      <c r="P51" s="801"/>
      <c r="T51" s="775"/>
      <c r="U51" s="775"/>
      <c r="V51" s="775"/>
      <c r="W51" s="775"/>
      <c r="X51" s="775"/>
      <c r="Y51" s="775"/>
      <c r="Z51" s="775"/>
      <c r="AA51" s="775"/>
      <c r="AB51" s="775"/>
      <c r="AC51" s="775"/>
      <c r="AD51" s="775"/>
      <c r="AE51" s="775"/>
      <c r="AF51" s="775"/>
      <c r="AG51" s="775"/>
    </row>
    <row r="52" spans="1:33" ht="17.100000000000001" customHeight="1" x14ac:dyDescent="0.25">
      <c r="A52" s="788" t="s">
        <v>548</v>
      </c>
      <c r="B52" s="1754">
        <v>1354</v>
      </c>
      <c r="C52" s="1751">
        <v>0</v>
      </c>
      <c r="D52" s="1751">
        <v>0</v>
      </c>
      <c r="E52" s="1751">
        <v>0</v>
      </c>
      <c r="F52" s="1751">
        <v>1354</v>
      </c>
      <c r="G52" s="1751">
        <v>1362</v>
      </c>
      <c r="H52" s="789">
        <v>-8</v>
      </c>
      <c r="I52" s="801"/>
      <c r="J52" s="784"/>
      <c r="K52" s="784"/>
      <c r="L52" s="784"/>
      <c r="N52" s="801"/>
      <c r="O52" s="801"/>
      <c r="P52" s="801"/>
      <c r="T52" s="775"/>
      <c r="U52" s="775"/>
      <c r="V52" s="775"/>
      <c r="W52" s="775"/>
      <c r="X52" s="775"/>
      <c r="Y52" s="775"/>
      <c r="Z52" s="775"/>
      <c r="AA52" s="775"/>
      <c r="AB52" s="775"/>
      <c r="AC52" s="775"/>
      <c r="AD52" s="775"/>
      <c r="AE52" s="775"/>
      <c r="AF52" s="775"/>
      <c r="AG52" s="775"/>
    </row>
    <row r="53" spans="1:33" ht="17.100000000000001" customHeight="1" x14ac:dyDescent="0.25">
      <c r="A53" s="788" t="s">
        <v>549</v>
      </c>
      <c r="B53" s="1754">
        <v>668</v>
      </c>
      <c r="C53" s="1751">
        <v>0</v>
      </c>
      <c r="D53" s="1751">
        <v>0</v>
      </c>
      <c r="E53" s="1751">
        <v>0</v>
      </c>
      <c r="F53" s="1751">
        <v>668</v>
      </c>
      <c r="G53" s="1751">
        <v>702</v>
      </c>
      <c r="H53" s="789">
        <v>-34</v>
      </c>
      <c r="I53" s="801"/>
      <c r="J53" s="784"/>
      <c r="K53" s="784"/>
      <c r="L53" s="784"/>
      <c r="N53" s="801"/>
      <c r="O53" s="801"/>
      <c r="P53" s="801"/>
      <c r="T53" s="775"/>
      <c r="U53" s="775"/>
      <c r="V53" s="775"/>
      <c r="W53" s="775"/>
      <c r="X53" s="775"/>
      <c r="Y53" s="775"/>
      <c r="Z53" s="775"/>
      <c r="AA53" s="775"/>
      <c r="AB53" s="775"/>
      <c r="AC53" s="775"/>
      <c r="AD53" s="775"/>
      <c r="AE53" s="775"/>
      <c r="AF53" s="775"/>
      <c r="AG53" s="775"/>
    </row>
    <row r="54" spans="1:33" ht="17.100000000000001" customHeight="1" x14ac:dyDescent="0.25">
      <c r="A54" s="788" t="s">
        <v>550</v>
      </c>
      <c r="B54" s="1754">
        <v>123</v>
      </c>
      <c r="C54" s="1751">
        <v>0</v>
      </c>
      <c r="D54" s="1751">
        <v>0</v>
      </c>
      <c r="E54" s="1751">
        <v>0</v>
      </c>
      <c r="F54" s="1751">
        <v>123</v>
      </c>
      <c r="G54" s="1751">
        <v>156</v>
      </c>
      <c r="H54" s="789">
        <v>-33</v>
      </c>
      <c r="I54" s="801"/>
      <c r="J54" s="784"/>
      <c r="K54" s="784"/>
      <c r="L54" s="784"/>
      <c r="N54" s="801"/>
      <c r="O54" s="801"/>
      <c r="P54" s="801"/>
      <c r="T54" s="775"/>
      <c r="U54" s="775"/>
      <c r="V54" s="775"/>
      <c r="W54" s="775"/>
      <c r="X54" s="775"/>
      <c r="Y54" s="775"/>
      <c r="Z54" s="775"/>
      <c r="AA54" s="775"/>
      <c r="AB54" s="775"/>
      <c r="AC54" s="775"/>
      <c r="AD54" s="775"/>
      <c r="AE54" s="775"/>
      <c r="AF54" s="775"/>
      <c r="AG54" s="775"/>
    </row>
    <row r="55" spans="1:33" ht="17.100000000000001" customHeight="1" x14ac:dyDescent="0.25">
      <c r="A55" s="790" t="s">
        <v>1011</v>
      </c>
      <c r="B55" s="1754">
        <v>102</v>
      </c>
      <c r="C55" s="1751">
        <v>1</v>
      </c>
      <c r="D55" s="1751">
        <v>0</v>
      </c>
      <c r="E55" s="1751">
        <v>1</v>
      </c>
      <c r="F55" s="1751">
        <v>101</v>
      </c>
      <c r="G55" s="1751">
        <v>125</v>
      </c>
      <c r="H55" s="789">
        <v>-24</v>
      </c>
      <c r="I55" s="801"/>
      <c r="J55" s="784"/>
      <c r="K55" s="784"/>
      <c r="L55" s="784"/>
      <c r="N55" s="801"/>
      <c r="O55" s="801"/>
      <c r="P55" s="801"/>
      <c r="T55" s="775"/>
      <c r="U55" s="775"/>
      <c r="V55" s="775"/>
      <c r="W55" s="775"/>
      <c r="X55" s="775"/>
      <c r="Y55" s="775"/>
      <c r="Z55" s="775"/>
      <c r="AA55" s="775"/>
      <c r="AB55" s="775"/>
      <c r="AC55" s="775"/>
      <c r="AD55" s="775"/>
      <c r="AE55" s="775"/>
      <c r="AF55" s="775"/>
      <c r="AG55" s="775"/>
    </row>
    <row r="56" spans="1:33" ht="17.100000000000001" customHeight="1" x14ac:dyDescent="0.25">
      <c r="A56" s="790" t="s">
        <v>1012</v>
      </c>
      <c r="B56" s="1754">
        <v>-68</v>
      </c>
      <c r="C56" s="1751">
        <v>1</v>
      </c>
      <c r="D56" s="1751">
        <v>0</v>
      </c>
      <c r="E56" s="1751">
        <v>1</v>
      </c>
      <c r="F56" s="1751">
        <v>-69</v>
      </c>
      <c r="G56" s="1751">
        <v>-51</v>
      </c>
      <c r="H56" s="789">
        <v>-18</v>
      </c>
      <c r="I56" s="801"/>
      <c r="J56" s="784"/>
      <c r="K56" s="784"/>
      <c r="L56" s="784"/>
      <c r="N56" s="801"/>
      <c r="O56" s="801"/>
      <c r="P56" s="801"/>
      <c r="T56" s="775"/>
      <c r="U56" s="775"/>
      <c r="V56" s="775"/>
      <c r="W56" s="775"/>
      <c r="X56" s="775"/>
      <c r="Y56" s="775"/>
      <c r="Z56" s="775"/>
      <c r="AA56" s="775"/>
      <c r="AB56" s="775"/>
      <c r="AC56" s="775"/>
      <c r="AD56" s="775"/>
      <c r="AE56" s="775"/>
      <c r="AF56" s="775"/>
      <c r="AG56" s="775"/>
    </row>
    <row r="57" spans="1:33" ht="17.100000000000001" customHeight="1" x14ac:dyDescent="0.25">
      <c r="A57" s="790" t="s">
        <v>1013</v>
      </c>
      <c r="B57" s="1754">
        <v>-24</v>
      </c>
      <c r="C57" s="1751">
        <v>0</v>
      </c>
      <c r="D57" s="1751">
        <v>0</v>
      </c>
      <c r="E57" s="1751">
        <v>0</v>
      </c>
      <c r="F57" s="1751">
        <v>-24</v>
      </c>
      <c r="G57" s="1751">
        <v>-18</v>
      </c>
      <c r="H57" s="789">
        <v>-6</v>
      </c>
      <c r="I57" s="801"/>
      <c r="J57" s="784"/>
      <c r="K57" s="784"/>
      <c r="L57" s="784"/>
      <c r="N57" s="801"/>
      <c r="O57" s="801"/>
      <c r="P57" s="801"/>
      <c r="T57" s="775"/>
      <c r="U57" s="775"/>
      <c r="V57" s="775"/>
      <c r="W57" s="775"/>
      <c r="X57" s="775"/>
      <c r="Y57" s="775"/>
      <c r="Z57" s="775"/>
      <c r="AA57" s="775"/>
      <c r="AB57" s="775"/>
      <c r="AC57" s="775"/>
      <c r="AD57" s="775"/>
      <c r="AE57" s="775"/>
      <c r="AF57" s="775"/>
      <c r="AG57" s="775"/>
    </row>
    <row r="58" spans="1:33" ht="17.100000000000001" customHeight="1" x14ac:dyDescent="0.25">
      <c r="A58" s="790" t="s">
        <v>1014</v>
      </c>
      <c r="B58" s="1754">
        <v>-3</v>
      </c>
      <c r="C58" s="1751">
        <v>0</v>
      </c>
      <c r="D58" s="1751">
        <v>0</v>
      </c>
      <c r="E58" s="1751">
        <v>0</v>
      </c>
      <c r="F58" s="1751">
        <v>-3</v>
      </c>
      <c r="G58" s="1751">
        <v>-2</v>
      </c>
      <c r="H58" s="789">
        <v>-1</v>
      </c>
      <c r="I58" s="801"/>
      <c r="J58" s="784"/>
      <c r="K58" s="784"/>
      <c r="L58" s="784"/>
      <c r="N58" s="801"/>
      <c r="O58" s="801"/>
      <c r="P58" s="801"/>
      <c r="T58" s="775"/>
      <c r="U58" s="775"/>
      <c r="V58" s="775"/>
      <c r="W58" s="775"/>
      <c r="X58" s="775"/>
      <c r="Y58" s="775"/>
      <c r="Z58" s="775"/>
      <c r="AA58" s="775"/>
      <c r="AB58" s="775"/>
      <c r="AC58" s="775"/>
      <c r="AD58" s="775"/>
      <c r="AE58" s="775"/>
      <c r="AF58" s="775"/>
      <c r="AG58" s="775"/>
    </row>
    <row r="59" spans="1:33" ht="17.100000000000001" customHeight="1" x14ac:dyDescent="0.25">
      <c r="A59" s="791" t="s">
        <v>1015</v>
      </c>
      <c r="B59" s="1757">
        <v>-2</v>
      </c>
      <c r="C59" s="1758">
        <v>-2</v>
      </c>
      <c r="D59" s="1758">
        <v>0</v>
      </c>
      <c r="E59" s="1758">
        <v>-2</v>
      </c>
      <c r="F59" s="1758">
        <v>0</v>
      </c>
      <c r="G59" s="1758">
        <v>0</v>
      </c>
      <c r="H59" s="786">
        <v>0</v>
      </c>
      <c r="I59" s="801"/>
      <c r="J59" s="784"/>
      <c r="K59" s="784"/>
      <c r="L59" s="784"/>
      <c r="N59" s="801"/>
      <c r="O59" s="801"/>
      <c r="P59" s="801"/>
      <c r="T59" s="775"/>
      <c r="U59" s="775"/>
      <c r="V59" s="775"/>
      <c r="W59" s="775"/>
      <c r="X59" s="775"/>
      <c r="Y59" s="775"/>
      <c r="Z59" s="775"/>
      <c r="AA59" s="775"/>
      <c r="AB59" s="775"/>
      <c r="AC59" s="775"/>
      <c r="AD59" s="775"/>
      <c r="AE59" s="775"/>
      <c r="AF59" s="775"/>
      <c r="AG59" s="775"/>
    </row>
    <row r="60" spans="1:33" s="781" customFormat="1" ht="20.100000000000001" customHeight="1" x14ac:dyDescent="0.25">
      <c r="A60" s="782" t="s">
        <v>552</v>
      </c>
      <c r="B60" s="1752">
        <v>63996</v>
      </c>
      <c r="C60" s="1753">
        <v>-1</v>
      </c>
      <c r="D60" s="1753">
        <v>0</v>
      </c>
      <c r="E60" s="1753">
        <v>-1</v>
      </c>
      <c r="F60" s="1753">
        <v>63997</v>
      </c>
      <c r="G60" s="1753">
        <v>68236</v>
      </c>
      <c r="H60" s="783">
        <v>-4239</v>
      </c>
      <c r="I60" s="801"/>
      <c r="J60" s="784"/>
      <c r="K60" s="784"/>
      <c r="L60" s="784"/>
      <c r="M60" s="794"/>
      <c r="N60" s="794"/>
      <c r="O60" s="794"/>
      <c r="P60" s="794"/>
      <c r="Q60" s="794"/>
      <c r="R60" s="794"/>
      <c r="S60" s="794"/>
      <c r="T60" s="794"/>
      <c r="U60" s="794"/>
      <c r="V60" s="794"/>
      <c r="W60" s="775"/>
      <c r="X60" s="775"/>
      <c r="Y60" s="775"/>
      <c r="Z60" s="775"/>
      <c r="AA60" s="775"/>
      <c r="AB60" s="775"/>
      <c r="AC60" s="775"/>
      <c r="AD60" s="775"/>
      <c r="AE60" s="775"/>
      <c r="AF60" s="775"/>
      <c r="AG60" s="775"/>
    </row>
    <row r="61" spans="1:33" x14ac:dyDescent="0.25">
      <c r="A61" s="785" t="s">
        <v>530</v>
      </c>
      <c r="B61" s="1754"/>
      <c r="C61" s="1751"/>
      <c r="D61" s="1751"/>
      <c r="E61" s="1751"/>
      <c r="F61" s="1751"/>
      <c r="G61" s="1751"/>
      <c r="H61" s="789"/>
      <c r="I61" s="801"/>
      <c r="J61" s="784"/>
      <c r="K61" s="784"/>
      <c r="L61" s="78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75"/>
      <c r="X61" s="775"/>
      <c r="Y61" s="775"/>
      <c r="Z61" s="775"/>
      <c r="AA61" s="775"/>
      <c r="AB61" s="775"/>
      <c r="AC61" s="775"/>
      <c r="AD61" s="775"/>
      <c r="AE61" s="775"/>
      <c r="AF61" s="775"/>
      <c r="AG61" s="775"/>
    </row>
    <row r="62" spans="1:33" ht="17.100000000000001" customHeight="1" x14ac:dyDescent="0.25">
      <c r="A62" s="787" t="s">
        <v>531</v>
      </c>
      <c r="B62" s="1754">
        <v>10547</v>
      </c>
      <c r="C62" s="1751">
        <v>0</v>
      </c>
      <c r="D62" s="1751">
        <v>0</v>
      </c>
      <c r="E62" s="1751">
        <v>0</v>
      </c>
      <c r="F62" s="1751">
        <v>10547</v>
      </c>
      <c r="G62" s="1751">
        <v>10361</v>
      </c>
      <c r="H62" s="789">
        <v>186</v>
      </c>
      <c r="I62" s="801"/>
      <c r="J62" s="784"/>
      <c r="K62" s="784"/>
      <c r="L62" s="784"/>
      <c r="N62" s="801"/>
      <c r="O62" s="801"/>
      <c r="P62" s="801"/>
      <c r="T62" s="775"/>
      <c r="U62" s="775"/>
      <c r="V62" s="775"/>
      <c r="W62" s="775"/>
      <c r="X62" s="775"/>
      <c r="Y62" s="775"/>
      <c r="Z62" s="775"/>
      <c r="AA62" s="775"/>
      <c r="AB62" s="775"/>
      <c r="AC62" s="775"/>
      <c r="AD62" s="775"/>
      <c r="AE62" s="775"/>
      <c r="AF62" s="775"/>
      <c r="AG62" s="775"/>
    </row>
    <row r="63" spans="1:33" ht="17.100000000000001" customHeight="1" x14ac:dyDescent="0.25">
      <c r="A63" s="788" t="s">
        <v>532</v>
      </c>
      <c r="B63" s="1754">
        <v>41383</v>
      </c>
      <c r="C63" s="1751">
        <v>-1</v>
      </c>
      <c r="D63" s="1751">
        <v>0</v>
      </c>
      <c r="E63" s="1751">
        <v>-1</v>
      </c>
      <c r="F63" s="1751">
        <v>41384</v>
      </c>
      <c r="G63" s="1751">
        <v>45524</v>
      </c>
      <c r="H63" s="789">
        <v>-4140</v>
      </c>
      <c r="I63" s="801"/>
      <c r="J63" s="784"/>
      <c r="K63" s="784"/>
      <c r="L63" s="784"/>
      <c r="N63" s="801"/>
      <c r="O63" s="801"/>
      <c r="P63" s="801"/>
      <c r="T63" s="775"/>
      <c r="U63" s="775"/>
      <c r="V63" s="775"/>
      <c r="W63" s="775"/>
      <c r="X63" s="775"/>
      <c r="Y63" s="775"/>
      <c r="Z63" s="775"/>
      <c r="AA63" s="775"/>
      <c r="AB63" s="775"/>
      <c r="AC63" s="775"/>
      <c r="AD63" s="775"/>
      <c r="AE63" s="775"/>
      <c r="AF63" s="775"/>
      <c r="AG63" s="775"/>
    </row>
    <row r="64" spans="1:33" ht="17.100000000000001" customHeight="1" x14ac:dyDescent="0.25">
      <c r="A64" s="788" t="s">
        <v>533</v>
      </c>
      <c r="B64" s="1754">
        <v>12066</v>
      </c>
      <c r="C64" s="1751">
        <v>0</v>
      </c>
      <c r="D64" s="1751">
        <v>0</v>
      </c>
      <c r="E64" s="1751">
        <v>0</v>
      </c>
      <c r="F64" s="1751">
        <v>12066</v>
      </c>
      <c r="G64" s="1751">
        <v>12351</v>
      </c>
      <c r="H64" s="789">
        <v>-285</v>
      </c>
      <c r="I64" s="801"/>
      <c r="J64" s="784"/>
      <c r="K64" s="784"/>
      <c r="L64" s="784"/>
      <c r="N64" s="801"/>
      <c r="O64" s="801"/>
      <c r="P64" s="801"/>
      <c r="T64" s="775"/>
      <c r="U64" s="775"/>
      <c r="V64" s="775"/>
      <c r="W64" s="775"/>
      <c r="X64" s="775"/>
      <c r="Y64" s="775"/>
      <c r="Z64" s="775"/>
      <c r="AA64" s="775"/>
      <c r="AB64" s="775"/>
      <c r="AC64" s="775"/>
      <c r="AD64" s="775"/>
      <c r="AE64" s="775"/>
      <c r="AF64" s="775"/>
      <c r="AG64" s="775"/>
    </row>
    <row r="65" spans="1:33" ht="15" customHeight="1" x14ac:dyDescent="0.25">
      <c r="A65" s="790" t="s">
        <v>534</v>
      </c>
      <c r="B65" s="1754"/>
      <c r="C65" s="1751"/>
      <c r="D65" s="1751"/>
      <c r="E65" s="1751"/>
      <c r="F65" s="1751"/>
      <c r="G65" s="1751"/>
      <c r="H65" s="789"/>
      <c r="I65" s="801"/>
      <c r="J65" s="784"/>
      <c r="K65" s="784"/>
      <c r="L65" s="784"/>
      <c r="N65" s="801"/>
      <c r="O65" s="801"/>
      <c r="P65" s="801"/>
      <c r="T65" s="775"/>
      <c r="U65" s="775"/>
      <c r="V65" s="775"/>
      <c r="W65" s="775"/>
      <c r="X65" s="775"/>
      <c r="Y65" s="775"/>
      <c r="Z65" s="775"/>
      <c r="AA65" s="775"/>
      <c r="AB65" s="775"/>
      <c r="AC65" s="775"/>
      <c r="AD65" s="775"/>
      <c r="AE65" s="775"/>
      <c r="AF65" s="775"/>
      <c r="AG65" s="775"/>
    </row>
    <row r="66" spans="1:33" ht="17.100000000000001" customHeight="1" x14ac:dyDescent="0.25">
      <c r="A66" s="787" t="s">
        <v>535</v>
      </c>
      <c r="B66" s="1754">
        <v>3355</v>
      </c>
      <c r="C66" s="1751">
        <v>0</v>
      </c>
      <c r="D66" s="1751">
        <v>0</v>
      </c>
      <c r="E66" s="1751">
        <v>0</v>
      </c>
      <c r="F66" s="1751">
        <v>3355</v>
      </c>
      <c r="G66" s="1751">
        <v>3173</v>
      </c>
      <c r="H66" s="789">
        <v>182</v>
      </c>
      <c r="I66" s="801"/>
      <c r="J66" s="784"/>
      <c r="K66" s="784"/>
      <c r="L66" s="784"/>
      <c r="N66" s="801"/>
      <c r="O66" s="801"/>
      <c r="P66" s="801"/>
      <c r="T66" s="775"/>
      <c r="U66" s="775"/>
      <c r="V66" s="775"/>
      <c r="W66" s="775"/>
      <c r="X66" s="775"/>
      <c r="Y66" s="775"/>
      <c r="Z66" s="775"/>
      <c r="AA66" s="775"/>
      <c r="AB66" s="775"/>
      <c r="AC66" s="775"/>
      <c r="AD66" s="775"/>
      <c r="AE66" s="775"/>
      <c r="AF66" s="775"/>
      <c r="AG66" s="775"/>
    </row>
    <row r="67" spans="1:33" ht="17.100000000000001" customHeight="1" x14ac:dyDescent="0.25">
      <c r="A67" s="788" t="s">
        <v>536</v>
      </c>
      <c r="B67" s="1754">
        <v>3359</v>
      </c>
      <c r="C67" s="1751">
        <v>0</v>
      </c>
      <c r="D67" s="1751">
        <v>0</v>
      </c>
      <c r="E67" s="1751">
        <v>0</v>
      </c>
      <c r="F67" s="1751">
        <v>3359</v>
      </c>
      <c r="G67" s="1751">
        <v>3345</v>
      </c>
      <c r="H67" s="789">
        <v>14</v>
      </c>
      <c r="I67" s="801"/>
      <c r="J67" s="784"/>
      <c r="K67" s="784"/>
      <c r="L67" s="784"/>
      <c r="N67" s="801"/>
      <c r="O67" s="801"/>
      <c r="P67" s="801"/>
      <c r="T67" s="775"/>
      <c r="U67" s="775"/>
      <c r="V67" s="775"/>
      <c r="W67" s="775"/>
      <c r="X67" s="775"/>
      <c r="Y67" s="775"/>
      <c r="Z67" s="775"/>
      <c r="AA67" s="775"/>
      <c r="AB67" s="775"/>
      <c r="AC67" s="775"/>
      <c r="AD67" s="775"/>
      <c r="AE67" s="775"/>
      <c r="AF67" s="775"/>
      <c r="AG67" s="775"/>
    </row>
    <row r="68" spans="1:33" ht="17.100000000000001" customHeight="1" x14ac:dyDescent="0.25">
      <c r="A68" s="788" t="s">
        <v>537</v>
      </c>
      <c r="B68" s="1754">
        <v>3164</v>
      </c>
      <c r="C68" s="1751">
        <v>0</v>
      </c>
      <c r="D68" s="1751">
        <v>0</v>
      </c>
      <c r="E68" s="1751">
        <v>0</v>
      </c>
      <c r="F68" s="1751">
        <v>3164</v>
      </c>
      <c r="G68" s="1751">
        <v>3153</v>
      </c>
      <c r="H68" s="789">
        <v>11</v>
      </c>
      <c r="I68" s="801"/>
      <c r="J68" s="784"/>
      <c r="K68" s="784"/>
      <c r="L68" s="784"/>
      <c r="N68" s="801"/>
      <c r="O68" s="801"/>
      <c r="P68" s="801"/>
      <c r="T68" s="775"/>
      <c r="U68" s="775"/>
      <c r="V68" s="775"/>
      <c r="W68" s="775"/>
      <c r="X68" s="775"/>
      <c r="Y68" s="775"/>
      <c r="Z68" s="775"/>
      <c r="AA68" s="775"/>
      <c r="AB68" s="775"/>
      <c r="AC68" s="775"/>
      <c r="AD68" s="775"/>
      <c r="AE68" s="775"/>
      <c r="AF68" s="775"/>
      <c r="AG68" s="775"/>
    </row>
    <row r="69" spans="1:33" ht="17.100000000000001" customHeight="1" x14ac:dyDescent="0.25">
      <c r="A69" s="788" t="s">
        <v>538</v>
      </c>
      <c r="B69" s="1754">
        <v>2711</v>
      </c>
      <c r="C69" s="1751">
        <v>13</v>
      </c>
      <c r="D69" s="1751">
        <v>0</v>
      </c>
      <c r="E69" s="1751">
        <v>13</v>
      </c>
      <c r="F69" s="1751">
        <v>2698</v>
      </c>
      <c r="G69" s="1751">
        <v>3259</v>
      </c>
      <c r="H69" s="789">
        <v>-561</v>
      </c>
      <c r="I69" s="801"/>
      <c r="J69" s="784"/>
      <c r="K69" s="784"/>
      <c r="L69" s="784"/>
      <c r="N69" s="801"/>
      <c r="O69" s="801"/>
      <c r="P69" s="801"/>
      <c r="T69" s="775"/>
      <c r="U69" s="775"/>
      <c r="V69" s="775"/>
      <c r="W69" s="775"/>
      <c r="X69" s="775"/>
      <c r="Y69" s="775"/>
      <c r="Z69" s="775"/>
      <c r="AA69" s="775"/>
      <c r="AB69" s="775"/>
      <c r="AC69" s="775"/>
      <c r="AD69" s="775"/>
      <c r="AE69" s="775"/>
      <c r="AF69" s="775"/>
      <c r="AG69" s="775"/>
    </row>
    <row r="70" spans="1:33" ht="17.100000000000001" customHeight="1" x14ac:dyDescent="0.25">
      <c r="A70" s="788" t="s">
        <v>539</v>
      </c>
      <c r="B70" s="1754">
        <v>3350</v>
      </c>
      <c r="C70" s="1751">
        <v>-14</v>
      </c>
      <c r="D70" s="1751">
        <v>0</v>
      </c>
      <c r="E70" s="1751">
        <v>-14</v>
      </c>
      <c r="F70" s="1751">
        <v>3364</v>
      </c>
      <c r="G70" s="1751">
        <v>5885</v>
      </c>
      <c r="H70" s="789">
        <v>-2521</v>
      </c>
      <c r="I70" s="801"/>
      <c r="J70" s="784"/>
      <c r="K70" s="784"/>
      <c r="L70" s="784"/>
      <c r="N70" s="801"/>
      <c r="O70" s="801"/>
      <c r="P70" s="801"/>
      <c r="T70" s="775"/>
      <c r="U70" s="775"/>
      <c r="V70" s="775"/>
      <c r="W70" s="775"/>
      <c r="X70" s="775"/>
      <c r="Y70" s="775"/>
      <c r="Z70" s="775"/>
      <c r="AA70" s="775"/>
      <c r="AB70" s="775"/>
      <c r="AC70" s="775"/>
      <c r="AD70" s="775"/>
      <c r="AE70" s="775"/>
      <c r="AF70" s="775"/>
      <c r="AG70" s="775"/>
    </row>
    <row r="71" spans="1:33" ht="17.100000000000001" customHeight="1" x14ac:dyDescent="0.25">
      <c r="A71" s="788" t="s">
        <v>540</v>
      </c>
      <c r="B71" s="1754">
        <v>8016</v>
      </c>
      <c r="C71" s="1751">
        <v>0</v>
      </c>
      <c r="D71" s="1751">
        <v>0</v>
      </c>
      <c r="E71" s="1751">
        <v>0</v>
      </c>
      <c r="F71" s="1751">
        <v>8016</v>
      </c>
      <c r="G71" s="1751">
        <v>8640</v>
      </c>
      <c r="H71" s="789">
        <v>-624</v>
      </c>
      <c r="I71" s="801"/>
      <c r="J71" s="784"/>
      <c r="K71" s="784"/>
      <c r="L71" s="784"/>
      <c r="N71" s="801"/>
      <c r="O71" s="801"/>
      <c r="P71" s="801"/>
      <c r="T71" s="775"/>
      <c r="U71" s="775"/>
      <c r="V71" s="775"/>
      <c r="W71" s="775"/>
      <c r="X71" s="775"/>
      <c r="Y71" s="775"/>
      <c r="Z71" s="775"/>
      <c r="AA71" s="775"/>
      <c r="AB71" s="775"/>
      <c r="AC71" s="775"/>
      <c r="AD71" s="775"/>
      <c r="AE71" s="775"/>
      <c r="AF71" s="775"/>
      <c r="AG71" s="775"/>
    </row>
    <row r="72" spans="1:33" ht="17.100000000000001" customHeight="1" x14ac:dyDescent="0.25">
      <c r="A72" s="788" t="s">
        <v>541</v>
      </c>
      <c r="B72" s="1754">
        <v>7975</v>
      </c>
      <c r="C72" s="1751">
        <v>0</v>
      </c>
      <c r="D72" s="1751">
        <v>0</v>
      </c>
      <c r="E72" s="1751">
        <v>0</v>
      </c>
      <c r="F72" s="1751">
        <v>7975</v>
      </c>
      <c r="G72" s="1751">
        <v>8180</v>
      </c>
      <c r="H72" s="789">
        <v>-205</v>
      </c>
      <c r="I72" s="801"/>
      <c r="J72" s="784"/>
      <c r="K72" s="784"/>
      <c r="L72" s="784"/>
      <c r="N72" s="801"/>
      <c r="O72" s="801"/>
      <c r="P72" s="801"/>
      <c r="T72" s="775"/>
      <c r="U72" s="775"/>
      <c r="V72" s="775"/>
      <c r="W72" s="775"/>
      <c r="X72" s="775"/>
      <c r="Y72" s="775"/>
      <c r="Z72" s="775"/>
      <c r="AA72" s="775"/>
      <c r="AB72" s="775"/>
      <c r="AC72" s="775"/>
      <c r="AD72" s="775"/>
      <c r="AE72" s="775"/>
      <c r="AF72" s="775"/>
      <c r="AG72" s="775"/>
    </row>
    <row r="73" spans="1:33" ht="17.100000000000001" customHeight="1" x14ac:dyDescent="0.25">
      <c r="A73" s="788" t="s">
        <v>542</v>
      </c>
      <c r="B73" s="1754">
        <v>6288</v>
      </c>
      <c r="C73" s="1751">
        <v>0</v>
      </c>
      <c r="D73" s="1751">
        <v>0</v>
      </c>
      <c r="E73" s="1751">
        <v>0</v>
      </c>
      <c r="F73" s="1751">
        <v>6288</v>
      </c>
      <c r="G73" s="1751">
        <v>6478</v>
      </c>
      <c r="H73" s="789">
        <v>-190</v>
      </c>
      <c r="I73" s="801"/>
      <c r="J73" s="784"/>
      <c r="K73" s="784"/>
      <c r="L73" s="784"/>
      <c r="N73" s="801"/>
      <c r="O73" s="801"/>
      <c r="P73" s="801"/>
      <c r="T73" s="775"/>
      <c r="U73" s="775"/>
      <c r="V73" s="775"/>
      <c r="W73" s="775"/>
      <c r="X73" s="775"/>
      <c r="Y73" s="775"/>
      <c r="Z73" s="775"/>
      <c r="AA73" s="775"/>
      <c r="AB73" s="775"/>
      <c r="AC73" s="775"/>
      <c r="AD73" s="775"/>
      <c r="AE73" s="775"/>
      <c r="AF73" s="775"/>
      <c r="AG73" s="775"/>
    </row>
    <row r="74" spans="1:33" ht="17.100000000000001" customHeight="1" x14ac:dyDescent="0.25">
      <c r="A74" s="788" t="s">
        <v>543</v>
      </c>
      <c r="B74" s="1754">
        <v>5073</v>
      </c>
      <c r="C74" s="1751">
        <v>0</v>
      </c>
      <c r="D74" s="1751">
        <v>0</v>
      </c>
      <c r="E74" s="1751">
        <v>0</v>
      </c>
      <c r="F74" s="1751">
        <v>5073</v>
      </c>
      <c r="G74" s="1751">
        <v>5172</v>
      </c>
      <c r="H74" s="789">
        <v>-99</v>
      </c>
      <c r="I74" s="801"/>
      <c r="J74" s="784"/>
      <c r="K74" s="784"/>
      <c r="L74" s="784"/>
      <c r="N74" s="801"/>
      <c r="O74" s="801"/>
      <c r="P74" s="801"/>
      <c r="T74" s="775"/>
      <c r="U74" s="775"/>
      <c r="V74" s="775"/>
      <c r="W74" s="775"/>
      <c r="X74" s="775"/>
      <c r="Y74" s="775"/>
      <c r="Z74" s="775"/>
      <c r="AA74" s="775"/>
      <c r="AB74" s="775"/>
      <c r="AC74" s="775"/>
      <c r="AD74" s="775"/>
      <c r="AE74" s="775"/>
      <c r="AF74" s="775"/>
      <c r="AG74" s="775"/>
    </row>
    <row r="75" spans="1:33" ht="17.100000000000001" customHeight="1" x14ac:dyDescent="0.25">
      <c r="A75" s="788" t="s">
        <v>544</v>
      </c>
      <c r="B75" s="1754">
        <v>4134</v>
      </c>
      <c r="C75" s="1751">
        <v>1</v>
      </c>
      <c r="D75" s="1751">
        <v>0</v>
      </c>
      <c r="E75" s="1751">
        <v>1</v>
      </c>
      <c r="F75" s="1751">
        <v>4133</v>
      </c>
      <c r="G75" s="1751">
        <v>4138</v>
      </c>
      <c r="H75" s="789">
        <v>-5</v>
      </c>
      <c r="I75" s="801"/>
      <c r="J75" s="784"/>
      <c r="K75" s="784"/>
      <c r="L75" s="784"/>
      <c r="N75" s="801"/>
      <c r="O75" s="801"/>
      <c r="P75" s="801"/>
      <c r="T75" s="775"/>
      <c r="U75" s="775"/>
      <c r="V75" s="775"/>
      <c r="W75" s="775"/>
      <c r="X75" s="775"/>
      <c r="Y75" s="775"/>
      <c r="Z75" s="775"/>
      <c r="AA75" s="775"/>
      <c r="AB75" s="775"/>
      <c r="AC75" s="775"/>
      <c r="AD75" s="775"/>
      <c r="AE75" s="775"/>
      <c r="AF75" s="775"/>
      <c r="AG75" s="775"/>
    </row>
    <row r="76" spans="1:33" ht="17.100000000000001" customHeight="1" x14ac:dyDescent="0.25">
      <c r="A76" s="788" t="s">
        <v>545</v>
      </c>
      <c r="B76" s="1754">
        <v>3643</v>
      </c>
      <c r="C76" s="1751">
        <v>-1</v>
      </c>
      <c r="D76" s="1751">
        <v>0</v>
      </c>
      <c r="E76" s="1751">
        <v>-1</v>
      </c>
      <c r="F76" s="1751">
        <v>3644</v>
      </c>
      <c r="G76" s="1751">
        <v>3646</v>
      </c>
      <c r="H76" s="789">
        <v>-2</v>
      </c>
      <c r="I76" s="801"/>
      <c r="J76" s="784"/>
      <c r="K76" s="784"/>
      <c r="L76" s="784"/>
      <c r="N76" s="801"/>
      <c r="O76" s="801"/>
      <c r="P76" s="801"/>
      <c r="T76" s="775"/>
      <c r="U76" s="775"/>
      <c r="V76" s="775"/>
      <c r="W76" s="775"/>
      <c r="X76" s="775"/>
      <c r="Y76" s="775"/>
      <c r="Z76" s="775"/>
      <c r="AA76" s="775"/>
      <c r="AB76" s="775"/>
      <c r="AC76" s="775"/>
      <c r="AD76" s="775"/>
      <c r="AE76" s="775"/>
      <c r="AF76" s="775"/>
      <c r="AG76" s="775"/>
    </row>
    <row r="77" spans="1:33" ht="17.100000000000001" customHeight="1" x14ac:dyDescent="0.25">
      <c r="A77" s="788" t="s">
        <v>546</v>
      </c>
      <c r="B77" s="1754">
        <v>3887</v>
      </c>
      <c r="C77" s="1751">
        <v>0</v>
      </c>
      <c r="D77" s="1751">
        <v>0</v>
      </c>
      <c r="E77" s="1751">
        <v>0</v>
      </c>
      <c r="F77" s="1751">
        <v>3887</v>
      </c>
      <c r="G77" s="1751">
        <v>3958</v>
      </c>
      <c r="H77" s="789">
        <v>-71</v>
      </c>
      <c r="I77" s="801"/>
      <c r="J77" s="784"/>
      <c r="K77" s="784"/>
      <c r="L77" s="784"/>
      <c r="N77" s="801"/>
      <c r="O77" s="801"/>
      <c r="P77" s="801"/>
      <c r="T77" s="775"/>
      <c r="U77" s="775"/>
      <c r="V77" s="775"/>
      <c r="W77" s="775"/>
      <c r="X77" s="775"/>
      <c r="Y77" s="775"/>
      <c r="Z77" s="775"/>
      <c r="AA77" s="775"/>
      <c r="AB77" s="775"/>
      <c r="AC77" s="775"/>
      <c r="AD77" s="775"/>
      <c r="AE77" s="775"/>
      <c r="AF77" s="775"/>
      <c r="AG77" s="775"/>
    </row>
    <row r="78" spans="1:33" ht="17.100000000000001" customHeight="1" x14ac:dyDescent="0.25">
      <c r="A78" s="788" t="s">
        <v>547</v>
      </c>
      <c r="B78" s="1754">
        <v>4221</v>
      </c>
      <c r="C78" s="1751">
        <v>0</v>
      </c>
      <c r="D78" s="1751">
        <v>0</v>
      </c>
      <c r="E78" s="1751">
        <v>0</v>
      </c>
      <c r="F78" s="1751">
        <v>4221</v>
      </c>
      <c r="G78" s="1751">
        <v>4228</v>
      </c>
      <c r="H78" s="789">
        <v>-7</v>
      </c>
      <c r="I78" s="801"/>
      <c r="J78" s="784"/>
      <c r="K78" s="784"/>
      <c r="L78" s="784"/>
      <c r="N78" s="801"/>
      <c r="O78" s="801"/>
      <c r="P78" s="801"/>
      <c r="T78" s="775"/>
      <c r="U78" s="775"/>
      <c r="V78" s="775"/>
      <c r="W78" s="775"/>
      <c r="X78" s="775"/>
      <c r="Y78" s="775"/>
      <c r="Z78" s="775"/>
      <c r="AA78" s="775"/>
      <c r="AB78" s="775"/>
      <c r="AC78" s="775"/>
      <c r="AD78" s="775"/>
      <c r="AE78" s="775"/>
      <c r="AF78" s="775"/>
      <c r="AG78" s="775"/>
    </row>
    <row r="79" spans="1:33" ht="17.100000000000001" customHeight="1" x14ac:dyDescent="0.25">
      <c r="A79" s="788" t="s">
        <v>548</v>
      </c>
      <c r="B79" s="1754">
        <v>2122</v>
      </c>
      <c r="C79" s="1751">
        <v>0</v>
      </c>
      <c r="D79" s="1751">
        <v>0</v>
      </c>
      <c r="E79" s="1751">
        <v>0</v>
      </c>
      <c r="F79" s="1751">
        <v>2122</v>
      </c>
      <c r="G79" s="1751">
        <v>2208</v>
      </c>
      <c r="H79" s="789">
        <v>-86</v>
      </c>
      <c r="I79" s="801"/>
      <c r="J79" s="784"/>
      <c r="K79" s="784"/>
      <c r="L79" s="784"/>
      <c r="N79" s="801"/>
      <c r="O79" s="801"/>
      <c r="P79" s="801"/>
      <c r="T79" s="775"/>
      <c r="U79" s="775"/>
      <c r="V79" s="775"/>
      <c r="W79" s="775"/>
      <c r="X79" s="775"/>
      <c r="Y79" s="775"/>
      <c r="Z79" s="775"/>
      <c r="AA79" s="775"/>
      <c r="AB79" s="775"/>
      <c r="AC79" s="775"/>
      <c r="AD79" s="775"/>
      <c r="AE79" s="775"/>
      <c r="AF79" s="775"/>
      <c r="AG79" s="775"/>
    </row>
    <row r="80" spans="1:33" ht="17.100000000000001" customHeight="1" x14ac:dyDescent="0.25">
      <c r="A80" s="788" t="s">
        <v>549</v>
      </c>
      <c r="B80" s="1754">
        <v>1464</v>
      </c>
      <c r="C80" s="1751">
        <v>0</v>
      </c>
      <c r="D80" s="1751">
        <v>0</v>
      </c>
      <c r="E80" s="1751">
        <v>0</v>
      </c>
      <c r="F80" s="1751">
        <v>1464</v>
      </c>
      <c r="G80" s="1751">
        <v>1481</v>
      </c>
      <c r="H80" s="789">
        <v>-17</v>
      </c>
      <c r="I80" s="801"/>
      <c r="J80" s="784"/>
      <c r="K80" s="784"/>
      <c r="L80" s="784"/>
      <c r="N80" s="801"/>
      <c r="O80" s="801"/>
      <c r="P80" s="801"/>
      <c r="T80" s="775"/>
      <c r="U80" s="775"/>
      <c r="V80" s="775"/>
      <c r="W80" s="775"/>
      <c r="X80" s="775"/>
      <c r="Y80" s="775"/>
      <c r="Z80" s="775"/>
      <c r="AA80" s="775"/>
      <c r="AB80" s="775"/>
      <c r="AC80" s="775"/>
      <c r="AD80" s="775"/>
      <c r="AE80" s="775"/>
      <c r="AF80" s="775"/>
      <c r="AG80" s="775"/>
    </row>
    <row r="81" spans="1:33" ht="17.100000000000001" customHeight="1" x14ac:dyDescent="0.25">
      <c r="A81" s="788" t="s">
        <v>550</v>
      </c>
      <c r="B81" s="1754">
        <v>368</v>
      </c>
      <c r="C81" s="1751">
        <v>0</v>
      </c>
      <c r="D81" s="1751">
        <v>0</v>
      </c>
      <c r="E81" s="1751">
        <v>0</v>
      </c>
      <c r="F81" s="1751">
        <v>368</v>
      </c>
      <c r="G81" s="1751">
        <v>400</v>
      </c>
      <c r="H81" s="789">
        <v>-32</v>
      </c>
      <c r="I81" s="801"/>
      <c r="J81" s="784"/>
      <c r="K81" s="784"/>
      <c r="L81" s="784"/>
      <c r="N81" s="801"/>
      <c r="O81" s="801"/>
      <c r="P81" s="801"/>
      <c r="T81" s="775"/>
      <c r="U81" s="775"/>
      <c r="V81" s="775"/>
      <c r="W81" s="775"/>
      <c r="X81" s="775"/>
      <c r="Y81" s="775"/>
      <c r="Z81" s="775"/>
      <c r="AA81" s="775"/>
      <c r="AB81" s="775"/>
      <c r="AC81" s="775"/>
      <c r="AD81" s="775"/>
      <c r="AE81" s="775"/>
      <c r="AF81" s="775"/>
      <c r="AG81" s="775"/>
    </row>
    <row r="82" spans="1:33" ht="17.100000000000001" customHeight="1" x14ac:dyDescent="0.25">
      <c r="A82" s="790" t="s">
        <v>1011</v>
      </c>
      <c r="B82" s="1754">
        <v>863</v>
      </c>
      <c r="C82" s="1751">
        <v>1</v>
      </c>
      <c r="D82" s="1751">
        <v>0</v>
      </c>
      <c r="E82" s="1751">
        <v>1</v>
      </c>
      <c r="F82" s="1751">
        <v>862</v>
      </c>
      <c r="G82" s="1751">
        <v>859</v>
      </c>
      <c r="H82" s="789">
        <v>3</v>
      </c>
      <c r="I82" s="801"/>
      <c r="J82" s="784"/>
      <c r="K82" s="784"/>
      <c r="L82" s="784"/>
      <c r="N82" s="801"/>
      <c r="O82" s="801"/>
      <c r="P82" s="801"/>
      <c r="T82" s="775"/>
      <c r="U82" s="775"/>
      <c r="V82" s="775"/>
      <c r="W82" s="775"/>
      <c r="X82" s="775"/>
      <c r="Y82" s="775"/>
      <c r="Z82" s="775"/>
      <c r="AA82" s="775"/>
      <c r="AB82" s="775"/>
      <c r="AC82" s="775"/>
      <c r="AD82" s="775"/>
      <c r="AE82" s="775"/>
      <c r="AF82" s="775"/>
      <c r="AG82" s="775"/>
    </row>
    <row r="83" spans="1:33" ht="17.100000000000001" customHeight="1" x14ac:dyDescent="0.25">
      <c r="A83" s="790" t="s">
        <v>1012</v>
      </c>
      <c r="B83" s="1754">
        <v>107</v>
      </c>
      <c r="C83" s="1751">
        <v>0</v>
      </c>
      <c r="D83" s="1751">
        <v>0</v>
      </c>
      <c r="E83" s="1751">
        <v>0</v>
      </c>
      <c r="F83" s="1751">
        <v>107</v>
      </c>
      <c r="G83" s="1751">
        <v>122</v>
      </c>
      <c r="H83" s="789">
        <v>-15</v>
      </c>
      <c r="I83" s="801"/>
      <c r="J83" s="784"/>
      <c r="K83" s="784"/>
      <c r="L83" s="784"/>
      <c r="N83" s="801"/>
      <c r="O83" s="801"/>
      <c r="P83" s="801"/>
      <c r="T83" s="775"/>
      <c r="U83" s="775"/>
      <c r="V83" s="775"/>
      <c r="W83" s="775"/>
      <c r="X83" s="775"/>
      <c r="Y83" s="775"/>
      <c r="Z83" s="775"/>
      <c r="AA83" s="775"/>
      <c r="AB83" s="775"/>
      <c r="AC83" s="775"/>
      <c r="AD83" s="775"/>
      <c r="AE83" s="775"/>
      <c r="AF83" s="775"/>
      <c r="AG83" s="775"/>
    </row>
    <row r="84" spans="1:33" ht="17.100000000000001" customHeight="1" x14ac:dyDescent="0.25">
      <c r="A84" s="790" t="s">
        <v>1013</v>
      </c>
      <c r="B84" s="1754">
        <v>-86</v>
      </c>
      <c r="C84" s="1751">
        <v>0</v>
      </c>
      <c r="D84" s="1751">
        <v>0</v>
      </c>
      <c r="E84" s="1751">
        <v>0</v>
      </c>
      <c r="F84" s="1751">
        <v>-86</v>
      </c>
      <c r="G84" s="1751">
        <v>-76</v>
      </c>
      <c r="H84" s="789">
        <v>-10</v>
      </c>
      <c r="I84" s="801"/>
      <c r="J84" s="784"/>
      <c r="K84" s="784"/>
      <c r="L84" s="784"/>
      <c r="N84" s="801"/>
      <c r="O84" s="801"/>
      <c r="P84" s="801"/>
      <c r="T84" s="775"/>
      <c r="U84" s="775"/>
      <c r="V84" s="775"/>
      <c r="W84" s="775"/>
      <c r="X84" s="775"/>
      <c r="Y84" s="775"/>
      <c r="Z84" s="775"/>
      <c r="AA84" s="775"/>
      <c r="AB84" s="775"/>
      <c r="AC84" s="775"/>
      <c r="AD84" s="775"/>
      <c r="AE84" s="775"/>
      <c r="AF84" s="775"/>
      <c r="AG84" s="775"/>
    </row>
    <row r="85" spans="1:33" ht="17.100000000000001" customHeight="1" x14ac:dyDescent="0.25">
      <c r="A85" s="790" t="s">
        <v>1014</v>
      </c>
      <c r="B85" s="1754">
        <v>-10</v>
      </c>
      <c r="C85" s="1751">
        <v>0</v>
      </c>
      <c r="D85" s="1751">
        <v>0</v>
      </c>
      <c r="E85" s="1751">
        <v>0</v>
      </c>
      <c r="F85" s="1751">
        <v>-10</v>
      </c>
      <c r="G85" s="1751">
        <v>-8</v>
      </c>
      <c r="H85" s="789">
        <v>-2</v>
      </c>
      <c r="I85" s="801"/>
      <c r="J85" s="784"/>
      <c r="K85" s="784"/>
      <c r="L85" s="784"/>
      <c r="N85" s="801"/>
      <c r="O85" s="801"/>
      <c r="P85" s="801"/>
      <c r="T85" s="775"/>
      <c r="U85" s="775"/>
      <c r="V85" s="775"/>
      <c r="W85" s="775"/>
      <c r="X85" s="775"/>
      <c r="Y85" s="775"/>
      <c r="Z85" s="775"/>
      <c r="AA85" s="775"/>
      <c r="AB85" s="775"/>
      <c r="AC85" s="775"/>
      <c r="AD85" s="775"/>
      <c r="AE85" s="775"/>
      <c r="AF85" s="775"/>
      <c r="AG85" s="775"/>
    </row>
    <row r="86" spans="1:33" ht="17.100000000000001" customHeight="1" x14ac:dyDescent="0.25">
      <c r="A86" s="791" t="s">
        <v>1015</v>
      </c>
      <c r="B86" s="1755">
        <v>-8</v>
      </c>
      <c r="C86" s="1756">
        <v>-1</v>
      </c>
      <c r="D86" s="1756">
        <v>0</v>
      </c>
      <c r="E86" s="1756">
        <v>-1</v>
      </c>
      <c r="F86" s="1756">
        <v>-7</v>
      </c>
      <c r="G86" s="1756">
        <v>-5</v>
      </c>
      <c r="H86" s="792">
        <v>-2</v>
      </c>
      <c r="I86" s="801"/>
      <c r="J86" s="784"/>
      <c r="K86" s="784"/>
      <c r="L86" s="784"/>
      <c r="N86" s="801"/>
      <c r="O86" s="801"/>
      <c r="P86" s="801"/>
      <c r="T86" s="775"/>
      <c r="U86" s="775"/>
      <c r="V86" s="775"/>
      <c r="W86" s="775"/>
      <c r="X86" s="775"/>
      <c r="Y86" s="775"/>
      <c r="Z86" s="775"/>
      <c r="AA86" s="775"/>
      <c r="AB86" s="775"/>
      <c r="AC86" s="775"/>
      <c r="AD86" s="775"/>
      <c r="AE86" s="775"/>
      <c r="AF86" s="775"/>
      <c r="AG86" s="775"/>
    </row>
    <row r="87" spans="1:33" x14ac:dyDescent="0.25">
      <c r="C87" s="802"/>
      <c r="D87" s="802"/>
      <c r="E87" s="802"/>
      <c r="T87" s="775"/>
      <c r="U87" s="775"/>
      <c r="V87" s="775"/>
      <c r="W87" s="775"/>
      <c r="X87" s="775"/>
      <c r="Y87" s="775"/>
      <c r="Z87" s="775"/>
      <c r="AA87" s="775"/>
      <c r="AB87" s="775"/>
      <c r="AC87" s="775"/>
      <c r="AD87" s="775"/>
      <c r="AE87" s="775"/>
      <c r="AF87" s="775"/>
      <c r="AG87" s="775"/>
    </row>
    <row r="88" spans="1:33" x14ac:dyDescent="0.25">
      <c r="C88" s="802"/>
      <c r="D88" s="802"/>
      <c r="E88" s="802"/>
      <c r="T88" s="775"/>
      <c r="U88" s="775"/>
      <c r="V88" s="775"/>
      <c r="W88" s="775"/>
      <c r="X88" s="775"/>
      <c r="Y88" s="775"/>
      <c r="Z88" s="775"/>
      <c r="AA88" s="775"/>
      <c r="AB88" s="775"/>
      <c r="AC88" s="775"/>
      <c r="AD88" s="775"/>
      <c r="AE88" s="775"/>
      <c r="AF88" s="775"/>
      <c r="AG88" s="775"/>
    </row>
    <row r="89" spans="1:33" x14ac:dyDescent="0.25">
      <c r="B89" s="796"/>
      <c r="C89" s="802"/>
      <c r="D89" s="802"/>
      <c r="E89" s="802"/>
      <c r="F89" s="796"/>
      <c r="G89" s="796"/>
      <c r="H89" s="796"/>
      <c r="T89" s="775"/>
      <c r="U89" s="775"/>
      <c r="V89" s="775"/>
      <c r="W89" s="775"/>
      <c r="X89" s="775"/>
      <c r="Y89" s="775"/>
      <c r="Z89" s="775"/>
      <c r="AA89" s="775"/>
      <c r="AB89" s="775"/>
      <c r="AC89" s="775"/>
      <c r="AD89" s="775"/>
      <c r="AE89" s="775"/>
      <c r="AF89" s="775"/>
      <c r="AG89" s="775"/>
    </row>
    <row r="90" spans="1:33" x14ac:dyDescent="0.25">
      <c r="B90" s="796"/>
      <c r="C90" s="802"/>
      <c r="D90" s="802"/>
      <c r="E90" s="802"/>
      <c r="F90" s="796"/>
      <c r="G90" s="796"/>
      <c r="H90" s="796"/>
      <c r="T90" s="775"/>
      <c r="U90" s="775"/>
      <c r="V90" s="775"/>
      <c r="W90" s="775"/>
      <c r="X90" s="775"/>
      <c r="Y90" s="775"/>
      <c r="Z90" s="775"/>
      <c r="AA90" s="775"/>
      <c r="AB90" s="775"/>
      <c r="AC90" s="775"/>
      <c r="AD90" s="775"/>
      <c r="AE90" s="775"/>
      <c r="AF90" s="775"/>
      <c r="AG90" s="775"/>
    </row>
    <row r="91" spans="1:33" x14ac:dyDescent="0.25">
      <c r="B91" s="796"/>
      <c r="C91" s="796"/>
      <c r="D91" s="796"/>
      <c r="E91" s="796"/>
      <c r="F91" s="796"/>
      <c r="G91" s="796"/>
      <c r="H91" s="796"/>
      <c r="T91" s="775"/>
      <c r="U91" s="775"/>
      <c r="V91" s="775"/>
      <c r="W91" s="775"/>
      <c r="X91" s="775"/>
      <c r="Y91" s="775"/>
      <c r="Z91" s="775"/>
      <c r="AA91" s="775"/>
      <c r="AB91" s="775"/>
      <c r="AC91" s="775"/>
      <c r="AD91" s="775"/>
      <c r="AE91" s="775"/>
      <c r="AF91" s="775"/>
      <c r="AG91" s="775"/>
    </row>
    <row r="92" spans="1:33" x14ac:dyDescent="0.25">
      <c r="B92" s="796"/>
      <c r="C92" s="796"/>
      <c r="D92" s="796"/>
      <c r="E92" s="796"/>
      <c r="F92" s="796"/>
      <c r="G92" s="796"/>
      <c r="H92" s="796"/>
      <c r="T92" s="775"/>
      <c r="U92" s="775"/>
      <c r="V92" s="775"/>
      <c r="W92" s="775"/>
      <c r="X92" s="775"/>
      <c r="Y92" s="775"/>
      <c r="Z92" s="775"/>
      <c r="AA92" s="775"/>
      <c r="AB92" s="775"/>
      <c r="AC92" s="775"/>
      <c r="AD92" s="775"/>
      <c r="AE92" s="775"/>
      <c r="AF92" s="775"/>
      <c r="AG92" s="775"/>
    </row>
    <row r="93" spans="1:33" x14ac:dyDescent="0.25">
      <c r="B93" s="796"/>
      <c r="C93" s="796"/>
      <c r="D93" s="796"/>
      <c r="E93" s="796"/>
      <c r="F93" s="796"/>
      <c r="G93" s="796"/>
      <c r="H93" s="796"/>
      <c r="T93" s="775"/>
      <c r="U93" s="775"/>
      <c r="V93" s="775"/>
      <c r="W93" s="775"/>
      <c r="X93" s="775"/>
      <c r="Y93" s="775"/>
      <c r="Z93" s="775"/>
      <c r="AA93" s="775"/>
      <c r="AB93" s="775"/>
      <c r="AC93" s="775"/>
      <c r="AD93" s="775"/>
      <c r="AE93" s="775"/>
      <c r="AF93" s="775"/>
      <c r="AG93" s="775"/>
    </row>
    <row r="94" spans="1:33" x14ac:dyDescent="0.25">
      <c r="B94" s="796"/>
      <c r="C94" s="796"/>
      <c r="D94" s="796"/>
      <c r="E94" s="796"/>
      <c r="F94" s="796"/>
      <c r="G94" s="796"/>
      <c r="H94" s="796"/>
      <c r="T94" s="775"/>
      <c r="U94" s="775"/>
      <c r="V94" s="775"/>
      <c r="W94" s="775"/>
      <c r="X94" s="775"/>
      <c r="Y94" s="775"/>
      <c r="Z94" s="775"/>
      <c r="AA94" s="775"/>
      <c r="AB94" s="775"/>
      <c r="AC94" s="775"/>
      <c r="AD94" s="775"/>
      <c r="AE94" s="775"/>
      <c r="AF94" s="775"/>
      <c r="AG94" s="775"/>
    </row>
    <row r="95" spans="1:33" x14ac:dyDescent="0.25">
      <c r="B95" s="796"/>
      <c r="C95" s="796"/>
      <c r="D95" s="796"/>
      <c r="E95" s="796"/>
      <c r="F95" s="796"/>
      <c r="G95" s="796"/>
      <c r="H95" s="796"/>
      <c r="T95" s="775"/>
      <c r="U95" s="775"/>
      <c r="V95" s="775"/>
      <c r="W95" s="775"/>
      <c r="X95" s="775"/>
      <c r="Y95" s="775"/>
      <c r="Z95" s="775"/>
      <c r="AA95" s="775"/>
      <c r="AB95" s="775"/>
      <c r="AC95" s="775"/>
      <c r="AD95" s="775"/>
      <c r="AE95" s="775"/>
      <c r="AF95" s="775"/>
      <c r="AG95" s="775"/>
    </row>
    <row r="96" spans="1:33" x14ac:dyDescent="0.25">
      <c r="B96" s="796"/>
      <c r="C96" s="796"/>
      <c r="D96" s="796"/>
      <c r="E96" s="796"/>
      <c r="F96" s="796"/>
      <c r="G96" s="796"/>
      <c r="H96" s="796"/>
      <c r="T96" s="775"/>
      <c r="U96" s="775"/>
      <c r="V96" s="775"/>
      <c r="W96" s="775"/>
      <c r="X96" s="775"/>
      <c r="Y96" s="775"/>
      <c r="Z96" s="775"/>
      <c r="AA96" s="775"/>
      <c r="AB96" s="775"/>
      <c r="AC96" s="775"/>
      <c r="AD96" s="775"/>
      <c r="AE96" s="775"/>
      <c r="AF96" s="775"/>
      <c r="AG96" s="775"/>
    </row>
    <row r="97" spans="2:33" x14ac:dyDescent="0.25">
      <c r="B97" s="796"/>
      <c r="C97" s="796"/>
      <c r="D97" s="796"/>
      <c r="E97" s="796"/>
      <c r="F97" s="796"/>
      <c r="G97" s="796"/>
      <c r="H97" s="796"/>
      <c r="T97" s="775"/>
      <c r="U97" s="775"/>
      <c r="V97" s="775"/>
      <c r="W97" s="775"/>
      <c r="X97" s="775"/>
      <c r="Y97" s="775"/>
      <c r="Z97" s="775"/>
      <c r="AA97" s="775"/>
      <c r="AB97" s="775"/>
      <c r="AC97" s="775"/>
      <c r="AD97" s="775"/>
      <c r="AE97" s="775"/>
      <c r="AF97" s="775"/>
      <c r="AG97" s="775"/>
    </row>
    <row r="98" spans="2:33" x14ac:dyDescent="0.25">
      <c r="B98" s="796"/>
      <c r="C98" s="796"/>
      <c r="D98" s="796"/>
      <c r="E98" s="796"/>
      <c r="F98" s="796"/>
      <c r="G98" s="796"/>
      <c r="H98" s="796"/>
      <c r="T98" s="775"/>
      <c r="U98" s="775"/>
      <c r="V98" s="775"/>
      <c r="W98" s="775"/>
      <c r="X98" s="775"/>
      <c r="Y98" s="775"/>
      <c r="Z98" s="775"/>
      <c r="AA98" s="775"/>
      <c r="AB98" s="775"/>
      <c r="AC98" s="775"/>
      <c r="AD98" s="775"/>
      <c r="AE98" s="775"/>
      <c r="AF98" s="775"/>
      <c r="AG98" s="775"/>
    </row>
    <row r="99" spans="2:33" x14ac:dyDescent="0.25">
      <c r="B99" s="796"/>
      <c r="C99" s="796"/>
      <c r="D99" s="796"/>
      <c r="E99" s="796"/>
      <c r="F99" s="796"/>
      <c r="G99" s="796"/>
      <c r="H99" s="796"/>
      <c r="T99" s="775"/>
      <c r="U99" s="775"/>
      <c r="V99" s="775"/>
      <c r="W99" s="775"/>
      <c r="X99" s="775"/>
      <c r="Y99" s="775"/>
      <c r="Z99" s="775"/>
      <c r="AA99" s="775"/>
      <c r="AB99" s="775"/>
      <c r="AC99" s="775"/>
      <c r="AD99" s="775"/>
      <c r="AE99" s="775"/>
      <c r="AF99" s="775"/>
      <c r="AG99" s="775"/>
    </row>
    <row r="100" spans="2:33" x14ac:dyDescent="0.25">
      <c r="B100" s="796"/>
      <c r="C100" s="796"/>
      <c r="D100" s="796"/>
      <c r="E100" s="796"/>
      <c r="F100" s="796"/>
      <c r="G100" s="796"/>
      <c r="H100" s="796"/>
      <c r="T100" s="775"/>
      <c r="U100" s="775"/>
      <c r="V100" s="775"/>
      <c r="W100" s="775"/>
      <c r="X100" s="775"/>
      <c r="Y100" s="775"/>
      <c r="Z100" s="775"/>
      <c r="AA100" s="775"/>
      <c r="AB100" s="775"/>
      <c r="AC100" s="775"/>
      <c r="AD100" s="775"/>
      <c r="AE100" s="775"/>
      <c r="AF100" s="775"/>
      <c r="AG100" s="775"/>
    </row>
    <row r="101" spans="2:33" x14ac:dyDescent="0.25">
      <c r="B101" s="796"/>
      <c r="C101" s="796"/>
      <c r="D101" s="796"/>
      <c r="E101" s="796"/>
      <c r="F101" s="796"/>
      <c r="G101" s="796"/>
      <c r="H101" s="796"/>
      <c r="T101" s="775"/>
      <c r="U101" s="775"/>
      <c r="V101" s="775"/>
      <c r="W101" s="775"/>
      <c r="X101" s="775"/>
      <c r="Y101" s="775"/>
      <c r="Z101" s="775"/>
      <c r="AA101" s="775"/>
      <c r="AB101" s="775"/>
      <c r="AC101" s="775"/>
      <c r="AD101" s="775"/>
      <c r="AE101" s="775"/>
      <c r="AF101" s="775"/>
      <c r="AG101" s="775"/>
    </row>
    <row r="102" spans="2:33" x14ac:dyDescent="0.25">
      <c r="B102" s="796"/>
      <c r="C102" s="796"/>
      <c r="D102" s="796"/>
      <c r="E102" s="796"/>
      <c r="F102" s="796"/>
      <c r="G102" s="796"/>
      <c r="H102" s="796"/>
    </row>
    <row r="103" spans="2:33" x14ac:dyDescent="0.25">
      <c r="B103" s="796"/>
      <c r="C103" s="796"/>
      <c r="D103" s="796"/>
      <c r="E103" s="796"/>
      <c r="F103" s="796"/>
      <c r="G103" s="796"/>
      <c r="H103" s="796"/>
    </row>
    <row r="104" spans="2:33" x14ac:dyDescent="0.25">
      <c r="B104" s="796"/>
      <c r="C104" s="796"/>
      <c r="D104" s="796"/>
      <c r="E104" s="796"/>
      <c r="F104" s="796"/>
      <c r="G104" s="796"/>
      <c r="H104" s="796"/>
    </row>
    <row r="105" spans="2:33" x14ac:dyDescent="0.25">
      <c r="B105" s="796"/>
      <c r="C105" s="796"/>
      <c r="D105" s="796"/>
      <c r="E105" s="796"/>
      <c r="F105" s="796"/>
      <c r="G105" s="796"/>
      <c r="H105" s="796"/>
    </row>
    <row r="106" spans="2:33" x14ac:dyDescent="0.25">
      <c r="B106" s="796"/>
      <c r="C106" s="796"/>
      <c r="D106" s="796"/>
      <c r="E106" s="796"/>
      <c r="F106" s="796"/>
      <c r="G106" s="796"/>
      <c r="H106" s="796"/>
    </row>
    <row r="107" spans="2:33" x14ac:dyDescent="0.25">
      <c r="B107" s="796"/>
      <c r="C107" s="796"/>
      <c r="D107" s="796"/>
      <c r="E107" s="796"/>
      <c r="F107" s="796"/>
      <c r="G107" s="796"/>
      <c r="H107" s="796"/>
    </row>
    <row r="108" spans="2:33" x14ac:dyDescent="0.25">
      <c r="B108" s="796"/>
      <c r="C108" s="796"/>
      <c r="D108" s="796"/>
      <c r="E108" s="796"/>
      <c r="F108" s="796"/>
      <c r="G108" s="796"/>
      <c r="H108" s="796"/>
    </row>
    <row r="109" spans="2:33" x14ac:dyDescent="0.25">
      <c r="B109" s="796"/>
      <c r="C109" s="796"/>
      <c r="D109" s="796"/>
      <c r="E109" s="796"/>
      <c r="F109" s="796"/>
      <c r="G109" s="796"/>
      <c r="H109" s="796"/>
    </row>
    <row r="110" spans="2:33" x14ac:dyDescent="0.25">
      <c r="B110" s="796"/>
      <c r="C110" s="796"/>
      <c r="D110" s="796"/>
      <c r="E110" s="796"/>
      <c r="F110" s="796"/>
      <c r="G110" s="796"/>
      <c r="H110" s="796"/>
    </row>
    <row r="111" spans="2:33" x14ac:dyDescent="0.25">
      <c r="B111" s="796"/>
      <c r="C111" s="796"/>
      <c r="D111" s="796"/>
      <c r="E111" s="796"/>
      <c r="F111" s="796"/>
      <c r="G111" s="796"/>
      <c r="H111" s="796"/>
    </row>
  </sheetData>
  <mergeCells count="7">
    <mergeCell ref="A3:A5"/>
    <mergeCell ref="B3:B5"/>
    <mergeCell ref="C3:H3"/>
    <mergeCell ref="C4:C5"/>
    <mergeCell ref="D4:E4"/>
    <mergeCell ref="F4:F5"/>
    <mergeCell ref="G4:H4"/>
  </mergeCells>
  <hyperlinks>
    <hyperlink ref="A1" location="Содержание!A46" display="Содержание"/>
  </hyperlinks>
  <printOptions horizontalCentered="1" verticalCentered="1"/>
  <pageMargins left="0.70866141732283472" right="0.70866141732283472" top="0.78740157480314965" bottom="0.78740157480314965" header="0.39370078740157483" footer="0.31496062992125984"/>
  <pageSetup paperSize="9" firstPageNumber="95" orientation="landscape" useFirstPageNumber="1" r:id="rId1"/>
  <headerFooter>
    <oddHeader>&amp;C&amp;9&amp;P</oddHeader>
  </headerFooter>
  <rowBreaks count="2" manualBreakCount="2">
    <brk id="32" max="16383" man="1"/>
    <brk id="59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P169" sqref="P169"/>
    </sheetView>
  </sheetViews>
  <sheetFormatPr defaultRowHeight="12.75" x14ac:dyDescent="0.2"/>
  <cols>
    <col min="1" max="1" width="29.28515625" style="23" customWidth="1"/>
    <col min="2" max="2" width="10.7109375" style="487" customWidth="1"/>
    <col min="3" max="3" width="10.85546875" style="487" customWidth="1"/>
    <col min="4" max="4" width="10.5703125" style="487" customWidth="1"/>
    <col min="5" max="5" width="10.7109375" style="487" customWidth="1"/>
    <col min="6" max="6" width="10.5703125" style="487" customWidth="1"/>
    <col min="7" max="7" width="11.28515625" style="487" customWidth="1"/>
    <col min="8" max="8" width="10.7109375" style="487" customWidth="1"/>
    <col min="9" max="9" width="9.28515625" style="487" customWidth="1"/>
    <col min="10" max="10" width="9.7109375" style="487" customWidth="1"/>
    <col min="11" max="11" width="5.42578125" style="487" customWidth="1"/>
    <col min="12" max="16384" width="9.140625" style="487"/>
  </cols>
  <sheetData>
    <row r="1" spans="1:15" ht="15" x14ac:dyDescent="0.25">
      <c r="A1" s="1454" t="s">
        <v>875</v>
      </c>
    </row>
    <row r="3" spans="1:15" s="23" customFormat="1" ht="15" x14ac:dyDescent="0.25">
      <c r="A3" s="1940" t="s">
        <v>557</v>
      </c>
      <c r="B3" s="1940"/>
      <c r="C3" s="1940"/>
      <c r="D3" s="1940"/>
      <c r="E3" s="1940"/>
      <c r="F3" s="1940"/>
      <c r="G3" s="1940"/>
      <c r="H3" s="1940"/>
      <c r="I3" s="1940"/>
      <c r="J3" s="1940"/>
    </row>
    <row r="4" spans="1:15" s="23" customFormat="1" ht="15" x14ac:dyDescent="0.25">
      <c r="A4" s="1940" t="s">
        <v>953</v>
      </c>
      <c r="B4" s="1940"/>
      <c r="C4" s="1940"/>
      <c r="D4" s="1940"/>
      <c r="E4" s="1940"/>
      <c r="F4" s="1940"/>
      <c r="G4" s="1940"/>
      <c r="H4" s="1940"/>
      <c r="I4" s="1940"/>
      <c r="J4" s="1940"/>
    </row>
    <row r="5" spans="1:15" ht="13.5" customHeight="1" x14ac:dyDescent="0.2"/>
    <row r="6" spans="1:15" s="23" customFormat="1" ht="14.25" customHeight="1" x14ac:dyDescent="0.2">
      <c r="A6" s="2084" t="s">
        <v>558</v>
      </c>
      <c r="B6" s="2085" t="s">
        <v>559</v>
      </c>
      <c r="C6" s="2085"/>
      <c r="D6" s="2085"/>
      <c r="E6" s="2085" t="s">
        <v>560</v>
      </c>
      <c r="F6" s="2085"/>
      <c r="G6" s="2085"/>
      <c r="H6" s="2085" t="s">
        <v>561</v>
      </c>
      <c r="I6" s="2085"/>
      <c r="J6" s="2085"/>
    </row>
    <row r="7" spans="1:15" s="23" customFormat="1" ht="28.5" customHeight="1" x14ac:dyDescent="0.2">
      <c r="A7" s="2084"/>
      <c r="B7" s="108" t="s">
        <v>562</v>
      </c>
      <c r="C7" s="108" t="s">
        <v>563</v>
      </c>
      <c r="D7" s="108" t="s">
        <v>564</v>
      </c>
      <c r="E7" s="108" t="s">
        <v>562</v>
      </c>
      <c r="F7" s="108" t="s">
        <v>563</v>
      </c>
      <c r="G7" s="108" t="s">
        <v>564</v>
      </c>
      <c r="H7" s="108" t="s">
        <v>562</v>
      </c>
      <c r="I7" s="108" t="s">
        <v>563</v>
      </c>
      <c r="J7" s="108" t="s">
        <v>564</v>
      </c>
    </row>
    <row r="8" spans="1:15" ht="18" customHeight="1" x14ac:dyDescent="0.2">
      <c r="A8" s="804"/>
      <c r="B8" s="2086" t="s">
        <v>565</v>
      </c>
      <c r="C8" s="2087"/>
      <c r="D8" s="2087"/>
      <c r="E8" s="2087"/>
      <c r="F8" s="2087"/>
      <c r="G8" s="2087"/>
      <c r="H8" s="2087"/>
      <c r="I8" s="2087"/>
      <c r="J8" s="2088"/>
    </row>
    <row r="9" spans="1:15" s="812" customFormat="1" ht="17.100000000000001" customHeight="1" x14ac:dyDescent="0.2">
      <c r="A9" s="805" t="s">
        <v>566</v>
      </c>
      <c r="B9" s="806">
        <v>4120743</v>
      </c>
      <c r="C9" s="807">
        <v>1969944</v>
      </c>
      <c r="D9" s="808">
        <v>2150799</v>
      </c>
      <c r="E9" s="806">
        <v>4014269</v>
      </c>
      <c r="F9" s="807">
        <v>1927466</v>
      </c>
      <c r="G9" s="808">
        <v>2086803</v>
      </c>
      <c r="H9" s="809">
        <v>106474</v>
      </c>
      <c r="I9" s="810">
        <v>42478</v>
      </c>
      <c r="J9" s="811">
        <v>63996</v>
      </c>
      <c r="L9" s="813"/>
      <c r="M9" s="813"/>
      <c r="N9" s="813"/>
    </row>
    <row r="10" spans="1:15" ht="13.5" customHeight="1" x14ac:dyDescent="0.2">
      <c r="A10" s="814" t="s">
        <v>530</v>
      </c>
      <c r="B10" s="815"/>
      <c r="C10" s="816"/>
      <c r="D10" s="817"/>
      <c r="E10" s="815"/>
      <c r="F10" s="816"/>
      <c r="G10" s="817"/>
      <c r="H10" s="818"/>
      <c r="I10" s="819"/>
      <c r="J10" s="820"/>
      <c r="L10" s="813"/>
      <c r="M10" s="813"/>
      <c r="N10" s="813"/>
    </row>
    <row r="11" spans="1:15" ht="17.100000000000001" customHeight="1" x14ac:dyDescent="0.2">
      <c r="A11" s="821" t="s">
        <v>531</v>
      </c>
      <c r="B11" s="822">
        <v>779579</v>
      </c>
      <c r="C11" s="823">
        <v>397500</v>
      </c>
      <c r="D11" s="824">
        <v>382079</v>
      </c>
      <c r="E11" s="822">
        <v>758382</v>
      </c>
      <c r="F11" s="823">
        <v>386850</v>
      </c>
      <c r="G11" s="824">
        <v>371532</v>
      </c>
      <c r="H11" s="825">
        <v>21197</v>
      </c>
      <c r="I11" s="826">
        <v>10650</v>
      </c>
      <c r="J11" s="827">
        <v>10547</v>
      </c>
      <c r="L11" s="813"/>
      <c r="M11" s="813"/>
      <c r="N11" s="813"/>
      <c r="O11" s="812"/>
    </row>
    <row r="12" spans="1:15" ht="17.100000000000001" customHeight="1" x14ac:dyDescent="0.2">
      <c r="A12" s="828" t="s">
        <v>532</v>
      </c>
      <c r="B12" s="829">
        <v>2892639</v>
      </c>
      <c r="C12" s="830">
        <v>1433751</v>
      </c>
      <c r="D12" s="831">
        <v>1458888</v>
      </c>
      <c r="E12" s="829">
        <v>2823279</v>
      </c>
      <c r="F12" s="830">
        <v>1405774</v>
      </c>
      <c r="G12" s="831">
        <v>1417505</v>
      </c>
      <c r="H12" s="832">
        <v>69360</v>
      </c>
      <c r="I12" s="833">
        <v>27977</v>
      </c>
      <c r="J12" s="834">
        <v>41383</v>
      </c>
      <c r="L12" s="813"/>
      <c r="M12" s="813"/>
      <c r="N12" s="813"/>
      <c r="O12" s="812"/>
    </row>
    <row r="13" spans="1:15" ht="17.100000000000001" customHeight="1" x14ac:dyDescent="0.2">
      <c r="A13" s="828" t="s">
        <v>533</v>
      </c>
      <c r="B13" s="829">
        <v>448525</v>
      </c>
      <c r="C13" s="830">
        <v>138693</v>
      </c>
      <c r="D13" s="831">
        <v>309832</v>
      </c>
      <c r="E13" s="829">
        <v>432608</v>
      </c>
      <c r="F13" s="830">
        <v>134842</v>
      </c>
      <c r="G13" s="831">
        <v>297766</v>
      </c>
      <c r="H13" s="832">
        <v>15917</v>
      </c>
      <c r="I13" s="833">
        <v>3851</v>
      </c>
      <c r="J13" s="834">
        <v>12066</v>
      </c>
      <c r="L13" s="813"/>
      <c r="M13" s="813"/>
      <c r="N13" s="813"/>
      <c r="O13" s="812"/>
    </row>
    <row r="14" spans="1:15" ht="13.5" customHeight="1" x14ac:dyDescent="0.2">
      <c r="A14" s="814" t="s">
        <v>567</v>
      </c>
      <c r="B14" s="815"/>
      <c r="C14" s="816"/>
      <c r="D14" s="817"/>
      <c r="E14" s="815"/>
      <c r="F14" s="816"/>
      <c r="G14" s="817"/>
      <c r="H14" s="818"/>
      <c r="I14" s="819"/>
      <c r="J14" s="820"/>
      <c r="L14" s="813"/>
      <c r="M14" s="813"/>
      <c r="N14" s="813"/>
    </row>
    <row r="15" spans="1:15" ht="17.100000000000001" customHeight="1" x14ac:dyDescent="0.2">
      <c r="A15" s="835" t="s">
        <v>568</v>
      </c>
      <c r="B15" s="822">
        <v>244968</v>
      </c>
      <c r="C15" s="823">
        <v>124788</v>
      </c>
      <c r="D15" s="824">
        <v>120180</v>
      </c>
      <c r="E15" s="822">
        <v>238235</v>
      </c>
      <c r="F15" s="823">
        <v>121410</v>
      </c>
      <c r="G15" s="824">
        <v>116825</v>
      </c>
      <c r="H15" s="825">
        <v>6733</v>
      </c>
      <c r="I15" s="826">
        <v>3378</v>
      </c>
      <c r="J15" s="827">
        <v>3355</v>
      </c>
      <c r="L15" s="813"/>
      <c r="M15" s="813"/>
      <c r="N15" s="813"/>
      <c r="O15" s="812"/>
    </row>
    <row r="16" spans="1:15" ht="17.100000000000001" customHeight="1" x14ac:dyDescent="0.2">
      <c r="A16" s="836" t="s">
        <v>569</v>
      </c>
      <c r="B16" s="822">
        <v>300479</v>
      </c>
      <c r="C16" s="823">
        <v>152849</v>
      </c>
      <c r="D16" s="824">
        <v>147630</v>
      </c>
      <c r="E16" s="822">
        <v>293796</v>
      </c>
      <c r="F16" s="823">
        <v>149525</v>
      </c>
      <c r="G16" s="824">
        <v>144271</v>
      </c>
      <c r="H16" s="825">
        <v>6683</v>
      </c>
      <c r="I16" s="826">
        <v>3324</v>
      </c>
      <c r="J16" s="827">
        <v>3359</v>
      </c>
      <c r="L16" s="813"/>
      <c r="M16" s="813"/>
      <c r="N16" s="813"/>
      <c r="O16" s="812"/>
    </row>
    <row r="17" spans="1:15" ht="17.100000000000001" customHeight="1" x14ac:dyDescent="0.2">
      <c r="A17" s="837" t="s">
        <v>570</v>
      </c>
      <c r="B17" s="822">
        <v>192475</v>
      </c>
      <c r="C17" s="823">
        <v>98498</v>
      </c>
      <c r="D17" s="824">
        <v>93977</v>
      </c>
      <c r="E17" s="822">
        <v>185866</v>
      </c>
      <c r="F17" s="823">
        <v>95053</v>
      </c>
      <c r="G17" s="824">
        <v>90813</v>
      </c>
      <c r="H17" s="825">
        <v>6609</v>
      </c>
      <c r="I17" s="826">
        <v>3445</v>
      </c>
      <c r="J17" s="827">
        <v>3164</v>
      </c>
      <c r="L17" s="813"/>
      <c r="M17" s="813"/>
      <c r="N17" s="813"/>
      <c r="O17" s="812"/>
    </row>
    <row r="18" spans="1:15" ht="17.100000000000001" customHeight="1" x14ac:dyDescent="0.2">
      <c r="A18" s="837" t="s">
        <v>571</v>
      </c>
      <c r="B18" s="822">
        <v>392535</v>
      </c>
      <c r="C18" s="823">
        <v>198670</v>
      </c>
      <c r="D18" s="824">
        <v>193865</v>
      </c>
      <c r="E18" s="822">
        <v>387838</v>
      </c>
      <c r="F18" s="823">
        <v>196684</v>
      </c>
      <c r="G18" s="824">
        <v>191154</v>
      </c>
      <c r="H18" s="825">
        <v>4697</v>
      </c>
      <c r="I18" s="826">
        <v>1986</v>
      </c>
      <c r="J18" s="827">
        <v>2711</v>
      </c>
      <c r="L18" s="813"/>
      <c r="M18" s="813"/>
      <c r="N18" s="813"/>
      <c r="O18" s="812"/>
    </row>
    <row r="19" spans="1:15" ht="17.100000000000001" customHeight="1" x14ac:dyDescent="0.2">
      <c r="A19" s="837" t="s">
        <v>572</v>
      </c>
      <c r="B19" s="822">
        <v>481657</v>
      </c>
      <c r="C19" s="823">
        <v>234119</v>
      </c>
      <c r="D19" s="824">
        <v>247538</v>
      </c>
      <c r="E19" s="822">
        <v>479425</v>
      </c>
      <c r="F19" s="823">
        <v>235237</v>
      </c>
      <c r="G19" s="824">
        <v>244188</v>
      </c>
      <c r="H19" s="825">
        <v>2232</v>
      </c>
      <c r="I19" s="826">
        <v>-1118</v>
      </c>
      <c r="J19" s="827">
        <v>3350</v>
      </c>
      <c r="L19" s="813"/>
      <c r="M19" s="813"/>
      <c r="N19" s="813"/>
      <c r="O19" s="812"/>
    </row>
    <row r="20" spans="1:15" ht="17.100000000000001" customHeight="1" x14ac:dyDescent="0.2">
      <c r="A20" s="837" t="s">
        <v>573</v>
      </c>
      <c r="B20" s="822">
        <v>427005</v>
      </c>
      <c r="C20" s="823">
        <v>195463</v>
      </c>
      <c r="D20" s="824">
        <v>231542</v>
      </c>
      <c r="E20" s="822">
        <v>413703</v>
      </c>
      <c r="F20" s="823">
        <v>190177</v>
      </c>
      <c r="G20" s="824">
        <v>223526</v>
      </c>
      <c r="H20" s="825">
        <v>13302</v>
      </c>
      <c r="I20" s="826">
        <v>5286</v>
      </c>
      <c r="J20" s="827">
        <v>8016</v>
      </c>
      <c r="L20" s="813"/>
      <c r="M20" s="813"/>
      <c r="N20" s="813"/>
      <c r="O20" s="812"/>
    </row>
    <row r="21" spans="1:15" ht="17.100000000000001" customHeight="1" x14ac:dyDescent="0.2">
      <c r="A21" s="837" t="s">
        <v>574</v>
      </c>
      <c r="B21" s="822">
        <v>495231</v>
      </c>
      <c r="C21" s="823">
        <v>227216</v>
      </c>
      <c r="D21" s="824">
        <v>268015</v>
      </c>
      <c r="E21" s="822">
        <v>480265</v>
      </c>
      <c r="F21" s="823">
        <v>220225</v>
      </c>
      <c r="G21" s="824">
        <v>260040</v>
      </c>
      <c r="H21" s="825">
        <v>14966</v>
      </c>
      <c r="I21" s="826">
        <v>6991</v>
      </c>
      <c r="J21" s="827">
        <v>7975</v>
      </c>
      <c r="L21" s="813"/>
      <c r="M21" s="813"/>
      <c r="N21" s="813"/>
      <c r="O21" s="812"/>
    </row>
    <row r="22" spans="1:15" ht="17.100000000000001" customHeight="1" x14ac:dyDescent="0.2">
      <c r="A22" s="837" t="s">
        <v>575</v>
      </c>
      <c r="B22" s="822">
        <v>394200</v>
      </c>
      <c r="C22" s="823">
        <v>188885</v>
      </c>
      <c r="D22" s="824">
        <v>205315</v>
      </c>
      <c r="E22" s="822">
        <v>382216</v>
      </c>
      <c r="F22" s="823">
        <v>183189</v>
      </c>
      <c r="G22" s="824">
        <v>199027</v>
      </c>
      <c r="H22" s="825">
        <v>11984</v>
      </c>
      <c r="I22" s="826">
        <v>5696</v>
      </c>
      <c r="J22" s="827">
        <v>6288</v>
      </c>
      <c r="L22" s="813"/>
      <c r="M22" s="813"/>
      <c r="N22" s="813"/>
      <c r="O22" s="812"/>
    </row>
    <row r="23" spans="1:15" ht="17.100000000000001" customHeight="1" x14ac:dyDescent="0.2">
      <c r="A23" s="837" t="s">
        <v>576</v>
      </c>
      <c r="B23" s="822">
        <v>275809</v>
      </c>
      <c r="C23" s="823">
        <v>138442</v>
      </c>
      <c r="D23" s="824">
        <v>137367</v>
      </c>
      <c r="E23" s="822">
        <v>266506</v>
      </c>
      <c r="F23" s="823">
        <v>134212</v>
      </c>
      <c r="G23" s="824">
        <v>132294</v>
      </c>
      <c r="H23" s="825">
        <v>9303</v>
      </c>
      <c r="I23" s="826">
        <v>4230</v>
      </c>
      <c r="J23" s="827">
        <v>5073</v>
      </c>
      <c r="L23" s="813"/>
      <c r="M23" s="813"/>
      <c r="N23" s="813"/>
      <c r="O23" s="812"/>
    </row>
    <row r="24" spans="1:15" ht="17.100000000000001" customHeight="1" x14ac:dyDescent="0.2">
      <c r="A24" s="837" t="s">
        <v>577</v>
      </c>
      <c r="B24" s="822">
        <v>202030</v>
      </c>
      <c r="C24" s="823">
        <v>102771</v>
      </c>
      <c r="D24" s="824">
        <v>99259</v>
      </c>
      <c r="E24" s="822">
        <v>195580</v>
      </c>
      <c r="F24" s="823">
        <v>100455</v>
      </c>
      <c r="G24" s="824">
        <v>95125</v>
      </c>
      <c r="H24" s="825">
        <v>6450</v>
      </c>
      <c r="I24" s="826">
        <v>2316</v>
      </c>
      <c r="J24" s="827">
        <v>4134</v>
      </c>
      <c r="L24" s="813"/>
      <c r="M24" s="813"/>
      <c r="N24" s="813"/>
      <c r="O24" s="812"/>
    </row>
    <row r="25" spans="1:15" ht="17.100000000000001" customHeight="1" x14ac:dyDescent="0.2">
      <c r="A25" s="837" t="s">
        <v>578</v>
      </c>
      <c r="B25" s="822">
        <v>157947</v>
      </c>
      <c r="C25" s="823">
        <v>78148</v>
      </c>
      <c r="D25" s="824">
        <v>79799</v>
      </c>
      <c r="E25" s="822">
        <v>153050</v>
      </c>
      <c r="F25" s="823">
        <v>76894</v>
      </c>
      <c r="G25" s="824">
        <v>76156</v>
      </c>
      <c r="H25" s="825">
        <v>4897</v>
      </c>
      <c r="I25" s="826">
        <v>1254</v>
      </c>
      <c r="J25" s="827">
        <v>3643</v>
      </c>
      <c r="L25" s="813"/>
      <c r="M25" s="813"/>
      <c r="N25" s="813"/>
      <c r="O25" s="812"/>
    </row>
    <row r="26" spans="1:15" ht="17.100000000000001" customHeight="1" x14ac:dyDescent="0.2">
      <c r="A26" s="837" t="s">
        <v>579</v>
      </c>
      <c r="B26" s="829">
        <v>161179</v>
      </c>
      <c r="C26" s="830">
        <v>75513</v>
      </c>
      <c r="D26" s="831">
        <v>85666</v>
      </c>
      <c r="E26" s="829">
        <v>156001</v>
      </c>
      <c r="F26" s="830">
        <v>74222</v>
      </c>
      <c r="G26" s="831">
        <v>81779</v>
      </c>
      <c r="H26" s="832">
        <v>5178</v>
      </c>
      <c r="I26" s="833">
        <v>1291</v>
      </c>
      <c r="J26" s="834">
        <v>3887</v>
      </c>
      <c r="L26" s="813"/>
      <c r="M26" s="813"/>
      <c r="N26" s="813"/>
      <c r="O26" s="812"/>
    </row>
    <row r="27" spans="1:15" ht="17.100000000000001" customHeight="1" x14ac:dyDescent="0.2">
      <c r="A27" s="837" t="s">
        <v>580</v>
      </c>
      <c r="B27" s="829">
        <v>146138</v>
      </c>
      <c r="C27" s="830">
        <v>66057</v>
      </c>
      <c r="D27" s="831">
        <v>80081</v>
      </c>
      <c r="E27" s="829">
        <v>139668</v>
      </c>
      <c r="F27" s="830">
        <v>63808</v>
      </c>
      <c r="G27" s="831">
        <v>75860</v>
      </c>
      <c r="H27" s="832">
        <v>6470</v>
      </c>
      <c r="I27" s="833">
        <v>2249</v>
      </c>
      <c r="J27" s="834">
        <v>4221</v>
      </c>
      <c r="L27" s="813"/>
      <c r="M27" s="813"/>
      <c r="N27" s="813"/>
      <c r="O27" s="812"/>
    </row>
    <row r="28" spans="1:15" ht="17.100000000000001" customHeight="1" x14ac:dyDescent="0.2">
      <c r="A28" s="837" t="s">
        <v>581</v>
      </c>
      <c r="B28" s="829">
        <v>102461</v>
      </c>
      <c r="C28" s="830">
        <v>42592</v>
      </c>
      <c r="D28" s="831">
        <v>59869</v>
      </c>
      <c r="E28" s="829">
        <v>98985</v>
      </c>
      <c r="F28" s="830">
        <v>41238</v>
      </c>
      <c r="G28" s="831">
        <v>57747</v>
      </c>
      <c r="H28" s="832">
        <v>3476</v>
      </c>
      <c r="I28" s="833">
        <v>1354</v>
      </c>
      <c r="J28" s="834">
        <v>2122</v>
      </c>
      <c r="L28" s="813"/>
      <c r="M28" s="813"/>
      <c r="N28" s="813"/>
      <c r="O28" s="812"/>
    </row>
    <row r="29" spans="1:15" ht="17.100000000000001" customHeight="1" x14ac:dyDescent="0.2">
      <c r="A29" s="837" t="s">
        <v>582</v>
      </c>
      <c r="B29" s="829">
        <v>62343</v>
      </c>
      <c r="C29" s="830">
        <v>23405</v>
      </c>
      <c r="D29" s="831">
        <v>38938</v>
      </c>
      <c r="E29" s="829">
        <v>60211</v>
      </c>
      <c r="F29" s="830">
        <v>22737</v>
      </c>
      <c r="G29" s="831">
        <v>37474</v>
      </c>
      <c r="H29" s="832">
        <v>2132</v>
      </c>
      <c r="I29" s="833">
        <v>668</v>
      </c>
      <c r="J29" s="834">
        <v>1464</v>
      </c>
      <c r="L29" s="813"/>
      <c r="M29" s="813"/>
      <c r="N29" s="813"/>
      <c r="O29" s="812"/>
    </row>
    <row r="30" spans="1:15" ht="17.100000000000001" customHeight="1" x14ac:dyDescent="0.2">
      <c r="A30" s="837" t="s">
        <v>583</v>
      </c>
      <c r="B30" s="829">
        <v>27969</v>
      </c>
      <c r="C30" s="830">
        <v>8690</v>
      </c>
      <c r="D30" s="831">
        <v>19279</v>
      </c>
      <c r="E30" s="829">
        <v>27478</v>
      </c>
      <c r="F30" s="830">
        <v>8567</v>
      </c>
      <c r="G30" s="831">
        <v>18911</v>
      </c>
      <c r="H30" s="832">
        <v>491</v>
      </c>
      <c r="I30" s="833">
        <v>123</v>
      </c>
      <c r="J30" s="834">
        <v>368</v>
      </c>
      <c r="L30" s="813"/>
      <c r="M30" s="813"/>
      <c r="N30" s="813"/>
      <c r="O30" s="812"/>
    </row>
    <row r="31" spans="1:15" ht="17.100000000000001" customHeight="1" x14ac:dyDescent="0.2">
      <c r="A31" s="1538" t="s">
        <v>1017</v>
      </c>
      <c r="B31" s="815">
        <v>35237</v>
      </c>
      <c r="C31" s="816">
        <v>9350</v>
      </c>
      <c r="D31" s="817">
        <v>25887</v>
      </c>
      <c r="E31" s="815">
        <v>34272</v>
      </c>
      <c r="F31" s="816">
        <v>9248</v>
      </c>
      <c r="G31" s="817">
        <v>25024</v>
      </c>
      <c r="H31" s="818">
        <v>965</v>
      </c>
      <c r="I31" s="819">
        <v>102</v>
      </c>
      <c r="J31" s="820">
        <v>863</v>
      </c>
      <c r="L31" s="813"/>
      <c r="M31" s="813"/>
      <c r="N31" s="813"/>
      <c r="O31" s="812"/>
    </row>
    <row r="32" spans="1:15" ht="17.100000000000001" customHeight="1" x14ac:dyDescent="0.2">
      <c r="A32" s="1538" t="s">
        <v>1018</v>
      </c>
      <c r="B32" s="815">
        <v>13220</v>
      </c>
      <c r="C32" s="816">
        <v>2998</v>
      </c>
      <c r="D32" s="817">
        <v>10222</v>
      </c>
      <c r="E32" s="815">
        <v>13181</v>
      </c>
      <c r="F32" s="816">
        <v>3066</v>
      </c>
      <c r="G32" s="817">
        <v>10115</v>
      </c>
      <c r="H32" s="818">
        <v>39</v>
      </c>
      <c r="I32" s="819">
        <v>-68</v>
      </c>
      <c r="J32" s="820">
        <v>107</v>
      </c>
      <c r="L32" s="813"/>
      <c r="M32" s="813"/>
      <c r="N32" s="813"/>
      <c r="O32" s="812"/>
    </row>
    <row r="33" spans="1:15" ht="17.100000000000001" customHeight="1" x14ac:dyDescent="0.2">
      <c r="A33" s="1538" t="s">
        <v>1019</v>
      </c>
      <c r="B33" s="815">
        <v>6542</v>
      </c>
      <c r="C33" s="816">
        <v>1220</v>
      </c>
      <c r="D33" s="817">
        <v>5322</v>
      </c>
      <c r="E33" s="815">
        <v>6652</v>
      </c>
      <c r="F33" s="816">
        <v>1244</v>
      </c>
      <c r="G33" s="817">
        <v>5408</v>
      </c>
      <c r="H33" s="818">
        <v>-110</v>
      </c>
      <c r="I33" s="819">
        <v>-24</v>
      </c>
      <c r="J33" s="820">
        <v>-86</v>
      </c>
      <c r="L33" s="813"/>
      <c r="M33" s="813"/>
      <c r="N33" s="813"/>
      <c r="O33" s="812"/>
    </row>
    <row r="34" spans="1:15" ht="17.100000000000001" customHeight="1" x14ac:dyDescent="0.2">
      <c r="A34" s="1538" t="s">
        <v>1020</v>
      </c>
      <c r="B34" s="815">
        <v>1198</v>
      </c>
      <c r="C34" s="816">
        <v>231</v>
      </c>
      <c r="D34" s="817">
        <v>967</v>
      </c>
      <c r="E34" s="815">
        <v>1211</v>
      </c>
      <c r="F34" s="816">
        <v>234</v>
      </c>
      <c r="G34" s="817">
        <v>977</v>
      </c>
      <c r="H34" s="818">
        <v>-13</v>
      </c>
      <c r="I34" s="819">
        <v>-3</v>
      </c>
      <c r="J34" s="820">
        <v>-10</v>
      </c>
      <c r="L34" s="813"/>
      <c r="M34" s="813"/>
      <c r="N34" s="813"/>
      <c r="O34" s="812"/>
    </row>
    <row r="35" spans="1:15" ht="17.100000000000001" customHeight="1" x14ac:dyDescent="0.2">
      <c r="A35" s="838" t="s">
        <v>1016</v>
      </c>
      <c r="B35" s="839">
        <v>120</v>
      </c>
      <c r="C35" s="840">
        <v>39</v>
      </c>
      <c r="D35" s="841">
        <v>81</v>
      </c>
      <c r="E35" s="839">
        <v>130</v>
      </c>
      <c r="F35" s="840">
        <v>41</v>
      </c>
      <c r="G35" s="841">
        <v>89</v>
      </c>
      <c r="H35" s="842">
        <v>-10</v>
      </c>
      <c r="I35" s="843">
        <v>-2</v>
      </c>
      <c r="J35" s="844">
        <v>-8</v>
      </c>
      <c r="L35" s="813"/>
      <c r="M35" s="813"/>
      <c r="N35" s="813"/>
      <c r="O35" s="812"/>
    </row>
    <row r="36" spans="1:15" ht="20.100000000000001" customHeight="1" x14ac:dyDescent="0.2">
      <c r="A36" s="845"/>
      <c r="B36" s="2086" t="s">
        <v>565</v>
      </c>
      <c r="C36" s="2087"/>
      <c r="D36" s="2087"/>
      <c r="E36" s="2087"/>
      <c r="F36" s="2087"/>
      <c r="G36" s="2087"/>
      <c r="H36" s="2087"/>
      <c r="I36" s="2087"/>
      <c r="J36" s="2088"/>
      <c r="L36" s="813"/>
      <c r="M36" s="813"/>
      <c r="N36" s="813"/>
      <c r="O36" s="812"/>
    </row>
    <row r="37" spans="1:15" s="812" customFormat="1" ht="17.100000000000001" customHeight="1" x14ac:dyDescent="0.2">
      <c r="A37" s="805" t="s">
        <v>584</v>
      </c>
      <c r="B37" s="806">
        <v>594146</v>
      </c>
      <c r="C37" s="807">
        <v>332530</v>
      </c>
      <c r="D37" s="808">
        <v>261616</v>
      </c>
      <c r="E37" s="806">
        <v>487672</v>
      </c>
      <c r="F37" s="807">
        <v>290053</v>
      </c>
      <c r="G37" s="808">
        <v>197619</v>
      </c>
      <c r="H37" s="809">
        <v>106474</v>
      </c>
      <c r="I37" s="810">
        <v>42477</v>
      </c>
      <c r="J37" s="811">
        <v>63997</v>
      </c>
      <c r="L37" s="813"/>
      <c r="M37" s="813"/>
      <c r="N37" s="813"/>
    </row>
    <row r="38" spans="1:15" ht="15" customHeight="1" x14ac:dyDescent="0.2">
      <c r="A38" s="814" t="s">
        <v>530</v>
      </c>
      <c r="B38" s="815"/>
      <c r="C38" s="816"/>
      <c r="D38" s="817"/>
      <c r="E38" s="815"/>
      <c r="F38" s="816"/>
      <c r="G38" s="817"/>
      <c r="H38" s="818"/>
      <c r="I38" s="819"/>
      <c r="J38" s="820"/>
      <c r="L38" s="813"/>
      <c r="M38" s="813"/>
      <c r="N38" s="813"/>
    </row>
    <row r="39" spans="1:15" ht="17.100000000000001" customHeight="1" x14ac:dyDescent="0.2">
      <c r="A39" s="821" t="s">
        <v>531</v>
      </c>
      <c r="B39" s="822">
        <v>58415</v>
      </c>
      <c r="C39" s="823">
        <v>30278</v>
      </c>
      <c r="D39" s="824">
        <v>28137</v>
      </c>
      <c r="E39" s="822">
        <v>37220</v>
      </c>
      <c r="F39" s="823">
        <v>19630</v>
      </c>
      <c r="G39" s="824">
        <v>17590</v>
      </c>
      <c r="H39" s="825">
        <v>21195</v>
      </c>
      <c r="I39" s="826">
        <v>10648</v>
      </c>
      <c r="J39" s="827">
        <v>10547</v>
      </c>
      <c r="L39" s="813"/>
      <c r="M39" s="813"/>
      <c r="N39" s="813"/>
      <c r="O39" s="812"/>
    </row>
    <row r="40" spans="1:15" ht="17.100000000000001" customHeight="1" x14ac:dyDescent="0.2">
      <c r="A40" s="828" t="s">
        <v>532</v>
      </c>
      <c r="B40" s="829">
        <v>471579</v>
      </c>
      <c r="C40" s="830">
        <v>284058</v>
      </c>
      <c r="D40" s="831">
        <v>187521</v>
      </c>
      <c r="E40" s="829">
        <v>402217</v>
      </c>
      <c r="F40" s="830">
        <v>256080</v>
      </c>
      <c r="G40" s="831">
        <v>146137</v>
      </c>
      <c r="H40" s="832">
        <v>69362</v>
      </c>
      <c r="I40" s="833">
        <v>27978</v>
      </c>
      <c r="J40" s="834">
        <v>41384</v>
      </c>
      <c r="L40" s="813"/>
      <c r="M40" s="813"/>
      <c r="N40" s="813"/>
      <c r="O40" s="812"/>
    </row>
    <row r="41" spans="1:15" ht="17.100000000000001" customHeight="1" x14ac:dyDescent="0.2">
      <c r="A41" s="828" t="s">
        <v>533</v>
      </c>
      <c r="B41" s="829">
        <v>64152</v>
      </c>
      <c r="C41" s="830">
        <v>18194</v>
      </c>
      <c r="D41" s="831">
        <v>45958</v>
      </c>
      <c r="E41" s="829">
        <v>48235</v>
      </c>
      <c r="F41" s="830">
        <v>14343</v>
      </c>
      <c r="G41" s="831">
        <v>33892</v>
      </c>
      <c r="H41" s="832">
        <v>15917</v>
      </c>
      <c r="I41" s="833">
        <v>3851</v>
      </c>
      <c r="J41" s="834">
        <v>12066</v>
      </c>
      <c r="L41" s="813"/>
      <c r="M41" s="813"/>
      <c r="N41" s="813"/>
      <c r="O41" s="812"/>
    </row>
    <row r="42" spans="1:15" ht="15" customHeight="1" x14ac:dyDescent="0.2">
      <c r="A42" s="814" t="s">
        <v>567</v>
      </c>
      <c r="B42" s="815"/>
      <c r="C42" s="816"/>
      <c r="D42" s="817"/>
      <c r="E42" s="815"/>
      <c r="F42" s="816"/>
      <c r="G42" s="817"/>
      <c r="H42" s="818"/>
      <c r="I42" s="819"/>
      <c r="J42" s="820"/>
      <c r="L42" s="813"/>
      <c r="M42" s="813"/>
      <c r="N42" s="813"/>
    </row>
    <row r="43" spans="1:15" ht="17.100000000000001" customHeight="1" x14ac:dyDescent="0.2">
      <c r="A43" s="835" t="s">
        <v>568</v>
      </c>
      <c r="B43" s="822">
        <v>13631</v>
      </c>
      <c r="C43" s="823">
        <v>7045</v>
      </c>
      <c r="D43" s="824">
        <v>6586</v>
      </c>
      <c r="E43" s="822">
        <v>6898</v>
      </c>
      <c r="F43" s="823">
        <v>3667</v>
      </c>
      <c r="G43" s="824">
        <v>3231</v>
      </c>
      <c r="H43" s="825">
        <v>6733</v>
      </c>
      <c r="I43" s="826">
        <v>3378</v>
      </c>
      <c r="J43" s="827">
        <v>3355</v>
      </c>
      <c r="L43" s="813"/>
      <c r="M43" s="813"/>
      <c r="N43" s="813"/>
      <c r="O43" s="812"/>
    </row>
    <row r="44" spans="1:15" ht="17.100000000000001" customHeight="1" x14ac:dyDescent="0.2">
      <c r="A44" s="836" t="s">
        <v>569</v>
      </c>
      <c r="B44" s="822">
        <v>21146</v>
      </c>
      <c r="C44" s="823">
        <v>10881</v>
      </c>
      <c r="D44" s="824">
        <v>10265</v>
      </c>
      <c r="E44" s="822">
        <v>14463</v>
      </c>
      <c r="F44" s="823">
        <v>7557</v>
      </c>
      <c r="G44" s="824">
        <v>6906</v>
      </c>
      <c r="H44" s="825">
        <v>6683</v>
      </c>
      <c r="I44" s="826">
        <v>3324</v>
      </c>
      <c r="J44" s="827">
        <v>3359</v>
      </c>
      <c r="L44" s="813"/>
      <c r="M44" s="813"/>
      <c r="N44" s="813"/>
      <c r="O44" s="812"/>
    </row>
    <row r="45" spans="1:15" ht="17.100000000000001" customHeight="1" x14ac:dyDescent="0.2">
      <c r="A45" s="837" t="s">
        <v>570</v>
      </c>
      <c r="B45" s="822">
        <v>19947</v>
      </c>
      <c r="C45" s="823">
        <v>10446</v>
      </c>
      <c r="D45" s="824">
        <v>9501</v>
      </c>
      <c r="E45" s="822">
        <v>13339</v>
      </c>
      <c r="F45" s="823">
        <v>7002</v>
      </c>
      <c r="G45" s="824">
        <v>6337</v>
      </c>
      <c r="H45" s="825">
        <v>6608</v>
      </c>
      <c r="I45" s="826">
        <v>3444</v>
      </c>
      <c r="J45" s="827">
        <v>3164</v>
      </c>
      <c r="L45" s="813"/>
      <c r="M45" s="813"/>
      <c r="N45" s="813"/>
      <c r="O45" s="812"/>
    </row>
    <row r="46" spans="1:15" ht="17.100000000000001" customHeight="1" x14ac:dyDescent="0.2">
      <c r="A46" s="837" t="s">
        <v>571</v>
      </c>
      <c r="B46" s="822">
        <v>30341</v>
      </c>
      <c r="C46" s="823">
        <v>17737</v>
      </c>
      <c r="D46" s="824">
        <v>12604</v>
      </c>
      <c r="E46" s="822">
        <v>25663</v>
      </c>
      <c r="F46" s="823">
        <v>15757</v>
      </c>
      <c r="G46" s="824">
        <v>9906</v>
      </c>
      <c r="H46" s="825">
        <v>4678</v>
      </c>
      <c r="I46" s="826">
        <v>1980</v>
      </c>
      <c r="J46" s="827">
        <v>2698</v>
      </c>
      <c r="L46" s="813"/>
      <c r="M46" s="813"/>
      <c r="N46" s="813"/>
      <c r="O46" s="812"/>
    </row>
    <row r="47" spans="1:15" ht="17.100000000000001" customHeight="1" x14ac:dyDescent="0.2">
      <c r="A47" s="837" t="s">
        <v>572</v>
      </c>
      <c r="B47" s="822">
        <v>78144</v>
      </c>
      <c r="C47" s="823">
        <v>48194</v>
      </c>
      <c r="D47" s="824">
        <v>29950</v>
      </c>
      <c r="E47" s="822">
        <v>75894</v>
      </c>
      <c r="F47" s="823">
        <v>49308</v>
      </c>
      <c r="G47" s="824">
        <v>26586</v>
      </c>
      <c r="H47" s="825">
        <v>2250</v>
      </c>
      <c r="I47" s="826">
        <v>-1114</v>
      </c>
      <c r="J47" s="827">
        <v>3364</v>
      </c>
      <c r="L47" s="813"/>
      <c r="M47" s="813"/>
      <c r="N47" s="813"/>
      <c r="O47" s="812"/>
    </row>
    <row r="48" spans="1:15" ht="17.100000000000001" customHeight="1" x14ac:dyDescent="0.2">
      <c r="A48" s="837" t="s">
        <v>573</v>
      </c>
      <c r="B48" s="822">
        <v>80681</v>
      </c>
      <c r="C48" s="823">
        <v>48564</v>
      </c>
      <c r="D48" s="824">
        <v>32117</v>
      </c>
      <c r="E48" s="822">
        <v>67376</v>
      </c>
      <c r="F48" s="823">
        <v>43275</v>
      </c>
      <c r="G48" s="824">
        <v>24101</v>
      </c>
      <c r="H48" s="825">
        <v>13305</v>
      </c>
      <c r="I48" s="826">
        <v>5289</v>
      </c>
      <c r="J48" s="827">
        <v>8016</v>
      </c>
      <c r="L48" s="813"/>
      <c r="M48" s="813"/>
      <c r="N48" s="813"/>
      <c r="O48" s="812"/>
    </row>
    <row r="49" spans="1:15" ht="17.100000000000001" customHeight="1" x14ac:dyDescent="0.2">
      <c r="A49" s="837" t="s">
        <v>574</v>
      </c>
      <c r="B49" s="822">
        <v>81472</v>
      </c>
      <c r="C49" s="823">
        <v>48552</v>
      </c>
      <c r="D49" s="824">
        <v>32920</v>
      </c>
      <c r="E49" s="822">
        <v>66506</v>
      </c>
      <c r="F49" s="823">
        <v>41561</v>
      </c>
      <c r="G49" s="824">
        <v>24945</v>
      </c>
      <c r="H49" s="825">
        <v>14966</v>
      </c>
      <c r="I49" s="826">
        <v>6991</v>
      </c>
      <c r="J49" s="827">
        <v>7975</v>
      </c>
      <c r="L49" s="813"/>
      <c r="M49" s="813"/>
      <c r="N49" s="813"/>
      <c r="O49" s="812"/>
    </row>
    <row r="50" spans="1:15" ht="17.100000000000001" customHeight="1" x14ac:dyDescent="0.2">
      <c r="A50" s="837" t="s">
        <v>575</v>
      </c>
      <c r="B50" s="822">
        <v>66927</v>
      </c>
      <c r="C50" s="823">
        <v>39649</v>
      </c>
      <c r="D50" s="824">
        <v>27278</v>
      </c>
      <c r="E50" s="822">
        <v>54942</v>
      </c>
      <c r="F50" s="823">
        <v>33952</v>
      </c>
      <c r="G50" s="824">
        <v>20990</v>
      </c>
      <c r="H50" s="825">
        <v>11985</v>
      </c>
      <c r="I50" s="826">
        <v>5697</v>
      </c>
      <c r="J50" s="827">
        <v>6288</v>
      </c>
      <c r="L50" s="813"/>
      <c r="M50" s="813"/>
      <c r="N50" s="813"/>
      <c r="O50" s="812"/>
    </row>
    <row r="51" spans="1:15" ht="17.100000000000001" customHeight="1" x14ac:dyDescent="0.2">
      <c r="A51" s="837" t="s">
        <v>576</v>
      </c>
      <c r="B51" s="822">
        <v>50068</v>
      </c>
      <c r="C51" s="823">
        <v>29292</v>
      </c>
      <c r="D51" s="824">
        <v>20776</v>
      </c>
      <c r="E51" s="822">
        <v>40766</v>
      </c>
      <c r="F51" s="823">
        <v>25063</v>
      </c>
      <c r="G51" s="824">
        <v>15703</v>
      </c>
      <c r="H51" s="825">
        <v>9302</v>
      </c>
      <c r="I51" s="826">
        <v>4229</v>
      </c>
      <c r="J51" s="827">
        <v>5073</v>
      </c>
      <c r="L51" s="813"/>
      <c r="M51" s="813"/>
      <c r="N51" s="813"/>
      <c r="O51" s="812"/>
    </row>
    <row r="52" spans="1:15" ht="17.100000000000001" customHeight="1" x14ac:dyDescent="0.2">
      <c r="A52" s="837" t="s">
        <v>577</v>
      </c>
      <c r="B52" s="822">
        <v>39253</v>
      </c>
      <c r="C52" s="823">
        <v>22216</v>
      </c>
      <c r="D52" s="824">
        <v>17037</v>
      </c>
      <c r="E52" s="822">
        <v>32805</v>
      </c>
      <c r="F52" s="823">
        <v>19901</v>
      </c>
      <c r="G52" s="824">
        <v>12904</v>
      </c>
      <c r="H52" s="825">
        <v>6448</v>
      </c>
      <c r="I52" s="826">
        <v>2315</v>
      </c>
      <c r="J52" s="827">
        <v>4133</v>
      </c>
      <c r="L52" s="813"/>
      <c r="M52" s="813"/>
      <c r="N52" s="813"/>
      <c r="O52" s="812"/>
    </row>
    <row r="53" spans="1:15" ht="17.100000000000001" customHeight="1" x14ac:dyDescent="0.2">
      <c r="A53" s="837" t="s">
        <v>578</v>
      </c>
      <c r="B53" s="822">
        <v>30162</v>
      </c>
      <c r="C53" s="823">
        <v>16398</v>
      </c>
      <c r="D53" s="824">
        <v>13764</v>
      </c>
      <c r="E53" s="822">
        <v>25264</v>
      </c>
      <c r="F53" s="823">
        <v>15144</v>
      </c>
      <c r="G53" s="824">
        <v>10120</v>
      </c>
      <c r="H53" s="825">
        <v>4898</v>
      </c>
      <c r="I53" s="826">
        <v>1254</v>
      </c>
      <c r="J53" s="827">
        <v>3644</v>
      </c>
      <c r="L53" s="813"/>
      <c r="M53" s="813"/>
      <c r="N53" s="813"/>
      <c r="O53" s="812"/>
    </row>
    <row r="54" spans="1:15" ht="17.100000000000001" customHeight="1" x14ac:dyDescent="0.2">
      <c r="A54" s="837" t="s">
        <v>579</v>
      </c>
      <c r="B54" s="829">
        <v>27227</v>
      </c>
      <c r="C54" s="830">
        <v>12929</v>
      </c>
      <c r="D54" s="831">
        <v>14298</v>
      </c>
      <c r="E54" s="829">
        <v>22049</v>
      </c>
      <c r="F54" s="830">
        <v>11638</v>
      </c>
      <c r="G54" s="831">
        <v>10411</v>
      </c>
      <c r="H54" s="832">
        <v>5178</v>
      </c>
      <c r="I54" s="833">
        <v>1291</v>
      </c>
      <c r="J54" s="834">
        <v>3887</v>
      </c>
      <c r="L54" s="813"/>
      <c r="M54" s="813"/>
      <c r="N54" s="813"/>
      <c r="O54" s="812"/>
    </row>
    <row r="55" spans="1:15" ht="17.100000000000001" customHeight="1" x14ac:dyDescent="0.2">
      <c r="A55" s="837" t="s">
        <v>580</v>
      </c>
      <c r="B55" s="829">
        <v>22010</v>
      </c>
      <c r="C55" s="830">
        <v>9622</v>
      </c>
      <c r="D55" s="831">
        <v>12388</v>
      </c>
      <c r="E55" s="829">
        <v>15540</v>
      </c>
      <c r="F55" s="830">
        <v>7373</v>
      </c>
      <c r="G55" s="831">
        <v>8167</v>
      </c>
      <c r="H55" s="832">
        <v>6470</v>
      </c>
      <c r="I55" s="833">
        <v>2249</v>
      </c>
      <c r="J55" s="834">
        <v>4221</v>
      </c>
      <c r="L55" s="813"/>
      <c r="M55" s="813"/>
      <c r="N55" s="813"/>
      <c r="O55" s="812"/>
    </row>
    <row r="56" spans="1:15" ht="17.100000000000001" customHeight="1" x14ac:dyDescent="0.2">
      <c r="A56" s="837" t="s">
        <v>581</v>
      </c>
      <c r="B56" s="829">
        <v>13867</v>
      </c>
      <c r="C56" s="830">
        <v>5552</v>
      </c>
      <c r="D56" s="831">
        <v>8315</v>
      </c>
      <c r="E56" s="829">
        <v>10391</v>
      </c>
      <c r="F56" s="830">
        <v>4198</v>
      </c>
      <c r="G56" s="831">
        <v>6193</v>
      </c>
      <c r="H56" s="832">
        <v>3476</v>
      </c>
      <c r="I56" s="833">
        <v>1354</v>
      </c>
      <c r="J56" s="834">
        <v>2122</v>
      </c>
      <c r="L56" s="813"/>
      <c r="M56" s="813"/>
      <c r="N56" s="813"/>
      <c r="O56" s="812"/>
    </row>
    <row r="57" spans="1:15" ht="17.100000000000001" customHeight="1" x14ac:dyDescent="0.2">
      <c r="A57" s="837" t="s">
        <v>582</v>
      </c>
      <c r="B57" s="829">
        <v>8115</v>
      </c>
      <c r="C57" s="830">
        <v>2748</v>
      </c>
      <c r="D57" s="831">
        <v>5367</v>
      </c>
      <c r="E57" s="829">
        <v>5983</v>
      </c>
      <c r="F57" s="830">
        <v>2080</v>
      </c>
      <c r="G57" s="831">
        <v>3903</v>
      </c>
      <c r="H57" s="832">
        <v>2132</v>
      </c>
      <c r="I57" s="833">
        <v>668</v>
      </c>
      <c r="J57" s="834">
        <v>1464</v>
      </c>
      <c r="L57" s="813"/>
      <c r="M57" s="813"/>
      <c r="N57" s="813"/>
      <c r="O57" s="812"/>
    </row>
    <row r="58" spans="1:15" ht="17.100000000000001" customHeight="1" x14ac:dyDescent="0.2">
      <c r="A58" s="837" t="s">
        <v>583</v>
      </c>
      <c r="B58" s="829">
        <v>4068</v>
      </c>
      <c r="C58" s="830">
        <v>1109</v>
      </c>
      <c r="D58" s="831">
        <v>2959</v>
      </c>
      <c r="E58" s="829">
        <v>3577</v>
      </c>
      <c r="F58" s="830">
        <v>986</v>
      </c>
      <c r="G58" s="831">
        <v>2591</v>
      </c>
      <c r="H58" s="832">
        <v>491</v>
      </c>
      <c r="I58" s="833">
        <v>123</v>
      </c>
      <c r="J58" s="834">
        <v>368</v>
      </c>
      <c r="L58" s="813"/>
      <c r="M58" s="813"/>
      <c r="N58" s="813"/>
      <c r="O58" s="812"/>
    </row>
    <row r="59" spans="1:15" ht="17.100000000000001" customHeight="1" x14ac:dyDescent="0.2">
      <c r="A59" s="1538" t="s">
        <v>1017</v>
      </c>
      <c r="B59" s="815">
        <v>4945</v>
      </c>
      <c r="C59" s="816">
        <v>1128</v>
      </c>
      <c r="D59" s="817">
        <v>3817</v>
      </c>
      <c r="E59" s="815">
        <v>3982</v>
      </c>
      <c r="F59" s="816">
        <v>1027</v>
      </c>
      <c r="G59" s="817">
        <v>2955</v>
      </c>
      <c r="H59" s="818">
        <v>963</v>
      </c>
      <c r="I59" s="819">
        <v>101</v>
      </c>
      <c r="J59" s="820">
        <v>862</v>
      </c>
      <c r="L59" s="813"/>
      <c r="M59" s="813"/>
      <c r="N59" s="813"/>
      <c r="O59" s="812"/>
    </row>
    <row r="60" spans="1:15" ht="17.100000000000001" customHeight="1" x14ac:dyDescent="0.2">
      <c r="A60" s="1538" t="s">
        <v>1018</v>
      </c>
      <c r="B60" s="815">
        <v>1518</v>
      </c>
      <c r="C60" s="816">
        <v>329</v>
      </c>
      <c r="D60" s="817">
        <v>1189</v>
      </c>
      <c r="E60" s="815">
        <v>1480</v>
      </c>
      <c r="F60" s="816">
        <v>398</v>
      </c>
      <c r="G60" s="817">
        <v>1082</v>
      </c>
      <c r="H60" s="818">
        <v>38</v>
      </c>
      <c r="I60" s="819">
        <v>-69</v>
      </c>
      <c r="J60" s="820">
        <v>107</v>
      </c>
      <c r="L60" s="813"/>
      <c r="M60" s="813"/>
      <c r="N60" s="813"/>
      <c r="O60" s="812"/>
    </row>
    <row r="61" spans="1:15" ht="17.100000000000001" customHeight="1" x14ac:dyDescent="0.2">
      <c r="A61" s="1538" t="s">
        <v>1019</v>
      </c>
      <c r="B61" s="815">
        <v>539</v>
      </c>
      <c r="C61" s="816">
        <v>115</v>
      </c>
      <c r="D61" s="817">
        <v>424</v>
      </c>
      <c r="E61" s="815">
        <v>649</v>
      </c>
      <c r="F61" s="816">
        <v>139</v>
      </c>
      <c r="G61" s="817">
        <v>510</v>
      </c>
      <c r="H61" s="818">
        <v>-110</v>
      </c>
      <c r="I61" s="819">
        <v>-24</v>
      </c>
      <c r="J61" s="820">
        <v>-86</v>
      </c>
      <c r="L61" s="813"/>
      <c r="M61" s="813"/>
      <c r="N61" s="813"/>
      <c r="O61" s="812"/>
    </row>
    <row r="62" spans="1:15" ht="17.100000000000001" customHeight="1" x14ac:dyDescent="0.2">
      <c r="A62" s="1538" t="s">
        <v>1020</v>
      </c>
      <c r="B62" s="815">
        <v>78</v>
      </c>
      <c r="C62" s="816">
        <v>19</v>
      </c>
      <c r="D62" s="817">
        <v>59</v>
      </c>
      <c r="E62" s="815">
        <v>91</v>
      </c>
      <c r="F62" s="816">
        <v>22</v>
      </c>
      <c r="G62" s="817">
        <v>69</v>
      </c>
      <c r="H62" s="818">
        <v>-13</v>
      </c>
      <c r="I62" s="819">
        <v>-3</v>
      </c>
      <c r="J62" s="820">
        <v>-10</v>
      </c>
      <c r="L62" s="813"/>
      <c r="M62" s="813"/>
      <c r="N62" s="813"/>
      <c r="O62" s="812"/>
    </row>
    <row r="63" spans="1:15" ht="17.100000000000001" customHeight="1" x14ac:dyDescent="0.2">
      <c r="A63" s="838" t="s">
        <v>1016</v>
      </c>
      <c r="B63" s="839">
        <v>7</v>
      </c>
      <c r="C63" s="840">
        <v>5</v>
      </c>
      <c r="D63" s="841">
        <v>2</v>
      </c>
      <c r="E63" s="839">
        <v>14</v>
      </c>
      <c r="F63" s="840">
        <v>5</v>
      </c>
      <c r="G63" s="841">
        <v>9</v>
      </c>
      <c r="H63" s="842">
        <v>-7</v>
      </c>
      <c r="I63" s="843">
        <v>0</v>
      </c>
      <c r="J63" s="844">
        <v>-7</v>
      </c>
      <c r="L63" s="813"/>
      <c r="M63" s="813"/>
      <c r="N63" s="813"/>
      <c r="O63" s="812"/>
    </row>
    <row r="64" spans="1:15" ht="20.100000000000001" customHeight="1" x14ac:dyDescent="0.2">
      <c r="A64" s="804"/>
      <c r="B64" s="2081" t="s">
        <v>160</v>
      </c>
      <c r="C64" s="2082"/>
      <c r="D64" s="2082"/>
      <c r="E64" s="2082"/>
      <c r="F64" s="2082"/>
      <c r="G64" s="2082"/>
      <c r="H64" s="2082"/>
      <c r="I64" s="2082"/>
      <c r="J64" s="2083"/>
      <c r="L64" s="813"/>
      <c r="M64" s="813"/>
      <c r="N64" s="813"/>
    </row>
    <row r="65" spans="1:15" s="812" customFormat="1" ht="20.100000000000001" customHeight="1" x14ac:dyDescent="0.2">
      <c r="A65" s="805" t="s">
        <v>566</v>
      </c>
      <c r="B65" s="806">
        <v>2949731</v>
      </c>
      <c r="C65" s="807">
        <v>1405145</v>
      </c>
      <c r="D65" s="808">
        <v>1544586</v>
      </c>
      <c r="E65" s="806">
        <v>2840306</v>
      </c>
      <c r="F65" s="807">
        <v>1377566</v>
      </c>
      <c r="G65" s="808">
        <v>1462740</v>
      </c>
      <c r="H65" s="809">
        <v>109425</v>
      </c>
      <c r="I65" s="810">
        <v>27579</v>
      </c>
      <c r="J65" s="811">
        <v>81846</v>
      </c>
      <c r="L65" s="813"/>
      <c r="M65" s="813"/>
      <c r="N65" s="813"/>
    </row>
    <row r="66" spans="1:15" ht="15" customHeight="1" x14ac:dyDescent="0.2">
      <c r="A66" s="814" t="s">
        <v>530</v>
      </c>
      <c r="B66" s="815"/>
      <c r="C66" s="816"/>
      <c r="D66" s="817"/>
      <c r="E66" s="815"/>
      <c r="F66" s="816"/>
      <c r="G66" s="817"/>
      <c r="H66" s="818"/>
      <c r="I66" s="819"/>
      <c r="J66" s="820"/>
      <c r="L66" s="813"/>
      <c r="M66" s="813"/>
      <c r="N66" s="813"/>
    </row>
    <row r="67" spans="1:15" ht="17.100000000000001" customHeight="1" x14ac:dyDescent="0.2">
      <c r="A67" s="821" t="s">
        <v>531</v>
      </c>
      <c r="B67" s="822">
        <v>539064</v>
      </c>
      <c r="C67" s="823">
        <v>274613</v>
      </c>
      <c r="D67" s="824">
        <v>264451</v>
      </c>
      <c r="E67" s="822">
        <v>504542</v>
      </c>
      <c r="F67" s="823">
        <v>257799</v>
      </c>
      <c r="G67" s="824">
        <v>246743</v>
      </c>
      <c r="H67" s="825">
        <v>34522</v>
      </c>
      <c r="I67" s="826">
        <v>16814</v>
      </c>
      <c r="J67" s="827">
        <v>17708</v>
      </c>
      <c r="L67" s="813"/>
      <c r="M67" s="813"/>
      <c r="N67" s="813"/>
      <c r="O67" s="812"/>
    </row>
    <row r="68" spans="1:15" ht="17.100000000000001" customHeight="1" x14ac:dyDescent="0.2">
      <c r="A68" s="828" t="s">
        <v>532</v>
      </c>
      <c r="B68" s="829">
        <v>2099783</v>
      </c>
      <c r="C68" s="830">
        <v>1038532</v>
      </c>
      <c r="D68" s="831">
        <v>1061251</v>
      </c>
      <c r="E68" s="829">
        <v>2039124</v>
      </c>
      <c r="F68" s="830">
        <v>1029247</v>
      </c>
      <c r="G68" s="831">
        <v>1009877</v>
      </c>
      <c r="H68" s="832">
        <v>60659</v>
      </c>
      <c r="I68" s="833">
        <v>9285</v>
      </c>
      <c r="J68" s="834">
        <v>51374</v>
      </c>
      <c r="L68" s="813"/>
      <c r="M68" s="813"/>
      <c r="N68" s="813"/>
      <c r="O68" s="812"/>
    </row>
    <row r="69" spans="1:15" ht="17.100000000000001" customHeight="1" x14ac:dyDescent="0.2">
      <c r="A69" s="828" t="s">
        <v>533</v>
      </c>
      <c r="B69" s="829">
        <v>310884</v>
      </c>
      <c r="C69" s="830">
        <v>92000</v>
      </c>
      <c r="D69" s="831">
        <v>218884</v>
      </c>
      <c r="E69" s="829">
        <v>296640</v>
      </c>
      <c r="F69" s="830">
        <v>90520</v>
      </c>
      <c r="G69" s="831">
        <v>206120</v>
      </c>
      <c r="H69" s="832">
        <v>14244</v>
      </c>
      <c r="I69" s="833">
        <v>1480</v>
      </c>
      <c r="J69" s="834">
        <v>12764</v>
      </c>
      <c r="L69" s="813"/>
      <c r="M69" s="813"/>
      <c r="N69" s="813"/>
      <c r="O69" s="812"/>
    </row>
    <row r="70" spans="1:15" ht="15" customHeight="1" x14ac:dyDescent="0.2">
      <c r="A70" s="814" t="s">
        <v>567</v>
      </c>
      <c r="B70" s="815"/>
      <c r="C70" s="816"/>
      <c r="D70" s="817"/>
      <c r="E70" s="815"/>
      <c r="F70" s="816"/>
      <c r="G70" s="817"/>
      <c r="H70" s="818"/>
      <c r="I70" s="819"/>
      <c r="J70" s="820"/>
      <c r="L70" s="813"/>
      <c r="M70" s="813"/>
      <c r="N70" s="813"/>
    </row>
    <row r="71" spans="1:15" ht="17.100000000000001" customHeight="1" x14ac:dyDescent="0.2">
      <c r="A71" s="835" t="s">
        <v>568</v>
      </c>
      <c r="B71" s="822">
        <v>166996</v>
      </c>
      <c r="C71" s="823">
        <v>85112</v>
      </c>
      <c r="D71" s="824">
        <v>81884</v>
      </c>
      <c r="E71" s="822">
        <v>156102</v>
      </c>
      <c r="F71" s="823">
        <v>79426</v>
      </c>
      <c r="G71" s="824">
        <v>76676</v>
      </c>
      <c r="H71" s="825">
        <v>10894</v>
      </c>
      <c r="I71" s="826">
        <v>5686</v>
      </c>
      <c r="J71" s="827">
        <v>5208</v>
      </c>
      <c r="L71" s="813"/>
      <c r="M71" s="813"/>
      <c r="N71" s="813"/>
      <c r="O71" s="812"/>
    </row>
    <row r="72" spans="1:15" ht="17.100000000000001" customHeight="1" x14ac:dyDescent="0.2">
      <c r="A72" s="836" t="s">
        <v>569</v>
      </c>
      <c r="B72" s="822">
        <v>208318</v>
      </c>
      <c r="C72" s="823">
        <v>105869</v>
      </c>
      <c r="D72" s="824">
        <v>102449</v>
      </c>
      <c r="E72" s="822">
        <v>197386</v>
      </c>
      <c r="F72" s="823">
        <v>100746</v>
      </c>
      <c r="G72" s="824">
        <v>96640</v>
      </c>
      <c r="H72" s="825">
        <v>10932</v>
      </c>
      <c r="I72" s="826">
        <v>5123</v>
      </c>
      <c r="J72" s="827">
        <v>5809</v>
      </c>
      <c r="L72" s="813"/>
      <c r="M72" s="813"/>
      <c r="N72" s="813"/>
      <c r="O72" s="812"/>
    </row>
    <row r="73" spans="1:15" ht="17.100000000000001" customHeight="1" x14ac:dyDescent="0.2">
      <c r="A73" s="837" t="s">
        <v>570</v>
      </c>
      <c r="B73" s="822">
        <v>133044</v>
      </c>
      <c r="C73" s="823">
        <v>67998</v>
      </c>
      <c r="D73" s="824">
        <v>65046</v>
      </c>
      <c r="E73" s="822">
        <v>125483</v>
      </c>
      <c r="F73" s="823">
        <v>64449</v>
      </c>
      <c r="G73" s="824">
        <v>61034</v>
      </c>
      <c r="H73" s="825">
        <v>7561</v>
      </c>
      <c r="I73" s="826">
        <v>3549</v>
      </c>
      <c r="J73" s="827">
        <v>4012</v>
      </c>
      <c r="L73" s="813"/>
      <c r="M73" s="813"/>
      <c r="N73" s="813"/>
      <c r="O73" s="812"/>
    </row>
    <row r="74" spans="1:15" ht="17.100000000000001" customHeight="1" x14ac:dyDescent="0.2">
      <c r="A74" s="837" t="s">
        <v>571</v>
      </c>
      <c r="B74" s="822">
        <v>292759</v>
      </c>
      <c r="C74" s="823">
        <v>147427</v>
      </c>
      <c r="D74" s="824">
        <v>145332</v>
      </c>
      <c r="E74" s="822">
        <v>278845</v>
      </c>
      <c r="F74" s="823">
        <v>143062</v>
      </c>
      <c r="G74" s="824">
        <v>135783</v>
      </c>
      <c r="H74" s="825">
        <v>13914</v>
      </c>
      <c r="I74" s="826">
        <v>4365</v>
      </c>
      <c r="J74" s="827">
        <v>9549</v>
      </c>
      <c r="L74" s="813"/>
      <c r="M74" s="813"/>
      <c r="N74" s="813"/>
      <c r="O74" s="812"/>
    </row>
    <row r="75" spans="1:15" ht="17.100000000000001" customHeight="1" x14ac:dyDescent="0.2">
      <c r="A75" s="837" t="s">
        <v>572</v>
      </c>
      <c r="B75" s="822">
        <v>355080</v>
      </c>
      <c r="C75" s="823">
        <v>176395</v>
      </c>
      <c r="D75" s="824">
        <v>178685</v>
      </c>
      <c r="E75" s="822">
        <v>376988</v>
      </c>
      <c r="F75" s="823">
        <v>191413</v>
      </c>
      <c r="G75" s="824">
        <v>185575</v>
      </c>
      <c r="H75" s="825">
        <v>-21908</v>
      </c>
      <c r="I75" s="826">
        <v>-15018</v>
      </c>
      <c r="J75" s="827">
        <v>-6890</v>
      </c>
      <c r="L75" s="813"/>
      <c r="M75" s="813"/>
      <c r="N75" s="813"/>
      <c r="O75" s="812"/>
    </row>
    <row r="76" spans="1:15" ht="17.100000000000001" customHeight="1" x14ac:dyDescent="0.2">
      <c r="A76" s="837" t="s">
        <v>573</v>
      </c>
      <c r="B76" s="822">
        <v>314340</v>
      </c>
      <c r="C76" s="823">
        <v>145884</v>
      </c>
      <c r="D76" s="824">
        <v>168456</v>
      </c>
      <c r="E76" s="822">
        <v>283758</v>
      </c>
      <c r="F76" s="823">
        <v>135135</v>
      </c>
      <c r="G76" s="824">
        <v>148623</v>
      </c>
      <c r="H76" s="825">
        <v>30582</v>
      </c>
      <c r="I76" s="826">
        <v>10749</v>
      </c>
      <c r="J76" s="827">
        <v>19833</v>
      </c>
      <c r="L76" s="813"/>
      <c r="M76" s="813"/>
      <c r="N76" s="813"/>
      <c r="O76" s="812"/>
    </row>
    <row r="77" spans="1:15" ht="17.100000000000001" customHeight="1" x14ac:dyDescent="0.2">
      <c r="A77" s="837" t="s">
        <v>574</v>
      </c>
      <c r="B77" s="822">
        <v>358951</v>
      </c>
      <c r="C77" s="823">
        <v>164385</v>
      </c>
      <c r="D77" s="824">
        <v>194566</v>
      </c>
      <c r="E77" s="822">
        <v>333616</v>
      </c>
      <c r="F77" s="823">
        <v>153896</v>
      </c>
      <c r="G77" s="824">
        <v>179720</v>
      </c>
      <c r="H77" s="825">
        <v>25335</v>
      </c>
      <c r="I77" s="826">
        <v>10489</v>
      </c>
      <c r="J77" s="827">
        <v>14846</v>
      </c>
      <c r="L77" s="813"/>
      <c r="M77" s="813"/>
      <c r="N77" s="813"/>
      <c r="O77" s="812"/>
    </row>
    <row r="78" spans="1:15" ht="17.100000000000001" customHeight="1" x14ac:dyDescent="0.2">
      <c r="A78" s="837" t="s">
        <v>575</v>
      </c>
      <c r="B78" s="822">
        <v>285167</v>
      </c>
      <c r="C78" s="823">
        <v>135436</v>
      </c>
      <c r="D78" s="824">
        <v>149731</v>
      </c>
      <c r="E78" s="822">
        <v>273705</v>
      </c>
      <c r="F78" s="823">
        <v>131251</v>
      </c>
      <c r="G78" s="824">
        <v>142454</v>
      </c>
      <c r="H78" s="825">
        <v>11462</v>
      </c>
      <c r="I78" s="826">
        <v>4185</v>
      </c>
      <c r="J78" s="827">
        <v>7277</v>
      </c>
      <c r="L78" s="813"/>
      <c r="M78" s="813"/>
      <c r="N78" s="813"/>
      <c r="O78" s="812"/>
    </row>
    <row r="79" spans="1:15" ht="17.100000000000001" customHeight="1" x14ac:dyDescent="0.2">
      <c r="A79" s="837" t="s">
        <v>576</v>
      </c>
      <c r="B79" s="822">
        <v>198344</v>
      </c>
      <c r="C79" s="823">
        <v>98502</v>
      </c>
      <c r="D79" s="824">
        <v>99842</v>
      </c>
      <c r="E79" s="822">
        <v>192462</v>
      </c>
      <c r="F79" s="823">
        <v>96897</v>
      </c>
      <c r="G79" s="824">
        <v>95565</v>
      </c>
      <c r="H79" s="825">
        <v>5882</v>
      </c>
      <c r="I79" s="826">
        <v>1605</v>
      </c>
      <c r="J79" s="827">
        <v>4277</v>
      </c>
      <c r="L79" s="813"/>
      <c r="M79" s="813"/>
      <c r="N79" s="813"/>
      <c r="O79" s="812"/>
    </row>
    <row r="80" spans="1:15" ht="17.100000000000001" customHeight="1" x14ac:dyDescent="0.2">
      <c r="A80" s="837" t="s">
        <v>577</v>
      </c>
      <c r="B80" s="822">
        <v>143380</v>
      </c>
      <c r="C80" s="823">
        <v>71863</v>
      </c>
      <c r="D80" s="824">
        <v>71517</v>
      </c>
      <c r="E80" s="822">
        <v>142149</v>
      </c>
      <c r="F80" s="823">
        <v>73053</v>
      </c>
      <c r="G80" s="824">
        <v>69096</v>
      </c>
      <c r="H80" s="825">
        <v>1231</v>
      </c>
      <c r="I80" s="826">
        <v>-1190</v>
      </c>
      <c r="J80" s="827">
        <v>2421</v>
      </c>
      <c r="L80" s="813"/>
      <c r="M80" s="813"/>
      <c r="N80" s="813"/>
      <c r="O80" s="812"/>
    </row>
    <row r="81" spans="1:15" ht="17.100000000000001" customHeight="1" x14ac:dyDescent="0.2">
      <c r="A81" s="837" t="s">
        <v>578</v>
      </c>
      <c r="B81" s="822">
        <v>110195</v>
      </c>
      <c r="C81" s="823">
        <v>53675</v>
      </c>
      <c r="D81" s="824">
        <v>56520</v>
      </c>
      <c r="E81" s="822">
        <v>109371</v>
      </c>
      <c r="F81" s="823">
        <v>54914</v>
      </c>
      <c r="G81" s="824">
        <v>54457</v>
      </c>
      <c r="H81" s="825">
        <v>824</v>
      </c>
      <c r="I81" s="826">
        <v>-1239</v>
      </c>
      <c r="J81" s="827">
        <v>2063</v>
      </c>
      <c r="L81" s="813"/>
      <c r="M81" s="813"/>
      <c r="N81" s="813"/>
      <c r="O81" s="812"/>
    </row>
    <row r="82" spans="1:15" ht="17.100000000000001" customHeight="1" x14ac:dyDescent="0.2">
      <c r="A82" s="837" t="s">
        <v>579</v>
      </c>
      <c r="B82" s="829">
        <v>110280</v>
      </c>
      <c r="C82" s="830">
        <v>50195</v>
      </c>
      <c r="D82" s="831">
        <v>60085</v>
      </c>
      <c r="E82" s="829">
        <v>110142</v>
      </c>
      <c r="F82" s="830">
        <v>52206</v>
      </c>
      <c r="G82" s="831">
        <v>57936</v>
      </c>
      <c r="H82" s="832">
        <v>138</v>
      </c>
      <c r="I82" s="833">
        <v>-2011</v>
      </c>
      <c r="J82" s="834">
        <v>2149</v>
      </c>
      <c r="L82" s="813"/>
      <c r="M82" s="813"/>
      <c r="N82" s="813"/>
      <c r="O82" s="812"/>
    </row>
    <row r="83" spans="1:15" ht="17.100000000000001" customHeight="1" x14ac:dyDescent="0.2">
      <c r="A83" s="837" t="s">
        <v>580</v>
      </c>
      <c r="B83" s="829">
        <v>99104</v>
      </c>
      <c r="C83" s="830">
        <v>42805</v>
      </c>
      <c r="D83" s="831">
        <v>56299</v>
      </c>
      <c r="E83" s="829">
        <v>97382</v>
      </c>
      <c r="F83" s="830">
        <v>43990</v>
      </c>
      <c r="G83" s="831">
        <v>53392</v>
      </c>
      <c r="H83" s="832">
        <v>1722</v>
      </c>
      <c r="I83" s="833">
        <v>-1185</v>
      </c>
      <c r="J83" s="834">
        <v>2907</v>
      </c>
      <c r="L83" s="813"/>
      <c r="M83" s="813"/>
      <c r="N83" s="813"/>
      <c r="O83" s="812"/>
    </row>
    <row r="84" spans="1:15" ht="17.100000000000001" customHeight="1" x14ac:dyDescent="0.2">
      <c r="A84" s="837" t="s">
        <v>581</v>
      </c>
      <c r="B84" s="829">
        <v>70753</v>
      </c>
      <c r="C84" s="830">
        <v>27965</v>
      </c>
      <c r="D84" s="831">
        <v>42788</v>
      </c>
      <c r="E84" s="829">
        <v>68147</v>
      </c>
      <c r="F84" s="830">
        <v>27837</v>
      </c>
      <c r="G84" s="831">
        <v>40310</v>
      </c>
      <c r="H84" s="832">
        <v>2606</v>
      </c>
      <c r="I84" s="833">
        <v>128</v>
      </c>
      <c r="J84" s="834">
        <v>2478</v>
      </c>
      <c r="L84" s="813"/>
      <c r="M84" s="813"/>
      <c r="N84" s="813"/>
      <c r="O84" s="812"/>
    </row>
    <row r="85" spans="1:15" ht="17.100000000000001" customHeight="1" x14ac:dyDescent="0.2">
      <c r="A85" s="837" t="s">
        <v>582</v>
      </c>
      <c r="B85" s="829">
        <v>44344</v>
      </c>
      <c r="C85" s="830">
        <v>15995</v>
      </c>
      <c r="D85" s="831">
        <v>28349</v>
      </c>
      <c r="E85" s="829">
        <v>41145</v>
      </c>
      <c r="F85" s="830">
        <v>15223</v>
      </c>
      <c r="G85" s="831">
        <v>25922</v>
      </c>
      <c r="H85" s="832">
        <v>3199</v>
      </c>
      <c r="I85" s="833">
        <v>772</v>
      </c>
      <c r="J85" s="834">
        <v>2427</v>
      </c>
      <c r="L85" s="813"/>
      <c r="M85" s="813"/>
      <c r="N85" s="813"/>
      <c r="O85" s="812"/>
    </row>
    <row r="86" spans="1:15" ht="17.100000000000001" customHeight="1" x14ac:dyDescent="0.2">
      <c r="A86" s="837" t="s">
        <v>583</v>
      </c>
      <c r="B86" s="829">
        <v>20077</v>
      </c>
      <c r="C86" s="830">
        <v>6136</v>
      </c>
      <c r="D86" s="831">
        <v>13941</v>
      </c>
      <c r="E86" s="829">
        <v>18198</v>
      </c>
      <c r="F86" s="830">
        <v>5527</v>
      </c>
      <c r="G86" s="831">
        <v>12671</v>
      </c>
      <c r="H86" s="832">
        <v>1879</v>
      </c>
      <c r="I86" s="833">
        <v>609</v>
      </c>
      <c r="J86" s="834">
        <v>1270</v>
      </c>
      <c r="L86" s="813"/>
      <c r="M86" s="813"/>
      <c r="N86" s="813"/>
      <c r="O86" s="812"/>
    </row>
    <row r="87" spans="1:15" ht="17.100000000000001" customHeight="1" x14ac:dyDescent="0.2">
      <c r="A87" s="1538" t="s">
        <v>1017</v>
      </c>
      <c r="B87" s="815">
        <v>24933</v>
      </c>
      <c r="C87" s="816">
        <v>6541</v>
      </c>
      <c r="D87" s="817">
        <v>18392</v>
      </c>
      <c r="E87" s="815">
        <v>22148</v>
      </c>
      <c r="F87" s="816">
        <v>5715</v>
      </c>
      <c r="G87" s="817">
        <v>16433</v>
      </c>
      <c r="H87" s="818">
        <v>2785</v>
      </c>
      <c r="I87" s="819">
        <v>826</v>
      </c>
      <c r="J87" s="820">
        <v>1959</v>
      </c>
      <c r="L87" s="813"/>
      <c r="M87" s="813"/>
      <c r="N87" s="813"/>
      <c r="O87" s="812"/>
    </row>
    <row r="88" spans="1:15" ht="17.100000000000001" customHeight="1" x14ac:dyDescent="0.2">
      <c r="A88" s="1538" t="s">
        <v>1018</v>
      </c>
      <c r="B88" s="815">
        <v>8743</v>
      </c>
      <c r="C88" s="816">
        <v>1956</v>
      </c>
      <c r="D88" s="817">
        <v>6787</v>
      </c>
      <c r="E88" s="815">
        <v>8324</v>
      </c>
      <c r="F88" s="816">
        <v>1900</v>
      </c>
      <c r="G88" s="817">
        <v>6424</v>
      </c>
      <c r="H88" s="818">
        <v>419</v>
      </c>
      <c r="I88" s="819">
        <v>56</v>
      </c>
      <c r="J88" s="820">
        <v>363</v>
      </c>
      <c r="L88" s="813"/>
      <c r="M88" s="813"/>
      <c r="N88" s="813"/>
      <c r="O88" s="812"/>
    </row>
    <row r="89" spans="1:15" ht="17.100000000000001" customHeight="1" x14ac:dyDescent="0.2">
      <c r="A89" s="1538" t="s">
        <v>1019</v>
      </c>
      <c r="B89" s="815">
        <v>4093</v>
      </c>
      <c r="C89" s="816">
        <v>814</v>
      </c>
      <c r="D89" s="817">
        <v>3279</v>
      </c>
      <c r="E89" s="815">
        <v>4094</v>
      </c>
      <c r="F89" s="816">
        <v>747</v>
      </c>
      <c r="G89" s="817">
        <v>3347</v>
      </c>
      <c r="H89" s="818">
        <v>-1</v>
      </c>
      <c r="I89" s="819">
        <v>67</v>
      </c>
      <c r="J89" s="820">
        <v>-68</v>
      </c>
      <c r="L89" s="813"/>
      <c r="M89" s="813"/>
      <c r="N89" s="813"/>
      <c r="O89" s="812"/>
    </row>
    <row r="90" spans="1:15" ht="17.100000000000001" customHeight="1" x14ac:dyDescent="0.2">
      <c r="A90" s="1538" t="s">
        <v>1020</v>
      </c>
      <c r="B90" s="815">
        <v>757</v>
      </c>
      <c r="C90" s="816">
        <v>165</v>
      </c>
      <c r="D90" s="817">
        <v>592</v>
      </c>
      <c r="E90" s="815">
        <v>774</v>
      </c>
      <c r="F90" s="816">
        <v>148</v>
      </c>
      <c r="G90" s="817">
        <v>626</v>
      </c>
      <c r="H90" s="818">
        <v>-17</v>
      </c>
      <c r="I90" s="819">
        <v>17</v>
      </c>
      <c r="J90" s="820">
        <v>-34</v>
      </c>
      <c r="L90" s="813"/>
      <c r="M90" s="813"/>
      <c r="N90" s="813"/>
      <c r="O90" s="812"/>
    </row>
    <row r="91" spans="1:15" ht="17.100000000000001" customHeight="1" x14ac:dyDescent="0.2">
      <c r="A91" s="838" t="s">
        <v>1016</v>
      </c>
      <c r="B91" s="839">
        <v>73</v>
      </c>
      <c r="C91" s="840">
        <v>27</v>
      </c>
      <c r="D91" s="841">
        <v>46</v>
      </c>
      <c r="E91" s="839">
        <v>87</v>
      </c>
      <c r="F91" s="840">
        <v>31</v>
      </c>
      <c r="G91" s="841">
        <v>56</v>
      </c>
      <c r="H91" s="842">
        <v>-14</v>
      </c>
      <c r="I91" s="843">
        <v>-4</v>
      </c>
      <c r="J91" s="844">
        <v>-10</v>
      </c>
      <c r="L91" s="813"/>
      <c r="M91" s="813"/>
      <c r="N91" s="813"/>
      <c r="O91" s="812"/>
    </row>
    <row r="92" spans="1:15" ht="20.100000000000001" customHeight="1" x14ac:dyDescent="0.2">
      <c r="A92" s="821"/>
      <c r="B92" s="2081" t="s">
        <v>160</v>
      </c>
      <c r="C92" s="2082"/>
      <c r="D92" s="2082"/>
      <c r="E92" s="2082"/>
      <c r="F92" s="2082"/>
      <c r="G92" s="2082"/>
      <c r="H92" s="2082"/>
      <c r="I92" s="2082"/>
      <c r="J92" s="2083"/>
      <c r="L92" s="813"/>
      <c r="M92" s="813"/>
      <c r="N92" s="813"/>
      <c r="O92" s="812"/>
    </row>
    <row r="93" spans="1:15" s="812" customFormat="1" ht="20.100000000000001" customHeight="1" x14ac:dyDescent="0.2">
      <c r="A93" s="805" t="s">
        <v>584</v>
      </c>
      <c r="B93" s="806">
        <v>469945</v>
      </c>
      <c r="C93" s="807">
        <v>265807</v>
      </c>
      <c r="D93" s="808">
        <v>204138</v>
      </c>
      <c r="E93" s="806">
        <v>399278</v>
      </c>
      <c r="F93" s="807">
        <v>238808</v>
      </c>
      <c r="G93" s="808">
        <v>160470</v>
      </c>
      <c r="H93" s="809">
        <v>70667</v>
      </c>
      <c r="I93" s="810">
        <v>26999</v>
      </c>
      <c r="J93" s="811">
        <v>43668</v>
      </c>
      <c r="L93" s="813"/>
      <c r="M93" s="813"/>
      <c r="N93" s="813"/>
    </row>
    <row r="94" spans="1:15" ht="15" customHeight="1" x14ac:dyDescent="0.2">
      <c r="A94" s="814" t="s">
        <v>530</v>
      </c>
      <c r="B94" s="815"/>
      <c r="C94" s="816"/>
      <c r="D94" s="817"/>
      <c r="E94" s="815"/>
      <c r="F94" s="816"/>
      <c r="G94" s="817"/>
      <c r="H94" s="818"/>
      <c r="I94" s="819"/>
      <c r="J94" s="820"/>
      <c r="L94" s="813"/>
      <c r="M94" s="813"/>
      <c r="N94" s="813"/>
    </row>
    <row r="95" spans="1:15" ht="17.100000000000001" customHeight="1" x14ac:dyDescent="0.2">
      <c r="A95" s="821" t="s">
        <v>531</v>
      </c>
      <c r="B95" s="822">
        <v>43980</v>
      </c>
      <c r="C95" s="823">
        <v>22725</v>
      </c>
      <c r="D95" s="824">
        <v>21255</v>
      </c>
      <c r="E95" s="822">
        <v>29168</v>
      </c>
      <c r="F95" s="823">
        <v>15403</v>
      </c>
      <c r="G95" s="824">
        <v>13765</v>
      </c>
      <c r="H95" s="825">
        <v>14812</v>
      </c>
      <c r="I95" s="826">
        <v>7322</v>
      </c>
      <c r="J95" s="827">
        <v>7490</v>
      </c>
      <c r="L95" s="813"/>
      <c r="M95" s="813"/>
      <c r="N95" s="813"/>
      <c r="O95" s="812"/>
    </row>
    <row r="96" spans="1:15" ht="17.100000000000001" customHeight="1" x14ac:dyDescent="0.2">
      <c r="A96" s="828" t="s">
        <v>532</v>
      </c>
      <c r="B96" s="829">
        <v>378530</v>
      </c>
      <c r="C96" s="830">
        <v>229934</v>
      </c>
      <c r="D96" s="831">
        <v>148596</v>
      </c>
      <c r="E96" s="829">
        <v>333931</v>
      </c>
      <c r="F96" s="830">
        <v>212723</v>
      </c>
      <c r="G96" s="831">
        <v>121208</v>
      </c>
      <c r="H96" s="832">
        <v>44599</v>
      </c>
      <c r="I96" s="833">
        <v>17211</v>
      </c>
      <c r="J96" s="834">
        <v>27388</v>
      </c>
      <c r="L96" s="813"/>
      <c r="M96" s="813"/>
      <c r="N96" s="813"/>
      <c r="O96" s="812"/>
    </row>
    <row r="97" spans="1:15" ht="17.100000000000001" customHeight="1" x14ac:dyDescent="0.2">
      <c r="A97" s="828" t="s">
        <v>533</v>
      </c>
      <c r="B97" s="829">
        <v>47435</v>
      </c>
      <c r="C97" s="830">
        <v>13148</v>
      </c>
      <c r="D97" s="831">
        <v>34287</v>
      </c>
      <c r="E97" s="829">
        <v>36179</v>
      </c>
      <c r="F97" s="830">
        <v>10682</v>
      </c>
      <c r="G97" s="831">
        <v>25497</v>
      </c>
      <c r="H97" s="832">
        <v>11256</v>
      </c>
      <c r="I97" s="833">
        <v>2466</v>
      </c>
      <c r="J97" s="834">
        <v>8790</v>
      </c>
      <c r="L97" s="813"/>
      <c r="M97" s="813"/>
      <c r="N97" s="813"/>
      <c r="O97" s="812"/>
    </row>
    <row r="98" spans="1:15" ht="15" customHeight="1" x14ac:dyDescent="0.2">
      <c r="A98" s="846" t="s">
        <v>567</v>
      </c>
      <c r="B98" s="815"/>
      <c r="C98" s="816"/>
      <c r="D98" s="817"/>
      <c r="E98" s="815"/>
      <c r="F98" s="816"/>
      <c r="G98" s="817"/>
      <c r="H98" s="818"/>
      <c r="I98" s="819"/>
      <c r="J98" s="820"/>
      <c r="L98" s="813"/>
      <c r="M98" s="813"/>
      <c r="N98" s="813"/>
    </row>
    <row r="99" spans="1:15" ht="17.100000000000001" customHeight="1" x14ac:dyDescent="0.2">
      <c r="A99" s="835" t="s">
        <v>568</v>
      </c>
      <c r="B99" s="822">
        <v>10389</v>
      </c>
      <c r="C99" s="823">
        <v>5380</v>
      </c>
      <c r="D99" s="824">
        <v>5009</v>
      </c>
      <c r="E99" s="822">
        <v>5570</v>
      </c>
      <c r="F99" s="823">
        <v>2943</v>
      </c>
      <c r="G99" s="824">
        <v>2627</v>
      </c>
      <c r="H99" s="825">
        <v>4819</v>
      </c>
      <c r="I99" s="826">
        <v>2437</v>
      </c>
      <c r="J99" s="827">
        <v>2382</v>
      </c>
      <c r="L99" s="813"/>
      <c r="M99" s="813"/>
      <c r="N99" s="813"/>
      <c r="O99" s="812"/>
    </row>
    <row r="100" spans="1:15" ht="17.100000000000001" customHeight="1" x14ac:dyDescent="0.2">
      <c r="A100" s="836" t="s">
        <v>569</v>
      </c>
      <c r="B100" s="822">
        <v>16027</v>
      </c>
      <c r="C100" s="823">
        <v>8215</v>
      </c>
      <c r="D100" s="824">
        <v>7812</v>
      </c>
      <c r="E100" s="822">
        <v>11312</v>
      </c>
      <c r="F100" s="823">
        <v>5921</v>
      </c>
      <c r="G100" s="824">
        <v>5391</v>
      </c>
      <c r="H100" s="825">
        <v>4715</v>
      </c>
      <c r="I100" s="826">
        <v>2294</v>
      </c>
      <c r="J100" s="827">
        <v>2421</v>
      </c>
      <c r="L100" s="813"/>
      <c r="M100" s="813"/>
      <c r="N100" s="813"/>
      <c r="O100" s="812"/>
    </row>
    <row r="101" spans="1:15" ht="17.100000000000001" customHeight="1" x14ac:dyDescent="0.2">
      <c r="A101" s="837" t="s">
        <v>570</v>
      </c>
      <c r="B101" s="822">
        <v>14856</v>
      </c>
      <c r="C101" s="823">
        <v>7734</v>
      </c>
      <c r="D101" s="824">
        <v>7122</v>
      </c>
      <c r="E101" s="822">
        <v>10360</v>
      </c>
      <c r="F101" s="823">
        <v>5473</v>
      </c>
      <c r="G101" s="824">
        <v>4887</v>
      </c>
      <c r="H101" s="825">
        <v>4496</v>
      </c>
      <c r="I101" s="826">
        <v>2261</v>
      </c>
      <c r="J101" s="827">
        <v>2235</v>
      </c>
      <c r="L101" s="813"/>
      <c r="M101" s="813"/>
      <c r="N101" s="813"/>
      <c r="O101" s="812"/>
    </row>
    <row r="102" spans="1:15" ht="17.100000000000001" customHeight="1" x14ac:dyDescent="0.2">
      <c r="A102" s="837" t="s">
        <v>571</v>
      </c>
      <c r="B102" s="822">
        <v>25365</v>
      </c>
      <c r="C102" s="823">
        <v>15129</v>
      </c>
      <c r="D102" s="824">
        <v>10236</v>
      </c>
      <c r="E102" s="822">
        <v>22601</v>
      </c>
      <c r="F102" s="823">
        <v>14048</v>
      </c>
      <c r="G102" s="824">
        <v>8553</v>
      </c>
      <c r="H102" s="825">
        <v>2764</v>
      </c>
      <c r="I102" s="826">
        <v>1081</v>
      </c>
      <c r="J102" s="827">
        <v>1683</v>
      </c>
      <c r="L102" s="813"/>
      <c r="M102" s="813"/>
      <c r="N102" s="813"/>
      <c r="O102" s="812"/>
    </row>
    <row r="103" spans="1:15" ht="17.100000000000001" customHeight="1" x14ac:dyDescent="0.2">
      <c r="A103" s="837" t="s">
        <v>572</v>
      </c>
      <c r="B103" s="822">
        <v>68156</v>
      </c>
      <c r="C103" s="823">
        <v>42748</v>
      </c>
      <c r="D103" s="824">
        <v>25408</v>
      </c>
      <c r="E103" s="822">
        <v>69261</v>
      </c>
      <c r="F103" s="823">
        <v>45181</v>
      </c>
      <c r="G103" s="824">
        <v>24080</v>
      </c>
      <c r="H103" s="825">
        <v>-1105</v>
      </c>
      <c r="I103" s="826">
        <v>-2433</v>
      </c>
      <c r="J103" s="827">
        <v>1328</v>
      </c>
      <c r="L103" s="813"/>
      <c r="M103" s="813"/>
      <c r="N103" s="813"/>
      <c r="O103" s="812"/>
    </row>
    <row r="104" spans="1:15" ht="17.100000000000001" customHeight="1" x14ac:dyDescent="0.2">
      <c r="A104" s="837" t="s">
        <v>573</v>
      </c>
      <c r="B104" s="822">
        <v>66037</v>
      </c>
      <c r="C104" s="823">
        <v>40254</v>
      </c>
      <c r="D104" s="824">
        <v>25783</v>
      </c>
      <c r="E104" s="822">
        <v>56812</v>
      </c>
      <c r="F104" s="823">
        <v>36764</v>
      </c>
      <c r="G104" s="824">
        <v>20048</v>
      </c>
      <c r="H104" s="825">
        <v>9225</v>
      </c>
      <c r="I104" s="826">
        <v>3490</v>
      </c>
      <c r="J104" s="827">
        <v>5735</v>
      </c>
      <c r="L104" s="813"/>
      <c r="M104" s="813"/>
      <c r="N104" s="813"/>
      <c r="O104" s="812"/>
    </row>
    <row r="105" spans="1:15" ht="17.100000000000001" customHeight="1" x14ac:dyDescent="0.2">
      <c r="A105" s="837" t="s">
        <v>574</v>
      </c>
      <c r="B105" s="822">
        <v>64367</v>
      </c>
      <c r="C105" s="823">
        <v>38596</v>
      </c>
      <c r="D105" s="824">
        <v>25771</v>
      </c>
      <c r="E105" s="822">
        <v>53697</v>
      </c>
      <c r="F105" s="823">
        <v>33446</v>
      </c>
      <c r="G105" s="824">
        <v>20251</v>
      </c>
      <c r="H105" s="825">
        <v>10670</v>
      </c>
      <c r="I105" s="826">
        <v>5150</v>
      </c>
      <c r="J105" s="827">
        <v>5520</v>
      </c>
      <c r="L105" s="813"/>
      <c r="M105" s="813"/>
      <c r="N105" s="813"/>
      <c r="O105" s="812"/>
    </row>
    <row r="106" spans="1:15" ht="17.100000000000001" customHeight="1" x14ac:dyDescent="0.2">
      <c r="A106" s="837" t="s">
        <v>575</v>
      </c>
      <c r="B106" s="822">
        <v>51855</v>
      </c>
      <c r="C106" s="823">
        <v>30816</v>
      </c>
      <c r="D106" s="824">
        <v>21039</v>
      </c>
      <c r="E106" s="822">
        <v>43837</v>
      </c>
      <c r="F106" s="823">
        <v>26985</v>
      </c>
      <c r="G106" s="824">
        <v>16852</v>
      </c>
      <c r="H106" s="825">
        <v>8018</v>
      </c>
      <c r="I106" s="826">
        <v>3831</v>
      </c>
      <c r="J106" s="827">
        <v>4187</v>
      </c>
      <c r="L106" s="813"/>
      <c r="M106" s="813"/>
      <c r="N106" s="813"/>
      <c r="O106" s="812"/>
    </row>
    <row r="107" spans="1:15" ht="17.100000000000001" customHeight="1" x14ac:dyDescent="0.2">
      <c r="A107" s="837" t="s">
        <v>576</v>
      </c>
      <c r="B107" s="822">
        <v>38618</v>
      </c>
      <c r="C107" s="823">
        <v>22697</v>
      </c>
      <c r="D107" s="824">
        <v>15921</v>
      </c>
      <c r="E107" s="822">
        <v>32153</v>
      </c>
      <c r="F107" s="823">
        <v>19584</v>
      </c>
      <c r="G107" s="824">
        <v>12569</v>
      </c>
      <c r="H107" s="825">
        <v>6465</v>
      </c>
      <c r="I107" s="826">
        <v>3113</v>
      </c>
      <c r="J107" s="827">
        <v>3352</v>
      </c>
      <c r="L107" s="813"/>
      <c r="M107" s="813"/>
      <c r="N107" s="813"/>
      <c r="O107" s="812"/>
    </row>
    <row r="108" spans="1:15" ht="17.100000000000001" customHeight="1" x14ac:dyDescent="0.2">
      <c r="A108" s="837" t="s">
        <v>577</v>
      </c>
      <c r="B108" s="822">
        <v>30241</v>
      </c>
      <c r="C108" s="823">
        <v>17130</v>
      </c>
      <c r="D108" s="824">
        <v>13111</v>
      </c>
      <c r="E108" s="822">
        <v>25934</v>
      </c>
      <c r="F108" s="823">
        <v>15645</v>
      </c>
      <c r="G108" s="824">
        <v>10289</v>
      </c>
      <c r="H108" s="825">
        <v>4307</v>
      </c>
      <c r="I108" s="826">
        <v>1485</v>
      </c>
      <c r="J108" s="827">
        <v>2822</v>
      </c>
      <c r="L108" s="813"/>
      <c r="M108" s="813"/>
      <c r="N108" s="813"/>
      <c r="O108" s="812"/>
    </row>
    <row r="109" spans="1:15" ht="17.100000000000001" customHeight="1" x14ac:dyDescent="0.2">
      <c r="A109" s="837" t="s">
        <v>578</v>
      </c>
      <c r="B109" s="822">
        <v>22977</v>
      </c>
      <c r="C109" s="823">
        <v>12505</v>
      </c>
      <c r="D109" s="824">
        <v>10472</v>
      </c>
      <c r="E109" s="822">
        <v>19672</v>
      </c>
      <c r="F109" s="823">
        <v>11772</v>
      </c>
      <c r="G109" s="824">
        <v>7900</v>
      </c>
      <c r="H109" s="825">
        <v>3305</v>
      </c>
      <c r="I109" s="826">
        <v>733</v>
      </c>
      <c r="J109" s="827">
        <v>2572</v>
      </c>
      <c r="L109" s="813"/>
      <c r="M109" s="813"/>
      <c r="N109" s="813"/>
      <c r="O109" s="812"/>
    </row>
    <row r="110" spans="1:15" ht="17.100000000000001" customHeight="1" x14ac:dyDescent="0.2">
      <c r="A110" s="837" t="s">
        <v>579</v>
      </c>
      <c r="B110" s="829">
        <v>20340</v>
      </c>
      <c r="C110" s="830">
        <v>9666</v>
      </c>
      <c r="D110" s="831">
        <v>10674</v>
      </c>
      <c r="E110" s="829">
        <v>16779</v>
      </c>
      <c r="F110" s="830">
        <v>8945</v>
      </c>
      <c r="G110" s="831">
        <v>7834</v>
      </c>
      <c r="H110" s="832">
        <v>3561</v>
      </c>
      <c r="I110" s="833">
        <v>721</v>
      </c>
      <c r="J110" s="834">
        <v>2840</v>
      </c>
      <c r="L110" s="813"/>
      <c r="M110" s="813"/>
      <c r="N110" s="813"/>
      <c r="O110" s="812"/>
    </row>
    <row r="111" spans="1:15" ht="17.100000000000001" customHeight="1" x14ac:dyDescent="0.2">
      <c r="A111" s="837" t="s">
        <v>580</v>
      </c>
      <c r="B111" s="829">
        <v>15994</v>
      </c>
      <c r="C111" s="830">
        <v>6938</v>
      </c>
      <c r="D111" s="831">
        <v>9056</v>
      </c>
      <c r="E111" s="829">
        <v>11499</v>
      </c>
      <c r="F111" s="830">
        <v>5498</v>
      </c>
      <c r="G111" s="831">
        <v>6001</v>
      </c>
      <c r="H111" s="832">
        <v>4495</v>
      </c>
      <c r="I111" s="833">
        <v>1440</v>
      </c>
      <c r="J111" s="834">
        <v>3055</v>
      </c>
      <c r="L111" s="813"/>
      <c r="M111" s="813"/>
      <c r="N111" s="813"/>
      <c r="O111" s="812"/>
    </row>
    <row r="112" spans="1:15" ht="17.100000000000001" customHeight="1" x14ac:dyDescent="0.2">
      <c r="A112" s="837" t="s">
        <v>581</v>
      </c>
      <c r="B112" s="829">
        <v>10067</v>
      </c>
      <c r="C112" s="830">
        <v>3952</v>
      </c>
      <c r="D112" s="831">
        <v>6115</v>
      </c>
      <c r="E112" s="829">
        <v>7741</v>
      </c>
      <c r="F112" s="830">
        <v>3095</v>
      </c>
      <c r="G112" s="831">
        <v>4646</v>
      </c>
      <c r="H112" s="832">
        <v>2326</v>
      </c>
      <c r="I112" s="833">
        <v>857</v>
      </c>
      <c r="J112" s="834">
        <v>1469</v>
      </c>
      <c r="L112" s="813"/>
      <c r="M112" s="813"/>
      <c r="N112" s="813"/>
      <c r="O112" s="812"/>
    </row>
    <row r="113" spans="1:15" ht="17.100000000000001" customHeight="1" x14ac:dyDescent="0.2">
      <c r="A113" s="837" t="s">
        <v>582</v>
      </c>
      <c r="B113" s="829">
        <v>6065</v>
      </c>
      <c r="C113" s="830">
        <v>2005</v>
      </c>
      <c r="D113" s="831">
        <v>4060</v>
      </c>
      <c r="E113" s="829">
        <v>4516</v>
      </c>
      <c r="F113" s="830">
        <v>1557</v>
      </c>
      <c r="G113" s="831">
        <v>2959</v>
      </c>
      <c r="H113" s="832">
        <v>1549</v>
      </c>
      <c r="I113" s="833">
        <v>448</v>
      </c>
      <c r="J113" s="834">
        <v>1101</v>
      </c>
      <c r="L113" s="813"/>
      <c r="M113" s="813"/>
      <c r="N113" s="813"/>
      <c r="O113" s="812"/>
    </row>
    <row r="114" spans="1:15" ht="17.100000000000001" customHeight="1" x14ac:dyDescent="0.2">
      <c r="A114" s="837" t="s">
        <v>583</v>
      </c>
      <c r="B114" s="829">
        <v>3141</v>
      </c>
      <c r="C114" s="830">
        <v>839</v>
      </c>
      <c r="D114" s="831">
        <v>2302</v>
      </c>
      <c r="E114" s="829">
        <v>2727</v>
      </c>
      <c r="F114" s="830">
        <v>740</v>
      </c>
      <c r="G114" s="831">
        <v>1987</v>
      </c>
      <c r="H114" s="832">
        <v>414</v>
      </c>
      <c r="I114" s="833">
        <v>99</v>
      </c>
      <c r="J114" s="834">
        <v>315</v>
      </c>
      <c r="L114" s="813"/>
      <c r="M114" s="813"/>
      <c r="N114" s="813"/>
      <c r="O114" s="812"/>
    </row>
    <row r="115" spans="1:15" ht="17.100000000000001" customHeight="1" x14ac:dyDescent="0.2">
      <c r="A115" s="1538" t="s">
        <v>1017</v>
      </c>
      <c r="B115" s="815">
        <v>3804</v>
      </c>
      <c r="C115" s="816">
        <v>848</v>
      </c>
      <c r="D115" s="817">
        <v>2956</v>
      </c>
      <c r="E115" s="815">
        <v>3113</v>
      </c>
      <c r="F115" s="816">
        <v>780</v>
      </c>
      <c r="G115" s="817">
        <v>2333</v>
      </c>
      <c r="H115" s="818">
        <v>691</v>
      </c>
      <c r="I115" s="819">
        <v>68</v>
      </c>
      <c r="J115" s="820">
        <v>623</v>
      </c>
      <c r="L115" s="813"/>
      <c r="M115" s="813"/>
      <c r="N115" s="813"/>
      <c r="O115" s="812"/>
    </row>
    <row r="116" spans="1:15" ht="17.100000000000001" customHeight="1" x14ac:dyDescent="0.2">
      <c r="A116" s="1538" t="s">
        <v>1018</v>
      </c>
      <c r="B116" s="815">
        <v>1180</v>
      </c>
      <c r="C116" s="816">
        <v>248</v>
      </c>
      <c r="D116" s="817">
        <v>932</v>
      </c>
      <c r="E116" s="815">
        <v>1136</v>
      </c>
      <c r="F116" s="816">
        <v>309</v>
      </c>
      <c r="G116" s="817">
        <v>827</v>
      </c>
      <c r="H116" s="818">
        <v>44</v>
      </c>
      <c r="I116" s="819">
        <v>-61</v>
      </c>
      <c r="J116" s="820">
        <v>105</v>
      </c>
      <c r="L116" s="813"/>
      <c r="M116" s="813"/>
      <c r="N116" s="813"/>
      <c r="O116" s="812"/>
    </row>
    <row r="117" spans="1:15" ht="17.100000000000001" customHeight="1" x14ac:dyDescent="0.2">
      <c r="A117" s="1538" t="s">
        <v>1019</v>
      </c>
      <c r="B117" s="815">
        <v>403</v>
      </c>
      <c r="C117" s="816">
        <v>87</v>
      </c>
      <c r="D117" s="817">
        <v>316</v>
      </c>
      <c r="E117" s="815">
        <v>476</v>
      </c>
      <c r="F117" s="816">
        <v>99</v>
      </c>
      <c r="G117" s="817">
        <v>377</v>
      </c>
      <c r="H117" s="818">
        <v>-73</v>
      </c>
      <c r="I117" s="819">
        <v>-12</v>
      </c>
      <c r="J117" s="820">
        <v>-61</v>
      </c>
      <c r="L117" s="813"/>
      <c r="M117" s="813"/>
      <c r="N117" s="813"/>
      <c r="O117" s="812"/>
    </row>
    <row r="118" spans="1:15" ht="17.100000000000001" customHeight="1" x14ac:dyDescent="0.2">
      <c r="A118" s="1538" t="s">
        <v>1020</v>
      </c>
      <c r="B118" s="815">
        <v>57</v>
      </c>
      <c r="C118" s="816">
        <v>16</v>
      </c>
      <c r="D118" s="817">
        <v>41</v>
      </c>
      <c r="E118" s="815">
        <v>70</v>
      </c>
      <c r="F118" s="816">
        <v>18</v>
      </c>
      <c r="G118" s="817">
        <v>52</v>
      </c>
      <c r="H118" s="818">
        <v>-13</v>
      </c>
      <c r="I118" s="819">
        <v>-2</v>
      </c>
      <c r="J118" s="820">
        <v>-11</v>
      </c>
      <c r="L118" s="813"/>
      <c r="M118" s="813"/>
      <c r="N118" s="813"/>
      <c r="O118" s="812"/>
    </row>
    <row r="119" spans="1:15" ht="17.100000000000001" customHeight="1" x14ac:dyDescent="0.2">
      <c r="A119" s="838" t="s">
        <v>1016</v>
      </c>
      <c r="B119" s="839">
        <v>6</v>
      </c>
      <c r="C119" s="840">
        <v>4</v>
      </c>
      <c r="D119" s="841">
        <v>2</v>
      </c>
      <c r="E119" s="839">
        <v>12</v>
      </c>
      <c r="F119" s="840">
        <v>5</v>
      </c>
      <c r="G119" s="841">
        <v>7</v>
      </c>
      <c r="H119" s="842">
        <v>-6</v>
      </c>
      <c r="I119" s="843">
        <v>-1</v>
      </c>
      <c r="J119" s="844">
        <v>-5</v>
      </c>
      <c r="L119" s="813"/>
      <c r="M119" s="813"/>
      <c r="N119" s="813"/>
      <c r="O119" s="812"/>
    </row>
    <row r="120" spans="1:15" ht="20.100000000000001" customHeight="1" x14ac:dyDescent="0.2">
      <c r="A120" s="804"/>
      <c r="B120" s="2089" t="s">
        <v>161</v>
      </c>
      <c r="C120" s="2090"/>
      <c r="D120" s="2090"/>
      <c r="E120" s="2090"/>
      <c r="F120" s="2090"/>
      <c r="G120" s="2090"/>
      <c r="H120" s="2090"/>
      <c r="I120" s="2090"/>
      <c r="J120" s="2091"/>
      <c r="L120" s="813"/>
      <c r="M120" s="813"/>
      <c r="N120" s="813"/>
    </row>
    <row r="121" spans="1:15" s="812" customFormat="1" ht="20.100000000000001" customHeight="1" x14ac:dyDescent="0.2">
      <c r="A121" s="805" t="s">
        <v>566</v>
      </c>
      <c r="B121" s="806">
        <v>1171012</v>
      </c>
      <c r="C121" s="807">
        <v>564799</v>
      </c>
      <c r="D121" s="808">
        <v>606213</v>
      </c>
      <c r="E121" s="806">
        <v>1173963</v>
      </c>
      <c r="F121" s="807">
        <v>549900</v>
      </c>
      <c r="G121" s="808">
        <v>624063</v>
      </c>
      <c r="H121" s="809">
        <v>-2951</v>
      </c>
      <c r="I121" s="810">
        <v>14899</v>
      </c>
      <c r="J121" s="811">
        <v>-17850</v>
      </c>
      <c r="L121" s="813"/>
      <c r="M121" s="813"/>
      <c r="N121" s="813"/>
    </row>
    <row r="122" spans="1:15" ht="15" customHeight="1" x14ac:dyDescent="0.2">
      <c r="A122" s="814" t="s">
        <v>530</v>
      </c>
      <c r="B122" s="815"/>
      <c r="C122" s="816"/>
      <c r="D122" s="817"/>
      <c r="E122" s="815"/>
      <c r="F122" s="816"/>
      <c r="G122" s="817"/>
      <c r="H122" s="818"/>
      <c r="I122" s="819"/>
      <c r="J122" s="820"/>
      <c r="L122" s="813"/>
      <c r="M122" s="813"/>
      <c r="N122" s="813"/>
    </row>
    <row r="123" spans="1:15" ht="17.100000000000001" customHeight="1" x14ac:dyDescent="0.2">
      <c r="A123" s="821" t="s">
        <v>531</v>
      </c>
      <c r="B123" s="822">
        <v>240515</v>
      </c>
      <c r="C123" s="823">
        <v>122887</v>
      </c>
      <c r="D123" s="824">
        <v>117628</v>
      </c>
      <c r="E123" s="822">
        <v>253840</v>
      </c>
      <c r="F123" s="823">
        <v>129051</v>
      </c>
      <c r="G123" s="824">
        <v>124789</v>
      </c>
      <c r="H123" s="825">
        <v>-13325</v>
      </c>
      <c r="I123" s="826">
        <v>-6164</v>
      </c>
      <c r="J123" s="827">
        <v>-7161</v>
      </c>
      <c r="L123" s="813"/>
      <c r="M123" s="813"/>
      <c r="N123" s="813"/>
      <c r="O123" s="812"/>
    </row>
    <row r="124" spans="1:15" ht="17.100000000000001" customHeight="1" x14ac:dyDescent="0.2">
      <c r="A124" s="828" t="s">
        <v>532</v>
      </c>
      <c r="B124" s="829">
        <v>792856</v>
      </c>
      <c r="C124" s="830">
        <v>395219</v>
      </c>
      <c r="D124" s="831">
        <v>397637</v>
      </c>
      <c r="E124" s="829">
        <v>784155</v>
      </c>
      <c r="F124" s="830">
        <v>376527</v>
      </c>
      <c r="G124" s="831">
        <v>407628</v>
      </c>
      <c r="H124" s="832">
        <v>8701</v>
      </c>
      <c r="I124" s="833">
        <v>18692</v>
      </c>
      <c r="J124" s="834">
        <v>-9991</v>
      </c>
      <c r="L124" s="813"/>
      <c r="M124" s="813"/>
      <c r="N124" s="813"/>
      <c r="O124" s="812"/>
    </row>
    <row r="125" spans="1:15" ht="17.100000000000001" customHeight="1" x14ac:dyDescent="0.2">
      <c r="A125" s="828" t="s">
        <v>533</v>
      </c>
      <c r="B125" s="829">
        <v>137641</v>
      </c>
      <c r="C125" s="830">
        <v>46693</v>
      </c>
      <c r="D125" s="831">
        <v>90948</v>
      </c>
      <c r="E125" s="829">
        <v>135968</v>
      </c>
      <c r="F125" s="830">
        <v>44322</v>
      </c>
      <c r="G125" s="831">
        <v>91646</v>
      </c>
      <c r="H125" s="832">
        <v>1673</v>
      </c>
      <c r="I125" s="833">
        <v>2371</v>
      </c>
      <c r="J125" s="834">
        <v>-698</v>
      </c>
      <c r="L125" s="813"/>
      <c r="M125" s="813"/>
      <c r="N125" s="813"/>
      <c r="O125" s="812"/>
    </row>
    <row r="126" spans="1:15" ht="15" customHeight="1" x14ac:dyDescent="0.2">
      <c r="A126" s="846" t="s">
        <v>567</v>
      </c>
      <c r="B126" s="815"/>
      <c r="C126" s="816"/>
      <c r="D126" s="817"/>
      <c r="E126" s="815"/>
      <c r="F126" s="816"/>
      <c r="G126" s="817"/>
      <c r="H126" s="818"/>
      <c r="I126" s="819"/>
      <c r="J126" s="820"/>
      <c r="L126" s="813"/>
      <c r="M126" s="813"/>
      <c r="N126" s="813"/>
    </row>
    <row r="127" spans="1:15" ht="17.100000000000001" customHeight="1" x14ac:dyDescent="0.2">
      <c r="A127" s="835" t="s">
        <v>568</v>
      </c>
      <c r="B127" s="822">
        <v>77972</v>
      </c>
      <c r="C127" s="823">
        <v>39676</v>
      </c>
      <c r="D127" s="824">
        <v>38296</v>
      </c>
      <c r="E127" s="822">
        <v>82133</v>
      </c>
      <c r="F127" s="823">
        <v>41984</v>
      </c>
      <c r="G127" s="824">
        <v>40149</v>
      </c>
      <c r="H127" s="825">
        <v>-4161</v>
      </c>
      <c r="I127" s="826">
        <v>-2308</v>
      </c>
      <c r="J127" s="827">
        <v>-1853</v>
      </c>
      <c r="L127" s="813"/>
      <c r="M127" s="813"/>
      <c r="N127" s="813"/>
      <c r="O127" s="812"/>
    </row>
    <row r="128" spans="1:15" ht="17.100000000000001" customHeight="1" x14ac:dyDescent="0.2">
      <c r="A128" s="836" t="s">
        <v>569</v>
      </c>
      <c r="B128" s="822">
        <v>92161</v>
      </c>
      <c r="C128" s="823">
        <v>46980</v>
      </c>
      <c r="D128" s="824">
        <v>45181</v>
      </c>
      <c r="E128" s="822">
        <v>96410</v>
      </c>
      <c r="F128" s="823">
        <v>48779</v>
      </c>
      <c r="G128" s="824">
        <v>47631</v>
      </c>
      <c r="H128" s="825">
        <v>-4249</v>
      </c>
      <c r="I128" s="826">
        <v>-1799</v>
      </c>
      <c r="J128" s="827">
        <v>-2450</v>
      </c>
      <c r="L128" s="813"/>
      <c r="M128" s="813"/>
      <c r="N128" s="813"/>
      <c r="O128" s="812"/>
    </row>
    <row r="129" spans="1:15" ht="17.100000000000001" customHeight="1" x14ac:dyDescent="0.2">
      <c r="A129" s="837" t="s">
        <v>570</v>
      </c>
      <c r="B129" s="822">
        <v>59431</v>
      </c>
      <c r="C129" s="823">
        <v>30500</v>
      </c>
      <c r="D129" s="824">
        <v>28931</v>
      </c>
      <c r="E129" s="822">
        <v>60383</v>
      </c>
      <c r="F129" s="823">
        <v>30604</v>
      </c>
      <c r="G129" s="824">
        <v>29779</v>
      </c>
      <c r="H129" s="825">
        <v>-952</v>
      </c>
      <c r="I129" s="826">
        <v>-104</v>
      </c>
      <c r="J129" s="827">
        <v>-848</v>
      </c>
      <c r="L129" s="813"/>
      <c r="M129" s="813"/>
      <c r="N129" s="813"/>
      <c r="O129" s="812"/>
    </row>
    <row r="130" spans="1:15" ht="17.100000000000001" customHeight="1" x14ac:dyDescent="0.2">
      <c r="A130" s="837" t="s">
        <v>571</v>
      </c>
      <c r="B130" s="822">
        <v>99776</v>
      </c>
      <c r="C130" s="823">
        <v>51243</v>
      </c>
      <c r="D130" s="824">
        <v>48533</v>
      </c>
      <c r="E130" s="822">
        <v>108993</v>
      </c>
      <c r="F130" s="823">
        <v>53622</v>
      </c>
      <c r="G130" s="824">
        <v>55371</v>
      </c>
      <c r="H130" s="825">
        <v>-9217</v>
      </c>
      <c r="I130" s="826">
        <v>-2379</v>
      </c>
      <c r="J130" s="827">
        <v>-6838</v>
      </c>
      <c r="L130" s="813"/>
      <c r="M130" s="813"/>
      <c r="N130" s="813"/>
      <c r="O130" s="812"/>
    </row>
    <row r="131" spans="1:15" ht="17.100000000000001" customHeight="1" x14ac:dyDescent="0.2">
      <c r="A131" s="837" t="s">
        <v>572</v>
      </c>
      <c r="B131" s="822">
        <v>126577</v>
      </c>
      <c r="C131" s="823">
        <v>57724</v>
      </c>
      <c r="D131" s="824">
        <v>68853</v>
      </c>
      <c r="E131" s="822">
        <v>102437</v>
      </c>
      <c r="F131" s="823">
        <v>43824</v>
      </c>
      <c r="G131" s="824">
        <v>58613</v>
      </c>
      <c r="H131" s="825">
        <v>24140</v>
      </c>
      <c r="I131" s="826">
        <v>13900</v>
      </c>
      <c r="J131" s="827">
        <v>10240</v>
      </c>
      <c r="L131" s="813"/>
      <c r="M131" s="813"/>
      <c r="N131" s="813"/>
      <c r="O131" s="812"/>
    </row>
    <row r="132" spans="1:15" ht="17.100000000000001" customHeight="1" x14ac:dyDescent="0.2">
      <c r="A132" s="837" t="s">
        <v>573</v>
      </c>
      <c r="B132" s="822">
        <v>112665</v>
      </c>
      <c r="C132" s="823">
        <v>49579</v>
      </c>
      <c r="D132" s="824">
        <v>63086</v>
      </c>
      <c r="E132" s="822">
        <v>129945</v>
      </c>
      <c r="F132" s="823">
        <v>55042</v>
      </c>
      <c r="G132" s="824">
        <v>74903</v>
      </c>
      <c r="H132" s="825">
        <v>-17280</v>
      </c>
      <c r="I132" s="826">
        <v>-5463</v>
      </c>
      <c r="J132" s="827">
        <v>-11817</v>
      </c>
      <c r="L132" s="813"/>
      <c r="M132" s="813"/>
      <c r="N132" s="813"/>
      <c r="O132" s="812"/>
    </row>
    <row r="133" spans="1:15" ht="17.100000000000001" customHeight="1" x14ac:dyDescent="0.2">
      <c r="A133" s="837" t="s">
        <v>574</v>
      </c>
      <c r="B133" s="822">
        <v>136280</v>
      </c>
      <c r="C133" s="823">
        <v>62831</v>
      </c>
      <c r="D133" s="824">
        <v>73449</v>
      </c>
      <c r="E133" s="822">
        <v>146649</v>
      </c>
      <c r="F133" s="823">
        <v>66329</v>
      </c>
      <c r="G133" s="824">
        <v>80320</v>
      </c>
      <c r="H133" s="825">
        <v>-10369</v>
      </c>
      <c r="I133" s="826">
        <v>-3498</v>
      </c>
      <c r="J133" s="827">
        <v>-6871</v>
      </c>
      <c r="L133" s="813"/>
      <c r="M133" s="813"/>
      <c r="N133" s="813"/>
      <c r="O133" s="812"/>
    </row>
    <row r="134" spans="1:15" ht="17.100000000000001" customHeight="1" x14ac:dyDescent="0.2">
      <c r="A134" s="837" t="s">
        <v>575</v>
      </c>
      <c r="B134" s="822">
        <v>109033</v>
      </c>
      <c r="C134" s="823">
        <v>53449</v>
      </c>
      <c r="D134" s="824">
        <v>55584</v>
      </c>
      <c r="E134" s="822">
        <v>108511</v>
      </c>
      <c r="F134" s="823">
        <v>51938</v>
      </c>
      <c r="G134" s="824">
        <v>56573</v>
      </c>
      <c r="H134" s="825">
        <v>522</v>
      </c>
      <c r="I134" s="826">
        <v>1511</v>
      </c>
      <c r="J134" s="827">
        <v>-989</v>
      </c>
      <c r="L134" s="813"/>
      <c r="M134" s="813"/>
      <c r="N134" s="813"/>
      <c r="O134" s="812"/>
    </row>
    <row r="135" spans="1:15" ht="17.100000000000001" customHeight="1" x14ac:dyDescent="0.2">
      <c r="A135" s="837" t="s">
        <v>576</v>
      </c>
      <c r="B135" s="822">
        <v>77465</v>
      </c>
      <c r="C135" s="823">
        <v>39940</v>
      </c>
      <c r="D135" s="824">
        <v>37525</v>
      </c>
      <c r="E135" s="822">
        <v>74044</v>
      </c>
      <c r="F135" s="823">
        <v>37315</v>
      </c>
      <c r="G135" s="824">
        <v>36729</v>
      </c>
      <c r="H135" s="825">
        <v>3421</v>
      </c>
      <c r="I135" s="826">
        <v>2625</v>
      </c>
      <c r="J135" s="827">
        <v>796</v>
      </c>
      <c r="L135" s="813"/>
      <c r="M135" s="813"/>
      <c r="N135" s="813"/>
      <c r="O135" s="812"/>
    </row>
    <row r="136" spans="1:15" ht="17.100000000000001" customHeight="1" x14ac:dyDescent="0.2">
      <c r="A136" s="837" t="s">
        <v>577</v>
      </c>
      <c r="B136" s="822">
        <v>58650</v>
      </c>
      <c r="C136" s="823">
        <v>30908</v>
      </c>
      <c r="D136" s="824">
        <v>27742</v>
      </c>
      <c r="E136" s="822">
        <v>53431</v>
      </c>
      <c r="F136" s="823">
        <v>27402</v>
      </c>
      <c r="G136" s="824">
        <v>26029</v>
      </c>
      <c r="H136" s="825">
        <v>5219</v>
      </c>
      <c r="I136" s="826">
        <v>3506</v>
      </c>
      <c r="J136" s="827">
        <v>1713</v>
      </c>
      <c r="L136" s="813"/>
      <c r="M136" s="813"/>
      <c r="N136" s="813"/>
      <c r="O136" s="812"/>
    </row>
    <row r="137" spans="1:15" ht="17.100000000000001" customHeight="1" x14ac:dyDescent="0.2">
      <c r="A137" s="837" t="s">
        <v>578</v>
      </c>
      <c r="B137" s="822">
        <v>47752</v>
      </c>
      <c r="C137" s="823">
        <v>24473</v>
      </c>
      <c r="D137" s="824">
        <v>23279</v>
      </c>
      <c r="E137" s="822">
        <v>43679</v>
      </c>
      <c r="F137" s="823">
        <v>21980</v>
      </c>
      <c r="G137" s="824">
        <v>21699</v>
      </c>
      <c r="H137" s="825">
        <v>4073</v>
      </c>
      <c r="I137" s="826">
        <v>2493</v>
      </c>
      <c r="J137" s="827">
        <v>1580</v>
      </c>
      <c r="L137" s="813"/>
      <c r="M137" s="813"/>
      <c r="N137" s="813"/>
      <c r="O137" s="812"/>
    </row>
    <row r="138" spans="1:15" ht="17.100000000000001" customHeight="1" x14ac:dyDescent="0.2">
      <c r="A138" s="837" t="s">
        <v>579</v>
      </c>
      <c r="B138" s="829">
        <v>50899</v>
      </c>
      <c r="C138" s="830">
        <v>25318</v>
      </c>
      <c r="D138" s="831">
        <v>25581</v>
      </c>
      <c r="E138" s="829">
        <v>45859</v>
      </c>
      <c r="F138" s="830">
        <v>22016</v>
      </c>
      <c r="G138" s="831">
        <v>23843</v>
      </c>
      <c r="H138" s="832">
        <v>5040</v>
      </c>
      <c r="I138" s="833">
        <v>3302</v>
      </c>
      <c r="J138" s="834">
        <v>1738</v>
      </c>
      <c r="L138" s="813"/>
      <c r="M138" s="813"/>
      <c r="N138" s="813"/>
      <c r="O138" s="812"/>
    </row>
    <row r="139" spans="1:15" ht="17.100000000000001" customHeight="1" x14ac:dyDescent="0.2">
      <c r="A139" s="837" t="s">
        <v>580</v>
      </c>
      <c r="B139" s="829">
        <v>47034</v>
      </c>
      <c r="C139" s="830">
        <v>23252</v>
      </c>
      <c r="D139" s="831">
        <v>23782</v>
      </c>
      <c r="E139" s="829">
        <v>42286</v>
      </c>
      <c r="F139" s="830">
        <v>19818</v>
      </c>
      <c r="G139" s="831">
        <v>22468</v>
      </c>
      <c r="H139" s="832">
        <v>4748</v>
      </c>
      <c r="I139" s="833">
        <v>3434</v>
      </c>
      <c r="J139" s="834">
        <v>1314</v>
      </c>
      <c r="L139" s="813"/>
      <c r="M139" s="813"/>
      <c r="N139" s="813"/>
      <c r="O139" s="812"/>
    </row>
    <row r="140" spans="1:15" ht="17.100000000000001" customHeight="1" x14ac:dyDescent="0.2">
      <c r="A140" s="837" t="s">
        <v>581</v>
      </c>
      <c r="B140" s="829">
        <v>31708</v>
      </c>
      <c r="C140" s="830">
        <v>14627</v>
      </c>
      <c r="D140" s="831">
        <v>17081</v>
      </c>
      <c r="E140" s="829">
        <v>30838</v>
      </c>
      <c r="F140" s="830">
        <v>13401</v>
      </c>
      <c r="G140" s="831">
        <v>17437</v>
      </c>
      <c r="H140" s="832">
        <v>870</v>
      </c>
      <c r="I140" s="833">
        <v>1226</v>
      </c>
      <c r="J140" s="834">
        <v>-356</v>
      </c>
      <c r="L140" s="813"/>
      <c r="M140" s="813"/>
      <c r="N140" s="813"/>
      <c r="O140" s="812"/>
    </row>
    <row r="141" spans="1:15" ht="17.100000000000001" customHeight="1" x14ac:dyDescent="0.2">
      <c r="A141" s="837" t="s">
        <v>582</v>
      </c>
      <c r="B141" s="829">
        <v>17999</v>
      </c>
      <c r="C141" s="830">
        <v>7410</v>
      </c>
      <c r="D141" s="831">
        <v>10589</v>
      </c>
      <c r="E141" s="829">
        <v>19066</v>
      </c>
      <c r="F141" s="830">
        <v>7514</v>
      </c>
      <c r="G141" s="831">
        <v>11552</v>
      </c>
      <c r="H141" s="832">
        <v>-1067</v>
      </c>
      <c r="I141" s="833">
        <v>-104</v>
      </c>
      <c r="J141" s="834">
        <v>-963</v>
      </c>
      <c r="L141" s="813"/>
      <c r="M141" s="813"/>
      <c r="N141" s="813"/>
      <c r="O141" s="812"/>
    </row>
    <row r="142" spans="1:15" ht="17.100000000000001" customHeight="1" x14ac:dyDescent="0.2">
      <c r="A142" s="837" t="s">
        <v>583</v>
      </c>
      <c r="B142" s="829">
        <v>7892</v>
      </c>
      <c r="C142" s="830">
        <v>2554</v>
      </c>
      <c r="D142" s="831">
        <v>5338</v>
      </c>
      <c r="E142" s="829">
        <v>9280</v>
      </c>
      <c r="F142" s="830">
        <v>3040</v>
      </c>
      <c r="G142" s="831">
        <v>6240</v>
      </c>
      <c r="H142" s="832">
        <v>-1388</v>
      </c>
      <c r="I142" s="833">
        <v>-486</v>
      </c>
      <c r="J142" s="834">
        <v>-902</v>
      </c>
      <c r="L142" s="813"/>
      <c r="M142" s="813"/>
      <c r="N142" s="813"/>
      <c r="O142" s="812"/>
    </row>
    <row r="143" spans="1:15" ht="17.100000000000001" customHeight="1" x14ac:dyDescent="0.2">
      <c r="A143" s="1538" t="s">
        <v>1017</v>
      </c>
      <c r="B143" s="815">
        <v>10304</v>
      </c>
      <c r="C143" s="816">
        <v>2809</v>
      </c>
      <c r="D143" s="817">
        <v>7495</v>
      </c>
      <c r="E143" s="815">
        <v>12124</v>
      </c>
      <c r="F143" s="816">
        <v>3533</v>
      </c>
      <c r="G143" s="817">
        <v>8591</v>
      </c>
      <c r="H143" s="818">
        <v>-1820</v>
      </c>
      <c r="I143" s="819">
        <v>-724</v>
      </c>
      <c r="J143" s="820">
        <v>-1096</v>
      </c>
      <c r="L143" s="813"/>
      <c r="M143" s="813"/>
      <c r="N143" s="813"/>
      <c r="O143" s="812"/>
    </row>
    <row r="144" spans="1:15" ht="17.100000000000001" customHeight="1" x14ac:dyDescent="0.2">
      <c r="A144" s="1538" t="s">
        <v>1018</v>
      </c>
      <c r="B144" s="815">
        <v>4477</v>
      </c>
      <c r="C144" s="816">
        <v>1042</v>
      </c>
      <c r="D144" s="817">
        <v>3435</v>
      </c>
      <c r="E144" s="815">
        <v>4857</v>
      </c>
      <c r="F144" s="816">
        <v>1166</v>
      </c>
      <c r="G144" s="817">
        <v>3691</v>
      </c>
      <c r="H144" s="818">
        <v>-380</v>
      </c>
      <c r="I144" s="819">
        <v>-124</v>
      </c>
      <c r="J144" s="820">
        <v>-256</v>
      </c>
      <c r="L144" s="813"/>
      <c r="M144" s="813"/>
      <c r="N144" s="813"/>
      <c r="O144" s="812"/>
    </row>
    <row r="145" spans="1:15" ht="17.100000000000001" customHeight="1" x14ac:dyDescent="0.2">
      <c r="A145" s="1538" t="s">
        <v>1019</v>
      </c>
      <c r="B145" s="815">
        <v>2449</v>
      </c>
      <c r="C145" s="816">
        <v>406</v>
      </c>
      <c r="D145" s="817">
        <v>2043</v>
      </c>
      <c r="E145" s="815">
        <v>2558</v>
      </c>
      <c r="F145" s="816">
        <v>497</v>
      </c>
      <c r="G145" s="817">
        <v>2061</v>
      </c>
      <c r="H145" s="818">
        <v>-109</v>
      </c>
      <c r="I145" s="819">
        <v>-91</v>
      </c>
      <c r="J145" s="820">
        <v>-18</v>
      </c>
      <c r="L145" s="813"/>
      <c r="M145" s="813"/>
      <c r="N145" s="813"/>
      <c r="O145" s="812"/>
    </row>
    <row r="146" spans="1:15" ht="17.100000000000001" customHeight="1" x14ac:dyDescent="0.2">
      <c r="A146" s="1538" t="s">
        <v>1020</v>
      </c>
      <c r="B146" s="815">
        <v>441</v>
      </c>
      <c r="C146" s="816">
        <v>66</v>
      </c>
      <c r="D146" s="817">
        <v>375</v>
      </c>
      <c r="E146" s="815">
        <v>437</v>
      </c>
      <c r="F146" s="816">
        <v>86</v>
      </c>
      <c r="G146" s="817">
        <v>351</v>
      </c>
      <c r="H146" s="818">
        <v>4</v>
      </c>
      <c r="I146" s="819">
        <v>-20</v>
      </c>
      <c r="J146" s="820">
        <v>24</v>
      </c>
      <c r="L146" s="813"/>
      <c r="M146" s="813"/>
      <c r="N146" s="813"/>
      <c r="O146" s="812"/>
    </row>
    <row r="147" spans="1:15" ht="17.100000000000001" customHeight="1" x14ac:dyDescent="0.2">
      <c r="A147" s="838" t="s">
        <v>1016</v>
      </c>
      <c r="B147" s="839">
        <v>47</v>
      </c>
      <c r="C147" s="840">
        <v>12</v>
      </c>
      <c r="D147" s="841">
        <v>35</v>
      </c>
      <c r="E147" s="839">
        <v>43</v>
      </c>
      <c r="F147" s="840">
        <v>10</v>
      </c>
      <c r="G147" s="841">
        <v>33</v>
      </c>
      <c r="H147" s="842">
        <v>4</v>
      </c>
      <c r="I147" s="843">
        <v>2</v>
      </c>
      <c r="J147" s="844">
        <v>2</v>
      </c>
      <c r="L147" s="813"/>
      <c r="M147" s="813"/>
      <c r="N147" s="813"/>
      <c r="O147" s="812"/>
    </row>
    <row r="148" spans="1:15" ht="20.100000000000001" customHeight="1" x14ac:dyDescent="0.2">
      <c r="A148" s="821"/>
      <c r="B148" s="2081" t="s">
        <v>161</v>
      </c>
      <c r="C148" s="2082"/>
      <c r="D148" s="2082"/>
      <c r="E148" s="2082"/>
      <c r="F148" s="2082"/>
      <c r="G148" s="2082"/>
      <c r="H148" s="2082"/>
      <c r="I148" s="2082"/>
      <c r="J148" s="2083"/>
      <c r="L148" s="813"/>
      <c r="M148" s="813"/>
      <c r="N148" s="813"/>
      <c r="O148" s="812"/>
    </row>
    <row r="149" spans="1:15" s="812" customFormat="1" ht="20.100000000000001" customHeight="1" x14ac:dyDescent="0.2">
      <c r="A149" s="805" t="s">
        <v>584</v>
      </c>
      <c r="B149" s="806">
        <v>124201</v>
      </c>
      <c r="C149" s="807">
        <v>66723</v>
      </c>
      <c r="D149" s="808">
        <v>57478</v>
      </c>
      <c r="E149" s="806">
        <v>88394</v>
      </c>
      <c r="F149" s="807">
        <v>51245</v>
      </c>
      <c r="G149" s="808">
        <v>37149</v>
      </c>
      <c r="H149" s="809">
        <v>35807</v>
      </c>
      <c r="I149" s="810">
        <v>15478</v>
      </c>
      <c r="J149" s="811">
        <v>20329</v>
      </c>
      <c r="L149" s="813"/>
      <c r="M149" s="813"/>
      <c r="N149" s="813"/>
    </row>
    <row r="150" spans="1:15" ht="15" customHeight="1" x14ac:dyDescent="0.2">
      <c r="A150" s="814" t="s">
        <v>530</v>
      </c>
      <c r="B150" s="815"/>
      <c r="C150" s="816"/>
      <c r="D150" s="817"/>
      <c r="E150" s="815"/>
      <c r="F150" s="816"/>
      <c r="G150" s="817"/>
      <c r="H150" s="818"/>
      <c r="I150" s="819"/>
      <c r="J150" s="820"/>
      <c r="L150" s="813"/>
      <c r="M150" s="813"/>
      <c r="N150" s="813"/>
    </row>
    <row r="151" spans="1:15" ht="17.100000000000001" customHeight="1" x14ac:dyDescent="0.2">
      <c r="A151" s="821" t="s">
        <v>531</v>
      </c>
      <c r="B151" s="822">
        <v>14435</v>
      </c>
      <c r="C151" s="823">
        <v>7553</v>
      </c>
      <c r="D151" s="824">
        <v>6882</v>
      </c>
      <c r="E151" s="822">
        <v>8052</v>
      </c>
      <c r="F151" s="823">
        <v>4227</v>
      </c>
      <c r="G151" s="824">
        <v>3825</v>
      </c>
      <c r="H151" s="825">
        <v>6383</v>
      </c>
      <c r="I151" s="826">
        <v>3326</v>
      </c>
      <c r="J151" s="827">
        <v>3057</v>
      </c>
      <c r="L151" s="813"/>
      <c r="M151" s="813"/>
      <c r="N151" s="813"/>
      <c r="O151" s="812"/>
    </row>
    <row r="152" spans="1:15" ht="17.100000000000001" customHeight="1" x14ac:dyDescent="0.2">
      <c r="A152" s="828" t="s">
        <v>532</v>
      </c>
      <c r="B152" s="829">
        <v>93049</v>
      </c>
      <c r="C152" s="830">
        <v>54124</v>
      </c>
      <c r="D152" s="831">
        <v>38925</v>
      </c>
      <c r="E152" s="829">
        <v>68286</v>
      </c>
      <c r="F152" s="830">
        <v>43357</v>
      </c>
      <c r="G152" s="831">
        <v>24929</v>
      </c>
      <c r="H152" s="832">
        <v>24763</v>
      </c>
      <c r="I152" s="833">
        <v>10767</v>
      </c>
      <c r="J152" s="834">
        <v>13996</v>
      </c>
      <c r="L152" s="813"/>
      <c r="M152" s="813"/>
      <c r="N152" s="813"/>
      <c r="O152" s="812"/>
    </row>
    <row r="153" spans="1:15" ht="17.100000000000001" customHeight="1" x14ac:dyDescent="0.2">
      <c r="A153" s="828" t="s">
        <v>533</v>
      </c>
      <c r="B153" s="829">
        <v>16717</v>
      </c>
      <c r="C153" s="830">
        <v>5046</v>
      </c>
      <c r="D153" s="831">
        <v>11671</v>
      </c>
      <c r="E153" s="829">
        <v>12056</v>
      </c>
      <c r="F153" s="830">
        <v>3661</v>
      </c>
      <c r="G153" s="831">
        <v>8395</v>
      </c>
      <c r="H153" s="832">
        <v>4661</v>
      </c>
      <c r="I153" s="833">
        <v>1385</v>
      </c>
      <c r="J153" s="834">
        <v>3276</v>
      </c>
      <c r="L153" s="813"/>
      <c r="M153" s="813"/>
      <c r="N153" s="813"/>
      <c r="O153" s="812"/>
    </row>
    <row r="154" spans="1:15" ht="15" customHeight="1" x14ac:dyDescent="0.2">
      <c r="A154" s="846" t="s">
        <v>567</v>
      </c>
      <c r="B154" s="815"/>
      <c r="C154" s="816"/>
      <c r="D154" s="817"/>
      <c r="E154" s="815"/>
      <c r="F154" s="816"/>
      <c r="G154" s="817"/>
      <c r="H154" s="818"/>
      <c r="I154" s="819"/>
      <c r="J154" s="820"/>
      <c r="L154" s="813"/>
      <c r="M154" s="813"/>
      <c r="N154" s="813"/>
    </row>
    <row r="155" spans="1:15" ht="17.100000000000001" customHeight="1" x14ac:dyDescent="0.2">
      <c r="A155" s="835" t="s">
        <v>568</v>
      </c>
      <c r="B155" s="822">
        <v>3242</v>
      </c>
      <c r="C155" s="823">
        <v>1665</v>
      </c>
      <c r="D155" s="824">
        <v>1577</v>
      </c>
      <c r="E155" s="822">
        <v>1328</v>
      </c>
      <c r="F155" s="823">
        <v>724</v>
      </c>
      <c r="G155" s="824">
        <v>604</v>
      </c>
      <c r="H155" s="825">
        <v>1914</v>
      </c>
      <c r="I155" s="826">
        <v>941</v>
      </c>
      <c r="J155" s="827">
        <v>973</v>
      </c>
      <c r="L155" s="813"/>
      <c r="M155" s="813"/>
      <c r="N155" s="813"/>
      <c r="O155" s="812"/>
    </row>
    <row r="156" spans="1:15" ht="17.100000000000001" customHeight="1" x14ac:dyDescent="0.2">
      <c r="A156" s="836" t="s">
        <v>569</v>
      </c>
      <c r="B156" s="822">
        <v>5119</v>
      </c>
      <c r="C156" s="823">
        <v>2666</v>
      </c>
      <c r="D156" s="824">
        <v>2453</v>
      </c>
      <c r="E156" s="822">
        <v>3151</v>
      </c>
      <c r="F156" s="823">
        <v>1636</v>
      </c>
      <c r="G156" s="824">
        <v>1515</v>
      </c>
      <c r="H156" s="825">
        <v>1968</v>
      </c>
      <c r="I156" s="826">
        <v>1030</v>
      </c>
      <c r="J156" s="827">
        <v>938</v>
      </c>
      <c r="L156" s="813"/>
      <c r="M156" s="813"/>
      <c r="N156" s="813"/>
      <c r="O156" s="812"/>
    </row>
    <row r="157" spans="1:15" ht="17.100000000000001" customHeight="1" x14ac:dyDescent="0.2">
      <c r="A157" s="837" t="s">
        <v>570</v>
      </c>
      <c r="B157" s="822">
        <v>5091</v>
      </c>
      <c r="C157" s="823">
        <v>2712</v>
      </c>
      <c r="D157" s="824">
        <v>2379</v>
      </c>
      <c r="E157" s="822">
        <v>2979</v>
      </c>
      <c r="F157" s="823">
        <v>1529</v>
      </c>
      <c r="G157" s="824">
        <v>1450</v>
      </c>
      <c r="H157" s="825">
        <v>2112</v>
      </c>
      <c r="I157" s="826">
        <v>1183</v>
      </c>
      <c r="J157" s="827">
        <v>929</v>
      </c>
      <c r="L157" s="813"/>
      <c r="M157" s="813"/>
      <c r="N157" s="813"/>
      <c r="O157" s="812"/>
    </row>
    <row r="158" spans="1:15" ht="17.100000000000001" customHeight="1" x14ac:dyDescent="0.2">
      <c r="A158" s="837" t="s">
        <v>571</v>
      </c>
      <c r="B158" s="822">
        <v>4976</v>
      </c>
      <c r="C158" s="823">
        <v>2608</v>
      </c>
      <c r="D158" s="824">
        <v>2368</v>
      </c>
      <c r="E158" s="822">
        <v>3062</v>
      </c>
      <c r="F158" s="823">
        <v>1709</v>
      </c>
      <c r="G158" s="824">
        <v>1353</v>
      </c>
      <c r="H158" s="825">
        <v>1914</v>
      </c>
      <c r="I158" s="826">
        <v>899</v>
      </c>
      <c r="J158" s="827">
        <v>1015</v>
      </c>
      <c r="L158" s="813"/>
      <c r="M158" s="813"/>
      <c r="N158" s="813"/>
      <c r="O158" s="812"/>
    </row>
    <row r="159" spans="1:15" ht="17.100000000000001" customHeight="1" x14ac:dyDescent="0.2">
      <c r="A159" s="837" t="s">
        <v>572</v>
      </c>
      <c r="B159" s="822">
        <v>9988</v>
      </c>
      <c r="C159" s="823">
        <v>5446</v>
      </c>
      <c r="D159" s="824">
        <v>4542</v>
      </c>
      <c r="E159" s="822">
        <v>6633</v>
      </c>
      <c r="F159" s="823">
        <v>4127</v>
      </c>
      <c r="G159" s="824">
        <v>2506</v>
      </c>
      <c r="H159" s="825">
        <v>3355</v>
      </c>
      <c r="I159" s="826">
        <v>1319</v>
      </c>
      <c r="J159" s="827">
        <v>2036</v>
      </c>
      <c r="L159" s="813"/>
      <c r="M159" s="813"/>
      <c r="N159" s="813"/>
      <c r="O159" s="812"/>
    </row>
    <row r="160" spans="1:15" ht="17.100000000000001" customHeight="1" x14ac:dyDescent="0.2">
      <c r="A160" s="837" t="s">
        <v>573</v>
      </c>
      <c r="B160" s="822">
        <v>14644</v>
      </c>
      <c r="C160" s="823">
        <v>8310</v>
      </c>
      <c r="D160" s="824">
        <v>6334</v>
      </c>
      <c r="E160" s="822">
        <v>10564</v>
      </c>
      <c r="F160" s="823">
        <v>6511</v>
      </c>
      <c r="G160" s="824">
        <v>4053</v>
      </c>
      <c r="H160" s="825">
        <v>4080</v>
      </c>
      <c r="I160" s="826">
        <v>1799</v>
      </c>
      <c r="J160" s="827">
        <v>2281</v>
      </c>
      <c r="L160" s="813"/>
      <c r="M160" s="813"/>
      <c r="N160" s="813"/>
      <c r="O160" s="812"/>
    </row>
    <row r="161" spans="1:15" ht="17.100000000000001" customHeight="1" x14ac:dyDescent="0.2">
      <c r="A161" s="837" t="s">
        <v>574</v>
      </c>
      <c r="B161" s="822">
        <v>17105</v>
      </c>
      <c r="C161" s="823">
        <v>9956</v>
      </c>
      <c r="D161" s="824">
        <v>7149</v>
      </c>
      <c r="E161" s="822">
        <v>12809</v>
      </c>
      <c r="F161" s="823">
        <v>8115</v>
      </c>
      <c r="G161" s="824">
        <v>4694</v>
      </c>
      <c r="H161" s="825">
        <v>4296</v>
      </c>
      <c r="I161" s="826">
        <v>1841</v>
      </c>
      <c r="J161" s="827">
        <v>2455</v>
      </c>
      <c r="L161" s="813"/>
      <c r="M161" s="813"/>
      <c r="N161" s="813"/>
      <c r="O161" s="812"/>
    </row>
    <row r="162" spans="1:15" ht="17.100000000000001" customHeight="1" x14ac:dyDescent="0.2">
      <c r="A162" s="837" t="s">
        <v>575</v>
      </c>
      <c r="B162" s="822">
        <v>15072</v>
      </c>
      <c r="C162" s="823">
        <v>8833</v>
      </c>
      <c r="D162" s="824">
        <v>6239</v>
      </c>
      <c r="E162" s="822">
        <v>11105</v>
      </c>
      <c r="F162" s="823">
        <v>6967</v>
      </c>
      <c r="G162" s="824">
        <v>4138</v>
      </c>
      <c r="H162" s="825">
        <v>3967</v>
      </c>
      <c r="I162" s="826">
        <v>1866</v>
      </c>
      <c r="J162" s="827">
        <v>2101</v>
      </c>
      <c r="L162" s="813"/>
      <c r="M162" s="813"/>
      <c r="N162" s="813"/>
      <c r="O162" s="812"/>
    </row>
    <row r="163" spans="1:15" ht="17.100000000000001" customHeight="1" x14ac:dyDescent="0.2">
      <c r="A163" s="837" t="s">
        <v>576</v>
      </c>
      <c r="B163" s="822">
        <v>11450</v>
      </c>
      <c r="C163" s="823">
        <v>6595</v>
      </c>
      <c r="D163" s="824">
        <v>4855</v>
      </c>
      <c r="E163" s="822">
        <v>8613</v>
      </c>
      <c r="F163" s="823">
        <v>5479</v>
      </c>
      <c r="G163" s="824">
        <v>3134</v>
      </c>
      <c r="H163" s="825">
        <v>2837</v>
      </c>
      <c r="I163" s="826">
        <v>1116</v>
      </c>
      <c r="J163" s="827">
        <v>1721</v>
      </c>
      <c r="L163" s="813"/>
      <c r="M163" s="813"/>
      <c r="N163" s="813"/>
      <c r="O163" s="812"/>
    </row>
    <row r="164" spans="1:15" ht="17.100000000000001" customHeight="1" x14ac:dyDescent="0.2">
      <c r="A164" s="837" t="s">
        <v>577</v>
      </c>
      <c r="B164" s="822">
        <v>9012</v>
      </c>
      <c r="C164" s="823">
        <v>5086</v>
      </c>
      <c r="D164" s="824">
        <v>3926</v>
      </c>
      <c r="E164" s="822">
        <v>6871</v>
      </c>
      <c r="F164" s="823">
        <v>4256</v>
      </c>
      <c r="G164" s="824">
        <v>2615</v>
      </c>
      <c r="H164" s="825">
        <v>2141</v>
      </c>
      <c r="I164" s="826">
        <v>830</v>
      </c>
      <c r="J164" s="827">
        <v>1311</v>
      </c>
      <c r="L164" s="813"/>
      <c r="M164" s="813"/>
      <c r="N164" s="813"/>
      <c r="O164" s="812"/>
    </row>
    <row r="165" spans="1:15" ht="17.100000000000001" customHeight="1" x14ac:dyDescent="0.2">
      <c r="A165" s="837" t="s">
        <v>578</v>
      </c>
      <c r="B165" s="822">
        <v>7185</v>
      </c>
      <c r="C165" s="823">
        <v>3893</v>
      </c>
      <c r="D165" s="824">
        <v>3292</v>
      </c>
      <c r="E165" s="822">
        <v>5592</v>
      </c>
      <c r="F165" s="823">
        <v>3372</v>
      </c>
      <c r="G165" s="824">
        <v>2220</v>
      </c>
      <c r="H165" s="825">
        <v>1593</v>
      </c>
      <c r="I165" s="826">
        <v>521</v>
      </c>
      <c r="J165" s="827">
        <v>1072</v>
      </c>
      <c r="L165" s="813"/>
      <c r="M165" s="813"/>
      <c r="N165" s="813"/>
      <c r="O165" s="812"/>
    </row>
    <row r="166" spans="1:15" ht="17.100000000000001" customHeight="1" x14ac:dyDescent="0.2">
      <c r="A166" s="837" t="s">
        <v>579</v>
      </c>
      <c r="B166" s="829">
        <v>6887</v>
      </c>
      <c r="C166" s="830">
        <v>3263</v>
      </c>
      <c r="D166" s="831">
        <v>3624</v>
      </c>
      <c r="E166" s="829">
        <v>5270</v>
      </c>
      <c r="F166" s="830">
        <v>2693</v>
      </c>
      <c r="G166" s="831">
        <v>2577</v>
      </c>
      <c r="H166" s="832">
        <v>1617</v>
      </c>
      <c r="I166" s="833">
        <v>570</v>
      </c>
      <c r="J166" s="834">
        <v>1047</v>
      </c>
      <c r="L166" s="813"/>
      <c r="M166" s="813"/>
      <c r="N166" s="813"/>
      <c r="O166" s="812"/>
    </row>
    <row r="167" spans="1:15" ht="17.100000000000001" customHeight="1" x14ac:dyDescent="0.2">
      <c r="A167" s="837" t="s">
        <v>580</v>
      </c>
      <c r="B167" s="829">
        <v>6016</v>
      </c>
      <c r="C167" s="830">
        <v>2684</v>
      </c>
      <c r="D167" s="831">
        <v>3332</v>
      </c>
      <c r="E167" s="829">
        <v>4041</v>
      </c>
      <c r="F167" s="830">
        <v>1875</v>
      </c>
      <c r="G167" s="831">
        <v>2166</v>
      </c>
      <c r="H167" s="832">
        <v>1975</v>
      </c>
      <c r="I167" s="833">
        <v>809</v>
      </c>
      <c r="J167" s="834">
        <v>1166</v>
      </c>
      <c r="L167" s="813"/>
      <c r="M167" s="813"/>
      <c r="N167" s="813"/>
      <c r="O167" s="812"/>
    </row>
    <row r="168" spans="1:15" ht="17.100000000000001" customHeight="1" x14ac:dyDescent="0.2">
      <c r="A168" s="837" t="s">
        <v>581</v>
      </c>
      <c r="B168" s="829">
        <v>3800</v>
      </c>
      <c r="C168" s="830">
        <v>1600</v>
      </c>
      <c r="D168" s="831">
        <v>2200</v>
      </c>
      <c r="E168" s="829">
        <v>2650</v>
      </c>
      <c r="F168" s="830">
        <v>1103</v>
      </c>
      <c r="G168" s="831">
        <v>1547</v>
      </c>
      <c r="H168" s="832">
        <v>1150</v>
      </c>
      <c r="I168" s="833">
        <v>497</v>
      </c>
      <c r="J168" s="834">
        <v>653</v>
      </c>
      <c r="L168" s="813"/>
      <c r="M168" s="813"/>
      <c r="N168" s="813"/>
      <c r="O168" s="812"/>
    </row>
    <row r="169" spans="1:15" ht="17.100000000000001" customHeight="1" x14ac:dyDescent="0.2">
      <c r="A169" s="837" t="s">
        <v>582</v>
      </c>
      <c r="B169" s="829">
        <v>2050</v>
      </c>
      <c r="C169" s="830">
        <v>743</v>
      </c>
      <c r="D169" s="831">
        <v>1307</v>
      </c>
      <c r="E169" s="829">
        <v>1467</v>
      </c>
      <c r="F169" s="830">
        <v>523</v>
      </c>
      <c r="G169" s="831">
        <v>944</v>
      </c>
      <c r="H169" s="832">
        <v>583</v>
      </c>
      <c r="I169" s="833">
        <v>220</v>
      </c>
      <c r="J169" s="834">
        <v>363</v>
      </c>
      <c r="L169" s="813"/>
      <c r="M169" s="813"/>
      <c r="N169" s="813"/>
      <c r="O169" s="812"/>
    </row>
    <row r="170" spans="1:15" ht="17.100000000000001" customHeight="1" x14ac:dyDescent="0.2">
      <c r="A170" s="837" t="s">
        <v>583</v>
      </c>
      <c r="B170" s="829">
        <v>927</v>
      </c>
      <c r="C170" s="830">
        <v>270</v>
      </c>
      <c r="D170" s="831">
        <v>657</v>
      </c>
      <c r="E170" s="829">
        <v>850</v>
      </c>
      <c r="F170" s="830">
        <v>246</v>
      </c>
      <c r="G170" s="831">
        <v>604</v>
      </c>
      <c r="H170" s="832">
        <v>77</v>
      </c>
      <c r="I170" s="833">
        <v>24</v>
      </c>
      <c r="J170" s="834">
        <v>53</v>
      </c>
      <c r="L170" s="813"/>
      <c r="M170" s="813"/>
      <c r="N170" s="813"/>
      <c r="O170" s="812"/>
    </row>
    <row r="171" spans="1:15" ht="17.100000000000001" customHeight="1" x14ac:dyDescent="0.2">
      <c r="A171" s="837" t="s">
        <v>1017</v>
      </c>
      <c r="B171" s="815">
        <v>1141</v>
      </c>
      <c r="C171" s="816">
        <v>280</v>
      </c>
      <c r="D171" s="817">
        <v>861</v>
      </c>
      <c r="E171" s="815">
        <v>869</v>
      </c>
      <c r="F171" s="816">
        <v>247</v>
      </c>
      <c r="G171" s="817">
        <v>622</v>
      </c>
      <c r="H171" s="818">
        <v>272</v>
      </c>
      <c r="I171" s="819">
        <v>33</v>
      </c>
      <c r="J171" s="820">
        <v>239</v>
      </c>
      <c r="L171" s="813"/>
      <c r="M171" s="813"/>
      <c r="N171" s="813"/>
      <c r="O171" s="812"/>
    </row>
    <row r="172" spans="1:15" ht="17.100000000000001" customHeight="1" x14ac:dyDescent="0.2">
      <c r="A172" s="837" t="s">
        <v>1018</v>
      </c>
      <c r="B172" s="815">
        <v>338</v>
      </c>
      <c r="C172" s="816">
        <v>81</v>
      </c>
      <c r="D172" s="817">
        <v>257</v>
      </c>
      <c r="E172" s="815">
        <v>344</v>
      </c>
      <c r="F172" s="816">
        <v>89</v>
      </c>
      <c r="G172" s="817">
        <v>255</v>
      </c>
      <c r="H172" s="818">
        <v>-6</v>
      </c>
      <c r="I172" s="819">
        <v>-8</v>
      </c>
      <c r="J172" s="820">
        <v>2</v>
      </c>
      <c r="L172" s="813"/>
      <c r="M172" s="813"/>
      <c r="N172" s="813"/>
      <c r="O172" s="812"/>
    </row>
    <row r="173" spans="1:15" ht="17.100000000000001" customHeight="1" x14ac:dyDescent="0.2">
      <c r="A173" s="837" t="s">
        <v>1019</v>
      </c>
      <c r="B173" s="815">
        <v>136</v>
      </c>
      <c r="C173" s="816">
        <v>28</v>
      </c>
      <c r="D173" s="817">
        <v>108</v>
      </c>
      <c r="E173" s="815">
        <v>173</v>
      </c>
      <c r="F173" s="816">
        <v>40</v>
      </c>
      <c r="G173" s="817">
        <v>133</v>
      </c>
      <c r="H173" s="818">
        <v>-37</v>
      </c>
      <c r="I173" s="819">
        <v>-12</v>
      </c>
      <c r="J173" s="820">
        <v>-25</v>
      </c>
      <c r="L173" s="813"/>
      <c r="M173" s="813"/>
      <c r="N173" s="813"/>
      <c r="O173" s="812"/>
    </row>
    <row r="174" spans="1:15" ht="17.100000000000001" customHeight="1" x14ac:dyDescent="0.2">
      <c r="A174" s="837" t="s">
        <v>1020</v>
      </c>
      <c r="B174" s="815">
        <v>21</v>
      </c>
      <c r="C174" s="816">
        <v>3</v>
      </c>
      <c r="D174" s="817">
        <v>18</v>
      </c>
      <c r="E174" s="815">
        <v>21</v>
      </c>
      <c r="F174" s="816">
        <v>4</v>
      </c>
      <c r="G174" s="817">
        <v>17</v>
      </c>
      <c r="H174" s="818">
        <v>0</v>
      </c>
      <c r="I174" s="819">
        <v>-1</v>
      </c>
      <c r="J174" s="820">
        <v>1</v>
      </c>
      <c r="L174" s="813"/>
      <c r="M174" s="813"/>
      <c r="N174" s="813"/>
      <c r="O174" s="812"/>
    </row>
    <row r="175" spans="1:15" ht="17.100000000000001" customHeight="1" x14ac:dyDescent="0.2">
      <c r="A175" s="837" t="s">
        <v>1016</v>
      </c>
      <c r="B175" s="839">
        <v>1</v>
      </c>
      <c r="C175" s="840">
        <v>1</v>
      </c>
      <c r="D175" s="841">
        <v>0</v>
      </c>
      <c r="E175" s="839">
        <v>2</v>
      </c>
      <c r="F175" s="840">
        <v>0</v>
      </c>
      <c r="G175" s="841">
        <v>2</v>
      </c>
      <c r="H175" s="842">
        <v>-1</v>
      </c>
      <c r="I175" s="843">
        <v>1</v>
      </c>
      <c r="J175" s="844">
        <v>-2</v>
      </c>
      <c r="L175" s="813"/>
      <c r="M175" s="813"/>
      <c r="N175" s="813"/>
      <c r="O175" s="812"/>
    </row>
    <row r="176" spans="1:15" ht="12" customHeight="1" x14ac:dyDescent="0.2">
      <c r="A176" s="847"/>
      <c r="B176" s="848"/>
      <c r="C176" s="848"/>
      <c r="D176" s="848"/>
      <c r="E176" s="848"/>
      <c r="F176" s="848"/>
      <c r="G176" s="848"/>
      <c r="H176" s="849"/>
      <c r="I176" s="849"/>
      <c r="J176" s="849"/>
      <c r="L176" s="850"/>
      <c r="M176" s="850"/>
      <c r="N176" s="850"/>
      <c r="O176" s="812"/>
    </row>
    <row r="177" spans="1:15" ht="12" customHeight="1" x14ac:dyDescent="0.2">
      <c r="A177" s="847"/>
      <c r="B177" s="848"/>
      <c r="C177" s="848"/>
      <c r="D177" s="848"/>
      <c r="E177" s="848"/>
      <c r="F177" s="848"/>
      <c r="G177" s="848"/>
      <c r="H177" s="849"/>
      <c r="I177" s="849"/>
      <c r="J177" s="849"/>
      <c r="L177" s="850"/>
      <c r="M177" s="850"/>
      <c r="N177" s="850"/>
      <c r="O177" s="812"/>
    </row>
    <row r="178" spans="1:15" ht="12.75" customHeight="1" x14ac:dyDescent="0.25">
      <c r="B178" s="570"/>
      <c r="C178" s="570"/>
      <c r="D178" s="570"/>
      <c r="E178" s="570"/>
      <c r="F178" s="570"/>
      <c r="G178" s="570"/>
      <c r="H178" s="570"/>
      <c r="I178" s="570"/>
      <c r="J178" s="570"/>
    </row>
    <row r="179" spans="1:15" ht="12.75" customHeight="1" x14ac:dyDescent="0.25">
      <c r="B179" s="570"/>
      <c r="C179" s="570"/>
      <c r="D179" s="570"/>
      <c r="E179" s="570"/>
      <c r="F179" s="570"/>
      <c r="G179" s="570"/>
      <c r="H179" s="570"/>
      <c r="I179" s="570"/>
      <c r="J179" s="570"/>
    </row>
    <row r="180" spans="1:15" ht="12.75" customHeight="1" x14ac:dyDescent="0.25">
      <c r="B180" s="570"/>
      <c r="C180" s="570"/>
      <c r="D180" s="570"/>
      <c r="E180" s="570"/>
      <c r="F180" s="570"/>
      <c r="G180" s="570"/>
      <c r="H180" s="570"/>
      <c r="I180" s="570"/>
      <c r="J180" s="570"/>
    </row>
    <row r="181" spans="1:15" ht="12.75" customHeight="1" x14ac:dyDescent="0.25">
      <c r="B181" s="570"/>
      <c r="C181" s="570"/>
      <c r="D181" s="570"/>
      <c r="E181" s="570"/>
      <c r="F181" s="570"/>
      <c r="G181" s="570"/>
      <c r="H181" s="570"/>
      <c r="I181" s="570"/>
      <c r="J181" s="570"/>
    </row>
    <row r="182" spans="1:15" ht="12.75" customHeight="1" x14ac:dyDescent="0.25">
      <c r="B182" s="570"/>
      <c r="C182" s="570"/>
      <c r="D182" s="570"/>
      <c r="E182" s="570"/>
      <c r="F182" s="570"/>
      <c r="G182" s="570"/>
      <c r="H182" s="570"/>
      <c r="I182" s="570"/>
      <c r="J182" s="570"/>
    </row>
    <row r="183" spans="1:15" ht="12.75" customHeight="1" x14ac:dyDescent="0.25">
      <c r="B183" s="570"/>
      <c r="C183" s="570"/>
      <c r="D183" s="570"/>
      <c r="E183" s="570"/>
      <c r="F183" s="570"/>
      <c r="G183" s="570"/>
      <c r="H183" s="570"/>
      <c r="I183" s="570"/>
      <c r="J183" s="570"/>
    </row>
    <row r="184" spans="1:15" ht="12.75" customHeight="1" x14ac:dyDescent="0.25">
      <c r="B184" s="570"/>
      <c r="C184" s="570"/>
      <c r="D184" s="570"/>
      <c r="E184" s="570"/>
      <c r="F184" s="570"/>
      <c r="G184" s="570"/>
      <c r="H184" s="570"/>
      <c r="I184" s="570"/>
      <c r="J184" s="570"/>
    </row>
    <row r="185" spans="1:15" ht="12.75" customHeight="1" x14ac:dyDescent="0.25">
      <c r="B185" s="570"/>
      <c r="C185" s="570"/>
      <c r="D185" s="570"/>
      <c r="E185" s="570"/>
      <c r="F185" s="570"/>
      <c r="G185" s="570"/>
      <c r="H185" s="570"/>
      <c r="I185" s="570"/>
      <c r="J185" s="570"/>
    </row>
    <row r="186" spans="1:15" ht="12.75" customHeight="1" x14ac:dyDescent="0.25">
      <c r="B186" s="570"/>
      <c r="C186" s="570"/>
      <c r="D186" s="570"/>
      <c r="E186" s="570"/>
      <c r="F186" s="570"/>
      <c r="G186" s="570"/>
      <c r="H186" s="570"/>
      <c r="I186" s="570"/>
      <c r="J186" s="570"/>
    </row>
    <row r="187" spans="1:15" ht="12.75" customHeight="1" x14ac:dyDescent="0.25">
      <c r="B187" s="570"/>
      <c r="C187" s="570"/>
      <c r="D187" s="570"/>
      <c r="E187" s="570"/>
      <c r="F187" s="570"/>
      <c r="G187" s="570"/>
      <c r="H187" s="570"/>
      <c r="I187" s="570"/>
      <c r="J187" s="570"/>
    </row>
    <row r="188" spans="1:15" ht="12.75" customHeight="1" x14ac:dyDescent="0.25">
      <c r="B188" s="570"/>
      <c r="C188" s="570"/>
      <c r="D188" s="570"/>
      <c r="E188" s="570"/>
      <c r="F188" s="570"/>
      <c r="G188" s="570"/>
      <c r="H188" s="570"/>
      <c r="I188" s="570"/>
      <c r="J188" s="570"/>
    </row>
    <row r="189" spans="1:15" ht="12.75" customHeight="1" x14ac:dyDescent="0.25">
      <c r="B189" s="570"/>
      <c r="C189" s="570"/>
      <c r="D189" s="570"/>
      <c r="E189" s="570"/>
      <c r="F189" s="570"/>
      <c r="G189" s="570"/>
      <c r="H189" s="570"/>
      <c r="I189" s="570"/>
      <c r="J189" s="570"/>
    </row>
    <row r="190" spans="1:15" ht="12.75" customHeight="1" x14ac:dyDescent="0.25">
      <c r="B190" s="570"/>
      <c r="C190" s="570"/>
      <c r="D190" s="570"/>
      <c r="E190" s="570"/>
      <c r="F190" s="570"/>
      <c r="G190" s="570"/>
      <c r="H190" s="570"/>
      <c r="I190" s="570"/>
      <c r="J190" s="570"/>
    </row>
    <row r="191" spans="1:15" ht="12.75" customHeight="1" x14ac:dyDescent="0.25">
      <c r="B191" s="570"/>
      <c r="C191" s="570"/>
      <c r="D191" s="570"/>
      <c r="E191" s="570"/>
      <c r="F191" s="570"/>
      <c r="G191" s="570"/>
      <c r="H191" s="570"/>
      <c r="I191" s="570"/>
      <c r="J191" s="570"/>
    </row>
    <row r="192" spans="1:15" ht="12.75" customHeight="1" x14ac:dyDescent="0.25">
      <c r="B192" s="570"/>
      <c r="C192" s="570"/>
      <c r="D192" s="570"/>
      <c r="E192" s="570"/>
      <c r="F192" s="570"/>
      <c r="G192" s="570"/>
      <c r="H192" s="570"/>
      <c r="I192" s="570"/>
      <c r="J192" s="570"/>
    </row>
    <row r="193" spans="1:10" ht="12.75" customHeight="1" x14ac:dyDescent="0.25">
      <c r="B193" s="570"/>
      <c r="C193" s="570"/>
      <c r="D193" s="570"/>
      <c r="E193" s="570"/>
      <c r="F193" s="570"/>
      <c r="G193" s="570"/>
      <c r="H193" s="570"/>
      <c r="I193" s="570"/>
      <c r="J193" s="570"/>
    </row>
    <row r="194" spans="1:10" ht="11.25" customHeight="1" x14ac:dyDescent="0.2">
      <c r="B194" s="851"/>
      <c r="C194" s="851"/>
      <c r="D194" s="851"/>
      <c r="E194" s="851"/>
      <c r="F194" s="851"/>
      <c r="G194" s="851"/>
      <c r="H194" s="851"/>
      <c r="I194" s="851"/>
      <c r="J194" s="851"/>
    </row>
    <row r="195" spans="1:10" x14ac:dyDescent="0.2">
      <c r="B195" s="852"/>
      <c r="C195" s="558"/>
      <c r="D195" s="558"/>
      <c r="E195" s="558"/>
      <c r="F195" s="558"/>
      <c r="G195" s="558"/>
      <c r="H195" s="558"/>
      <c r="I195" s="558"/>
      <c r="J195" s="558"/>
    </row>
    <row r="196" spans="1:10" x14ac:dyDescent="0.2">
      <c r="B196" s="852"/>
      <c r="C196" s="558"/>
      <c r="D196" s="558"/>
      <c r="E196" s="558"/>
      <c r="F196" s="558"/>
      <c r="G196" s="558"/>
      <c r="H196" s="558"/>
      <c r="I196" s="558"/>
      <c r="J196" s="558"/>
    </row>
    <row r="197" spans="1:10" x14ac:dyDescent="0.2">
      <c r="B197" s="852"/>
      <c r="C197" s="558"/>
      <c r="D197" s="558"/>
      <c r="E197" s="558"/>
      <c r="F197" s="558"/>
      <c r="G197" s="558"/>
      <c r="H197" s="558"/>
      <c r="I197" s="558"/>
      <c r="J197" s="558"/>
    </row>
    <row r="198" spans="1:10" x14ac:dyDescent="0.2">
      <c r="B198" s="558"/>
      <c r="C198" s="558"/>
      <c r="D198" s="558"/>
      <c r="E198" s="558"/>
      <c r="F198" s="558"/>
      <c r="G198" s="558"/>
      <c r="H198" s="558"/>
      <c r="I198" s="558"/>
      <c r="J198" s="558"/>
    </row>
    <row r="199" spans="1:10" ht="15" x14ac:dyDescent="0.25">
      <c r="A199" s="853"/>
      <c r="B199" s="570"/>
      <c r="C199" s="570"/>
      <c r="D199" s="570"/>
      <c r="E199" s="570"/>
      <c r="F199" s="570"/>
      <c r="G199" s="570"/>
      <c r="H199" s="570"/>
      <c r="I199" s="570"/>
      <c r="J199" s="570"/>
    </row>
    <row r="200" spans="1:10" ht="15" x14ac:dyDescent="0.25">
      <c r="B200" s="570"/>
      <c r="C200" s="570"/>
      <c r="D200" s="570"/>
      <c r="E200" s="570"/>
      <c r="F200" s="570"/>
      <c r="G200" s="570"/>
      <c r="H200" s="570"/>
      <c r="I200" s="570"/>
      <c r="J200" s="570"/>
    </row>
    <row r="201" spans="1:10" ht="15" x14ac:dyDescent="0.25">
      <c r="B201" s="570"/>
      <c r="C201" s="570"/>
      <c r="D201" s="570"/>
      <c r="E201" s="570"/>
      <c r="F201" s="570"/>
      <c r="G201" s="570"/>
      <c r="H201" s="570"/>
      <c r="I201" s="570"/>
      <c r="J201" s="570"/>
    </row>
    <row r="202" spans="1:10" ht="15" x14ac:dyDescent="0.25">
      <c r="B202" s="570"/>
      <c r="C202" s="570"/>
      <c r="D202" s="570"/>
      <c r="E202" s="570"/>
      <c r="F202" s="570"/>
      <c r="G202" s="570"/>
      <c r="H202" s="570"/>
      <c r="I202" s="570"/>
      <c r="J202" s="570"/>
    </row>
    <row r="203" spans="1:10" ht="15" x14ac:dyDescent="0.25">
      <c r="B203" s="570"/>
      <c r="C203" s="570"/>
      <c r="D203" s="570"/>
      <c r="E203" s="570"/>
      <c r="F203" s="570"/>
      <c r="G203" s="570"/>
      <c r="H203" s="570"/>
      <c r="I203" s="570"/>
      <c r="J203" s="570"/>
    </row>
    <row r="204" spans="1:10" ht="15" x14ac:dyDescent="0.25">
      <c r="B204" s="570"/>
      <c r="C204" s="570"/>
      <c r="D204" s="570"/>
      <c r="E204" s="570"/>
      <c r="F204" s="570"/>
      <c r="G204" s="570"/>
      <c r="H204" s="570"/>
      <c r="I204" s="570"/>
      <c r="J204" s="570"/>
    </row>
    <row r="205" spans="1:10" x14ac:dyDescent="0.2">
      <c r="B205" s="854"/>
      <c r="C205" s="854"/>
      <c r="D205" s="854"/>
      <c r="E205" s="854"/>
      <c r="F205" s="854"/>
      <c r="G205" s="854"/>
      <c r="H205" s="854"/>
      <c r="I205" s="854"/>
      <c r="J205" s="854"/>
    </row>
    <row r="206" spans="1:10" x14ac:dyDescent="0.2">
      <c r="B206" s="854"/>
      <c r="C206" s="854"/>
      <c r="D206" s="854"/>
      <c r="E206" s="854"/>
      <c r="F206" s="854"/>
      <c r="G206" s="854"/>
      <c r="H206" s="854"/>
      <c r="I206" s="854"/>
      <c r="J206" s="854"/>
    </row>
    <row r="207" spans="1:10" x14ac:dyDescent="0.2">
      <c r="B207" s="854"/>
      <c r="C207" s="854"/>
      <c r="D207" s="854"/>
      <c r="E207" s="854"/>
      <c r="F207" s="854"/>
      <c r="G207" s="854"/>
      <c r="H207" s="854"/>
      <c r="I207" s="854"/>
      <c r="J207" s="854"/>
    </row>
    <row r="208" spans="1:10" x14ac:dyDescent="0.2">
      <c r="B208" s="854"/>
      <c r="C208" s="854"/>
      <c r="D208" s="854"/>
      <c r="E208" s="854"/>
      <c r="F208" s="854"/>
      <c r="G208" s="854"/>
      <c r="H208" s="854"/>
      <c r="I208" s="854"/>
      <c r="J208" s="854"/>
    </row>
    <row r="209" spans="2:10" x14ac:dyDescent="0.2">
      <c r="B209" s="854"/>
      <c r="C209" s="854"/>
      <c r="D209" s="854"/>
      <c r="E209" s="854"/>
      <c r="F209" s="854"/>
      <c r="G209" s="854"/>
      <c r="H209" s="854"/>
      <c r="I209" s="854"/>
      <c r="J209" s="854"/>
    </row>
    <row r="210" spans="2:10" x14ac:dyDescent="0.2">
      <c r="B210" s="854"/>
      <c r="C210" s="854"/>
      <c r="D210" s="854"/>
      <c r="E210" s="854"/>
      <c r="F210" s="854"/>
      <c r="G210" s="854"/>
      <c r="H210" s="854"/>
      <c r="I210" s="854"/>
      <c r="J210" s="854"/>
    </row>
    <row r="211" spans="2:10" x14ac:dyDescent="0.2">
      <c r="B211" s="854"/>
      <c r="C211" s="854"/>
      <c r="D211" s="854"/>
      <c r="E211" s="854"/>
      <c r="F211" s="854"/>
      <c r="G211" s="854"/>
      <c r="H211" s="854"/>
      <c r="I211" s="854"/>
      <c r="J211" s="854"/>
    </row>
    <row r="212" spans="2:10" x14ac:dyDescent="0.2">
      <c r="B212" s="854"/>
      <c r="C212" s="854"/>
      <c r="D212" s="854"/>
      <c r="E212" s="854"/>
      <c r="F212" s="854"/>
      <c r="G212" s="854"/>
      <c r="H212" s="854"/>
      <c r="I212" s="854"/>
      <c r="J212" s="854"/>
    </row>
    <row r="213" spans="2:10" x14ac:dyDescent="0.2">
      <c r="B213" s="854"/>
      <c r="C213" s="854"/>
      <c r="D213" s="854"/>
      <c r="E213" s="854"/>
      <c r="F213" s="854"/>
      <c r="G213" s="854"/>
      <c r="H213" s="854"/>
      <c r="I213" s="854"/>
      <c r="J213" s="854"/>
    </row>
    <row r="214" spans="2:10" x14ac:dyDescent="0.2">
      <c r="B214" s="854"/>
      <c r="C214" s="854"/>
      <c r="D214" s="854"/>
      <c r="E214" s="854"/>
      <c r="F214" s="854"/>
      <c r="G214" s="854"/>
      <c r="H214" s="854"/>
      <c r="I214" s="854"/>
      <c r="J214" s="854"/>
    </row>
    <row r="215" spans="2:10" x14ac:dyDescent="0.2">
      <c r="B215" s="854"/>
      <c r="C215" s="854"/>
      <c r="D215" s="854"/>
      <c r="E215" s="854"/>
      <c r="F215" s="854"/>
      <c r="G215" s="854"/>
      <c r="H215" s="854"/>
      <c r="I215" s="854"/>
      <c r="J215" s="854"/>
    </row>
    <row r="216" spans="2:10" x14ac:dyDescent="0.2">
      <c r="B216" s="558"/>
      <c r="C216" s="558"/>
      <c r="D216" s="558"/>
      <c r="E216" s="558"/>
      <c r="F216" s="558"/>
      <c r="G216" s="558"/>
      <c r="H216" s="558"/>
      <c r="I216" s="558"/>
      <c r="J216" s="558"/>
    </row>
    <row r="217" spans="2:10" x14ac:dyDescent="0.2">
      <c r="B217" s="558"/>
      <c r="C217" s="558"/>
      <c r="D217" s="558"/>
      <c r="E217" s="558"/>
      <c r="F217" s="558"/>
      <c r="G217" s="558"/>
      <c r="H217" s="558"/>
      <c r="I217" s="558"/>
      <c r="J217" s="558"/>
    </row>
    <row r="218" spans="2:10" x14ac:dyDescent="0.2">
      <c r="B218" s="558"/>
      <c r="C218" s="558"/>
      <c r="D218" s="558"/>
      <c r="E218" s="558"/>
      <c r="F218" s="558"/>
      <c r="G218" s="558"/>
      <c r="H218" s="558"/>
      <c r="I218" s="558"/>
      <c r="J218" s="558"/>
    </row>
    <row r="219" spans="2:10" x14ac:dyDescent="0.2">
      <c r="B219" s="558"/>
      <c r="C219" s="558"/>
      <c r="D219" s="558"/>
      <c r="E219" s="558"/>
      <c r="F219" s="558"/>
      <c r="G219" s="558"/>
      <c r="H219" s="558"/>
      <c r="I219" s="558"/>
      <c r="J219" s="558"/>
    </row>
    <row r="220" spans="2:10" x14ac:dyDescent="0.2">
      <c r="B220" s="558"/>
      <c r="C220" s="558"/>
      <c r="D220" s="558"/>
      <c r="E220" s="558"/>
      <c r="F220" s="558"/>
      <c r="G220" s="558"/>
      <c r="H220" s="558"/>
      <c r="I220" s="558"/>
      <c r="J220" s="558"/>
    </row>
    <row r="221" spans="2:10" x14ac:dyDescent="0.2">
      <c r="B221" s="558"/>
      <c r="C221" s="558"/>
      <c r="D221" s="558"/>
      <c r="E221" s="558"/>
      <c r="F221" s="558"/>
      <c r="G221" s="558"/>
      <c r="H221" s="558"/>
      <c r="I221" s="558"/>
      <c r="J221" s="558"/>
    </row>
    <row r="222" spans="2:10" x14ac:dyDescent="0.2">
      <c r="B222" s="558"/>
      <c r="C222" s="558"/>
      <c r="D222" s="558"/>
      <c r="E222" s="558"/>
      <c r="F222" s="558"/>
      <c r="G222" s="558"/>
      <c r="H222" s="558"/>
      <c r="I222" s="558"/>
      <c r="J222" s="558"/>
    </row>
    <row r="223" spans="2:10" x14ac:dyDescent="0.2">
      <c r="B223" s="558"/>
      <c r="C223" s="558"/>
      <c r="D223" s="558"/>
      <c r="E223" s="558"/>
      <c r="F223" s="558"/>
      <c r="G223" s="558"/>
      <c r="H223" s="558"/>
      <c r="I223" s="558"/>
      <c r="J223" s="558"/>
    </row>
    <row r="224" spans="2:10" x14ac:dyDescent="0.2">
      <c r="B224" s="558"/>
      <c r="C224" s="558"/>
      <c r="D224" s="558"/>
      <c r="E224" s="558"/>
      <c r="F224" s="558"/>
      <c r="G224" s="558"/>
      <c r="H224" s="558"/>
      <c r="I224" s="558"/>
      <c r="J224" s="558"/>
    </row>
    <row r="225" spans="2:10" x14ac:dyDescent="0.2">
      <c r="B225" s="558"/>
      <c r="C225" s="558"/>
      <c r="D225" s="558"/>
      <c r="E225" s="558"/>
      <c r="F225" s="558"/>
      <c r="G225" s="558"/>
      <c r="H225" s="558"/>
      <c r="I225" s="558"/>
      <c r="J225" s="558"/>
    </row>
    <row r="226" spans="2:10" x14ac:dyDescent="0.2">
      <c r="B226" s="558"/>
      <c r="C226" s="558"/>
      <c r="D226" s="558"/>
      <c r="E226" s="558"/>
      <c r="F226" s="558"/>
      <c r="G226" s="558"/>
      <c r="H226" s="558"/>
      <c r="I226" s="558"/>
      <c r="J226" s="558"/>
    </row>
    <row r="227" spans="2:10" x14ac:dyDescent="0.2">
      <c r="B227" s="558"/>
      <c r="C227" s="558"/>
      <c r="D227" s="558"/>
      <c r="E227" s="558"/>
      <c r="F227" s="558"/>
      <c r="G227" s="558"/>
      <c r="H227" s="558"/>
      <c r="I227" s="558"/>
      <c r="J227" s="558"/>
    </row>
    <row r="228" spans="2:10" x14ac:dyDescent="0.2">
      <c r="B228" s="558"/>
    </row>
    <row r="229" spans="2:10" x14ac:dyDescent="0.2">
      <c r="B229" s="558"/>
    </row>
    <row r="230" spans="2:10" x14ac:dyDescent="0.2">
      <c r="B230" s="558"/>
    </row>
  </sheetData>
  <mergeCells count="12">
    <mergeCell ref="B148:J148"/>
    <mergeCell ref="A3:J3"/>
    <mergeCell ref="A4:J4"/>
    <mergeCell ref="A6:A7"/>
    <mergeCell ref="B6:D6"/>
    <mergeCell ref="E6:G6"/>
    <mergeCell ref="H6:J6"/>
    <mergeCell ref="B8:J8"/>
    <mergeCell ref="B36:J36"/>
    <mergeCell ref="B64:J64"/>
    <mergeCell ref="B92:J92"/>
    <mergeCell ref="B120:J120"/>
  </mergeCells>
  <hyperlinks>
    <hyperlink ref="A1" location="Содержание!A47" display="Содержание"/>
  </hyperlinks>
  <printOptions horizontalCentered="1" verticalCentered="1"/>
  <pageMargins left="0.78740157480314965" right="0.78740157480314965" top="0.78740157480314965" bottom="0.70866141732283472" header="0.39370078740157483" footer="0.51181102362204722"/>
  <pageSetup paperSize="9" firstPageNumber="98" orientation="landscape" useFirstPageNumber="1" r:id="rId1"/>
  <headerFooter alignWithMargins="0">
    <oddHeader>&amp;C&amp;9&amp;P</oddHeader>
  </headerFooter>
  <rowBreaks count="6" manualBreakCount="6">
    <brk id="35" max="16383" man="1"/>
    <brk id="63" max="16383" man="1"/>
    <brk id="91" max="16383" man="1"/>
    <brk id="119" max="16383" man="1"/>
    <brk id="147" max="16383" man="1"/>
    <brk id="177" max="16383" man="1"/>
  </rowBreaks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1"/>
  <sheetViews>
    <sheetView zoomScaleNormal="100" workbookViewId="0">
      <pane ySplit="11" topLeftCell="A12" activePane="bottomLeft" state="frozen"/>
      <selection pane="bottomLeft" activeCell="M31" sqref="M31"/>
    </sheetView>
  </sheetViews>
  <sheetFormatPr defaultRowHeight="15" x14ac:dyDescent="0.2"/>
  <cols>
    <col min="1" max="1" width="37.28515625" style="9" customWidth="1"/>
    <col min="2" max="2" width="13.140625" style="8" customWidth="1"/>
    <col min="3" max="3" width="11.42578125" style="8" customWidth="1"/>
    <col min="4" max="4" width="14.42578125" style="8" customWidth="1"/>
    <col min="5" max="5" width="12" style="8" customWidth="1"/>
    <col min="6" max="6" width="11.7109375" style="8" customWidth="1"/>
    <col min="7" max="7" width="11.5703125" style="8" customWidth="1"/>
    <col min="8" max="8" width="11.28515625" style="8" customWidth="1"/>
    <col min="9" max="9" width="14.5703125" style="8" customWidth="1"/>
    <col min="10" max="10" width="6.28515625" style="8" customWidth="1"/>
    <col min="11" max="256" width="9.140625" style="8"/>
    <col min="257" max="257" width="39.5703125" style="8" customWidth="1"/>
    <col min="258" max="258" width="12.5703125" style="8" customWidth="1"/>
    <col min="259" max="259" width="11.42578125" style="8" customWidth="1"/>
    <col min="260" max="260" width="14.42578125" style="8" customWidth="1"/>
    <col min="261" max="261" width="12" style="8" customWidth="1"/>
    <col min="262" max="262" width="11.7109375" style="8" customWidth="1"/>
    <col min="263" max="263" width="11.5703125" style="8" customWidth="1"/>
    <col min="264" max="264" width="11.28515625" style="8" customWidth="1"/>
    <col min="265" max="265" width="14.5703125" style="8" customWidth="1"/>
    <col min="266" max="266" width="6.28515625" style="8" customWidth="1"/>
    <col min="267" max="512" width="9.140625" style="8"/>
    <col min="513" max="513" width="39.5703125" style="8" customWidth="1"/>
    <col min="514" max="514" width="12.5703125" style="8" customWidth="1"/>
    <col min="515" max="515" width="11.42578125" style="8" customWidth="1"/>
    <col min="516" max="516" width="14.42578125" style="8" customWidth="1"/>
    <col min="517" max="517" width="12" style="8" customWidth="1"/>
    <col min="518" max="518" width="11.7109375" style="8" customWidth="1"/>
    <col min="519" max="519" width="11.5703125" style="8" customWidth="1"/>
    <col min="520" max="520" width="11.28515625" style="8" customWidth="1"/>
    <col min="521" max="521" width="14.5703125" style="8" customWidth="1"/>
    <col min="522" max="522" width="6.28515625" style="8" customWidth="1"/>
    <col min="523" max="768" width="9.140625" style="8"/>
    <col min="769" max="769" width="39.5703125" style="8" customWidth="1"/>
    <col min="770" max="770" width="12.5703125" style="8" customWidth="1"/>
    <col min="771" max="771" width="11.42578125" style="8" customWidth="1"/>
    <col min="772" max="772" width="14.42578125" style="8" customWidth="1"/>
    <col min="773" max="773" width="12" style="8" customWidth="1"/>
    <col min="774" max="774" width="11.7109375" style="8" customWidth="1"/>
    <col min="775" max="775" width="11.5703125" style="8" customWidth="1"/>
    <col min="776" max="776" width="11.28515625" style="8" customWidth="1"/>
    <col min="777" max="777" width="14.5703125" style="8" customWidth="1"/>
    <col min="778" max="778" width="6.28515625" style="8" customWidth="1"/>
    <col min="779" max="1024" width="9.140625" style="8"/>
    <col min="1025" max="1025" width="39.5703125" style="8" customWidth="1"/>
    <col min="1026" max="1026" width="12.5703125" style="8" customWidth="1"/>
    <col min="1027" max="1027" width="11.42578125" style="8" customWidth="1"/>
    <col min="1028" max="1028" width="14.42578125" style="8" customWidth="1"/>
    <col min="1029" max="1029" width="12" style="8" customWidth="1"/>
    <col min="1030" max="1030" width="11.7109375" style="8" customWidth="1"/>
    <col min="1031" max="1031" width="11.5703125" style="8" customWidth="1"/>
    <col min="1032" max="1032" width="11.28515625" style="8" customWidth="1"/>
    <col min="1033" max="1033" width="14.5703125" style="8" customWidth="1"/>
    <col min="1034" max="1034" width="6.28515625" style="8" customWidth="1"/>
    <col min="1035" max="1280" width="9.140625" style="8"/>
    <col min="1281" max="1281" width="39.5703125" style="8" customWidth="1"/>
    <col min="1282" max="1282" width="12.5703125" style="8" customWidth="1"/>
    <col min="1283" max="1283" width="11.42578125" style="8" customWidth="1"/>
    <col min="1284" max="1284" width="14.42578125" style="8" customWidth="1"/>
    <col min="1285" max="1285" width="12" style="8" customWidth="1"/>
    <col min="1286" max="1286" width="11.7109375" style="8" customWidth="1"/>
    <col min="1287" max="1287" width="11.5703125" style="8" customWidth="1"/>
    <col min="1288" max="1288" width="11.28515625" style="8" customWidth="1"/>
    <col min="1289" max="1289" width="14.5703125" style="8" customWidth="1"/>
    <col min="1290" max="1290" width="6.28515625" style="8" customWidth="1"/>
    <col min="1291" max="1536" width="9.140625" style="8"/>
    <col min="1537" max="1537" width="39.5703125" style="8" customWidth="1"/>
    <col min="1538" max="1538" width="12.5703125" style="8" customWidth="1"/>
    <col min="1539" max="1539" width="11.42578125" style="8" customWidth="1"/>
    <col min="1540" max="1540" width="14.42578125" style="8" customWidth="1"/>
    <col min="1541" max="1541" width="12" style="8" customWidth="1"/>
    <col min="1542" max="1542" width="11.7109375" style="8" customWidth="1"/>
    <col min="1543" max="1543" width="11.5703125" style="8" customWidth="1"/>
    <col min="1544" max="1544" width="11.28515625" style="8" customWidth="1"/>
    <col min="1545" max="1545" width="14.5703125" style="8" customWidth="1"/>
    <col min="1546" max="1546" width="6.28515625" style="8" customWidth="1"/>
    <col min="1547" max="1792" width="9.140625" style="8"/>
    <col min="1793" max="1793" width="39.5703125" style="8" customWidth="1"/>
    <col min="1794" max="1794" width="12.5703125" style="8" customWidth="1"/>
    <col min="1795" max="1795" width="11.42578125" style="8" customWidth="1"/>
    <col min="1796" max="1796" width="14.42578125" style="8" customWidth="1"/>
    <col min="1797" max="1797" width="12" style="8" customWidth="1"/>
    <col min="1798" max="1798" width="11.7109375" style="8" customWidth="1"/>
    <col min="1799" max="1799" width="11.5703125" style="8" customWidth="1"/>
    <col min="1800" max="1800" width="11.28515625" style="8" customWidth="1"/>
    <col min="1801" max="1801" width="14.5703125" style="8" customWidth="1"/>
    <col min="1802" max="1802" width="6.28515625" style="8" customWidth="1"/>
    <col min="1803" max="2048" width="9.140625" style="8"/>
    <col min="2049" max="2049" width="39.5703125" style="8" customWidth="1"/>
    <col min="2050" max="2050" width="12.5703125" style="8" customWidth="1"/>
    <col min="2051" max="2051" width="11.42578125" style="8" customWidth="1"/>
    <col min="2052" max="2052" width="14.42578125" style="8" customWidth="1"/>
    <col min="2053" max="2053" width="12" style="8" customWidth="1"/>
    <col min="2054" max="2054" width="11.7109375" style="8" customWidth="1"/>
    <col min="2055" max="2055" width="11.5703125" style="8" customWidth="1"/>
    <col min="2056" max="2056" width="11.28515625" style="8" customWidth="1"/>
    <col min="2057" max="2057" width="14.5703125" style="8" customWidth="1"/>
    <col min="2058" max="2058" width="6.28515625" style="8" customWidth="1"/>
    <col min="2059" max="2304" width="9.140625" style="8"/>
    <col min="2305" max="2305" width="39.5703125" style="8" customWidth="1"/>
    <col min="2306" max="2306" width="12.5703125" style="8" customWidth="1"/>
    <col min="2307" max="2307" width="11.42578125" style="8" customWidth="1"/>
    <col min="2308" max="2308" width="14.42578125" style="8" customWidth="1"/>
    <col min="2309" max="2309" width="12" style="8" customWidth="1"/>
    <col min="2310" max="2310" width="11.7109375" style="8" customWidth="1"/>
    <col min="2311" max="2311" width="11.5703125" style="8" customWidth="1"/>
    <col min="2312" max="2312" width="11.28515625" style="8" customWidth="1"/>
    <col min="2313" max="2313" width="14.5703125" style="8" customWidth="1"/>
    <col min="2314" max="2314" width="6.28515625" style="8" customWidth="1"/>
    <col min="2315" max="2560" width="9.140625" style="8"/>
    <col min="2561" max="2561" width="39.5703125" style="8" customWidth="1"/>
    <col min="2562" max="2562" width="12.5703125" style="8" customWidth="1"/>
    <col min="2563" max="2563" width="11.42578125" style="8" customWidth="1"/>
    <col min="2564" max="2564" width="14.42578125" style="8" customWidth="1"/>
    <col min="2565" max="2565" width="12" style="8" customWidth="1"/>
    <col min="2566" max="2566" width="11.7109375" style="8" customWidth="1"/>
    <col min="2567" max="2567" width="11.5703125" style="8" customWidth="1"/>
    <col min="2568" max="2568" width="11.28515625" style="8" customWidth="1"/>
    <col min="2569" max="2569" width="14.5703125" style="8" customWidth="1"/>
    <col min="2570" max="2570" width="6.28515625" style="8" customWidth="1"/>
    <col min="2571" max="2816" width="9.140625" style="8"/>
    <col min="2817" max="2817" width="39.5703125" style="8" customWidth="1"/>
    <col min="2818" max="2818" width="12.5703125" style="8" customWidth="1"/>
    <col min="2819" max="2819" width="11.42578125" style="8" customWidth="1"/>
    <col min="2820" max="2820" width="14.42578125" style="8" customWidth="1"/>
    <col min="2821" max="2821" width="12" style="8" customWidth="1"/>
    <col min="2822" max="2822" width="11.7109375" style="8" customWidth="1"/>
    <col min="2823" max="2823" width="11.5703125" style="8" customWidth="1"/>
    <col min="2824" max="2824" width="11.28515625" style="8" customWidth="1"/>
    <col min="2825" max="2825" width="14.5703125" style="8" customWidth="1"/>
    <col min="2826" max="2826" width="6.28515625" style="8" customWidth="1"/>
    <col min="2827" max="3072" width="9.140625" style="8"/>
    <col min="3073" max="3073" width="39.5703125" style="8" customWidth="1"/>
    <col min="3074" max="3074" width="12.5703125" style="8" customWidth="1"/>
    <col min="3075" max="3075" width="11.42578125" style="8" customWidth="1"/>
    <col min="3076" max="3076" width="14.42578125" style="8" customWidth="1"/>
    <col min="3077" max="3077" width="12" style="8" customWidth="1"/>
    <col min="3078" max="3078" width="11.7109375" style="8" customWidth="1"/>
    <col min="3079" max="3079" width="11.5703125" style="8" customWidth="1"/>
    <col min="3080" max="3080" width="11.28515625" style="8" customWidth="1"/>
    <col min="3081" max="3081" width="14.5703125" style="8" customWidth="1"/>
    <col min="3082" max="3082" width="6.28515625" style="8" customWidth="1"/>
    <col min="3083" max="3328" width="9.140625" style="8"/>
    <col min="3329" max="3329" width="39.5703125" style="8" customWidth="1"/>
    <col min="3330" max="3330" width="12.5703125" style="8" customWidth="1"/>
    <col min="3331" max="3331" width="11.42578125" style="8" customWidth="1"/>
    <col min="3332" max="3332" width="14.42578125" style="8" customWidth="1"/>
    <col min="3333" max="3333" width="12" style="8" customWidth="1"/>
    <col min="3334" max="3334" width="11.7109375" style="8" customWidth="1"/>
    <col min="3335" max="3335" width="11.5703125" style="8" customWidth="1"/>
    <col min="3336" max="3336" width="11.28515625" style="8" customWidth="1"/>
    <col min="3337" max="3337" width="14.5703125" style="8" customWidth="1"/>
    <col min="3338" max="3338" width="6.28515625" style="8" customWidth="1"/>
    <col min="3339" max="3584" width="9.140625" style="8"/>
    <col min="3585" max="3585" width="39.5703125" style="8" customWidth="1"/>
    <col min="3586" max="3586" width="12.5703125" style="8" customWidth="1"/>
    <col min="3587" max="3587" width="11.42578125" style="8" customWidth="1"/>
    <col min="3588" max="3588" width="14.42578125" style="8" customWidth="1"/>
    <col min="3589" max="3589" width="12" style="8" customWidth="1"/>
    <col min="3590" max="3590" width="11.7109375" style="8" customWidth="1"/>
    <col min="3591" max="3591" width="11.5703125" style="8" customWidth="1"/>
    <col min="3592" max="3592" width="11.28515625" style="8" customWidth="1"/>
    <col min="3593" max="3593" width="14.5703125" style="8" customWidth="1"/>
    <col min="3594" max="3594" width="6.28515625" style="8" customWidth="1"/>
    <col min="3595" max="3840" width="9.140625" style="8"/>
    <col min="3841" max="3841" width="39.5703125" style="8" customWidth="1"/>
    <col min="3842" max="3842" width="12.5703125" style="8" customWidth="1"/>
    <col min="3843" max="3843" width="11.42578125" style="8" customWidth="1"/>
    <col min="3844" max="3844" width="14.42578125" style="8" customWidth="1"/>
    <col min="3845" max="3845" width="12" style="8" customWidth="1"/>
    <col min="3846" max="3846" width="11.7109375" style="8" customWidth="1"/>
    <col min="3847" max="3847" width="11.5703125" style="8" customWidth="1"/>
    <col min="3848" max="3848" width="11.28515625" style="8" customWidth="1"/>
    <col min="3849" max="3849" width="14.5703125" style="8" customWidth="1"/>
    <col min="3850" max="3850" width="6.28515625" style="8" customWidth="1"/>
    <col min="3851" max="4096" width="9.140625" style="8"/>
    <col min="4097" max="4097" width="39.5703125" style="8" customWidth="1"/>
    <col min="4098" max="4098" width="12.5703125" style="8" customWidth="1"/>
    <col min="4099" max="4099" width="11.42578125" style="8" customWidth="1"/>
    <col min="4100" max="4100" width="14.42578125" style="8" customWidth="1"/>
    <col min="4101" max="4101" width="12" style="8" customWidth="1"/>
    <col min="4102" max="4102" width="11.7109375" style="8" customWidth="1"/>
    <col min="4103" max="4103" width="11.5703125" style="8" customWidth="1"/>
    <col min="4104" max="4104" width="11.28515625" style="8" customWidth="1"/>
    <col min="4105" max="4105" width="14.5703125" style="8" customWidth="1"/>
    <col min="4106" max="4106" width="6.28515625" style="8" customWidth="1"/>
    <col min="4107" max="4352" width="9.140625" style="8"/>
    <col min="4353" max="4353" width="39.5703125" style="8" customWidth="1"/>
    <col min="4354" max="4354" width="12.5703125" style="8" customWidth="1"/>
    <col min="4355" max="4355" width="11.42578125" style="8" customWidth="1"/>
    <col min="4356" max="4356" width="14.42578125" style="8" customWidth="1"/>
    <col min="4357" max="4357" width="12" style="8" customWidth="1"/>
    <col min="4358" max="4358" width="11.7109375" style="8" customWidth="1"/>
    <col min="4359" max="4359" width="11.5703125" style="8" customWidth="1"/>
    <col min="4360" max="4360" width="11.28515625" style="8" customWidth="1"/>
    <col min="4361" max="4361" width="14.5703125" style="8" customWidth="1"/>
    <col min="4362" max="4362" width="6.28515625" style="8" customWidth="1"/>
    <col min="4363" max="4608" width="9.140625" style="8"/>
    <col min="4609" max="4609" width="39.5703125" style="8" customWidth="1"/>
    <col min="4610" max="4610" width="12.5703125" style="8" customWidth="1"/>
    <col min="4611" max="4611" width="11.42578125" style="8" customWidth="1"/>
    <col min="4612" max="4612" width="14.42578125" style="8" customWidth="1"/>
    <col min="4613" max="4613" width="12" style="8" customWidth="1"/>
    <col min="4614" max="4614" width="11.7109375" style="8" customWidth="1"/>
    <col min="4615" max="4615" width="11.5703125" style="8" customWidth="1"/>
    <col min="4616" max="4616" width="11.28515625" style="8" customWidth="1"/>
    <col min="4617" max="4617" width="14.5703125" style="8" customWidth="1"/>
    <col min="4618" max="4618" width="6.28515625" style="8" customWidth="1"/>
    <col min="4619" max="4864" width="9.140625" style="8"/>
    <col min="4865" max="4865" width="39.5703125" style="8" customWidth="1"/>
    <col min="4866" max="4866" width="12.5703125" style="8" customWidth="1"/>
    <col min="4867" max="4867" width="11.42578125" style="8" customWidth="1"/>
    <col min="4868" max="4868" width="14.42578125" style="8" customWidth="1"/>
    <col min="4869" max="4869" width="12" style="8" customWidth="1"/>
    <col min="4870" max="4870" width="11.7109375" style="8" customWidth="1"/>
    <col min="4871" max="4871" width="11.5703125" style="8" customWidth="1"/>
    <col min="4872" max="4872" width="11.28515625" style="8" customWidth="1"/>
    <col min="4873" max="4873" width="14.5703125" style="8" customWidth="1"/>
    <col min="4874" max="4874" width="6.28515625" style="8" customWidth="1"/>
    <col min="4875" max="5120" width="9.140625" style="8"/>
    <col min="5121" max="5121" width="39.5703125" style="8" customWidth="1"/>
    <col min="5122" max="5122" width="12.5703125" style="8" customWidth="1"/>
    <col min="5123" max="5123" width="11.42578125" style="8" customWidth="1"/>
    <col min="5124" max="5124" width="14.42578125" style="8" customWidth="1"/>
    <col min="5125" max="5125" width="12" style="8" customWidth="1"/>
    <col min="5126" max="5126" width="11.7109375" style="8" customWidth="1"/>
    <col min="5127" max="5127" width="11.5703125" style="8" customWidth="1"/>
    <col min="5128" max="5128" width="11.28515625" style="8" customWidth="1"/>
    <col min="5129" max="5129" width="14.5703125" style="8" customWidth="1"/>
    <col min="5130" max="5130" width="6.28515625" style="8" customWidth="1"/>
    <col min="5131" max="5376" width="9.140625" style="8"/>
    <col min="5377" max="5377" width="39.5703125" style="8" customWidth="1"/>
    <col min="5378" max="5378" width="12.5703125" style="8" customWidth="1"/>
    <col min="5379" max="5379" width="11.42578125" style="8" customWidth="1"/>
    <col min="5380" max="5380" width="14.42578125" style="8" customWidth="1"/>
    <col min="5381" max="5381" width="12" style="8" customWidth="1"/>
    <col min="5382" max="5382" width="11.7109375" style="8" customWidth="1"/>
    <col min="5383" max="5383" width="11.5703125" style="8" customWidth="1"/>
    <col min="5384" max="5384" width="11.28515625" style="8" customWidth="1"/>
    <col min="5385" max="5385" width="14.5703125" style="8" customWidth="1"/>
    <col min="5386" max="5386" width="6.28515625" style="8" customWidth="1"/>
    <col min="5387" max="5632" width="9.140625" style="8"/>
    <col min="5633" max="5633" width="39.5703125" style="8" customWidth="1"/>
    <col min="5634" max="5634" width="12.5703125" style="8" customWidth="1"/>
    <col min="5635" max="5635" width="11.42578125" style="8" customWidth="1"/>
    <col min="5636" max="5636" width="14.42578125" style="8" customWidth="1"/>
    <col min="5637" max="5637" width="12" style="8" customWidth="1"/>
    <col min="5638" max="5638" width="11.7109375" style="8" customWidth="1"/>
    <col min="5639" max="5639" width="11.5703125" style="8" customWidth="1"/>
    <col min="5640" max="5640" width="11.28515625" style="8" customWidth="1"/>
    <col min="5641" max="5641" width="14.5703125" style="8" customWidth="1"/>
    <col min="5642" max="5642" width="6.28515625" style="8" customWidth="1"/>
    <col min="5643" max="5888" width="9.140625" style="8"/>
    <col min="5889" max="5889" width="39.5703125" style="8" customWidth="1"/>
    <col min="5890" max="5890" width="12.5703125" style="8" customWidth="1"/>
    <col min="5891" max="5891" width="11.42578125" style="8" customWidth="1"/>
    <col min="5892" max="5892" width="14.42578125" style="8" customWidth="1"/>
    <col min="5893" max="5893" width="12" style="8" customWidth="1"/>
    <col min="5894" max="5894" width="11.7109375" style="8" customWidth="1"/>
    <col min="5895" max="5895" width="11.5703125" style="8" customWidth="1"/>
    <col min="5896" max="5896" width="11.28515625" style="8" customWidth="1"/>
    <col min="5897" max="5897" width="14.5703125" style="8" customWidth="1"/>
    <col min="5898" max="5898" width="6.28515625" style="8" customWidth="1"/>
    <col min="5899" max="6144" width="9.140625" style="8"/>
    <col min="6145" max="6145" width="39.5703125" style="8" customWidth="1"/>
    <col min="6146" max="6146" width="12.5703125" style="8" customWidth="1"/>
    <col min="6147" max="6147" width="11.42578125" style="8" customWidth="1"/>
    <col min="6148" max="6148" width="14.42578125" style="8" customWidth="1"/>
    <col min="6149" max="6149" width="12" style="8" customWidth="1"/>
    <col min="6150" max="6150" width="11.7109375" style="8" customWidth="1"/>
    <col min="6151" max="6151" width="11.5703125" style="8" customWidth="1"/>
    <col min="6152" max="6152" width="11.28515625" style="8" customWidth="1"/>
    <col min="6153" max="6153" width="14.5703125" style="8" customWidth="1"/>
    <col min="6154" max="6154" width="6.28515625" style="8" customWidth="1"/>
    <col min="6155" max="6400" width="9.140625" style="8"/>
    <col min="6401" max="6401" width="39.5703125" style="8" customWidth="1"/>
    <col min="6402" max="6402" width="12.5703125" style="8" customWidth="1"/>
    <col min="6403" max="6403" width="11.42578125" style="8" customWidth="1"/>
    <col min="6404" max="6404" width="14.42578125" style="8" customWidth="1"/>
    <col min="6405" max="6405" width="12" style="8" customWidth="1"/>
    <col min="6406" max="6406" width="11.7109375" style="8" customWidth="1"/>
    <col min="6407" max="6407" width="11.5703125" style="8" customWidth="1"/>
    <col min="6408" max="6408" width="11.28515625" style="8" customWidth="1"/>
    <col min="6409" max="6409" width="14.5703125" style="8" customWidth="1"/>
    <col min="6410" max="6410" width="6.28515625" style="8" customWidth="1"/>
    <col min="6411" max="6656" width="9.140625" style="8"/>
    <col min="6657" max="6657" width="39.5703125" style="8" customWidth="1"/>
    <col min="6658" max="6658" width="12.5703125" style="8" customWidth="1"/>
    <col min="6659" max="6659" width="11.42578125" style="8" customWidth="1"/>
    <col min="6660" max="6660" width="14.42578125" style="8" customWidth="1"/>
    <col min="6661" max="6661" width="12" style="8" customWidth="1"/>
    <col min="6662" max="6662" width="11.7109375" style="8" customWidth="1"/>
    <col min="6663" max="6663" width="11.5703125" style="8" customWidth="1"/>
    <col min="6664" max="6664" width="11.28515625" style="8" customWidth="1"/>
    <col min="6665" max="6665" width="14.5703125" style="8" customWidth="1"/>
    <col min="6666" max="6666" width="6.28515625" style="8" customWidth="1"/>
    <col min="6667" max="6912" width="9.140625" style="8"/>
    <col min="6913" max="6913" width="39.5703125" style="8" customWidth="1"/>
    <col min="6914" max="6914" width="12.5703125" style="8" customWidth="1"/>
    <col min="6915" max="6915" width="11.42578125" style="8" customWidth="1"/>
    <col min="6916" max="6916" width="14.42578125" style="8" customWidth="1"/>
    <col min="6917" max="6917" width="12" style="8" customWidth="1"/>
    <col min="6918" max="6918" width="11.7109375" style="8" customWidth="1"/>
    <col min="6919" max="6919" width="11.5703125" style="8" customWidth="1"/>
    <col min="6920" max="6920" width="11.28515625" style="8" customWidth="1"/>
    <col min="6921" max="6921" width="14.5703125" style="8" customWidth="1"/>
    <col min="6922" max="6922" width="6.28515625" style="8" customWidth="1"/>
    <col min="6923" max="7168" width="9.140625" style="8"/>
    <col min="7169" max="7169" width="39.5703125" style="8" customWidth="1"/>
    <col min="7170" max="7170" width="12.5703125" style="8" customWidth="1"/>
    <col min="7171" max="7171" width="11.42578125" style="8" customWidth="1"/>
    <col min="7172" max="7172" width="14.42578125" style="8" customWidth="1"/>
    <col min="7173" max="7173" width="12" style="8" customWidth="1"/>
    <col min="7174" max="7174" width="11.7109375" style="8" customWidth="1"/>
    <col min="7175" max="7175" width="11.5703125" style="8" customWidth="1"/>
    <col min="7176" max="7176" width="11.28515625" style="8" customWidth="1"/>
    <col min="7177" max="7177" width="14.5703125" style="8" customWidth="1"/>
    <col min="7178" max="7178" width="6.28515625" style="8" customWidth="1"/>
    <col min="7179" max="7424" width="9.140625" style="8"/>
    <col min="7425" max="7425" width="39.5703125" style="8" customWidth="1"/>
    <col min="7426" max="7426" width="12.5703125" style="8" customWidth="1"/>
    <col min="7427" max="7427" width="11.42578125" style="8" customWidth="1"/>
    <col min="7428" max="7428" width="14.42578125" style="8" customWidth="1"/>
    <col min="7429" max="7429" width="12" style="8" customWidth="1"/>
    <col min="7430" max="7430" width="11.7109375" style="8" customWidth="1"/>
    <col min="7431" max="7431" width="11.5703125" style="8" customWidth="1"/>
    <col min="7432" max="7432" width="11.28515625" style="8" customWidth="1"/>
    <col min="7433" max="7433" width="14.5703125" style="8" customWidth="1"/>
    <col min="7434" max="7434" width="6.28515625" style="8" customWidth="1"/>
    <col min="7435" max="7680" width="9.140625" style="8"/>
    <col min="7681" max="7681" width="39.5703125" style="8" customWidth="1"/>
    <col min="7682" max="7682" width="12.5703125" style="8" customWidth="1"/>
    <col min="7683" max="7683" width="11.42578125" style="8" customWidth="1"/>
    <col min="7684" max="7684" width="14.42578125" style="8" customWidth="1"/>
    <col min="7685" max="7685" width="12" style="8" customWidth="1"/>
    <col min="7686" max="7686" width="11.7109375" style="8" customWidth="1"/>
    <col min="7687" max="7687" width="11.5703125" style="8" customWidth="1"/>
    <col min="7688" max="7688" width="11.28515625" style="8" customWidth="1"/>
    <col min="7689" max="7689" width="14.5703125" style="8" customWidth="1"/>
    <col min="7690" max="7690" width="6.28515625" style="8" customWidth="1"/>
    <col min="7691" max="7936" width="9.140625" style="8"/>
    <col min="7937" max="7937" width="39.5703125" style="8" customWidth="1"/>
    <col min="7938" max="7938" width="12.5703125" style="8" customWidth="1"/>
    <col min="7939" max="7939" width="11.42578125" style="8" customWidth="1"/>
    <col min="7940" max="7940" width="14.42578125" style="8" customWidth="1"/>
    <col min="7941" max="7941" width="12" style="8" customWidth="1"/>
    <col min="7942" max="7942" width="11.7109375" style="8" customWidth="1"/>
    <col min="7943" max="7943" width="11.5703125" style="8" customWidth="1"/>
    <col min="7944" max="7944" width="11.28515625" style="8" customWidth="1"/>
    <col min="7945" max="7945" width="14.5703125" style="8" customWidth="1"/>
    <col min="7946" max="7946" width="6.28515625" style="8" customWidth="1"/>
    <col min="7947" max="8192" width="9.140625" style="8"/>
    <col min="8193" max="8193" width="39.5703125" style="8" customWidth="1"/>
    <col min="8194" max="8194" width="12.5703125" style="8" customWidth="1"/>
    <col min="8195" max="8195" width="11.42578125" style="8" customWidth="1"/>
    <col min="8196" max="8196" width="14.42578125" style="8" customWidth="1"/>
    <col min="8197" max="8197" width="12" style="8" customWidth="1"/>
    <col min="8198" max="8198" width="11.7109375" style="8" customWidth="1"/>
    <col min="8199" max="8199" width="11.5703125" style="8" customWidth="1"/>
    <col min="8200" max="8200" width="11.28515625" style="8" customWidth="1"/>
    <col min="8201" max="8201" width="14.5703125" style="8" customWidth="1"/>
    <col min="8202" max="8202" width="6.28515625" style="8" customWidth="1"/>
    <col min="8203" max="8448" width="9.140625" style="8"/>
    <col min="8449" max="8449" width="39.5703125" style="8" customWidth="1"/>
    <col min="8450" max="8450" width="12.5703125" style="8" customWidth="1"/>
    <col min="8451" max="8451" width="11.42578125" style="8" customWidth="1"/>
    <col min="8452" max="8452" width="14.42578125" style="8" customWidth="1"/>
    <col min="8453" max="8453" width="12" style="8" customWidth="1"/>
    <col min="8454" max="8454" width="11.7109375" style="8" customWidth="1"/>
    <col min="8455" max="8455" width="11.5703125" style="8" customWidth="1"/>
    <col min="8456" max="8456" width="11.28515625" style="8" customWidth="1"/>
    <col min="8457" max="8457" width="14.5703125" style="8" customWidth="1"/>
    <col min="8458" max="8458" width="6.28515625" style="8" customWidth="1"/>
    <col min="8459" max="8704" width="9.140625" style="8"/>
    <col min="8705" max="8705" width="39.5703125" style="8" customWidth="1"/>
    <col min="8706" max="8706" width="12.5703125" style="8" customWidth="1"/>
    <col min="8707" max="8707" width="11.42578125" style="8" customWidth="1"/>
    <col min="8708" max="8708" width="14.42578125" style="8" customWidth="1"/>
    <col min="8709" max="8709" width="12" style="8" customWidth="1"/>
    <col min="8710" max="8710" width="11.7109375" style="8" customWidth="1"/>
    <col min="8711" max="8711" width="11.5703125" style="8" customWidth="1"/>
    <col min="8712" max="8712" width="11.28515625" style="8" customWidth="1"/>
    <col min="8713" max="8713" width="14.5703125" style="8" customWidth="1"/>
    <col min="8714" max="8714" width="6.28515625" style="8" customWidth="1"/>
    <col min="8715" max="8960" width="9.140625" style="8"/>
    <col min="8961" max="8961" width="39.5703125" style="8" customWidth="1"/>
    <col min="8962" max="8962" width="12.5703125" style="8" customWidth="1"/>
    <col min="8963" max="8963" width="11.42578125" style="8" customWidth="1"/>
    <col min="8964" max="8964" width="14.42578125" style="8" customWidth="1"/>
    <col min="8965" max="8965" width="12" style="8" customWidth="1"/>
    <col min="8966" max="8966" width="11.7109375" style="8" customWidth="1"/>
    <col min="8967" max="8967" width="11.5703125" style="8" customWidth="1"/>
    <col min="8968" max="8968" width="11.28515625" style="8" customWidth="1"/>
    <col min="8969" max="8969" width="14.5703125" style="8" customWidth="1"/>
    <col min="8970" max="8970" width="6.28515625" style="8" customWidth="1"/>
    <col min="8971" max="9216" width="9.140625" style="8"/>
    <col min="9217" max="9217" width="39.5703125" style="8" customWidth="1"/>
    <col min="9218" max="9218" width="12.5703125" style="8" customWidth="1"/>
    <col min="9219" max="9219" width="11.42578125" style="8" customWidth="1"/>
    <col min="9220" max="9220" width="14.42578125" style="8" customWidth="1"/>
    <col min="9221" max="9221" width="12" style="8" customWidth="1"/>
    <col min="9222" max="9222" width="11.7109375" style="8" customWidth="1"/>
    <col min="9223" max="9223" width="11.5703125" style="8" customWidth="1"/>
    <col min="9224" max="9224" width="11.28515625" style="8" customWidth="1"/>
    <col min="9225" max="9225" width="14.5703125" style="8" customWidth="1"/>
    <col min="9226" max="9226" width="6.28515625" style="8" customWidth="1"/>
    <col min="9227" max="9472" width="9.140625" style="8"/>
    <col min="9473" max="9473" width="39.5703125" style="8" customWidth="1"/>
    <col min="9474" max="9474" width="12.5703125" style="8" customWidth="1"/>
    <col min="9475" max="9475" width="11.42578125" style="8" customWidth="1"/>
    <col min="9476" max="9476" width="14.42578125" style="8" customWidth="1"/>
    <col min="9477" max="9477" width="12" style="8" customWidth="1"/>
    <col min="9478" max="9478" width="11.7109375" style="8" customWidth="1"/>
    <col min="9479" max="9479" width="11.5703125" style="8" customWidth="1"/>
    <col min="9480" max="9480" width="11.28515625" style="8" customWidth="1"/>
    <col min="9481" max="9481" width="14.5703125" style="8" customWidth="1"/>
    <col min="9482" max="9482" width="6.28515625" style="8" customWidth="1"/>
    <col min="9483" max="9728" width="9.140625" style="8"/>
    <col min="9729" max="9729" width="39.5703125" style="8" customWidth="1"/>
    <col min="9730" max="9730" width="12.5703125" style="8" customWidth="1"/>
    <col min="9731" max="9731" width="11.42578125" style="8" customWidth="1"/>
    <col min="9732" max="9732" width="14.42578125" style="8" customWidth="1"/>
    <col min="9733" max="9733" width="12" style="8" customWidth="1"/>
    <col min="9734" max="9734" width="11.7109375" style="8" customWidth="1"/>
    <col min="9735" max="9735" width="11.5703125" style="8" customWidth="1"/>
    <col min="9736" max="9736" width="11.28515625" style="8" customWidth="1"/>
    <col min="9737" max="9737" width="14.5703125" style="8" customWidth="1"/>
    <col min="9738" max="9738" width="6.28515625" style="8" customWidth="1"/>
    <col min="9739" max="9984" width="9.140625" style="8"/>
    <col min="9985" max="9985" width="39.5703125" style="8" customWidth="1"/>
    <col min="9986" max="9986" width="12.5703125" style="8" customWidth="1"/>
    <col min="9987" max="9987" width="11.42578125" style="8" customWidth="1"/>
    <col min="9988" max="9988" width="14.42578125" style="8" customWidth="1"/>
    <col min="9989" max="9989" width="12" style="8" customWidth="1"/>
    <col min="9990" max="9990" width="11.7109375" style="8" customWidth="1"/>
    <col min="9991" max="9991" width="11.5703125" style="8" customWidth="1"/>
    <col min="9992" max="9992" width="11.28515625" style="8" customWidth="1"/>
    <col min="9993" max="9993" width="14.5703125" style="8" customWidth="1"/>
    <col min="9994" max="9994" width="6.28515625" style="8" customWidth="1"/>
    <col min="9995" max="10240" width="9.140625" style="8"/>
    <col min="10241" max="10241" width="39.5703125" style="8" customWidth="1"/>
    <col min="10242" max="10242" width="12.5703125" style="8" customWidth="1"/>
    <col min="10243" max="10243" width="11.42578125" style="8" customWidth="1"/>
    <col min="10244" max="10244" width="14.42578125" style="8" customWidth="1"/>
    <col min="10245" max="10245" width="12" style="8" customWidth="1"/>
    <col min="10246" max="10246" width="11.7109375" style="8" customWidth="1"/>
    <col min="10247" max="10247" width="11.5703125" style="8" customWidth="1"/>
    <col min="10248" max="10248" width="11.28515625" style="8" customWidth="1"/>
    <col min="10249" max="10249" width="14.5703125" style="8" customWidth="1"/>
    <col min="10250" max="10250" width="6.28515625" style="8" customWidth="1"/>
    <col min="10251" max="10496" width="9.140625" style="8"/>
    <col min="10497" max="10497" width="39.5703125" style="8" customWidth="1"/>
    <col min="10498" max="10498" width="12.5703125" style="8" customWidth="1"/>
    <col min="10499" max="10499" width="11.42578125" style="8" customWidth="1"/>
    <col min="10500" max="10500" width="14.42578125" style="8" customWidth="1"/>
    <col min="10501" max="10501" width="12" style="8" customWidth="1"/>
    <col min="10502" max="10502" width="11.7109375" style="8" customWidth="1"/>
    <col min="10503" max="10503" width="11.5703125" style="8" customWidth="1"/>
    <col min="10504" max="10504" width="11.28515625" style="8" customWidth="1"/>
    <col min="10505" max="10505" width="14.5703125" style="8" customWidth="1"/>
    <col min="10506" max="10506" width="6.28515625" style="8" customWidth="1"/>
    <col min="10507" max="10752" width="9.140625" style="8"/>
    <col min="10753" max="10753" width="39.5703125" style="8" customWidth="1"/>
    <col min="10754" max="10754" width="12.5703125" style="8" customWidth="1"/>
    <col min="10755" max="10755" width="11.42578125" style="8" customWidth="1"/>
    <col min="10756" max="10756" width="14.42578125" style="8" customWidth="1"/>
    <col min="10757" max="10757" width="12" style="8" customWidth="1"/>
    <col min="10758" max="10758" width="11.7109375" style="8" customWidth="1"/>
    <col min="10759" max="10759" width="11.5703125" style="8" customWidth="1"/>
    <col min="10760" max="10760" width="11.28515625" style="8" customWidth="1"/>
    <col min="10761" max="10761" width="14.5703125" style="8" customWidth="1"/>
    <col min="10762" max="10762" width="6.28515625" style="8" customWidth="1"/>
    <col min="10763" max="11008" width="9.140625" style="8"/>
    <col min="11009" max="11009" width="39.5703125" style="8" customWidth="1"/>
    <col min="11010" max="11010" width="12.5703125" style="8" customWidth="1"/>
    <col min="11011" max="11011" width="11.42578125" style="8" customWidth="1"/>
    <col min="11012" max="11012" width="14.42578125" style="8" customWidth="1"/>
    <col min="11013" max="11013" width="12" style="8" customWidth="1"/>
    <col min="11014" max="11014" width="11.7109375" style="8" customWidth="1"/>
    <col min="11015" max="11015" width="11.5703125" style="8" customWidth="1"/>
    <col min="11016" max="11016" width="11.28515625" style="8" customWidth="1"/>
    <col min="11017" max="11017" width="14.5703125" style="8" customWidth="1"/>
    <col min="11018" max="11018" width="6.28515625" style="8" customWidth="1"/>
    <col min="11019" max="11264" width="9.140625" style="8"/>
    <col min="11265" max="11265" width="39.5703125" style="8" customWidth="1"/>
    <col min="11266" max="11266" width="12.5703125" style="8" customWidth="1"/>
    <col min="11267" max="11267" width="11.42578125" style="8" customWidth="1"/>
    <col min="11268" max="11268" width="14.42578125" style="8" customWidth="1"/>
    <col min="11269" max="11269" width="12" style="8" customWidth="1"/>
    <col min="11270" max="11270" width="11.7109375" style="8" customWidth="1"/>
    <col min="11271" max="11271" width="11.5703125" style="8" customWidth="1"/>
    <col min="11272" max="11272" width="11.28515625" style="8" customWidth="1"/>
    <col min="11273" max="11273" width="14.5703125" style="8" customWidth="1"/>
    <col min="11274" max="11274" width="6.28515625" style="8" customWidth="1"/>
    <col min="11275" max="11520" width="9.140625" style="8"/>
    <col min="11521" max="11521" width="39.5703125" style="8" customWidth="1"/>
    <col min="11522" max="11522" width="12.5703125" style="8" customWidth="1"/>
    <col min="11523" max="11523" width="11.42578125" style="8" customWidth="1"/>
    <col min="11524" max="11524" width="14.42578125" style="8" customWidth="1"/>
    <col min="11525" max="11525" width="12" style="8" customWidth="1"/>
    <col min="11526" max="11526" width="11.7109375" style="8" customWidth="1"/>
    <col min="11527" max="11527" width="11.5703125" style="8" customWidth="1"/>
    <col min="11528" max="11528" width="11.28515625" style="8" customWidth="1"/>
    <col min="11529" max="11529" width="14.5703125" style="8" customWidth="1"/>
    <col min="11530" max="11530" width="6.28515625" style="8" customWidth="1"/>
    <col min="11531" max="11776" width="9.140625" style="8"/>
    <col min="11777" max="11777" width="39.5703125" style="8" customWidth="1"/>
    <col min="11778" max="11778" width="12.5703125" style="8" customWidth="1"/>
    <col min="11779" max="11779" width="11.42578125" style="8" customWidth="1"/>
    <col min="11780" max="11780" width="14.42578125" style="8" customWidth="1"/>
    <col min="11781" max="11781" width="12" style="8" customWidth="1"/>
    <col min="11782" max="11782" width="11.7109375" style="8" customWidth="1"/>
    <col min="11783" max="11783" width="11.5703125" style="8" customWidth="1"/>
    <col min="11784" max="11784" width="11.28515625" style="8" customWidth="1"/>
    <col min="11785" max="11785" width="14.5703125" style="8" customWidth="1"/>
    <col min="11786" max="11786" width="6.28515625" style="8" customWidth="1"/>
    <col min="11787" max="12032" width="9.140625" style="8"/>
    <col min="12033" max="12033" width="39.5703125" style="8" customWidth="1"/>
    <col min="12034" max="12034" width="12.5703125" style="8" customWidth="1"/>
    <col min="12035" max="12035" width="11.42578125" style="8" customWidth="1"/>
    <col min="12036" max="12036" width="14.42578125" style="8" customWidth="1"/>
    <col min="12037" max="12037" width="12" style="8" customWidth="1"/>
    <col min="12038" max="12038" width="11.7109375" style="8" customWidth="1"/>
    <col min="12039" max="12039" width="11.5703125" style="8" customWidth="1"/>
    <col min="12040" max="12040" width="11.28515625" style="8" customWidth="1"/>
    <col min="12041" max="12041" width="14.5703125" style="8" customWidth="1"/>
    <col min="12042" max="12042" width="6.28515625" style="8" customWidth="1"/>
    <col min="12043" max="12288" width="9.140625" style="8"/>
    <col min="12289" max="12289" width="39.5703125" style="8" customWidth="1"/>
    <col min="12290" max="12290" width="12.5703125" style="8" customWidth="1"/>
    <col min="12291" max="12291" width="11.42578125" style="8" customWidth="1"/>
    <col min="12292" max="12292" width="14.42578125" style="8" customWidth="1"/>
    <col min="12293" max="12293" width="12" style="8" customWidth="1"/>
    <col min="12294" max="12294" width="11.7109375" style="8" customWidth="1"/>
    <col min="12295" max="12295" width="11.5703125" style="8" customWidth="1"/>
    <col min="12296" max="12296" width="11.28515625" style="8" customWidth="1"/>
    <col min="12297" max="12297" width="14.5703125" style="8" customWidth="1"/>
    <col min="12298" max="12298" width="6.28515625" style="8" customWidth="1"/>
    <col min="12299" max="12544" width="9.140625" style="8"/>
    <col min="12545" max="12545" width="39.5703125" style="8" customWidth="1"/>
    <col min="12546" max="12546" width="12.5703125" style="8" customWidth="1"/>
    <col min="12547" max="12547" width="11.42578125" style="8" customWidth="1"/>
    <col min="12548" max="12548" width="14.42578125" style="8" customWidth="1"/>
    <col min="12549" max="12549" width="12" style="8" customWidth="1"/>
    <col min="12550" max="12550" width="11.7109375" style="8" customWidth="1"/>
    <col min="12551" max="12551" width="11.5703125" style="8" customWidth="1"/>
    <col min="12552" max="12552" width="11.28515625" style="8" customWidth="1"/>
    <col min="12553" max="12553" width="14.5703125" style="8" customWidth="1"/>
    <col min="12554" max="12554" width="6.28515625" style="8" customWidth="1"/>
    <col min="12555" max="12800" width="9.140625" style="8"/>
    <col min="12801" max="12801" width="39.5703125" style="8" customWidth="1"/>
    <col min="12802" max="12802" width="12.5703125" style="8" customWidth="1"/>
    <col min="12803" max="12803" width="11.42578125" style="8" customWidth="1"/>
    <col min="12804" max="12804" width="14.42578125" style="8" customWidth="1"/>
    <col min="12805" max="12805" width="12" style="8" customWidth="1"/>
    <col min="12806" max="12806" width="11.7109375" style="8" customWidth="1"/>
    <col min="12807" max="12807" width="11.5703125" style="8" customWidth="1"/>
    <col min="12808" max="12808" width="11.28515625" style="8" customWidth="1"/>
    <col min="12809" max="12809" width="14.5703125" style="8" customWidth="1"/>
    <col min="12810" max="12810" width="6.28515625" style="8" customWidth="1"/>
    <col min="12811" max="13056" width="9.140625" style="8"/>
    <col min="13057" max="13057" width="39.5703125" style="8" customWidth="1"/>
    <col min="13058" max="13058" width="12.5703125" style="8" customWidth="1"/>
    <col min="13059" max="13059" width="11.42578125" style="8" customWidth="1"/>
    <col min="13060" max="13060" width="14.42578125" style="8" customWidth="1"/>
    <col min="13061" max="13061" width="12" style="8" customWidth="1"/>
    <col min="13062" max="13062" width="11.7109375" style="8" customWidth="1"/>
    <col min="13063" max="13063" width="11.5703125" style="8" customWidth="1"/>
    <col min="13064" max="13064" width="11.28515625" style="8" customWidth="1"/>
    <col min="13065" max="13065" width="14.5703125" style="8" customWidth="1"/>
    <col min="13066" max="13066" width="6.28515625" style="8" customWidth="1"/>
    <col min="13067" max="13312" width="9.140625" style="8"/>
    <col min="13313" max="13313" width="39.5703125" style="8" customWidth="1"/>
    <col min="13314" max="13314" width="12.5703125" style="8" customWidth="1"/>
    <col min="13315" max="13315" width="11.42578125" style="8" customWidth="1"/>
    <col min="13316" max="13316" width="14.42578125" style="8" customWidth="1"/>
    <col min="13317" max="13317" width="12" style="8" customWidth="1"/>
    <col min="13318" max="13318" width="11.7109375" style="8" customWidth="1"/>
    <col min="13319" max="13319" width="11.5703125" style="8" customWidth="1"/>
    <col min="13320" max="13320" width="11.28515625" style="8" customWidth="1"/>
    <col min="13321" max="13321" width="14.5703125" style="8" customWidth="1"/>
    <col min="13322" max="13322" width="6.28515625" style="8" customWidth="1"/>
    <col min="13323" max="13568" width="9.140625" style="8"/>
    <col min="13569" max="13569" width="39.5703125" style="8" customWidth="1"/>
    <col min="13570" max="13570" width="12.5703125" style="8" customWidth="1"/>
    <col min="13571" max="13571" width="11.42578125" style="8" customWidth="1"/>
    <col min="13572" max="13572" width="14.42578125" style="8" customWidth="1"/>
    <col min="13573" max="13573" width="12" style="8" customWidth="1"/>
    <col min="13574" max="13574" width="11.7109375" style="8" customWidth="1"/>
    <col min="13575" max="13575" width="11.5703125" style="8" customWidth="1"/>
    <col min="13576" max="13576" width="11.28515625" style="8" customWidth="1"/>
    <col min="13577" max="13577" width="14.5703125" style="8" customWidth="1"/>
    <col min="13578" max="13578" width="6.28515625" style="8" customWidth="1"/>
    <col min="13579" max="13824" width="9.140625" style="8"/>
    <col min="13825" max="13825" width="39.5703125" style="8" customWidth="1"/>
    <col min="13826" max="13826" width="12.5703125" style="8" customWidth="1"/>
    <col min="13827" max="13827" width="11.42578125" style="8" customWidth="1"/>
    <col min="13828" max="13828" width="14.42578125" style="8" customWidth="1"/>
    <col min="13829" max="13829" width="12" style="8" customWidth="1"/>
    <col min="13830" max="13830" width="11.7109375" style="8" customWidth="1"/>
    <col min="13831" max="13831" width="11.5703125" style="8" customWidth="1"/>
    <col min="13832" max="13832" width="11.28515625" style="8" customWidth="1"/>
    <col min="13833" max="13833" width="14.5703125" style="8" customWidth="1"/>
    <col min="13834" max="13834" width="6.28515625" style="8" customWidth="1"/>
    <col min="13835" max="14080" width="9.140625" style="8"/>
    <col min="14081" max="14081" width="39.5703125" style="8" customWidth="1"/>
    <col min="14082" max="14082" width="12.5703125" style="8" customWidth="1"/>
    <col min="14083" max="14083" width="11.42578125" style="8" customWidth="1"/>
    <col min="14084" max="14084" width="14.42578125" style="8" customWidth="1"/>
    <col min="14085" max="14085" width="12" style="8" customWidth="1"/>
    <col min="14086" max="14086" width="11.7109375" style="8" customWidth="1"/>
    <col min="14087" max="14087" width="11.5703125" style="8" customWidth="1"/>
    <col min="14088" max="14088" width="11.28515625" style="8" customWidth="1"/>
    <col min="14089" max="14089" width="14.5703125" style="8" customWidth="1"/>
    <col min="14090" max="14090" width="6.28515625" style="8" customWidth="1"/>
    <col min="14091" max="14336" width="9.140625" style="8"/>
    <col min="14337" max="14337" width="39.5703125" style="8" customWidth="1"/>
    <col min="14338" max="14338" width="12.5703125" style="8" customWidth="1"/>
    <col min="14339" max="14339" width="11.42578125" style="8" customWidth="1"/>
    <col min="14340" max="14340" width="14.42578125" style="8" customWidth="1"/>
    <col min="14341" max="14341" width="12" style="8" customWidth="1"/>
    <col min="14342" max="14342" width="11.7109375" style="8" customWidth="1"/>
    <col min="14343" max="14343" width="11.5703125" style="8" customWidth="1"/>
    <col min="14344" max="14344" width="11.28515625" style="8" customWidth="1"/>
    <col min="14345" max="14345" width="14.5703125" style="8" customWidth="1"/>
    <col min="14346" max="14346" width="6.28515625" style="8" customWidth="1"/>
    <col min="14347" max="14592" width="9.140625" style="8"/>
    <col min="14593" max="14593" width="39.5703125" style="8" customWidth="1"/>
    <col min="14594" max="14594" width="12.5703125" style="8" customWidth="1"/>
    <col min="14595" max="14595" width="11.42578125" style="8" customWidth="1"/>
    <col min="14596" max="14596" width="14.42578125" style="8" customWidth="1"/>
    <col min="14597" max="14597" width="12" style="8" customWidth="1"/>
    <col min="14598" max="14598" width="11.7109375" style="8" customWidth="1"/>
    <col min="14599" max="14599" width="11.5703125" style="8" customWidth="1"/>
    <col min="14600" max="14600" width="11.28515625" style="8" customWidth="1"/>
    <col min="14601" max="14601" width="14.5703125" style="8" customWidth="1"/>
    <col min="14602" max="14602" width="6.28515625" style="8" customWidth="1"/>
    <col min="14603" max="14848" width="9.140625" style="8"/>
    <col min="14849" max="14849" width="39.5703125" style="8" customWidth="1"/>
    <col min="14850" max="14850" width="12.5703125" style="8" customWidth="1"/>
    <col min="14851" max="14851" width="11.42578125" style="8" customWidth="1"/>
    <col min="14852" max="14852" width="14.42578125" style="8" customWidth="1"/>
    <col min="14853" max="14853" width="12" style="8" customWidth="1"/>
    <col min="14854" max="14854" width="11.7109375" style="8" customWidth="1"/>
    <col min="14855" max="14855" width="11.5703125" style="8" customWidth="1"/>
    <col min="14856" max="14856" width="11.28515625" style="8" customWidth="1"/>
    <col min="14857" max="14857" width="14.5703125" style="8" customWidth="1"/>
    <col min="14858" max="14858" width="6.28515625" style="8" customWidth="1"/>
    <col min="14859" max="15104" width="9.140625" style="8"/>
    <col min="15105" max="15105" width="39.5703125" style="8" customWidth="1"/>
    <col min="15106" max="15106" width="12.5703125" style="8" customWidth="1"/>
    <col min="15107" max="15107" width="11.42578125" style="8" customWidth="1"/>
    <col min="15108" max="15108" width="14.42578125" style="8" customWidth="1"/>
    <col min="15109" max="15109" width="12" style="8" customWidth="1"/>
    <col min="15110" max="15110" width="11.7109375" style="8" customWidth="1"/>
    <col min="15111" max="15111" width="11.5703125" style="8" customWidth="1"/>
    <col min="15112" max="15112" width="11.28515625" style="8" customWidth="1"/>
    <col min="15113" max="15113" width="14.5703125" style="8" customWidth="1"/>
    <col min="15114" max="15114" width="6.28515625" style="8" customWidth="1"/>
    <col min="15115" max="15360" width="9.140625" style="8"/>
    <col min="15361" max="15361" width="39.5703125" style="8" customWidth="1"/>
    <col min="15362" max="15362" width="12.5703125" style="8" customWidth="1"/>
    <col min="15363" max="15363" width="11.42578125" style="8" customWidth="1"/>
    <col min="15364" max="15364" width="14.42578125" style="8" customWidth="1"/>
    <col min="15365" max="15365" width="12" style="8" customWidth="1"/>
    <col min="15366" max="15366" width="11.7109375" style="8" customWidth="1"/>
    <col min="15367" max="15367" width="11.5703125" style="8" customWidth="1"/>
    <col min="15368" max="15368" width="11.28515625" style="8" customWidth="1"/>
    <col min="15369" max="15369" width="14.5703125" style="8" customWidth="1"/>
    <col min="15370" max="15370" width="6.28515625" style="8" customWidth="1"/>
    <col min="15371" max="15616" width="9.140625" style="8"/>
    <col min="15617" max="15617" width="39.5703125" style="8" customWidth="1"/>
    <col min="15618" max="15618" width="12.5703125" style="8" customWidth="1"/>
    <col min="15619" max="15619" width="11.42578125" style="8" customWidth="1"/>
    <col min="15620" max="15620" width="14.42578125" style="8" customWidth="1"/>
    <col min="15621" max="15621" width="12" style="8" customWidth="1"/>
    <col min="15622" max="15622" width="11.7109375" style="8" customWidth="1"/>
    <col min="15623" max="15623" width="11.5703125" style="8" customWidth="1"/>
    <col min="15624" max="15624" width="11.28515625" style="8" customWidth="1"/>
    <col min="15625" max="15625" width="14.5703125" style="8" customWidth="1"/>
    <col min="15626" max="15626" width="6.28515625" style="8" customWidth="1"/>
    <col min="15627" max="15872" width="9.140625" style="8"/>
    <col min="15873" max="15873" width="39.5703125" style="8" customWidth="1"/>
    <col min="15874" max="15874" width="12.5703125" style="8" customWidth="1"/>
    <col min="15875" max="15875" width="11.42578125" style="8" customWidth="1"/>
    <col min="15876" max="15876" width="14.42578125" style="8" customWidth="1"/>
    <col min="15877" max="15877" width="12" style="8" customWidth="1"/>
    <col min="15878" max="15878" width="11.7109375" style="8" customWidth="1"/>
    <col min="15879" max="15879" width="11.5703125" style="8" customWidth="1"/>
    <col min="15880" max="15880" width="11.28515625" style="8" customWidth="1"/>
    <col min="15881" max="15881" width="14.5703125" style="8" customWidth="1"/>
    <col min="15882" max="15882" width="6.28515625" style="8" customWidth="1"/>
    <col min="15883" max="16128" width="9.140625" style="8"/>
    <col min="16129" max="16129" width="39.5703125" style="8" customWidth="1"/>
    <col min="16130" max="16130" width="12.5703125" style="8" customWidth="1"/>
    <col min="16131" max="16131" width="11.42578125" style="8" customWidth="1"/>
    <col min="16132" max="16132" width="14.42578125" style="8" customWidth="1"/>
    <col min="16133" max="16133" width="12" style="8" customWidth="1"/>
    <col min="16134" max="16134" width="11.7109375" style="8" customWidth="1"/>
    <col min="16135" max="16135" width="11.5703125" style="8" customWidth="1"/>
    <col min="16136" max="16136" width="11.28515625" style="8" customWidth="1"/>
    <col min="16137" max="16137" width="14.5703125" style="8" customWidth="1"/>
    <col min="16138" max="16138" width="6.28515625" style="8" customWidth="1"/>
    <col min="16139" max="16384" width="9.140625" style="8"/>
  </cols>
  <sheetData>
    <row r="1" spans="1:10" x14ac:dyDescent="0.25">
      <c r="A1" s="1454" t="s">
        <v>875</v>
      </c>
    </row>
    <row r="2" spans="1:10" ht="12.75" x14ac:dyDescent="0.2">
      <c r="A2" s="1431"/>
    </row>
    <row r="3" spans="1:10" ht="15.75" x14ac:dyDescent="0.25">
      <c r="A3" s="1922" t="s">
        <v>25</v>
      </c>
      <c r="B3" s="1923"/>
      <c r="C3" s="1923"/>
      <c r="D3" s="1923"/>
      <c r="E3" s="1923"/>
      <c r="F3" s="1923"/>
      <c r="G3" s="1923"/>
      <c r="H3" s="1923"/>
      <c r="I3" s="1923"/>
    </row>
    <row r="4" spans="1:10" ht="11.25" customHeight="1" x14ac:dyDescent="0.2"/>
    <row r="5" spans="1:10" s="10" customFormat="1" x14ac:dyDescent="0.25">
      <c r="A5" s="1924" t="s">
        <v>26</v>
      </c>
      <c r="B5" s="1924"/>
      <c r="C5" s="1924"/>
      <c r="D5" s="1924"/>
      <c r="E5" s="1924"/>
      <c r="F5" s="1924"/>
      <c r="G5" s="1924"/>
      <c r="H5" s="1924"/>
      <c r="I5" s="1924"/>
    </row>
    <row r="6" spans="1:10" s="10" customFormat="1" x14ac:dyDescent="0.25">
      <c r="A6" s="1924" t="s">
        <v>930</v>
      </c>
      <c r="B6" s="1924"/>
      <c r="C6" s="1924"/>
      <c r="D6" s="1924"/>
      <c r="E6" s="1924"/>
      <c r="F6" s="1924"/>
      <c r="G6" s="1924"/>
      <c r="H6" s="1924"/>
      <c r="I6" s="1924"/>
    </row>
    <row r="7" spans="1:10" ht="12.75" customHeight="1" x14ac:dyDescent="0.2">
      <c r="A7" s="11"/>
      <c r="B7" s="12"/>
      <c r="G7" s="12"/>
    </row>
    <row r="8" spans="1:10" s="12" customFormat="1" ht="13.5" customHeight="1" x14ac:dyDescent="0.2">
      <c r="A8" s="1925" t="s">
        <v>27</v>
      </c>
      <c r="B8" s="1928" t="s">
        <v>28</v>
      </c>
      <c r="C8" s="1928" t="s">
        <v>274</v>
      </c>
      <c r="D8" s="1929"/>
      <c r="E8" s="1928" t="s">
        <v>29</v>
      </c>
      <c r="F8" s="1929"/>
      <c r="G8" s="1931" t="s">
        <v>30</v>
      </c>
      <c r="H8" s="1928" t="s">
        <v>31</v>
      </c>
      <c r="I8" s="1929"/>
      <c r="J8" s="13"/>
    </row>
    <row r="9" spans="1:10" s="12" customFormat="1" ht="14.25" customHeight="1" x14ac:dyDescent="0.2">
      <c r="A9" s="1926"/>
      <c r="B9" s="1929"/>
      <c r="C9" s="1929"/>
      <c r="D9" s="1929"/>
      <c r="E9" s="1929"/>
      <c r="F9" s="1929"/>
      <c r="G9" s="1932"/>
      <c r="H9" s="1929"/>
      <c r="I9" s="1929"/>
      <c r="J9" s="13"/>
    </row>
    <row r="10" spans="1:10" s="12" customFormat="1" ht="15" customHeight="1" x14ac:dyDescent="0.2">
      <c r="A10" s="1926"/>
      <c r="B10" s="1929"/>
      <c r="C10" s="1929"/>
      <c r="D10" s="1929"/>
      <c r="E10" s="1929"/>
      <c r="F10" s="1929"/>
      <c r="G10" s="1932"/>
      <c r="H10" s="1929"/>
      <c r="I10" s="1929"/>
      <c r="J10" s="8"/>
    </row>
    <row r="11" spans="1:10" s="12" customFormat="1" ht="56.65" customHeight="1" x14ac:dyDescent="0.2">
      <c r="A11" s="1927"/>
      <c r="B11" s="1930"/>
      <c r="C11" s="1555" t="s">
        <v>32</v>
      </c>
      <c r="D11" s="1555" t="s">
        <v>33</v>
      </c>
      <c r="E11" s="1556" t="s">
        <v>34</v>
      </c>
      <c r="F11" s="1556" t="s">
        <v>35</v>
      </c>
      <c r="G11" s="1932"/>
      <c r="H11" s="1555" t="s">
        <v>32</v>
      </c>
      <c r="I11" s="1555" t="s">
        <v>33</v>
      </c>
      <c r="J11" s="8"/>
    </row>
    <row r="12" spans="1:10" s="14" customFormat="1" ht="18" customHeight="1" x14ac:dyDescent="0.25">
      <c r="A12" s="1561" t="s">
        <v>36</v>
      </c>
      <c r="B12" s="1586">
        <v>17125.2</v>
      </c>
      <c r="C12" s="1587"/>
      <c r="D12" s="1588"/>
      <c r="E12" s="1589">
        <v>100</v>
      </c>
      <c r="F12" s="1588"/>
      <c r="G12" s="1589">
        <v>8.5354405181093789</v>
      </c>
      <c r="H12" s="1587"/>
      <c r="I12" s="1432"/>
    </row>
    <row r="13" spans="1:10" ht="16.899999999999999" customHeight="1" x14ac:dyDescent="0.25">
      <c r="A13" s="1562" t="s">
        <v>37</v>
      </c>
      <c r="B13" s="1590">
        <v>650.20000000000005</v>
      </c>
      <c r="C13" s="1579">
        <v>6</v>
      </c>
      <c r="D13" s="1578"/>
      <c r="E13" s="1580">
        <v>3.8</v>
      </c>
      <c r="F13" s="1576">
        <v>100</v>
      </c>
      <c r="G13" s="1576">
        <v>60.367053467752477</v>
      </c>
      <c r="H13" s="1579">
        <v>1</v>
      </c>
      <c r="I13" s="1591"/>
    </row>
    <row r="14" spans="1:10" ht="16.5" customHeight="1" x14ac:dyDescent="0.2">
      <c r="A14" s="1563" t="s">
        <v>38</v>
      </c>
      <c r="B14" s="1592">
        <v>27.1</v>
      </c>
      <c r="C14" s="1577">
        <v>67</v>
      </c>
      <c r="D14" s="1577">
        <v>13</v>
      </c>
      <c r="E14" s="1581">
        <v>0.16</v>
      </c>
      <c r="F14" s="1581">
        <v>4.17</v>
      </c>
      <c r="G14" s="1581">
        <v>56.801761627478442</v>
      </c>
      <c r="H14" s="1577">
        <v>17</v>
      </c>
      <c r="I14" s="1593">
        <v>3</v>
      </c>
    </row>
    <row r="15" spans="1:10" ht="16.5" customHeight="1" x14ac:dyDescent="0.2">
      <c r="A15" s="1563" t="s">
        <v>39</v>
      </c>
      <c r="B15" s="1592">
        <v>34.9</v>
      </c>
      <c r="C15" s="1577">
        <v>62</v>
      </c>
      <c r="D15" s="1577">
        <v>8</v>
      </c>
      <c r="E15" s="1581">
        <v>0.2</v>
      </c>
      <c r="F15" s="1581">
        <v>5.36</v>
      </c>
      <c r="G15" s="1581">
        <v>33.929540694838913</v>
      </c>
      <c r="H15" s="1577">
        <v>30</v>
      </c>
      <c r="I15" s="1593">
        <v>11</v>
      </c>
    </row>
    <row r="16" spans="1:10" ht="16.5" customHeight="1" x14ac:dyDescent="0.2">
      <c r="A16" s="1563" t="s">
        <v>40</v>
      </c>
      <c r="B16" s="1592">
        <v>29.1</v>
      </c>
      <c r="C16" s="1577">
        <v>66</v>
      </c>
      <c r="D16" s="1577">
        <v>12</v>
      </c>
      <c r="E16" s="1581">
        <v>0.17</v>
      </c>
      <c r="F16" s="1581">
        <v>4.47</v>
      </c>
      <c r="G16" s="1581">
        <v>46.145612708018156</v>
      </c>
      <c r="H16" s="1577">
        <v>20</v>
      </c>
      <c r="I16" s="1593">
        <v>6</v>
      </c>
    </row>
    <row r="17" spans="1:9" ht="16.5" customHeight="1" x14ac:dyDescent="0.2">
      <c r="A17" s="1563" t="s">
        <v>41</v>
      </c>
      <c r="B17" s="1592">
        <v>52.2</v>
      </c>
      <c r="C17" s="1577">
        <v>51</v>
      </c>
      <c r="D17" s="1577">
        <v>3</v>
      </c>
      <c r="E17" s="1581">
        <v>0.3</v>
      </c>
      <c r="F17" s="1581">
        <v>8.0299999999999994</v>
      </c>
      <c r="G17" s="1581">
        <v>44.155201470813545</v>
      </c>
      <c r="H17" s="1577">
        <v>22</v>
      </c>
      <c r="I17" s="1593">
        <v>8</v>
      </c>
    </row>
    <row r="18" spans="1:9" ht="16.5" customHeight="1" x14ac:dyDescent="0.2">
      <c r="A18" s="1563" t="s">
        <v>42</v>
      </c>
      <c r="B18" s="1592">
        <v>21.4</v>
      </c>
      <c r="C18" s="1577">
        <v>74</v>
      </c>
      <c r="D18" s="1577">
        <v>17</v>
      </c>
      <c r="E18" s="1581">
        <v>0.13</v>
      </c>
      <c r="F18" s="1581">
        <v>3.3</v>
      </c>
      <c r="G18" s="1581">
        <v>46.043382936045155</v>
      </c>
      <c r="H18" s="1577">
        <v>21</v>
      </c>
      <c r="I18" s="1593">
        <v>7</v>
      </c>
    </row>
    <row r="19" spans="1:9" ht="16.5" customHeight="1" x14ac:dyDescent="0.2">
      <c r="A19" s="1563" t="s">
        <v>43</v>
      </c>
      <c r="B19" s="1592">
        <v>29.8</v>
      </c>
      <c r="C19" s="1577">
        <v>65</v>
      </c>
      <c r="D19" s="1577">
        <v>11</v>
      </c>
      <c r="E19" s="1581">
        <v>0.17</v>
      </c>
      <c r="F19" s="1581">
        <v>4.58</v>
      </c>
      <c r="G19" s="1581">
        <v>33.615878026664873</v>
      </c>
      <c r="H19" s="1577">
        <v>31</v>
      </c>
      <c r="I19" s="1593">
        <v>12</v>
      </c>
    </row>
    <row r="20" spans="1:9" ht="16.5" customHeight="1" x14ac:dyDescent="0.2">
      <c r="A20" s="1563" t="s">
        <v>44</v>
      </c>
      <c r="B20" s="1592">
        <v>60.2</v>
      </c>
      <c r="C20" s="1577">
        <v>47</v>
      </c>
      <c r="D20" s="1577">
        <v>2</v>
      </c>
      <c r="E20" s="1581">
        <v>0.35</v>
      </c>
      <c r="F20" s="1581">
        <v>9.26</v>
      </c>
      <c r="G20" s="1581">
        <v>10.437013170350932</v>
      </c>
      <c r="H20" s="1577">
        <v>58</v>
      </c>
      <c r="I20" s="1593">
        <v>18</v>
      </c>
    </row>
    <row r="21" spans="1:9" ht="16.5" customHeight="1" x14ac:dyDescent="0.2">
      <c r="A21" s="1563" t="s">
        <v>45</v>
      </c>
      <c r="B21" s="1592">
        <v>30</v>
      </c>
      <c r="C21" s="1577">
        <v>64</v>
      </c>
      <c r="D21" s="1577">
        <v>10</v>
      </c>
      <c r="E21" s="1581">
        <v>0.18</v>
      </c>
      <c r="F21" s="1581">
        <v>4.6100000000000003</v>
      </c>
      <c r="G21" s="1581">
        <v>36.553255325532554</v>
      </c>
      <c r="H21" s="1577">
        <v>27</v>
      </c>
      <c r="I21" s="1593">
        <v>9</v>
      </c>
    </row>
    <row r="22" spans="1:9" ht="16.5" customHeight="1" x14ac:dyDescent="0.2">
      <c r="A22" s="1563" t="s">
        <v>46</v>
      </c>
      <c r="B22" s="1592">
        <v>24</v>
      </c>
      <c r="C22" s="1577">
        <v>72</v>
      </c>
      <c r="D22" s="1577">
        <v>16</v>
      </c>
      <c r="E22" s="1581">
        <v>0.14000000000000001</v>
      </c>
      <c r="F22" s="1581">
        <v>3.7</v>
      </c>
      <c r="G22" s="1581">
        <v>46.916122593254876</v>
      </c>
      <c r="H22" s="1577">
        <v>19</v>
      </c>
      <c r="I22" s="1593">
        <v>5</v>
      </c>
    </row>
    <row r="23" spans="1:9" ht="16.5" customHeight="1" x14ac:dyDescent="0.2">
      <c r="A23" s="1563" t="s">
        <v>47</v>
      </c>
      <c r="B23" s="1592">
        <v>44.3</v>
      </c>
      <c r="C23" s="1577">
        <v>55</v>
      </c>
      <c r="D23" s="1577">
        <v>5</v>
      </c>
      <c r="E23" s="1581">
        <v>0.26</v>
      </c>
      <c r="F23" s="1581">
        <v>6.82</v>
      </c>
      <c r="G23" s="1581">
        <v>173.89291434501118</v>
      </c>
      <c r="H23" s="1577">
        <v>4</v>
      </c>
      <c r="I23" s="1593">
        <v>2</v>
      </c>
    </row>
    <row r="24" spans="1:9" ht="16.5" customHeight="1" x14ac:dyDescent="0.2">
      <c r="A24" s="1563" t="s">
        <v>48</v>
      </c>
      <c r="B24" s="1592">
        <v>24.7</v>
      </c>
      <c r="C24" s="1577">
        <v>71</v>
      </c>
      <c r="D24" s="1577">
        <v>15</v>
      </c>
      <c r="E24" s="1581">
        <v>0.14000000000000001</v>
      </c>
      <c r="F24" s="1581">
        <v>3.79</v>
      </c>
      <c r="G24" s="1581">
        <v>29.396641246146356</v>
      </c>
      <c r="H24" s="1577">
        <v>36</v>
      </c>
      <c r="I24" s="1593">
        <v>13</v>
      </c>
    </row>
    <row r="25" spans="1:9" ht="16.5" customHeight="1" x14ac:dyDescent="0.2">
      <c r="A25" s="1563" t="s">
        <v>49</v>
      </c>
      <c r="B25" s="1592">
        <v>39.6</v>
      </c>
      <c r="C25" s="1577">
        <v>58</v>
      </c>
      <c r="D25" s="1577">
        <v>6</v>
      </c>
      <c r="E25" s="1581">
        <v>0.23</v>
      </c>
      <c r="F25" s="1581">
        <v>6.09</v>
      </c>
      <c r="G25" s="1581">
        <v>27.730261330640072</v>
      </c>
      <c r="H25" s="1577">
        <v>40</v>
      </c>
      <c r="I25" s="1593">
        <v>15</v>
      </c>
    </row>
    <row r="26" spans="1:9" ht="16.5" customHeight="1" x14ac:dyDescent="0.2">
      <c r="A26" s="1563" t="s">
        <v>50</v>
      </c>
      <c r="B26" s="1592">
        <v>49.8</v>
      </c>
      <c r="C26" s="1577">
        <v>53</v>
      </c>
      <c r="D26" s="1577">
        <v>4</v>
      </c>
      <c r="E26" s="1581">
        <v>0.28999999999999998</v>
      </c>
      <c r="F26" s="1581">
        <v>7.66</v>
      </c>
      <c r="G26" s="1581">
        <v>18.504329134775709</v>
      </c>
      <c r="H26" s="1577">
        <v>47</v>
      </c>
      <c r="I26" s="1593">
        <v>16</v>
      </c>
    </row>
    <row r="27" spans="1:9" ht="16.5" customHeight="1" x14ac:dyDescent="0.2">
      <c r="A27" s="1563" t="s">
        <v>51</v>
      </c>
      <c r="B27" s="1592">
        <v>34.5</v>
      </c>
      <c r="C27" s="1577">
        <v>63</v>
      </c>
      <c r="D27" s="1577">
        <v>9</v>
      </c>
      <c r="E27" s="1581">
        <v>0.2</v>
      </c>
      <c r="F27" s="1581">
        <v>5.3</v>
      </c>
      <c r="G27" s="1581">
        <v>28.855551041727121</v>
      </c>
      <c r="H27" s="1577">
        <v>38</v>
      </c>
      <c r="I27" s="1593">
        <v>14</v>
      </c>
    </row>
    <row r="28" spans="1:9" ht="16.5" customHeight="1" x14ac:dyDescent="0.2">
      <c r="A28" s="1563" t="s">
        <v>52</v>
      </c>
      <c r="B28" s="1592">
        <v>84.2</v>
      </c>
      <c r="C28" s="1577">
        <v>38</v>
      </c>
      <c r="D28" s="1577">
        <v>1</v>
      </c>
      <c r="E28" s="1581">
        <v>0.49</v>
      </c>
      <c r="F28" s="1581">
        <v>12.95</v>
      </c>
      <c r="G28" s="1581">
        <v>14.793399128276386</v>
      </c>
      <c r="H28" s="1577">
        <v>51</v>
      </c>
      <c r="I28" s="1593">
        <v>17</v>
      </c>
    </row>
    <row r="29" spans="1:9" ht="16.5" customHeight="1" x14ac:dyDescent="0.2">
      <c r="A29" s="1563" t="s">
        <v>53</v>
      </c>
      <c r="B29" s="1592">
        <v>25.7</v>
      </c>
      <c r="C29" s="1577">
        <v>70</v>
      </c>
      <c r="D29" s="1577">
        <v>14</v>
      </c>
      <c r="E29" s="1581">
        <v>0.15</v>
      </c>
      <c r="F29" s="1581">
        <v>3.95</v>
      </c>
      <c r="G29" s="1581">
        <v>56.431909342264106</v>
      </c>
      <c r="H29" s="1577">
        <v>18</v>
      </c>
      <c r="I29" s="1593">
        <v>4</v>
      </c>
    </row>
    <row r="30" spans="1:9" ht="16.5" customHeight="1" x14ac:dyDescent="0.2">
      <c r="A30" s="1563" t="s">
        <v>54</v>
      </c>
      <c r="B30" s="1592">
        <v>36.200000000000003</v>
      </c>
      <c r="C30" s="1577">
        <v>61</v>
      </c>
      <c r="D30" s="1577">
        <v>7</v>
      </c>
      <c r="E30" s="1581">
        <v>0.21</v>
      </c>
      <c r="F30" s="1581">
        <v>5.56</v>
      </c>
      <c r="G30" s="1581">
        <v>34.315283190977695</v>
      </c>
      <c r="H30" s="1577">
        <v>29</v>
      </c>
      <c r="I30" s="1593">
        <v>10</v>
      </c>
    </row>
    <row r="31" spans="1:9" ht="16.5" customHeight="1" x14ac:dyDescent="0.2">
      <c r="A31" s="1564" t="s">
        <v>55</v>
      </c>
      <c r="B31" s="1600">
        <v>2.6</v>
      </c>
      <c r="C31" s="1601">
        <v>83</v>
      </c>
      <c r="D31" s="1601">
        <v>18</v>
      </c>
      <c r="E31" s="1607">
        <v>0.01</v>
      </c>
      <c r="F31" s="1602">
        <v>0.39</v>
      </c>
      <c r="G31" s="1602">
        <v>4941.4486528699726</v>
      </c>
      <c r="H31" s="1601">
        <v>1</v>
      </c>
      <c r="I31" s="1603">
        <v>1</v>
      </c>
    </row>
    <row r="32" spans="1:9" s="14" customFormat="1" ht="31.9" customHeight="1" x14ac:dyDescent="0.25">
      <c r="A32" s="1565" t="s">
        <v>56</v>
      </c>
      <c r="B32" s="1586">
        <v>1687</v>
      </c>
      <c r="C32" s="1604">
        <v>4</v>
      </c>
      <c r="D32" s="1588"/>
      <c r="E32" s="1606">
        <v>9.85</v>
      </c>
      <c r="F32" s="1589">
        <v>100</v>
      </c>
      <c r="G32" s="1589">
        <v>8.2645070920136003</v>
      </c>
      <c r="H32" s="1604">
        <v>5</v>
      </c>
      <c r="I32" s="1432"/>
    </row>
    <row r="33" spans="1:10" ht="16.899999999999999" customHeight="1" x14ac:dyDescent="0.2">
      <c r="A33" s="1563" t="s">
        <v>57</v>
      </c>
      <c r="B33" s="1592">
        <v>180.5</v>
      </c>
      <c r="C33" s="1577">
        <v>17</v>
      </c>
      <c r="D33" s="1577">
        <v>3</v>
      </c>
      <c r="E33" s="1581">
        <v>1.05</v>
      </c>
      <c r="F33" s="1581">
        <v>10.7</v>
      </c>
      <c r="G33" s="1581">
        <v>3.3739807223576337</v>
      </c>
      <c r="H33" s="1583">
        <v>68</v>
      </c>
      <c r="I33" s="1594">
        <v>8</v>
      </c>
    </row>
    <row r="34" spans="1:10" ht="16.899999999999999" customHeight="1" x14ac:dyDescent="0.2">
      <c r="A34" s="1563" t="s">
        <v>58</v>
      </c>
      <c r="B34" s="1592">
        <v>416.8</v>
      </c>
      <c r="C34" s="1577">
        <v>11</v>
      </c>
      <c r="D34" s="1577">
        <v>1</v>
      </c>
      <c r="E34" s="1581">
        <v>2.4300000000000002</v>
      </c>
      <c r="F34" s="1581">
        <v>24.71</v>
      </c>
      <c r="G34" s="1581">
        <v>1.9521131356562549</v>
      </c>
      <c r="H34" s="1583">
        <v>77</v>
      </c>
      <c r="I34" s="1594">
        <v>10</v>
      </c>
    </row>
    <row r="35" spans="1:10" ht="28.5" x14ac:dyDescent="0.2">
      <c r="A35" s="1566" t="s">
        <v>59</v>
      </c>
      <c r="B35" s="1595">
        <v>589.9</v>
      </c>
      <c r="C35" s="1577"/>
      <c r="D35" s="1577"/>
      <c r="E35" s="1584">
        <v>3.44</v>
      </c>
      <c r="F35" s="1584">
        <v>34.97</v>
      </c>
      <c r="G35" s="1581">
        <v>1.9105376555525984</v>
      </c>
      <c r="H35" s="1583"/>
      <c r="I35" s="1594"/>
    </row>
    <row r="36" spans="1:10" ht="16.5" customHeight="1" x14ac:dyDescent="0.2">
      <c r="A36" s="1567" t="s">
        <v>60</v>
      </c>
      <c r="B36" s="1592">
        <v>176.8</v>
      </c>
      <c r="C36" s="1577">
        <v>19</v>
      </c>
      <c r="D36" s="1577">
        <v>4</v>
      </c>
      <c r="E36" s="1581">
        <v>1.03</v>
      </c>
      <c r="F36" s="1581">
        <v>10.48</v>
      </c>
      <c r="G36" s="1581">
        <v>0.2510548045925004</v>
      </c>
      <c r="H36" s="1583">
        <v>84</v>
      </c>
      <c r="I36" s="1594">
        <v>11</v>
      </c>
    </row>
    <row r="37" spans="1:10" ht="29.25" customHeight="1" x14ac:dyDescent="0.2">
      <c r="A37" s="1567" t="s">
        <v>61</v>
      </c>
      <c r="B37" s="1592">
        <v>413.1</v>
      </c>
      <c r="C37" s="1577">
        <v>12</v>
      </c>
      <c r="D37" s="1577">
        <v>2</v>
      </c>
      <c r="E37" s="1581">
        <v>2.41</v>
      </c>
      <c r="F37" s="1581">
        <v>24.49</v>
      </c>
      <c r="G37" s="1581">
        <v>2.6208040125586112</v>
      </c>
      <c r="H37" s="1583">
        <v>72</v>
      </c>
      <c r="I37" s="1594">
        <v>9</v>
      </c>
    </row>
    <row r="38" spans="1:10" ht="16.899999999999999" customHeight="1" x14ac:dyDescent="0.2">
      <c r="A38" s="1563" t="s">
        <v>62</v>
      </c>
      <c r="B38" s="1592">
        <v>144.5</v>
      </c>
      <c r="C38" s="1577">
        <v>26</v>
      </c>
      <c r="D38" s="1577">
        <v>6</v>
      </c>
      <c r="E38" s="1581">
        <v>0.84</v>
      </c>
      <c r="F38" s="1581">
        <v>8.57</v>
      </c>
      <c r="G38" s="1581">
        <v>7.9642004608135508</v>
      </c>
      <c r="H38" s="1583">
        <v>62</v>
      </c>
      <c r="I38" s="1594">
        <v>6</v>
      </c>
    </row>
    <row r="39" spans="1:10" ht="16.899999999999999" customHeight="1" x14ac:dyDescent="0.2">
      <c r="A39" s="1563" t="s">
        <v>63</v>
      </c>
      <c r="B39" s="1592">
        <v>15.1</v>
      </c>
      <c r="C39" s="1577">
        <v>77</v>
      </c>
      <c r="D39" s="1577">
        <v>10</v>
      </c>
      <c r="E39" s="1581">
        <v>0.09</v>
      </c>
      <c r="F39" s="1581">
        <v>0.9</v>
      </c>
      <c r="G39" s="1581">
        <v>67.347041322314055</v>
      </c>
      <c r="H39" s="1583">
        <v>11</v>
      </c>
      <c r="I39" s="1594">
        <v>2</v>
      </c>
    </row>
    <row r="40" spans="1:10" ht="16.899999999999999" customHeight="1" x14ac:dyDescent="0.2">
      <c r="A40" s="1563" t="s">
        <v>64</v>
      </c>
      <c r="B40" s="1592">
        <v>83.9</v>
      </c>
      <c r="C40" s="1577">
        <v>39</v>
      </c>
      <c r="D40" s="1577">
        <v>7</v>
      </c>
      <c r="E40" s="1581">
        <v>0.49</v>
      </c>
      <c r="F40" s="1581">
        <v>4.97</v>
      </c>
      <c r="G40" s="1581">
        <v>22.556979072317301</v>
      </c>
      <c r="H40" s="1583">
        <v>43</v>
      </c>
      <c r="I40" s="1594">
        <v>3</v>
      </c>
    </row>
    <row r="41" spans="1:10" ht="16.899999999999999" customHeight="1" x14ac:dyDescent="0.2">
      <c r="A41" s="1563" t="s">
        <v>65</v>
      </c>
      <c r="B41" s="1592">
        <v>144.9</v>
      </c>
      <c r="C41" s="1577">
        <v>25</v>
      </c>
      <c r="D41" s="1577">
        <v>5</v>
      </c>
      <c r="E41" s="1581">
        <v>0.85</v>
      </c>
      <c r="F41" s="1581">
        <v>8.59</v>
      </c>
      <c r="G41" s="1581">
        <v>5.0576527584160331</v>
      </c>
      <c r="H41" s="1583">
        <v>64</v>
      </c>
      <c r="I41" s="1594">
        <v>7</v>
      </c>
    </row>
    <row r="42" spans="1:10" ht="16.899999999999999" customHeight="1" x14ac:dyDescent="0.2">
      <c r="A42" s="1563" t="s">
        <v>66</v>
      </c>
      <c r="B42" s="1592">
        <v>54.5</v>
      </c>
      <c r="C42" s="1577">
        <v>49</v>
      </c>
      <c r="D42" s="1577">
        <v>9</v>
      </c>
      <c r="E42" s="1581">
        <v>0.32</v>
      </c>
      <c r="F42" s="1581">
        <v>3.23</v>
      </c>
      <c r="G42" s="1581">
        <v>10.869800554118273</v>
      </c>
      <c r="H42" s="1583">
        <v>57</v>
      </c>
      <c r="I42" s="1594">
        <v>5</v>
      </c>
    </row>
    <row r="43" spans="1:10" ht="16.899999999999999" customHeight="1" x14ac:dyDescent="0.2">
      <c r="A43" s="1568" t="s">
        <v>67</v>
      </c>
      <c r="B43" s="1592">
        <v>55.4</v>
      </c>
      <c r="C43" s="1577">
        <v>48</v>
      </c>
      <c r="D43" s="1577">
        <v>8</v>
      </c>
      <c r="E43" s="1581">
        <v>0.32</v>
      </c>
      <c r="F43" s="1581">
        <v>3.28</v>
      </c>
      <c r="G43" s="1581">
        <v>11.196032419357751</v>
      </c>
      <c r="H43" s="1583">
        <v>56</v>
      </c>
      <c r="I43" s="1594">
        <v>4</v>
      </c>
    </row>
    <row r="44" spans="1:10" ht="16.899999999999999" customHeight="1" x14ac:dyDescent="0.2">
      <c r="A44" s="1563" t="s">
        <v>68</v>
      </c>
      <c r="B44" s="1592">
        <v>1.4</v>
      </c>
      <c r="C44" s="1577">
        <v>84</v>
      </c>
      <c r="D44" s="1577">
        <v>11</v>
      </c>
      <c r="E44" s="1582">
        <v>0.01</v>
      </c>
      <c r="F44" s="1581">
        <v>0.08</v>
      </c>
      <c r="G44" s="1581">
        <v>3848.7076483202286</v>
      </c>
      <c r="H44" s="1583">
        <v>2</v>
      </c>
      <c r="I44" s="1594">
        <v>1</v>
      </c>
    </row>
    <row r="45" spans="1:10" ht="21.75" customHeight="1" x14ac:dyDescent="0.25">
      <c r="A45" s="1569" t="s">
        <v>69</v>
      </c>
      <c r="B45" s="1590">
        <v>447.8</v>
      </c>
      <c r="C45" s="1579">
        <v>7</v>
      </c>
      <c r="D45" s="1578"/>
      <c r="E45" s="1580">
        <v>2.61</v>
      </c>
      <c r="F45" s="1576">
        <v>100</v>
      </c>
      <c r="G45" s="1576">
        <v>36.805973815430718</v>
      </c>
      <c r="H45" s="1579">
        <v>3</v>
      </c>
      <c r="I45" s="1591"/>
    </row>
    <row r="46" spans="1:10" ht="16.899999999999999" customHeight="1" x14ac:dyDescent="0.2">
      <c r="A46" s="1563" t="s">
        <v>70</v>
      </c>
      <c r="B46" s="1592">
        <v>7.8</v>
      </c>
      <c r="C46" s="1577">
        <v>81</v>
      </c>
      <c r="D46" s="1577">
        <v>7</v>
      </c>
      <c r="E46" s="1582">
        <v>0.05</v>
      </c>
      <c r="F46" s="1581">
        <v>1.74</v>
      </c>
      <c r="G46" s="1581">
        <v>59.441350102669404</v>
      </c>
      <c r="H46" s="1577">
        <v>14</v>
      </c>
      <c r="I46" s="1593">
        <v>4</v>
      </c>
    </row>
    <row r="47" spans="1:10" ht="16.899999999999999" customHeight="1" x14ac:dyDescent="0.2">
      <c r="A47" s="1563" t="s">
        <v>71</v>
      </c>
      <c r="B47" s="1592">
        <v>74.7</v>
      </c>
      <c r="C47" s="1577">
        <v>42</v>
      </c>
      <c r="D47" s="1577">
        <v>4</v>
      </c>
      <c r="E47" s="1581">
        <v>0.44</v>
      </c>
      <c r="F47" s="1581">
        <v>16.690000000000001</v>
      </c>
      <c r="G47" s="1581">
        <v>3.6127443764970359</v>
      </c>
      <c r="H47" s="1577">
        <v>66</v>
      </c>
      <c r="I47" s="1593">
        <v>8</v>
      </c>
    </row>
    <row r="48" spans="1:10" x14ac:dyDescent="0.2">
      <c r="A48" s="1570" t="s">
        <v>72</v>
      </c>
      <c r="B48" s="1592">
        <v>26.1</v>
      </c>
      <c r="C48" s="1577">
        <v>69</v>
      </c>
      <c r="D48" s="1577">
        <v>6</v>
      </c>
      <c r="E48" s="1581">
        <v>0.15</v>
      </c>
      <c r="F48" s="1581">
        <v>5.82</v>
      </c>
      <c r="G48" s="1581">
        <v>72.910471224262878</v>
      </c>
      <c r="H48" s="1577">
        <v>9</v>
      </c>
      <c r="I48" s="1593">
        <v>3</v>
      </c>
      <c r="J48" s="15"/>
    </row>
    <row r="49" spans="1:10" ht="16.899999999999999" customHeight="1" x14ac:dyDescent="0.2">
      <c r="A49" s="1563" t="s">
        <v>73</v>
      </c>
      <c r="B49" s="1592">
        <v>75.5</v>
      </c>
      <c r="C49" s="1577">
        <v>41</v>
      </c>
      <c r="D49" s="1577">
        <v>3</v>
      </c>
      <c r="E49" s="1581">
        <v>0.44</v>
      </c>
      <c r="F49" s="1581">
        <v>16.86</v>
      </c>
      <c r="G49" s="1581">
        <v>75.299026296615224</v>
      </c>
      <c r="H49" s="1577">
        <v>8</v>
      </c>
      <c r="I49" s="1593">
        <v>2</v>
      </c>
    </row>
    <row r="50" spans="1:10" ht="16.899999999999999" customHeight="1" x14ac:dyDescent="0.2">
      <c r="A50" s="1563" t="s">
        <v>74</v>
      </c>
      <c r="B50" s="1592">
        <v>49</v>
      </c>
      <c r="C50" s="1577">
        <v>54</v>
      </c>
      <c r="D50" s="1577">
        <v>5</v>
      </c>
      <c r="E50" s="1581">
        <v>0.28999999999999998</v>
      </c>
      <c r="F50" s="1581">
        <v>10.95</v>
      </c>
      <c r="G50" s="1581">
        <v>20.352847584856399</v>
      </c>
      <c r="H50" s="1577">
        <v>46</v>
      </c>
      <c r="I50" s="1593">
        <v>7</v>
      </c>
    </row>
    <row r="51" spans="1:10" ht="16.899999999999999" customHeight="1" x14ac:dyDescent="0.2">
      <c r="A51" s="1563" t="s">
        <v>75</v>
      </c>
      <c r="B51" s="1592">
        <v>112.9</v>
      </c>
      <c r="C51" s="1577">
        <v>31</v>
      </c>
      <c r="D51" s="1577">
        <v>1</v>
      </c>
      <c r="E51" s="1581">
        <v>0.66</v>
      </c>
      <c r="F51" s="1581">
        <v>25.21</v>
      </c>
      <c r="G51" s="1581">
        <v>21.922588304083206</v>
      </c>
      <c r="H51" s="1577">
        <v>45</v>
      </c>
      <c r="I51" s="1593">
        <v>6</v>
      </c>
    </row>
    <row r="52" spans="1:10" ht="16.899999999999999" customHeight="1" x14ac:dyDescent="0.2">
      <c r="A52" s="1563" t="s">
        <v>76</v>
      </c>
      <c r="B52" s="1592">
        <v>101</v>
      </c>
      <c r="C52" s="1577">
        <v>33</v>
      </c>
      <c r="D52" s="1577">
        <v>2</v>
      </c>
      <c r="E52" s="1581">
        <v>0.59</v>
      </c>
      <c r="F52" s="1581">
        <v>22.55</v>
      </c>
      <c r="G52" s="1581">
        <v>41.414382917190764</v>
      </c>
      <c r="H52" s="1577">
        <v>25</v>
      </c>
      <c r="I52" s="1593">
        <v>5</v>
      </c>
    </row>
    <row r="53" spans="1:10" x14ac:dyDescent="0.2">
      <c r="A53" s="1571" t="s">
        <v>77</v>
      </c>
      <c r="B53" s="1600">
        <v>0.9</v>
      </c>
      <c r="C53" s="1601">
        <v>85</v>
      </c>
      <c r="D53" s="1601">
        <v>8</v>
      </c>
      <c r="E53" s="1607">
        <v>0.01</v>
      </c>
      <c r="F53" s="1602">
        <v>0.19</v>
      </c>
      <c r="G53" s="1602">
        <v>590.26851851851848</v>
      </c>
      <c r="H53" s="1601">
        <v>3</v>
      </c>
      <c r="I53" s="1603">
        <v>1</v>
      </c>
      <c r="J53" s="15"/>
    </row>
    <row r="54" spans="1:10" ht="33" customHeight="1" x14ac:dyDescent="0.25">
      <c r="A54" s="1565" t="s">
        <v>78</v>
      </c>
      <c r="B54" s="1586">
        <v>170.4</v>
      </c>
      <c r="C54" s="1604">
        <v>8</v>
      </c>
      <c r="D54" s="1588"/>
      <c r="E54" s="1606">
        <v>1</v>
      </c>
      <c r="F54" s="1589">
        <v>100</v>
      </c>
      <c r="G54" s="1589">
        <v>58.480165924465645</v>
      </c>
      <c r="H54" s="1604">
        <v>2</v>
      </c>
      <c r="I54" s="1432"/>
    </row>
    <row r="55" spans="1:10" ht="16.5" customHeight="1" x14ac:dyDescent="0.2">
      <c r="A55" s="1563" t="s">
        <v>79</v>
      </c>
      <c r="B55" s="1592">
        <v>50.3</v>
      </c>
      <c r="C55" s="1577">
        <v>52</v>
      </c>
      <c r="D55" s="1577">
        <v>2</v>
      </c>
      <c r="E55" s="1581">
        <v>0.28999999999999998</v>
      </c>
      <c r="F55" s="1581">
        <v>29.49</v>
      </c>
      <c r="G55" s="1581">
        <v>62.329480803660232</v>
      </c>
      <c r="H55" s="1577">
        <v>13</v>
      </c>
      <c r="I55" s="1593">
        <v>5</v>
      </c>
    </row>
    <row r="56" spans="1:10" ht="16.5" customHeight="1" x14ac:dyDescent="0.2">
      <c r="A56" s="1563" t="s">
        <v>80</v>
      </c>
      <c r="B56" s="1592">
        <v>3.6</v>
      </c>
      <c r="C56" s="1577">
        <v>82</v>
      </c>
      <c r="D56" s="1577">
        <v>7</v>
      </c>
      <c r="E56" s="1582">
        <v>0.02</v>
      </c>
      <c r="F56" s="1581">
        <v>2.13</v>
      </c>
      <c r="G56" s="1581">
        <v>142.10694597574422</v>
      </c>
      <c r="H56" s="1577">
        <v>5</v>
      </c>
      <c r="I56" s="1593">
        <v>1</v>
      </c>
    </row>
    <row r="57" spans="1:10" ht="16.5" customHeight="1" x14ac:dyDescent="0.2">
      <c r="A57" s="1563" t="s">
        <v>81</v>
      </c>
      <c r="B57" s="1592">
        <v>12.5</v>
      </c>
      <c r="C57" s="1577">
        <v>79</v>
      </c>
      <c r="D57" s="1577">
        <v>5</v>
      </c>
      <c r="E57" s="1581">
        <v>7.0000000000000007E-2</v>
      </c>
      <c r="F57" s="1581">
        <v>7.32</v>
      </c>
      <c r="G57" s="1581">
        <v>69.702566158781082</v>
      </c>
      <c r="H57" s="1577">
        <v>10</v>
      </c>
      <c r="I57" s="1593">
        <v>4</v>
      </c>
    </row>
    <row r="58" spans="1:10" ht="16.5" customHeight="1" x14ac:dyDescent="0.2">
      <c r="A58" s="1563" t="s">
        <v>82</v>
      </c>
      <c r="B58" s="1592">
        <v>14.3</v>
      </c>
      <c r="C58" s="1577">
        <v>78</v>
      </c>
      <c r="D58" s="1577">
        <v>4</v>
      </c>
      <c r="E58" s="1581">
        <v>0.08</v>
      </c>
      <c r="F58" s="1581">
        <v>8.3800000000000008</v>
      </c>
      <c r="G58" s="1581">
        <v>32.594872872452193</v>
      </c>
      <c r="H58" s="1577">
        <v>33</v>
      </c>
      <c r="I58" s="1593">
        <v>7</v>
      </c>
    </row>
    <row r="59" spans="1:10" ht="30.75" customHeight="1" x14ac:dyDescent="0.2">
      <c r="A59" s="1563" t="s">
        <v>83</v>
      </c>
      <c r="B59" s="1592">
        <v>8</v>
      </c>
      <c r="C59" s="1577">
        <v>80</v>
      </c>
      <c r="D59" s="1577">
        <v>6</v>
      </c>
      <c r="E59" s="1582">
        <v>0.05</v>
      </c>
      <c r="F59" s="1581">
        <v>4.6900000000000004</v>
      </c>
      <c r="G59" s="1581">
        <v>86.778264680105167</v>
      </c>
      <c r="H59" s="1577">
        <v>7</v>
      </c>
      <c r="I59" s="1593">
        <v>3</v>
      </c>
    </row>
    <row r="60" spans="1:10" s="14" customFormat="1" ht="16.5" customHeight="1" x14ac:dyDescent="0.2">
      <c r="A60" s="1563" t="s">
        <v>84</v>
      </c>
      <c r="B60" s="1592">
        <v>15.6</v>
      </c>
      <c r="C60" s="1577">
        <v>76</v>
      </c>
      <c r="D60" s="1577">
        <v>3</v>
      </c>
      <c r="E60" s="1581">
        <v>0.09</v>
      </c>
      <c r="F60" s="1581">
        <v>9.18</v>
      </c>
      <c r="G60" s="1581">
        <v>95.73669073943887</v>
      </c>
      <c r="H60" s="1577">
        <v>6</v>
      </c>
      <c r="I60" s="1593">
        <v>2</v>
      </c>
    </row>
    <row r="61" spans="1:10" ht="16.5" customHeight="1" x14ac:dyDescent="0.2">
      <c r="A61" s="1563" t="s">
        <v>85</v>
      </c>
      <c r="B61" s="1592">
        <v>66.2</v>
      </c>
      <c r="C61" s="1577">
        <v>45</v>
      </c>
      <c r="D61" s="1577">
        <v>1</v>
      </c>
      <c r="E61" s="1581">
        <v>0.39</v>
      </c>
      <c r="F61" s="1581">
        <v>38.82</v>
      </c>
      <c r="G61" s="1581">
        <v>42.212756952841595</v>
      </c>
      <c r="H61" s="1577">
        <v>23</v>
      </c>
      <c r="I61" s="1593">
        <v>6</v>
      </c>
    </row>
    <row r="62" spans="1:10" ht="31.15" customHeight="1" x14ac:dyDescent="0.25">
      <c r="A62" s="1569" t="s">
        <v>86</v>
      </c>
      <c r="B62" s="1590">
        <v>1037</v>
      </c>
      <c r="C62" s="1579">
        <v>5</v>
      </c>
      <c r="D62" s="1578"/>
      <c r="E62" s="1580">
        <v>6.06</v>
      </c>
      <c r="F62" s="1576">
        <v>100</v>
      </c>
      <c r="G62" s="1576">
        <v>28.034260228067215</v>
      </c>
      <c r="H62" s="1579">
        <v>4</v>
      </c>
      <c r="I62" s="1591"/>
    </row>
    <row r="63" spans="1:10" ht="16.5" customHeight="1" x14ac:dyDescent="0.2">
      <c r="A63" s="1563" t="s">
        <v>87</v>
      </c>
      <c r="B63" s="1592">
        <v>142.9</v>
      </c>
      <c r="C63" s="1577">
        <v>27</v>
      </c>
      <c r="D63" s="1577">
        <v>2</v>
      </c>
      <c r="E63" s="1581">
        <v>0.83</v>
      </c>
      <c r="F63" s="1581">
        <v>13.78</v>
      </c>
      <c r="G63" s="1581">
        <v>28.078840409382497</v>
      </c>
      <c r="H63" s="1577">
        <v>39</v>
      </c>
      <c r="I63" s="1593">
        <v>10</v>
      </c>
    </row>
    <row r="64" spans="1:10" ht="16.5" customHeight="1" x14ac:dyDescent="0.2">
      <c r="A64" s="1563" t="s">
        <v>88</v>
      </c>
      <c r="B64" s="1592">
        <v>23.4</v>
      </c>
      <c r="C64" s="1577">
        <v>73</v>
      </c>
      <c r="D64" s="1577">
        <v>13</v>
      </c>
      <c r="E64" s="1581">
        <v>0.14000000000000001</v>
      </c>
      <c r="F64" s="1581">
        <v>2.25</v>
      </c>
      <c r="G64" s="1581">
        <v>28.891208556149731</v>
      </c>
      <c r="H64" s="1577">
        <v>37</v>
      </c>
      <c r="I64" s="1593">
        <v>9</v>
      </c>
    </row>
    <row r="65" spans="1:9" ht="16.5" customHeight="1" x14ac:dyDescent="0.2">
      <c r="A65" s="1563" t="s">
        <v>89</v>
      </c>
      <c r="B65" s="1592">
        <v>26.1</v>
      </c>
      <c r="C65" s="1577">
        <v>68</v>
      </c>
      <c r="D65" s="1577">
        <v>12</v>
      </c>
      <c r="E65" s="1581">
        <v>0.15</v>
      </c>
      <c r="F65" s="1581">
        <v>2.52</v>
      </c>
      <c r="G65" s="1581">
        <v>29.813418554807104</v>
      </c>
      <c r="H65" s="1577">
        <v>34</v>
      </c>
      <c r="I65" s="1593">
        <v>7</v>
      </c>
    </row>
    <row r="66" spans="1:9" ht="16.5" customHeight="1" x14ac:dyDescent="0.2">
      <c r="A66" s="1563" t="s">
        <v>90</v>
      </c>
      <c r="B66" s="1592">
        <v>67.8</v>
      </c>
      <c r="C66" s="1577">
        <v>44</v>
      </c>
      <c r="D66" s="1577">
        <v>7</v>
      </c>
      <c r="E66" s="1581">
        <v>0.4</v>
      </c>
      <c r="F66" s="1581">
        <v>6.54</v>
      </c>
      <c r="G66" s="1581">
        <v>57.395610712338055</v>
      </c>
      <c r="H66" s="1577">
        <v>16</v>
      </c>
      <c r="I66" s="1593">
        <v>3</v>
      </c>
    </row>
    <row r="67" spans="1:9" ht="16.5" customHeight="1" x14ac:dyDescent="0.2">
      <c r="A67" s="1563" t="s">
        <v>91</v>
      </c>
      <c r="B67" s="1592">
        <v>42.1</v>
      </c>
      <c r="C67" s="1577">
        <v>57</v>
      </c>
      <c r="D67" s="1577">
        <v>10</v>
      </c>
      <c r="E67" s="1581">
        <v>0.25</v>
      </c>
      <c r="F67" s="1581">
        <v>4.0599999999999996</v>
      </c>
      <c r="G67" s="1581">
        <v>35.50452913625449</v>
      </c>
      <c r="H67" s="1577">
        <v>28</v>
      </c>
      <c r="I67" s="1593">
        <v>5</v>
      </c>
    </row>
    <row r="68" spans="1:9" ht="16.5" customHeight="1" x14ac:dyDescent="0.2">
      <c r="A68" s="1563" t="s">
        <v>92</v>
      </c>
      <c r="B68" s="1592">
        <v>18.3</v>
      </c>
      <c r="C68" s="1577">
        <v>75</v>
      </c>
      <c r="D68" s="1577">
        <v>14</v>
      </c>
      <c r="E68" s="1581">
        <v>0.11</v>
      </c>
      <c r="F68" s="1581">
        <v>1.77</v>
      </c>
      <c r="G68" s="1581">
        <v>65.849370332006757</v>
      </c>
      <c r="H68" s="1577">
        <v>12</v>
      </c>
      <c r="I68" s="1593">
        <v>1</v>
      </c>
    </row>
    <row r="69" spans="1:9" ht="16.5" customHeight="1" x14ac:dyDescent="0.2">
      <c r="A69" s="1563" t="s">
        <v>93</v>
      </c>
      <c r="B69" s="1592">
        <v>160.19999999999999</v>
      </c>
      <c r="C69" s="1577">
        <v>23</v>
      </c>
      <c r="D69" s="1577">
        <v>1</v>
      </c>
      <c r="E69" s="1581">
        <v>0.94</v>
      </c>
      <c r="F69" s="1581">
        <v>15.45</v>
      </c>
      <c r="G69" s="1581">
        <v>16.096638707905839</v>
      </c>
      <c r="H69" s="1577">
        <v>48</v>
      </c>
      <c r="I69" s="1593">
        <v>12</v>
      </c>
    </row>
    <row r="70" spans="1:9" ht="16.5" customHeight="1" x14ac:dyDescent="0.2">
      <c r="A70" s="1563" t="s">
        <v>94</v>
      </c>
      <c r="B70" s="1592">
        <v>120.4</v>
      </c>
      <c r="C70" s="1577">
        <v>30</v>
      </c>
      <c r="D70" s="1577">
        <v>4</v>
      </c>
      <c r="E70" s="1581">
        <v>0.7</v>
      </c>
      <c r="F70" s="1581">
        <v>11.61</v>
      </c>
      <c r="G70" s="1581">
        <v>10.385739445395185</v>
      </c>
      <c r="H70" s="1577">
        <v>59</v>
      </c>
      <c r="I70" s="1593">
        <v>14</v>
      </c>
    </row>
    <row r="71" spans="1:9" ht="16.5" customHeight="1" x14ac:dyDescent="0.2">
      <c r="A71" s="1563" t="s">
        <v>95</v>
      </c>
      <c r="B71" s="1592">
        <v>76.599999999999994</v>
      </c>
      <c r="C71" s="1577">
        <v>40</v>
      </c>
      <c r="D71" s="1577">
        <v>6</v>
      </c>
      <c r="E71" s="1581">
        <v>0.45</v>
      </c>
      <c r="F71" s="1581">
        <v>7.39</v>
      </c>
      <c r="G71" s="1581">
        <v>41.456358321152642</v>
      </c>
      <c r="H71" s="1577">
        <v>24</v>
      </c>
      <c r="I71" s="1593">
        <v>4</v>
      </c>
    </row>
    <row r="72" spans="1:9" ht="16.5" customHeight="1" x14ac:dyDescent="0.2">
      <c r="A72" s="1563" t="s">
        <v>96</v>
      </c>
      <c r="B72" s="1592">
        <v>123.7</v>
      </c>
      <c r="C72" s="1577">
        <v>29</v>
      </c>
      <c r="D72" s="1577">
        <v>3</v>
      </c>
      <c r="E72" s="1581">
        <v>0.72</v>
      </c>
      <c r="F72" s="1581">
        <v>11.93</v>
      </c>
      <c r="G72" s="1581">
        <v>15.70641541769737</v>
      </c>
      <c r="H72" s="1577">
        <v>49</v>
      </c>
      <c r="I72" s="1593">
        <v>13</v>
      </c>
    </row>
    <row r="73" spans="1:9" ht="16.5" customHeight="1" x14ac:dyDescent="0.2">
      <c r="A73" s="1563" t="s">
        <v>97</v>
      </c>
      <c r="B73" s="1592">
        <v>43.4</v>
      </c>
      <c r="C73" s="1577">
        <v>56</v>
      </c>
      <c r="D73" s="1577">
        <v>9</v>
      </c>
      <c r="E73" s="1581">
        <v>0.25</v>
      </c>
      <c r="F73" s="1581">
        <v>4.18</v>
      </c>
      <c r="G73" s="1581">
        <v>29.777126776157964</v>
      </c>
      <c r="H73" s="1577">
        <v>35</v>
      </c>
      <c r="I73" s="1593">
        <v>8</v>
      </c>
    </row>
    <row r="74" spans="1:9" ht="16.5" customHeight="1" x14ac:dyDescent="0.2">
      <c r="A74" s="1563" t="s">
        <v>98</v>
      </c>
      <c r="B74" s="1592">
        <v>53.6</v>
      </c>
      <c r="C74" s="1577">
        <v>50</v>
      </c>
      <c r="D74" s="1577">
        <v>8</v>
      </c>
      <c r="E74" s="1581">
        <v>0.31</v>
      </c>
      <c r="F74" s="1581">
        <v>5.17</v>
      </c>
      <c r="G74" s="1581">
        <v>58.884794175301039</v>
      </c>
      <c r="H74" s="1577">
        <v>15</v>
      </c>
      <c r="I74" s="1593">
        <v>2</v>
      </c>
    </row>
    <row r="75" spans="1:9" s="14" customFormat="1" ht="16.5" customHeight="1" x14ac:dyDescent="0.2">
      <c r="A75" s="1563" t="s">
        <v>99</v>
      </c>
      <c r="B75" s="1592">
        <v>101.2</v>
      </c>
      <c r="C75" s="1577">
        <v>32</v>
      </c>
      <c r="D75" s="1577">
        <v>5</v>
      </c>
      <c r="E75" s="1581">
        <v>0.59</v>
      </c>
      <c r="F75" s="1581">
        <v>9.76</v>
      </c>
      <c r="G75" s="1581">
        <v>23.657753852232318</v>
      </c>
      <c r="H75" s="1577">
        <v>42</v>
      </c>
      <c r="I75" s="1593">
        <v>11</v>
      </c>
    </row>
    <row r="76" spans="1:9" ht="16.5" customHeight="1" x14ac:dyDescent="0.2">
      <c r="A76" s="1564" t="s">
        <v>100</v>
      </c>
      <c r="B76" s="1600">
        <v>37.200000000000003</v>
      </c>
      <c r="C76" s="1601">
        <v>59</v>
      </c>
      <c r="D76" s="1601">
        <v>11</v>
      </c>
      <c r="E76" s="1602">
        <v>0.22</v>
      </c>
      <c r="F76" s="1602">
        <v>3.59</v>
      </c>
      <c r="G76" s="1602">
        <v>32.767246712030335</v>
      </c>
      <c r="H76" s="1601">
        <v>32</v>
      </c>
      <c r="I76" s="1603">
        <v>6</v>
      </c>
    </row>
    <row r="77" spans="1:9" ht="24" customHeight="1" x14ac:dyDescent="0.25">
      <c r="A77" s="1572" t="s">
        <v>101</v>
      </c>
      <c r="B77" s="1586">
        <v>1818.5</v>
      </c>
      <c r="C77" s="1604">
        <v>3</v>
      </c>
      <c r="D77" s="1588"/>
      <c r="E77" s="1606">
        <v>10.62</v>
      </c>
      <c r="F77" s="1589">
        <v>100</v>
      </c>
      <c r="G77" s="1589">
        <v>6.7800496783882513</v>
      </c>
      <c r="H77" s="1604">
        <v>6</v>
      </c>
      <c r="I77" s="1432"/>
    </row>
    <row r="78" spans="1:9" ht="18.75" customHeight="1" x14ac:dyDescent="0.2">
      <c r="A78" s="1570" t="s">
        <v>102</v>
      </c>
      <c r="B78" s="1592">
        <v>71.5</v>
      </c>
      <c r="C78" s="1577">
        <v>43</v>
      </c>
      <c r="D78" s="1577">
        <v>6</v>
      </c>
      <c r="E78" s="1581">
        <v>0.42</v>
      </c>
      <c r="F78" s="1581">
        <v>3.93</v>
      </c>
      <c r="G78" s="1581">
        <v>11.450453222918531</v>
      </c>
      <c r="H78" s="1577">
        <v>54</v>
      </c>
      <c r="I78" s="1593">
        <v>3</v>
      </c>
    </row>
    <row r="79" spans="1:9" ht="19.5" customHeight="1" x14ac:dyDescent="0.2">
      <c r="A79" s="1570" t="s">
        <v>103</v>
      </c>
      <c r="B79" s="1592">
        <v>194.3</v>
      </c>
      <c r="C79" s="1577">
        <v>16</v>
      </c>
      <c r="D79" s="1577">
        <v>3</v>
      </c>
      <c r="E79" s="1581">
        <v>1.1299999999999999</v>
      </c>
      <c r="F79" s="1581">
        <v>10.69</v>
      </c>
      <c r="G79" s="1581">
        <v>22.078808277622525</v>
      </c>
      <c r="H79" s="1577">
        <v>44</v>
      </c>
      <c r="I79" s="1593">
        <v>2</v>
      </c>
    </row>
    <row r="80" spans="1:9" ht="28.5" x14ac:dyDescent="0.2">
      <c r="A80" s="1570" t="s">
        <v>104</v>
      </c>
      <c r="B80" s="1595">
        <v>1464.2</v>
      </c>
      <c r="C80" s="1577"/>
      <c r="D80" s="1577"/>
      <c r="E80" s="1584">
        <v>8.5500000000000007</v>
      </c>
      <c r="F80" s="1584">
        <v>80.52</v>
      </c>
      <c r="G80" s="1581">
        <v>2.5803323787557892</v>
      </c>
      <c r="H80" s="1577"/>
      <c r="I80" s="1593"/>
    </row>
    <row r="81" spans="1:10" ht="30" customHeight="1" x14ac:dyDescent="0.25">
      <c r="A81" s="1573" t="s">
        <v>105</v>
      </c>
      <c r="B81" s="1592">
        <v>534.79999999999995</v>
      </c>
      <c r="C81" s="1577">
        <v>7</v>
      </c>
      <c r="D81" s="1577">
        <v>2</v>
      </c>
      <c r="E81" s="1581">
        <v>3.12</v>
      </c>
      <c r="F81" s="1581">
        <v>29.41</v>
      </c>
      <c r="G81" s="1581">
        <v>3.1556672481913832</v>
      </c>
      <c r="H81" s="1577">
        <v>69</v>
      </c>
      <c r="I81" s="1593">
        <v>5</v>
      </c>
      <c r="J81" s="16"/>
    </row>
    <row r="82" spans="1:10" ht="22.5" customHeight="1" x14ac:dyDescent="0.2">
      <c r="A82" s="1573" t="s">
        <v>106</v>
      </c>
      <c r="B82" s="1592">
        <v>769.3</v>
      </c>
      <c r="C82" s="1577">
        <v>5</v>
      </c>
      <c r="D82" s="1577">
        <v>1</v>
      </c>
      <c r="E82" s="1581">
        <v>4.49</v>
      </c>
      <c r="F82" s="1581">
        <v>42.3</v>
      </c>
      <c r="G82" s="1581">
        <v>0.71109522261943447</v>
      </c>
      <c r="H82" s="1577">
        <v>80</v>
      </c>
      <c r="I82" s="1593">
        <v>6</v>
      </c>
      <c r="J82" s="15"/>
    </row>
    <row r="83" spans="1:10" ht="28.9" customHeight="1" x14ac:dyDescent="0.2">
      <c r="A83" s="1573" t="s">
        <v>107</v>
      </c>
      <c r="B83" s="1592">
        <v>160.1</v>
      </c>
      <c r="C83" s="1577">
        <v>24</v>
      </c>
      <c r="D83" s="1577">
        <v>4</v>
      </c>
      <c r="E83" s="1581">
        <v>0.94</v>
      </c>
      <c r="F83" s="1581">
        <v>8.81</v>
      </c>
      <c r="G83" s="1581">
        <v>9.6388316408738337</v>
      </c>
      <c r="H83" s="1577">
        <v>60</v>
      </c>
      <c r="I83" s="1593">
        <v>4</v>
      </c>
    </row>
    <row r="84" spans="1:10" ht="19.149999999999999" customHeight="1" x14ac:dyDescent="0.2">
      <c r="A84" s="1570" t="s">
        <v>108</v>
      </c>
      <c r="B84" s="1592">
        <v>88.5</v>
      </c>
      <c r="C84" s="1577">
        <v>36</v>
      </c>
      <c r="D84" s="1577">
        <v>5</v>
      </c>
      <c r="E84" s="1581">
        <v>0.52</v>
      </c>
      <c r="F84" s="1581">
        <v>4.87</v>
      </c>
      <c r="G84" s="1581">
        <v>38.889064600300465</v>
      </c>
      <c r="H84" s="1577">
        <v>26</v>
      </c>
      <c r="I84" s="1593">
        <v>1</v>
      </c>
      <c r="J84" s="15"/>
    </row>
    <row r="85" spans="1:10" ht="27" customHeight="1" x14ac:dyDescent="0.25">
      <c r="A85" s="1572" t="s">
        <v>109</v>
      </c>
      <c r="B85" s="1590">
        <v>4361.7</v>
      </c>
      <c r="C85" s="1579">
        <v>2</v>
      </c>
      <c r="D85" s="1578"/>
      <c r="E85" s="1585">
        <v>25.47</v>
      </c>
      <c r="F85" s="1576">
        <v>100</v>
      </c>
      <c r="G85" s="1576">
        <v>3.8984390815839691</v>
      </c>
      <c r="H85" s="1579">
        <v>7</v>
      </c>
      <c r="I85" s="1591"/>
      <c r="J85" s="15"/>
    </row>
    <row r="86" spans="1:10" ht="18.75" customHeight="1" x14ac:dyDescent="0.2">
      <c r="A86" s="1570" t="s">
        <v>110</v>
      </c>
      <c r="B86" s="1592">
        <v>92.9</v>
      </c>
      <c r="C86" s="1577">
        <v>35</v>
      </c>
      <c r="D86" s="1577">
        <v>9</v>
      </c>
      <c r="E86" s="1581">
        <v>0.54</v>
      </c>
      <c r="F86" s="1581">
        <v>2.13</v>
      </c>
      <c r="G86" s="1581">
        <v>2.3783300862189596</v>
      </c>
      <c r="H86" s="1577">
        <v>74</v>
      </c>
      <c r="I86" s="1593">
        <v>8</v>
      </c>
      <c r="J86" s="15"/>
    </row>
    <row r="87" spans="1:10" ht="18.75" customHeight="1" x14ac:dyDescent="0.2">
      <c r="A87" s="1570" t="s">
        <v>111</v>
      </c>
      <c r="B87" s="1592">
        <v>168.6</v>
      </c>
      <c r="C87" s="1577">
        <v>20</v>
      </c>
      <c r="D87" s="1577">
        <v>5</v>
      </c>
      <c r="E87" s="1581">
        <v>0.98</v>
      </c>
      <c r="F87" s="1581">
        <v>3.87</v>
      </c>
      <c r="G87" s="1581">
        <v>1.9594315674598468</v>
      </c>
      <c r="H87" s="1577">
        <v>76</v>
      </c>
      <c r="I87" s="1593">
        <v>9</v>
      </c>
      <c r="J87" s="15"/>
    </row>
    <row r="88" spans="1:10" ht="18.75" customHeight="1" x14ac:dyDescent="0.2">
      <c r="A88" s="1570" t="s">
        <v>112</v>
      </c>
      <c r="B88" s="1592">
        <v>61.6</v>
      </c>
      <c r="C88" s="1577">
        <v>46</v>
      </c>
      <c r="D88" s="1577">
        <v>10</v>
      </c>
      <c r="E88" s="1581">
        <v>0.36</v>
      </c>
      <c r="F88" s="1581">
        <v>1.41</v>
      </c>
      <c r="G88" s="1581">
        <v>8.6412967564845946</v>
      </c>
      <c r="H88" s="1577">
        <v>61</v>
      </c>
      <c r="I88" s="1593">
        <v>5</v>
      </c>
      <c r="J88" s="15"/>
    </row>
    <row r="89" spans="1:10" ht="18.75" customHeight="1" x14ac:dyDescent="0.2">
      <c r="A89" s="1570" t="s">
        <v>113</v>
      </c>
      <c r="B89" s="1592">
        <v>168</v>
      </c>
      <c r="C89" s="1577">
        <v>21</v>
      </c>
      <c r="D89" s="1577">
        <v>6</v>
      </c>
      <c r="E89" s="1581">
        <v>0.98</v>
      </c>
      <c r="F89" s="1581">
        <v>3.85</v>
      </c>
      <c r="G89" s="1581">
        <v>13.669093311745518</v>
      </c>
      <c r="H89" s="1577">
        <v>52</v>
      </c>
      <c r="I89" s="1593">
        <v>3</v>
      </c>
      <c r="J89" s="15"/>
    </row>
    <row r="90" spans="1:10" ht="18.75" customHeight="1" x14ac:dyDescent="0.2">
      <c r="A90" s="1570" t="s">
        <v>114</v>
      </c>
      <c r="B90" s="1592">
        <v>2366.8000000000002</v>
      </c>
      <c r="C90" s="1577">
        <v>2</v>
      </c>
      <c r="D90" s="1577">
        <v>1</v>
      </c>
      <c r="E90" s="1581">
        <v>13.82</v>
      </c>
      <c r="F90" s="1581">
        <v>54.26</v>
      </c>
      <c r="G90" s="1581">
        <v>1.2066514365194818</v>
      </c>
      <c r="H90" s="1577">
        <v>79</v>
      </c>
      <c r="I90" s="1593">
        <v>10</v>
      </c>
      <c r="J90" s="15"/>
    </row>
    <row r="91" spans="1:10" ht="18.75" customHeight="1" x14ac:dyDescent="0.2">
      <c r="A91" s="1570" t="s">
        <v>115</v>
      </c>
      <c r="B91" s="1592">
        <v>774.8</v>
      </c>
      <c r="C91" s="1577">
        <v>4</v>
      </c>
      <c r="D91" s="1577">
        <v>2</v>
      </c>
      <c r="E91" s="1581">
        <v>4.5199999999999996</v>
      </c>
      <c r="F91" s="1581">
        <v>17.760000000000002</v>
      </c>
      <c r="G91" s="1581">
        <v>3.0651523012314703</v>
      </c>
      <c r="H91" s="1577">
        <v>70</v>
      </c>
      <c r="I91" s="1593">
        <v>7</v>
      </c>
      <c r="J91" s="15"/>
    </row>
    <row r="92" spans="1:10" ht="18.75" customHeight="1" x14ac:dyDescent="0.2">
      <c r="A92" s="1570" t="s">
        <v>116</v>
      </c>
      <c r="B92" s="1592">
        <v>95.7</v>
      </c>
      <c r="C92" s="1577">
        <v>34</v>
      </c>
      <c r="D92" s="1577">
        <v>8</v>
      </c>
      <c r="E92" s="1581">
        <v>0.56000000000000005</v>
      </c>
      <c r="F92" s="1581">
        <v>2.19</v>
      </c>
      <c r="G92" s="1581">
        <v>27.510535387829719</v>
      </c>
      <c r="H92" s="1577">
        <v>41</v>
      </c>
      <c r="I92" s="1593">
        <v>1</v>
      </c>
      <c r="J92" s="15"/>
    </row>
    <row r="93" spans="1:10" ht="18.75" customHeight="1" x14ac:dyDescent="0.25">
      <c r="A93" s="1570" t="s">
        <v>117</v>
      </c>
      <c r="B93" s="1592">
        <v>177.8</v>
      </c>
      <c r="C93" s="1577">
        <v>18</v>
      </c>
      <c r="D93" s="1577">
        <v>4</v>
      </c>
      <c r="E93" s="1581">
        <v>1.04</v>
      </c>
      <c r="F93" s="1581">
        <v>4.08</v>
      </c>
      <c r="G93" s="1581">
        <v>15.672247350300411</v>
      </c>
      <c r="H93" s="1577">
        <v>50</v>
      </c>
      <c r="I93" s="1593">
        <v>2</v>
      </c>
      <c r="J93" s="16"/>
    </row>
    <row r="94" spans="1:10" ht="18.75" customHeight="1" x14ac:dyDescent="0.2">
      <c r="A94" s="1570" t="s">
        <v>118</v>
      </c>
      <c r="B94" s="1592">
        <v>141.1</v>
      </c>
      <c r="C94" s="1577">
        <v>28</v>
      </c>
      <c r="D94" s="1577">
        <v>7</v>
      </c>
      <c r="E94" s="1581">
        <v>0.82</v>
      </c>
      <c r="F94" s="1581">
        <v>3.24</v>
      </c>
      <c r="G94" s="1581">
        <v>13.487848944310613</v>
      </c>
      <c r="H94" s="1577">
        <v>53</v>
      </c>
      <c r="I94" s="1593">
        <v>4</v>
      </c>
      <c r="J94" s="15"/>
    </row>
    <row r="95" spans="1:10" ht="18.75" customHeight="1" x14ac:dyDescent="0.2">
      <c r="A95" s="1574" t="s">
        <v>119</v>
      </c>
      <c r="B95" s="1600">
        <v>314.39999999999998</v>
      </c>
      <c r="C95" s="1601">
        <v>15</v>
      </c>
      <c r="D95" s="1601">
        <v>3</v>
      </c>
      <c r="E95" s="1602">
        <v>1.84</v>
      </c>
      <c r="F95" s="1602">
        <v>7.21</v>
      </c>
      <c r="G95" s="1602">
        <v>3.4044835889068072</v>
      </c>
      <c r="H95" s="1601">
        <v>67</v>
      </c>
      <c r="I95" s="1603">
        <v>6</v>
      </c>
      <c r="J95" s="15"/>
    </row>
    <row r="96" spans="1:10" ht="31.5" customHeight="1" x14ac:dyDescent="0.25">
      <c r="A96" s="1572" t="s">
        <v>120</v>
      </c>
      <c r="B96" s="1586">
        <v>6952.6</v>
      </c>
      <c r="C96" s="1604">
        <v>1</v>
      </c>
      <c r="D96" s="1588"/>
      <c r="E96" s="1605">
        <v>40.6</v>
      </c>
      <c r="F96" s="1589">
        <v>100</v>
      </c>
      <c r="G96" s="1589">
        <v>1.1684989187428219</v>
      </c>
      <c r="H96" s="1604">
        <v>8</v>
      </c>
      <c r="I96" s="1432"/>
      <c r="J96" s="15"/>
    </row>
    <row r="97" spans="1:10" ht="19.5" customHeight="1" x14ac:dyDescent="0.2">
      <c r="A97" s="1570" t="s">
        <v>121</v>
      </c>
      <c r="B97" s="1592">
        <v>351.3</v>
      </c>
      <c r="C97" s="1577">
        <v>14</v>
      </c>
      <c r="D97" s="1577">
        <v>8</v>
      </c>
      <c r="E97" s="1581">
        <v>2.0499999999999998</v>
      </c>
      <c r="F97" s="1581">
        <v>5.05</v>
      </c>
      <c r="G97" s="1581">
        <v>2.8048267460593053</v>
      </c>
      <c r="H97" s="1577">
        <v>71</v>
      </c>
      <c r="I97" s="1593">
        <v>4</v>
      </c>
      <c r="J97" s="15"/>
    </row>
    <row r="98" spans="1:10" ht="21" customHeight="1" x14ac:dyDescent="0.2">
      <c r="A98" s="1570" t="s">
        <v>122</v>
      </c>
      <c r="B98" s="1592">
        <v>3083.5</v>
      </c>
      <c r="C98" s="1577">
        <v>1</v>
      </c>
      <c r="D98" s="1577">
        <v>1</v>
      </c>
      <c r="E98" s="1581">
        <v>18.010000000000002</v>
      </c>
      <c r="F98" s="1581">
        <v>44.35</v>
      </c>
      <c r="G98" s="1581">
        <v>0.31845749164186549</v>
      </c>
      <c r="H98" s="1577">
        <v>82</v>
      </c>
      <c r="I98" s="1593">
        <v>9</v>
      </c>
      <c r="J98" s="15"/>
    </row>
    <row r="99" spans="1:10" ht="21" customHeight="1" x14ac:dyDescent="0.2">
      <c r="A99" s="1570" t="s">
        <v>123</v>
      </c>
      <c r="B99" s="1592">
        <v>431.9</v>
      </c>
      <c r="C99" s="1577">
        <v>10</v>
      </c>
      <c r="D99" s="1577">
        <v>6</v>
      </c>
      <c r="E99" s="1581">
        <v>2.52</v>
      </c>
      <c r="F99" s="1581">
        <v>6.21</v>
      </c>
      <c r="G99" s="1581">
        <v>2.4392324933085123</v>
      </c>
      <c r="H99" s="1577">
        <v>73</v>
      </c>
      <c r="I99" s="1593">
        <v>5</v>
      </c>
      <c r="J99" s="15"/>
    </row>
    <row r="100" spans="1:10" ht="21" customHeight="1" x14ac:dyDescent="0.2">
      <c r="A100" s="1575" t="s">
        <v>124</v>
      </c>
      <c r="B100" s="1592">
        <v>464.3</v>
      </c>
      <c r="C100" s="1577">
        <v>8</v>
      </c>
      <c r="D100" s="1577">
        <v>4</v>
      </c>
      <c r="E100" s="1581">
        <v>2.71</v>
      </c>
      <c r="F100" s="1581">
        <v>6.68</v>
      </c>
      <c r="G100" s="1581">
        <v>0.67129826072909371</v>
      </c>
      <c r="H100" s="1577">
        <v>81</v>
      </c>
      <c r="I100" s="1593">
        <v>8</v>
      </c>
      <c r="J100" s="15"/>
    </row>
    <row r="101" spans="1:10" ht="21" customHeight="1" x14ac:dyDescent="0.2">
      <c r="A101" s="1570" t="s">
        <v>125</v>
      </c>
      <c r="B101" s="1592">
        <v>164.7</v>
      </c>
      <c r="C101" s="1577">
        <v>22</v>
      </c>
      <c r="D101" s="1577">
        <v>9</v>
      </c>
      <c r="E101" s="1581">
        <v>0.96</v>
      </c>
      <c r="F101" s="1581">
        <v>2.37</v>
      </c>
      <c r="G101" s="1581">
        <v>11.40347233608424</v>
      </c>
      <c r="H101" s="1577">
        <v>55</v>
      </c>
      <c r="I101" s="1593">
        <v>1</v>
      </c>
      <c r="J101" s="15"/>
    </row>
    <row r="102" spans="1:10" ht="21" customHeight="1" x14ac:dyDescent="0.2">
      <c r="A102" s="1570" t="s">
        <v>126</v>
      </c>
      <c r="B102" s="1592">
        <v>787.6</v>
      </c>
      <c r="C102" s="1577">
        <v>3</v>
      </c>
      <c r="D102" s="1577">
        <v>2</v>
      </c>
      <c r="E102" s="1581">
        <v>4.5999999999999996</v>
      </c>
      <c r="F102" s="1581">
        <v>11.33</v>
      </c>
      <c r="G102" s="1581">
        <v>1.6519457666197328</v>
      </c>
      <c r="H102" s="1577">
        <v>78</v>
      </c>
      <c r="I102" s="1593">
        <v>7</v>
      </c>
      <c r="J102" s="15"/>
    </row>
    <row r="103" spans="1:10" ht="21" customHeight="1" x14ac:dyDescent="0.2">
      <c r="A103" s="1570" t="s">
        <v>127</v>
      </c>
      <c r="B103" s="1592">
        <v>361.9</v>
      </c>
      <c r="C103" s="1577">
        <v>13</v>
      </c>
      <c r="D103" s="1577">
        <v>7</v>
      </c>
      <c r="E103" s="1581">
        <v>2.11</v>
      </c>
      <c r="F103" s="1581">
        <v>5.21</v>
      </c>
      <c r="G103" s="1581">
        <v>2.1603147717821685</v>
      </c>
      <c r="H103" s="1577">
        <v>75</v>
      </c>
      <c r="I103" s="1593">
        <v>6</v>
      </c>
      <c r="J103" s="15"/>
    </row>
    <row r="104" spans="1:10" ht="21" customHeight="1" x14ac:dyDescent="0.2">
      <c r="A104" s="1570" t="s">
        <v>128</v>
      </c>
      <c r="B104" s="1592">
        <v>462.5</v>
      </c>
      <c r="C104" s="1577">
        <v>9</v>
      </c>
      <c r="D104" s="1577">
        <v>5</v>
      </c>
      <c r="E104" s="1581">
        <v>2.7</v>
      </c>
      <c r="F104" s="1581">
        <v>6.65</v>
      </c>
      <c r="G104" s="1581">
        <v>0.30063745502352618</v>
      </c>
      <c r="H104" s="1577">
        <v>83</v>
      </c>
      <c r="I104" s="1593">
        <v>10</v>
      </c>
      <c r="J104" s="15"/>
    </row>
    <row r="105" spans="1:10" ht="21" customHeight="1" x14ac:dyDescent="0.2">
      <c r="A105" s="1570" t="s">
        <v>129</v>
      </c>
      <c r="B105" s="1592">
        <v>87.1</v>
      </c>
      <c r="C105" s="1577">
        <v>37</v>
      </c>
      <c r="D105" s="1577">
        <v>10</v>
      </c>
      <c r="E105" s="1581">
        <v>0.51</v>
      </c>
      <c r="F105" s="1581">
        <v>1.25</v>
      </c>
      <c r="G105" s="1581">
        <v>5.57537800943732</v>
      </c>
      <c r="H105" s="1577">
        <v>63</v>
      </c>
      <c r="I105" s="1593">
        <v>2</v>
      </c>
    </row>
    <row r="106" spans="1:10" ht="21" customHeight="1" x14ac:dyDescent="0.2">
      <c r="A106" s="1570" t="s">
        <v>130</v>
      </c>
      <c r="B106" s="1592">
        <v>36.299999999999997</v>
      </c>
      <c r="C106" s="1577">
        <v>60</v>
      </c>
      <c r="D106" s="1577">
        <v>11</v>
      </c>
      <c r="E106" s="1581">
        <v>0.21</v>
      </c>
      <c r="F106" s="1581">
        <v>0.52</v>
      </c>
      <c r="G106" s="1581">
        <v>4.3153366789830692</v>
      </c>
      <c r="H106" s="1577">
        <v>65</v>
      </c>
      <c r="I106" s="1593">
        <v>3</v>
      </c>
      <c r="J106" s="12"/>
    </row>
    <row r="107" spans="1:10" ht="21" customHeight="1" x14ac:dyDescent="0.2">
      <c r="A107" s="1574" t="s">
        <v>131</v>
      </c>
      <c r="B107" s="1596">
        <v>721.5</v>
      </c>
      <c r="C107" s="1597">
        <v>6</v>
      </c>
      <c r="D107" s="1597">
        <v>3</v>
      </c>
      <c r="E107" s="1598">
        <v>4.21</v>
      </c>
      <c r="F107" s="1598">
        <v>10.38</v>
      </c>
      <c r="G107" s="1598">
        <v>6.8646298377919857E-2</v>
      </c>
      <c r="H107" s="1597">
        <v>85</v>
      </c>
      <c r="I107" s="1599">
        <v>11</v>
      </c>
      <c r="J107" s="17"/>
    </row>
    <row r="109" spans="1:10" x14ac:dyDescent="0.2">
      <c r="B109" s="18"/>
      <c r="C109" s="18"/>
      <c r="D109" s="18"/>
      <c r="E109" s="18"/>
      <c r="F109" s="18"/>
      <c r="G109" s="18"/>
      <c r="H109" s="18"/>
      <c r="I109" s="18"/>
    </row>
    <row r="110" spans="1:10" x14ac:dyDescent="0.2">
      <c r="A110" s="19"/>
      <c r="B110" s="20"/>
      <c r="E110" s="18"/>
      <c r="G110" s="20"/>
    </row>
    <row r="111" spans="1:10" x14ac:dyDescent="0.2">
      <c r="A111" s="19"/>
      <c r="B111" s="20"/>
      <c r="E111" s="18"/>
      <c r="G111" s="20"/>
    </row>
    <row r="112" spans="1:10" x14ac:dyDescent="0.2">
      <c r="A112" s="19"/>
      <c r="B112" s="20"/>
      <c r="E112" s="18"/>
      <c r="G112" s="20"/>
    </row>
    <row r="113" spans="1:7" x14ac:dyDescent="0.2">
      <c r="A113" s="19"/>
      <c r="B113" s="20"/>
      <c r="E113" s="18"/>
      <c r="G113" s="20"/>
    </row>
    <row r="114" spans="1:7" x14ac:dyDescent="0.2">
      <c r="A114" s="19" t="s">
        <v>132</v>
      </c>
      <c r="B114" s="20"/>
      <c r="E114" s="18"/>
      <c r="G114" s="20"/>
    </row>
    <row r="115" spans="1:7" x14ac:dyDescent="0.2">
      <c r="A115" s="19"/>
      <c r="B115" s="20"/>
      <c r="E115" s="18"/>
      <c r="G115" s="20"/>
    </row>
    <row r="116" spans="1:7" x14ac:dyDescent="0.2">
      <c r="A116" s="19"/>
      <c r="B116" s="20"/>
      <c r="E116" s="18"/>
      <c r="G116" s="20"/>
    </row>
    <row r="117" spans="1:7" x14ac:dyDescent="0.2">
      <c r="A117" s="19"/>
      <c r="B117" s="20"/>
      <c r="E117" s="18"/>
      <c r="G117" s="20"/>
    </row>
    <row r="118" spans="1:7" x14ac:dyDescent="0.2">
      <c r="A118" s="19"/>
      <c r="B118" s="20"/>
      <c r="G118" s="20"/>
    </row>
    <row r="119" spans="1:7" x14ac:dyDescent="0.2">
      <c r="A119" s="19"/>
      <c r="B119" s="20"/>
      <c r="G119" s="20"/>
    </row>
    <row r="120" spans="1:7" x14ac:dyDescent="0.2">
      <c r="A120" s="19"/>
      <c r="B120" s="20"/>
      <c r="G120" s="20"/>
    </row>
    <row r="121" spans="1:7" x14ac:dyDescent="0.2">
      <c r="A121" s="19"/>
      <c r="B121" s="20"/>
      <c r="G121" s="20"/>
    </row>
    <row r="122" spans="1:7" x14ac:dyDescent="0.2">
      <c r="A122" s="19"/>
      <c r="B122" s="20"/>
      <c r="G122" s="20"/>
    </row>
    <row r="123" spans="1:7" x14ac:dyDescent="0.2">
      <c r="A123" s="19"/>
      <c r="B123" s="20"/>
      <c r="G123" s="20"/>
    </row>
    <row r="124" spans="1:7" x14ac:dyDescent="0.2">
      <c r="A124" s="19"/>
      <c r="B124" s="20"/>
      <c r="G124" s="20"/>
    </row>
    <row r="125" spans="1:7" x14ac:dyDescent="0.2">
      <c r="A125" s="19"/>
      <c r="B125" s="20"/>
      <c r="G125" s="20"/>
    </row>
    <row r="126" spans="1:7" x14ac:dyDescent="0.2">
      <c r="A126" s="19"/>
      <c r="B126" s="20"/>
      <c r="G126" s="20"/>
    </row>
    <row r="127" spans="1:7" x14ac:dyDescent="0.2">
      <c r="A127" s="19"/>
      <c r="B127" s="20"/>
      <c r="G127" s="20"/>
    </row>
    <row r="128" spans="1:7" x14ac:dyDescent="0.2">
      <c r="A128" s="19"/>
      <c r="B128" s="20"/>
      <c r="G128" s="20"/>
    </row>
    <row r="129" spans="1:7" x14ac:dyDescent="0.2">
      <c r="A129" s="19"/>
      <c r="B129" s="20"/>
      <c r="G129" s="20"/>
    </row>
    <row r="130" spans="1:7" x14ac:dyDescent="0.2">
      <c r="A130" s="19"/>
      <c r="B130" s="20"/>
      <c r="G130" s="20"/>
    </row>
    <row r="131" spans="1:7" x14ac:dyDescent="0.2">
      <c r="A131" s="19"/>
      <c r="B131" s="20"/>
      <c r="G131" s="20"/>
    </row>
    <row r="132" spans="1:7" x14ac:dyDescent="0.2">
      <c r="A132" s="19"/>
      <c r="B132" s="20"/>
      <c r="G132" s="20"/>
    </row>
    <row r="133" spans="1:7" x14ac:dyDescent="0.2">
      <c r="A133" s="19"/>
      <c r="B133" s="20"/>
      <c r="G133" s="20"/>
    </row>
    <row r="134" spans="1:7" x14ac:dyDescent="0.2">
      <c r="A134" s="19"/>
      <c r="B134" s="20"/>
      <c r="G134" s="20"/>
    </row>
    <row r="135" spans="1:7" x14ac:dyDescent="0.2">
      <c r="A135" s="19"/>
      <c r="B135" s="20"/>
      <c r="G135" s="20"/>
    </row>
    <row r="136" spans="1:7" x14ac:dyDescent="0.2">
      <c r="A136" s="19"/>
      <c r="B136" s="20"/>
      <c r="G136" s="20"/>
    </row>
    <row r="137" spans="1:7" x14ac:dyDescent="0.2">
      <c r="A137" s="19"/>
      <c r="B137" s="20"/>
      <c r="G137" s="20"/>
    </row>
    <row r="138" spans="1:7" x14ac:dyDescent="0.2">
      <c r="A138" s="19"/>
      <c r="B138" s="20"/>
      <c r="G138" s="20"/>
    </row>
    <row r="139" spans="1:7" x14ac:dyDescent="0.2">
      <c r="A139" s="19"/>
      <c r="B139" s="20"/>
      <c r="G139" s="20"/>
    </row>
    <row r="140" spans="1:7" x14ac:dyDescent="0.2">
      <c r="A140" s="19"/>
      <c r="B140" s="20"/>
      <c r="G140" s="20"/>
    </row>
    <row r="141" spans="1:7" x14ac:dyDescent="0.2">
      <c r="A141" s="19"/>
      <c r="B141" s="20"/>
      <c r="G141" s="20"/>
    </row>
    <row r="142" spans="1:7" x14ac:dyDescent="0.2">
      <c r="A142" s="19"/>
      <c r="B142" s="20"/>
      <c r="G142" s="20"/>
    </row>
    <row r="143" spans="1:7" x14ac:dyDescent="0.2">
      <c r="A143" s="19"/>
      <c r="B143" s="20"/>
      <c r="G143" s="20"/>
    </row>
    <row r="144" spans="1:7" x14ac:dyDescent="0.2">
      <c r="A144" s="19"/>
      <c r="B144" s="20"/>
      <c r="G144" s="20"/>
    </row>
    <row r="145" spans="1:7" x14ac:dyDescent="0.2">
      <c r="A145" s="19"/>
      <c r="B145" s="20"/>
      <c r="G145" s="20"/>
    </row>
    <row r="146" spans="1:7" x14ac:dyDescent="0.2">
      <c r="A146" s="19"/>
      <c r="B146" s="20"/>
      <c r="G146" s="20"/>
    </row>
    <row r="147" spans="1:7" x14ac:dyDescent="0.2">
      <c r="A147" s="19"/>
      <c r="B147" s="20"/>
      <c r="G147" s="20"/>
    </row>
    <row r="148" spans="1:7" x14ac:dyDescent="0.2">
      <c r="A148" s="19"/>
      <c r="B148" s="20"/>
      <c r="G148" s="20"/>
    </row>
    <row r="149" spans="1:7" x14ac:dyDescent="0.2">
      <c r="A149" s="19"/>
      <c r="B149" s="20"/>
      <c r="G149" s="20"/>
    </row>
    <row r="150" spans="1:7" x14ac:dyDescent="0.2">
      <c r="A150" s="19"/>
      <c r="B150" s="20"/>
      <c r="G150" s="20"/>
    </row>
    <row r="151" spans="1:7" x14ac:dyDescent="0.2">
      <c r="A151" s="19"/>
      <c r="B151" s="20"/>
      <c r="G151" s="20"/>
    </row>
    <row r="152" spans="1:7" x14ac:dyDescent="0.2">
      <c r="A152" s="19"/>
      <c r="B152" s="20"/>
      <c r="G152" s="20"/>
    </row>
    <row r="153" spans="1:7" x14ac:dyDescent="0.2">
      <c r="A153" s="19"/>
      <c r="B153" s="20"/>
      <c r="G153" s="20"/>
    </row>
    <row r="154" spans="1:7" x14ac:dyDescent="0.2">
      <c r="A154" s="19"/>
      <c r="B154" s="20"/>
      <c r="G154" s="20"/>
    </row>
    <row r="155" spans="1:7" x14ac:dyDescent="0.2">
      <c r="A155" s="19"/>
      <c r="B155" s="20"/>
      <c r="G155" s="20"/>
    </row>
    <row r="156" spans="1:7" x14ac:dyDescent="0.2">
      <c r="A156" s="19"/>
      <c r="B156" s="20"/>
      <c r="G156" s="20"/>
    </row>
    <row r="157" spans="1:7" x14ac:dyDescent="0.2">
      <c r="A157" s="19"/>
      <c r="B157" s="20"/>
      <c r="G157" s="20"/>
    </row>
    <row r="158" spans="1:7" x14ac:dyDescent="0.2">
      <c r="A158" s="19"/>
      <c r="B158" s="20"/>
      <c r="G158" s="20"/>
    </row>
    <row r="159" spans="1:7" x14ac:dyDescent="0.2">
      <c r="A159" s="19"/>
      <c r="B159" s="20"/>
      <c r="G159" s="20"/>
    </row>
    <row r="160" spans="1:7" x14ac:dyDescent="0.2">
      <c r="A160" s="19"/>
      <c r="B160" s="20"/>
      <c r="G160" s="20"/>
    </row>
    <row r="161" spans="1:7" x14ac:dyDescent="0.2">
      <c r="A161" s="19"/>
      <c r="B161" s="20"/>
      <c r="G161" s="20"/>
    </row>
    <row r="162" spans="1:7" x14ac:dyDescent="0.2">
      <c r="A162" s="19"/>
      <c r="B162" s="20"/>
      <c r="G162" s="20"/>
    </row>
    <row r="163" spans="1:7" x14ac:dyDescent="0.2">
      <c r="A163" s="19"/>
      <c r="B163" s="20"/>
      <c r="G163" s="20"/>
    </row>
    <row r="164" spans="1:7" x14ac:dyDescent="0.2">
      <c r="A164" s="19"/>
      <c r="B164" s="20"/>
      <c r="G164" s="20"/>
    </row>
    <row r="165" spans="1:7" x14ac:dyDescent="0.2">
      <c r="A165" s="19"/>
      <c r="B165" s="20"/>
      <c r="G165" s="20"/>
    </row>
    <row r="166" spans="1:7" x14ac:dyDescent="0.2">
      <c r="A166" s="19"/>
      <c r="B166" s="20"/>
      <c r="G166" s="20"/>
    </row>
    <row r="167" spans="1:7" x14ac:dyDescent="0.2">
      <c r="A167" s="19"/>
      <c r="B167" s="20"/>
      <c r="G167" s="20"/>
    </row>
    <row r="168" spans="1:7" x14ac:dyDescent="0.2">
      <c r="A168" s="19"/>
      <c r="B168" s="20"/>
      <c r="G168" s="20"/>
    </row>
    <row r="169" spans="1:7" x14ac:dyDescent="0.2">
      <c r="A169" s="19"/>
      <c r="B169" s="20"/>
      <c r="G169" s="20"/>
    </row>
    <row r="170" spans="1:7" x14ac:dyDescent="0.2">
      <c r="A170" s="19"/>
      <c r="B170" s="20"/>
      <c r="G170" s="20"/>
    </row>
    <row r="171" spans="1:7" x14ac:dyDescent="0.2">
      <c r="A171" s="19"/>
      <c r="B171" s="20"/>
      <c r="G171" s="20"/>
    </row>
    <row r="172" spans="1:7" x14ac:dyDescent="0.2">
      <c r="A172" s="19"/>
      <c r="B172" s="20"/>
      <c r="G172" s="20"/>
    </row>
    <row r="173" spans="1:7" x14ac:dyDescent="0.2">
      <c r="A173" s="19"/>
      <c r="B173" s="20"/>
      <c r="G173" s="20"/>
    </row>
    <row r="174" spans="1:7" x14ac:dyDescent="0.2">
      <c r="A174" s="19"/>
      <c r="B174" s="20"/>
      <c r="G174" s="20"/>
    </row>
    <row r="175" spans="1:7" x14ac:dyDescent="0.2">
      <c r="A175" s="19"/>
      <c r="B175" s="20"/>
      <c r="G175" s="20"/>
    </row>
    <row r="176" spans="1:7" x14ac:dyDescent="0.2">
      <c r="A176" s="19"/>
      <c r="B176" s="21"/>
      <c r="G176" s="21"/>
    </row>
    <row r="177" spans="1:7" x14ac:dyDescent="0.2">
      <c r="A177" s="19"/>
      <c r="B177" s="21"/>
      <c r="G177" s="21"/>
    </row>
    <row r="178" spans="1:7" x14ac:dyDescent="0.2">
      <c r="A178" s="19"/>
      <c r="B178" s="21"/>
      <c r="G178" s="21"/>
    </row>
    <row r="179" spans="1:7" x14ac:dyDescent="0.2">
      <c r="A179" s="19"/>
      <c r="B179" s="21"/>
      <c r="G179" s="21"/>
    </row>
    <row r="180" spans="1:7" x14ac:dyDescent="0.2">
      <c r="A180" s="19"/>
      <c r="B180" s="21"/>
      <c r="G180" s="21"/>
    </row>
    <row r="181" spans="1:7" x14ac:dyDescent="0.2">
      <c r="A181" s="19"/>
      <c r="B181" s="21"/>
      <c r="G181" s="21"/>
    </row>
    <row r="182" spans="1:7" x14ac:dyDescent="0.2">
      <c r="A182" s="19"/>
      <c r="B182" s="21"/>
      <c r="G182" s="21"/>
    </row>
    <row r="183" spans="1:7" x14ac:dyDescent="0.2">
      <c r="A183" s="19"/>
      <c r="B183" s="21"/>
      <c r="G183" s="21"/>
    </row>
    <row r="184" spans="1:7" x14ac:dyDescent="0.2">
      <c r="A184" s="19"/>
      <c r="B184" s="21"/>
      <c r="G184" s="21"/>
    </row>
    <row r="185" spans="1:7" x14ac:dyDescent="0.2">
      <c r="A185" s="19"/>
      <c r="B185" s="21"/>
      <c r="G185" s="21"/>
    </row>
    <row r="186" spans="1:7" x14ac:dyDescent="0.2">
      <c r="A186" s="19"/>
      <c r="B186" s="21"/>
      <c r="G186" s="21"/>
    </row>
    <row r="187" spans="1:7" x14ac:dyDescent="0.2">
      <c r="A187" s="19"/>
      <c r="B187" s="21"/>
      <c r="G187" s="21"/>
    </row>
    <row r="188" spans="1:7" x14ac:dyDescent="0.2">
      <c r="A188" s="19"/>
      <c r="B188" s="21"/>
      <c r="G188" s="21"/>
    </row>
    <row r="189" spans="1:7" x14ac:dyDescent="0.2">
      <c r="A189" s="19"/>
      <c r="B189" s="21"/>
      <c r="G189" s="21"/>
    </row>
    <row r="190" spans="1:7" x14ac:dyDescent="0.2">
      <c r="A190" s="19"/>
      <c r="B190" s="21"/>
      <c r="G190" s="21"/>
    </row>
    <row r="191" spans="1:7" x14ac:dyDescent="0.2">
      <c r="A191" s="19"/>
      <c r="B191" s="21"/>
      <c r="G191" s="21"/>
    </row>
    <row r="192" spans="1:7" x14ac:dyDescent="0.2">
      <c r="A192" s="19"/>
      <c r="B192" s="21"/>
      <c r="G192" s="21"/>
    </row>
    <row r="193" spans="1:7" x14ac:dyDescent="0.2">
      <c r="A193" s="19"/>
      <c r="B193" s="21"/>
      <c r="G193" s="21"/>
    </row>
    <row r="194" spans="1:7" x14ac:dyDescent="0.2">
      <c r="A194" s="19"/>
      <c r="B194" s="21"/>
      <c r="G194" s="21"/>
    </row>
    <row r="195" spans="1:7" x14ac:dyDescent="0.2">
      <c r="A195" s="19"/>
      <c r="B195" s="21"/>
      <c r="G195" s="21"/>
    </row>
    <row r="196" spans="1:7" x14ac:dyDescent="0.2">
      <c r="A196" s="19"/>
      <c r="B196" s="21"/>
      <c r="G196" s="21"/>
    </row>
    <row r="197" spans="1:7" x14ac:dyDescent="0.2">
      <c r="A197" s="19"/>
      <c r="B197" s="21"/>
      <c r="G197" s="21"/>
    </row>
    <row r="198" spans="1:7" x14ac:dyDescent="0.2">
      <c r="A198" s="19"/>
      <c r="B198" s="21"/>
      <c r="G198" s="21"/>
    </row>
    <row r="199" spans="1:7" x14ac:dyDescent="0.2">
      <c r="A199" s="19"/>
      <c r="B199" s="21"/>
      <c r="G199" s="21"/>
    </row>
    <row r="200" spans="1:7" x14ac:dyDescent="0.2">
      <c r="A200" s="19"/>
      <c r="B200" s="21"/>
      <c r="G200" s="21"/>
    </row>
    <row r="201" spans="1:7" x14ac:dyDescent="0.2">
      <c r="A201" s="19"/>
      <c r="B201" s="21"/>
      <c r="G201" s="21"/>
    </row>
    <row r="202" spans="1:7" x14ac:dyDescent="0.2">
      <c r="A202" s="19"/>
      <c r="B202" s="21"/>
      <c r="G202" s="21"/>
    </row>
    <row r="203" spans="1:7" x14ac:dyDescent="0.2">
      <c r="A203" s="19"/>
      <c r="B203" s="21"/>
      <c r="G203" s="21"/>
    </row>
    <row r="204" spans="1:7" x14ac:dyDescent="0.2">
      <c r="A204" s="19"/>
      <c r="B204" s="21"/>
      <c r="G204" s="21"/>
    </row>
    <row r="205" spans="1:7" x14ac:dyDescent="0.2">
      <c r="A205" s="19"/>
      <c r="B205" s="21"/>
      <c r="G205" s="21"/>
    </row>
    <row r="206" spans="1:7" x14ac:dyDescent="0.2">
      <c r="A206" s="19"/>
      <c r="B206" s="21"/>
      <c r="G206" s="21"/>
    </row>
    <row r="207" spans="1:7" x14ac:dyDescent="0.2">
      <c r="A207" s="19"/>
      <c r="B207" s="21"/>
      <c r="G207" s="21"/>
    </row>
    <row r="208" spans="1:7" x14ac:dyDescent="0.2">
      <c r="A208" s="19"/>
      <c r="B208" s="21"/>
      <c r="G208" s="21"/>
    </row>
    <row r="209" spans="1:7" x14ac:dyDescent="0.2">
      <c r="A209" s="19"/>
      <c r="B209" s="21"/>
      <c r="G209" s="21"/>
    </row>
    <row r="210" spans="1:7" x14ac:dyDescent="0.2">
      <c r="A210" s="19"/>
      <c r="B210" s="21"/>
      <c r="G210" s="21"/>
    </row>
    <row r="211" spans="1:7" x14ac:dyDescent="0.2">
      <c r="A211" s="19"/>
      <c r="B211" s="21"/>
      <c r="G211" s="21"/>
    </row>
    <row r="212" spans="1:7" x14ac:dyDescent="0.2">
      <c r="A212" s="19"/>
      <c r="B212" s="21"/>
      <c r="G212" s="21"/>
    </row>
    <row r="213" spans="1:7" x14ac:dyDescent="0.2">
      <c r="A213" s="19"/>
      <c r="B213" s="21"/>
      <c r="G213" s="21"/>
    </row>
    <row r="214" spans="1:7" x14ac:dyDescent="0.2">
      <c r="A214" s="19"/>
      <c r="B214" s="21"/>
      <c r="G214" s="21"/>
    </row>
    <row r="215" spans="1:7" x14ac:dyDescent="0.2">
      <c r="A215" s="19"/>
      <c r="B215" s="21"/>
      <c r="G215" s="21"/>
    </row>
    <row r="216" spans="1:7" x14ac:dyDescent="0.2">
      <c r="A216" s="19"/>
      <c r="B216" s="21"/>
      <c r="G216" s="21"/>
    </row>
    <row r="217" spans="1:7" x14ac:dyDescent="0.2">
      <c r="A217" s="19"/>
      <c r="B217" s="21"/>
      <c r="G217" s="21"/>
    </row>
    <row r="218" spans="1:7" x14ac:dyDescent="0.2">
      <c r="A218" s="19"/>
      <c r="B218" s="21"/>
      <c r="G218" s="21"/>
    </row>
    <row r="219" spans="1:7" x14ac:dyDescent="0.2">
      <c r="A219" s="19"/>
      <c r="B219" s="21"/>
      <c r="G219" s="21"/>
    </row>
    <row r="220" spans="1:7" x14ac:dyDescent="0.2">
      <c r="A220" s="19"/>
      <c r="B220" s="21"/>
      <c r="G220" s="21"/>
    </row>
    <row r="221" spans="1:7" x14ac:dyDescent="0.2">
      <c r="A221" s="19"/>
      <c r="B221" s="21"/>
      <c r="G221" s="21"/>
    </row>
    <row r="222" spans="1:7" x14ac:dyDescent="0.2">
      <c r="A222" s="19"/>
      <c r="B222" s="21"/>
      <c r="G222" s="21"/>
    </row>
    <row r="223" spans="1:7" x14ac:dyDescent="0.2">
      <c r="A223" s="19"/>
      <c r="B223" s="21"/>
      <c r="G223" s="21"/>
    </row>
    <row r="224" spans="1:7" x14ac:dyDescent="0.2">
      <c r="A224" s="19"/>
      <c r="B224" s="21"/>
      <c r="G224" s="21"/>
    </row>
    <row r="225" spans="1:7" x14ac:dyDescent="0.2">
      <c r="A225" s="19"/>
      <c r="B225" s="21"/>
      <c r="G225" s="21"/>
    </row>
    <row r="226" spans="1:7" x14ac:dyDescent="0.2">
      <c r="A226" s="19"/>
      <c r="B226" s="21"/>
      <c r="G226" s="21"/>
    </row>
    <row r="227" spans="1:7" x14ac:dyDescent="0.2">
      <c r="A227" s="19"/>
      <c r="B227" s="21"/>
      <c r="G227" s="21"/>
    </row>
    <row r="228" spans="1:7" x14ac:dyDescent="0.2">
      <c r="A228" s="19"/>
      <c r="B228" s="21"/>
      <c r="G228" s="21"/>
    </row>
    <row r="229" spans="1:7" x14ac:dyDescent="0.2">
      <c r="A229" s="19"/>
      <c r="B229" s="21"/>
      <c r="G229" s="21"/>
    </row>
    <row r="230" spans="1:7" x14ac:dyDescent="0.2">
      <c r="A230" s="19"/>
      <c r="B230" s="21"/>
      <c r="G230" s="21"/>
    </row>
    <row r="231" spans="1:7" x14ac:dyDescent="0.2">
      <c r="A231" s="19"/>
      <c r="B231" s="21"/>
      <c r="G231" s="21"/>
    </row>
    <row r="232" spans="1:7" x14ac:dyDescent="0.2">
      <c r="A232" s="19"/>
      <c r="B232" s="21"/>
      <c r="G232" s="21"/>
    </row>
    <row r="233" spans="1:7" x14ac:dyDescent="0.2">
      <c r="A233" s="19"/>
      <c r="B233" s="21"/>
      <c r="G233" s="21"/>
    </row>
    <row r="234" spans="1:7" x14ac:dyDescent="0.2">
      <c r="A234" s="19"/>
      <c r="B234" s="21"/>
      <c r="G234" s="21"/>
    </row>
    <row r="235" spans="1:7" x14ac:dyDescent="0.2">
      <c r="A235" s="19"/>
      <c r="B235" s="21"/>
      <c r="G235" s="21"/>
    </row>
    <row r="236" spans="1:7" x14ac:dyDescent="0.2">
      <c r="A236" s="19"/>
      <c r="B236" s="21"/>
      <c r="G236" s="21"/>
    </row>
    <row r="237" spans="1:7" x14ac:dyDescent="0.2">
      <c r="A237" s="19"/>
      <c r="B237" s="21"/>
      <c r="G237" s="21"/>
    </row>
    <row r="238" spans="1:7" x14ac:dyDescent="0.2">
      <c r="A238" s="19"/>
      <c r="B238" s="21"/>
      <c r="G238" s="21"/>
    </row>
    <row r="239" spans="1:7" x14ac:dyDescent="0.2">
      <c r="A239" s="19"/>
      <c r="B239" s="21"/>
      <c r="G239" s="21"/>
    </row>
    <row r="240" spans="1:7" x14ac:dyDescent="0.2">
      <c r="A240" s="19"/>
      <c r="B240" s="21"/>
      <c r="G240" s="21"/>
    </row>
    <row r="241" spans="1:7" x14ac:dyDescent="0.2">
      <c r="A241" s="19"/>
      <c r="B241" s="21"/>
      <c r="G241" s="21"/>
    </row>
    <row r="242" spans="1:7" x14ac:dyDescent="0.2">
      <c r="A242" s="19"/>
      <c r="B242" s="21"/>
      <c r="G242" s="21"/>
    </row>
    <row r="243" spans="1:7" x14ac:dyDescent="0.2">
      <c r="A243" s="19"/>
      <c r="B243" s="21"/>
      <c r="G243" s="21"/>
    </row>
    <row r="244" spans="1:7" x14ac:dyDescent="0.2">
      <c r="A244" s="19"/>
      <c r="B244" s="21"/>
      <c r="G244" s="21"/>
    </row>
    <row r="245" spans="1:7" x14ac:dyDescent="0.2">
      <c r="A245" s="19"/>
      <c r="B245" s="21"/>
      <c r="G245" s="21"/>
    </row>
    <row r="246" spans="1:7" x14ac:dyDescent="0.2">
      <c r="A246" s="19"/>
      <c r="B246" s="21"/>
      <c r="G246" s="21"/>
    </row>
    <row r="247" spans="1:7" x14ac:dyDescent="0.2">
      <c r="A247" s="19"/>
      <c r="B247" s="21"/>
      <c r="G247" s="21"/>
    </row>
    <row r="248" spans="1:7" x14ac:dyDescent="0.2">
      <c r="A248" s="19"/>
      <c r="B248" s="21"/>
      <c r="G248" s="21"/>
    </row>
    <row r="249" spans="1:7" x14ac:dyDescent="0.2">
      <c r="A249" s="19"/>
      <c r="B249" s="21"/>
      <c r="G249" s="21"/>
    </row>
    <row r="250" spans="1:7" x14ac:dyDescent="0.2">
      <c r="A250" s="19"/>
      <c r="B250" s="21"/>
      <c r="G250" s="21"/>
    </row>
    <row r="251" spans="1:7" x14ac:dyDescent="0.2">
      <c r="A251" s="19"/>
      <c r="B251" s="21"/>
      <c r="G251" s="21"/>
    </row>
    <row r="252" spans="1:7" x14ac:dyDescent="0.2">
      <c r="A252" s="19"/>
      <c r="B252" s="21"/>
      <c r="G252" s="21"/>
    </row>
    <row r="253" spans="1:7" x14ac:dyDescent="0.2">
      <c r="A253" s="19"/>
      <c r="B253" s="21"/>
      <c r="G253" s="21"/>
    </row>
    <row r="254" spans="1:7" x14ac:dyDescent="0.2">
      <c r="A254" s="19"/>
      <c r="B254" s="21"/>
      <c r="G254" s="21"/>
    </row>
    <row r="255" spans="1:7" x14ac:dyDescent="0.2">
      <c r="A255" s="19"/>
      <c r="B255" s="21"/>
      <c r="G255" s="21"/>
    </row>
    <row r="256" spans="1:7" x14ac:dyDescent="0.2">
      <c r="A256" s="19"/>
      <c r="B256" s="21"/>
      <c r="G256" s="21"/>
    </row>
    <row r="257" spans="1:7" x14ac:dyDescent="0.2">
      <c r="A257" s="19"/>
      <c r="B257" s="21"/>
      <c r="G257" s="21"/>
    </row>
    <row r="258" spans="1:7" x14ac:dyDescent="0.2">
      <c r="A258" s="19"/>
      <c r="B258" s="21"/>
      <c r="G258" s="21"/>
    </row>
    <row r="259" spans="1:7" x14ac:dyDescent="0.2">
      <c r="A259" s="19"/>
      <c r="B259" s="21"/>
      <c r="G259" s="21"/>
    </row>
    <row r="260" spans="1:7" x14ac:dyDescent="0.2">
      <c r="A260" s="19"/>
      <c r="B260" s="21"/>
      <c r="G260" s="21"/>
    </row>
    <row r="261" spans="1:7" x14ac:dyDescent="0.2">
      <c r="A261" s="19"/>
      <c r="B261" s="21"/>
      <c r="G261" s="21"/>
    </row>
    <row r="262" spans="1:7" x14ac:dyDescent="0.2">
      <c r="A262" s="19"/>
      <c r="B262" s="21"/>
      <c r="G262" s="21"/>
    </row>
    <row r="263" spans="1:7" x14ac:dyDescent="0.2">
      <c r="B263" s="21"/>
      <c r="G263" s="21"/>
    </row>
    <row r="264" spans="1:7" x14ac:dyDescent="0.2">
      <c r="B264" s="21"/>
      <c r="G264" s="21"/>
    </row>
    <row r="265" spans="1:7" x14ac:dyDescent="0.2">
      <c r="B265" s="21"/>
      <c r="G265" s="21"/>
    </row>
    <row r="266" spans="1:7" x14ac:dyDescent="0.2">
      <c r="B266" s="21"/>
      <c r="G266" s="21"/>
    </row>
    <row r="267" spans="1:7" x14ac:dyDescent="0.2">
      <c r="B267" s="21"/>
      <c r="G267" s="21"/>
    </row>
    <row r="268" spans="1:7" x14ac:dyDescent="0.2">
      <c r="B268" s="21"/>
      <c r="G268" s="21"/>
    </row>
    <row r="269" spans="1:7" x14ac:dyDescent="0.2">
      <c r="B269" s="21"/>
      <c r="G269" s="21"/>
    </row>
    <row r="270" spans="1:7" x14ac:dyDescent="0.2">
      <c r="B270" s="21"/>
      <c r="G270" s="21"/>
    </row>
    <row r="271" spans="1:7" x14ac:dyDescent="0.2">
      <c r="B271" s="21"/>
      <c r="G271" s="21"/>
    </row>
    <row r="272" spans="1:7" x14ac:dyDescent="0.2">
      <c r="B272" s="21"/>
      <c r="G272" s="21"/>
    </row>
    <row r="273" spans="2:7" x14ac:dyDescent="0.2">
      <c r="B273" s="21"/>
      <c r="G273" s="21"/>
    </row>
    <row r="274" spans="2:7" x14ac:dyDescent="0.2">
      <c r="B274" s="21"/>
      <c r="G274" s="21"/>
    </row>
    <row r="275" spans="2:7" x14ac:dyDescent="0.2">
      <c r="B275" s="21"/>
      <c r="G275" s="21"/>
    </row>
    <row r="276" spans="2:7" x14ac:dyDescent="0.2">
      <c r="B276" s="21"/>
      <c r="G276" s="21"/>
    </row>
    <row r="277" spans="2:7" x14ac:dyDescent="0.2">
      <c r="B277" s="21"/>
      <c r="G277" s="21"/>
    </row>
    <row r="278" spans="2:7" x14ac:dyDescent="0.2">
      <c r="B278" s="21"/>
      <c r="G278" s="21"/>
    </row>
    <row r="279" spans="2:7" x14ac:dyDescent="0.2">
      <c r="B279" s="21"/>
      <c r="G279" s="21"/>
    </row>
    <row r="280" spans="2:7" x14ac:dyDescent="0.2">
      <c r="B280" s="21"/>
      <c r="G280" s="21"/>
    </row>
    <row r="281" spans="2:7" x14ac:dyDescent="0.2">
      <c r="B281" s="21"/>
      <c r="G281" s="21"/>
    </row>
    <row r="282" spans="2:7" x14ac:dyDescent="0.2">
      <c r="B282" s="21"/>
      <c r="G282" s="21"/>
    </row>
    <row r="283" spans="2:7" x14ac:dyDescent="0.2">
      <c r="B283" s="21"/>
      <c r="G283" s="21"/>
    </row>
    <row r="284" spans="2:7" x14ac:dyDescent="0.2">
      <c r="B284" s="21"/>
      <c r="G284" s="21"/>
    </row>
    <row r="285" spans="2:7" x14ac:dyDescent="0.2">
      <c r="B285" s="21"/>
      <c r="G285" s="21"/>
    </row>
    <row r="286" spans="2:7" x14ac:dyDescent="0.2">
      <c r="B286" s="21"/>
      <c r="G286" s="21"/>
    </row>
    <row r="287" spans="2:7" x14ac:dyDescent="0.2">
      <c r="B287" s="21"/>
      <c r="G287" s="21"/>
    </row>
    <row r="288" spans="2:7" x14ac:dyDescent="0.2">
      <c r="B288" s="21"/>
      <c r="G288" s="21"/>
    </row>
    <row r="289" spans="2:7" x14ac:dyDescent="0.2">
      <c r="B289" s="21"/>
      <c r="G289" s="21"/>
    </row>
    <row r="290" spans="2:7" x14ac:dyDescent="0.2">
      <c r="B290" s="21"/>
      <c r="G290" s="21"/>
    </row>
    <row r="291" spans="2:7" x14ac:dyDescent="0.2">
      <c r="B291" s="21"/>
      <c r="G291" s="21"/>
    </row>
    <row r="292" spans="2:7" x14ac:dyDescent="0.2">
      <c r="B292" s="21"/>
      <c r="G292" s="21"/>
    </row>
    <row r="293" spans="2:7" x14ac:dyDescent="0.2">
      <c r="B293" s="21"/>
      <c r="G293" s="21"/>
    </row>
    <row r="294" spans="2:7" x14ac:dyDescent="0.2">
      <c r="B294" s="21"/>
      <c r="G294" s="21"/>
    </row>
    <row r="295" spans="2:7" x14ac:dyDescent="0.2">
      <c r="B295" s="21"/>
      <c r="G295" s="21"/>
    </row>
    <row r="296" spans="2:7" x14ac:dyDescent="0.2">
      <c r="B296" s="21"/>
      <c r="G296" s="21"/>
    </row>
    <row r="297" spans="2:7" x14ac:dyDescent="0.2">
      <c r="B297" s="21"/>
      <c r="G297" s="21"/>
    </row>
    <row r="298" spans="2:7" x14ac:dyDescent="0.2">
      <c r="B298" s="21"/>
      <c r="G298" s="21"/>
    </row>
    <row r="299" spans="2:7" x14ac:dyDescent="0.2">
      <c r="B299" s="21"/>
      <c r="G299" s="21"/>
    </row>
    <row r="300" spans="2:7" x14ac:dyDescent="0.2">
      <c r="B300" s="21"/>
      <c r="G300" s="21"/>
    </row>
    <row r="301" spans="2:7" x14ac:dyDescent="0.2">
      <c r="B301" s="21"/>
      <c r="G301" s="21"/>
    </row>
    <row r="302" spans="2:7" x14ac:dyDescent="0.2">
      <c r="B302" s="21"/>
      <c r="G302" s="21"/>
    </row>
    <row r="303" spans="2:7" x14ac:dyDescent="0.2">
      <c r="B303" s="21"/>
      <c r="G303" s="21"/>
    </row>
    <row r="304" spans="2:7" x14ac:dyDescent="0.2">
      <c r="B304" s="21"/>
      <c r="G304" s="21"/>
    </row>
    <row r="305" spans="2:7" x14ac:dyDescent="0.2">
      <c r="B305" s="21"/>
      <c r="G305" s="21"/>
    </row>
    <row r="306" spans="2:7" x14ac:dyDescent="0.2">
      <c r="B306" s="21"/>
      <c r="G306" s="21"/>
    </row>
    <row r="307" spans="2:7" x14ac:dyDescent="0.2">
      <c r="B307" s="21"/>
      <c r="G307" s="21"/>
    </row>
    <row r="308" spans="2:7" x14ac:dyDescent="0.2">
      <c r="B308" s="21"/>
      <c r="G308" s="21"/>
    </row>
    <row r="309" spans="2:7" x14ac:dyDescent="0.2">
      <c r="B309" s="21"/>
      <c r="G309" s="21"/>
    </row>
    <row r="310" spans="2:7" x14ac:dyDescent="0.2">
      <c r="B310" s="21"/>
      <c r="G310" s="21"/>
    </row>
    <row r="311" spans="2:7" x14ac:dyDescent="0.2">
      <c r="B311" s="21"/>
      <c r="G311" s="21"/>
    </row>
    <row r="312" spans="2:7" x14ac:dyDescent="0.2">
      <c r="B312" s="21"/>
      <c r="G312" s="21"/>
    </row>
    <row r="313" spans="2:7" x14ac:dyDescent="0.2">
      <c r="B313" s="21"/>
      <c r="G313" s="21"/>
    </row>
    <row r="314" spans="2:7" x14ac:dyDescent="0.2">
      <c r="B314" s="21"/>
      <c r="G314" s="21"/>
    </row>
    <row r="315" spans="2:7" x14ac:dyDescent="0.2">
      <c r="B315" s="21"/>
      <c r="G315" s="21"/>
    </row>
    <row r="316" spans="2:7" x14ac:dyDescent="0.2">
      <c r="B316" s="21"/>
      <c r="G316" s="21"/>
    </row>
    <row r="317" spans="2:7" x14ac:dyDescent="0.2">
      <c r="B317" s="21"/>
      <c r="G317" s="21"/>
    </row>
    <row r="318" spans="2:7" x14ac:dyDescent="0.2">
      <c r="B318" s="21"/>
      <c r="G318" s="21"/>
    </row>
    <row r="319" spans="2:7" x14ac:dyDescent="0.2">
      <c r="B319" s="21"/>
      <c r="G319" s="21"/>
    </row>
    <row r="320" spans="2:7" x14ac:dyDescent="0.2">
      <c r="B320" s="21"/>
      <c r="G320" s="21"/>
    </row>
    <row r="321" spans="2:7" x14ac:dyDescent="0.2">
      <c r="B321" s="21"/>
      <c r="G321" s="21"/>
    </row>
    <row r="322" spans="2:7" x14ac:dyDescent="0.2">
      <c r="B322" s="21"/>
      <c r="G322" s="21"/>
    </row>
    <row r="323" spans="2:7" x14ac:dyDescent="0.2">
      <c r="B323" s="21"/>
      <c r="G323" s="21"/>
    </row>
    <row r="324" spans="2:7" x14ac:dyDescent="0.2">
      <c r="B324" s="21"/>
      <c r="G324" s="21"/>
    </row>
    <row r="325" spans="2:7" x14ac:dyDescent="0.2">
      <c r="B325" s="21"/>
      <c r="G325" s="21"/>
    </row>
    <row r="326" spans="2:7" x14ac:dyDescent="0.2">
      <c r="B326" s="21"/>
      <c r="G326" s="21"/>
    </row>
    <row r="327" spans="2:7" x14ac:dyDescent="0.2">
      <c r="B327" s="21"/>
      <c r="G327" s="21"/>
    </row>
    <row r="328" spans="2:7" x14ac:dyDescent="0.2">
      <c r="B328" s="21"/>
      <c r="G328" s="21"/>
    </row>
    <row r="329" spans="2:7" x14ac:dyDescent="0.2">
      <c r="B329" s="21"/>
      <c r="G329" s="21"/>
    </row>
    <row r="330" spans="2:7" x14ac:dyDescent="0.2">
      <c r="B330" s="21"/>
      <c r="G330" s="21"/>
    </row>
    <row r="331" spans="2:7" x14ac:dyDescent="0.2">
      <c r="B331" s="21"/>
      <c r="G331" s="21"/>
    </row>
    <row r="332" spans="2:7" x14ac:dyDescent="0.2">
      <c r="B332" s="21"/>
      <c r="G332" s="21"/>
    </row>
    <row r="333" spans="2:7" x14ac:dyDescent="0.2">
      <c r="B333" s="21"/>
      <c r="G333" s="21"/>
    </row>
    <row r="334" spans="2:7" x14ac:dyDescent="0.2">
      <c r="B334" s="21"/>
      <c r="G334" s="21"/>
    </row>
    <row r="335" spans="2:7" x14ac:dyDescent="0.2">
      <c r="B335" s="21"/>
      <c r="G335" s="21"/>
    </row>
    <row r="336" spans="2:7" x14ac:dyDescent="0.2">
      <c r="B336" s="21"/>
      <c r="G336" s="21"/>
    </row>
    <row r="337" spans="2:7" x14ac:dyDescent="0.2">
      <c r="B337" s="21"/>
      <c r="G337" s="21"/>
    </row>
    <row r="338" spans="2:7" x14ac:dyDescent="0.2">
      <c r="B338" s="21"/>
      <c r="G338" s="21"/>
    </row>
    <row r="339" spans="2:7" x14ac:dyDescent="0.2">
      <c r="B339" s="21"/>
      <c r="G339" s="21"/>
    </row>
    <row r="340" spans="2:7" x14ac:dyDescent="0.2">
      <c r="B340" s="21"/>
      <c r="G340" s="21"/>
    </row>
    <row r="341" spans="2:7" x14ac:dyDescent="0.2">
      <c r="B341" s="21"/>
      <c r="G341" s="21"/>
    </row>
  </sheetData>
  <mergeCells count="9">
    <mergeCell ref="A3:I3"/>
    <mergeCell ref="A5:I5"/>
    <mergeCell ref="A6:I6"/>
    <mergeCell ref="A8:A11"/>
    <mergeCell ref="B8:B11"/>
    <mergeCell ref="C8:D10"/>
    <mergeCell ref="E8:F10"/>
    <mergeCell ref="G8:G11"/>
    <mergeCell ref="H8:I10"/>
  </mergeCells>
  <hyperlinks>
    <hyperlink ref="A1" location="Содержание!A1" display="Содержание"/>
  </hyperlinks>
  <pageMargins left="0.70866141732283472" right="0.70866141732283472" top="0.74803149606299213" bottom="0.74803149606299213" header="0.31496062992125984" footer="0.31496062992125984"/>
  <pageSetup paperSize="9" scale="96" firstPageNumber="3" orientation="landscape" useFirstPageNumber="1" r:id="rId1"/>
  <headerFooter alignWithMargins="0">
    <oddHeader>&amp;C&amp;P</oddHeader>
  </headerFooter>
  <rowBreaks count="4" manualBreakCount="4">
    <brk id="31" max="16383" man="1"/>
    <brk id="53" max="16383" man="1"/>
    <brk id="76" max="16383" man="1"/>
    <brk id="95" max="16383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3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R21" sqref="R21"/>
    </sheetView>
  </sheetViews>
  <sheetFormatPr defaultRowHeight="12" x14ac:dyDescent="0.2"/>
  <cols>
    <col min="1" max="1" width="33.42578125" style="487" customWidth="1"/>
    <col min="2" max="2" width="9.42578125" style="487" customWidth="1"/>
    <col min="3" max="3" width="8" style="487" customWidth="1"/>
    <col min="4" max="4" width="8.85546875" style="487" customWidth="1"/>
    <col min="5" max="5" width="8" style="487" customWidth="1"/>
    <col min="6" max="6" width="9.42578125" style="487" customWidth="1"/>
    <col min="7" max="7" width="7.85546875" style="487" customWidth="1"/>
    <col min="8" max="8" width="9.28515625" style="487" customWidth="1"/>
    <col min="9" max="9" width="8.140625" style="487" customWidth="1"/>
    <col min="10" max="12" width="8" style="487" customWidth="1"/>
    <col min="13" max="13" width="7.5703125" style="487" customWidth="1"/>
    <col min="14" max="16384" width="9.140625" style="487"/>
  </cols>
  <sheetData>
    <row r="1" spans="1:36" ht="15" x14ac:dyDescent="0.25">
      <c r="A1" s="1454" t="s">
        <v>875</v>
      </c>
    </row>
    <row r="3" spans="1:36" s="23" customFormat="1" ht="14.25" customHeight="1" x14ac:dyDescent="0.25">
      <c r="A3" s="2039" t="s">
        <v>954</v>
      </c>
      <c r="B3" s="2039"/>
      <c r="C3" s="2039"/>
      <c r="D3" s="2039"/>
      <c r="E3" s="2039"/>
      <c r="F3" s="2039"/>
      <c r="G3" s="2039"/>
      <c r="H3" s="2039"/>
      <c r="I3" s="2039"/>
      <c r="J3" s="2039"/>
      <c r="K3" s="2039"/>
      <c r="L3" s="2039"/>
      <c r="M3" s="2039"/>
    </row>
    <row r="4" spans="1:36" ht="9" customHeight="1" x14ac:dyDescent="0.2">
      <c r="A4" s="486"/>
      <c r="N4" s="855"/>
      <c r="O4" s="855"/>
      <c r="P4" s="855"/>
      <c r="Q4" s="855"/>
      <c r="R4" s="855"/>
      <c r="S4" s="855"/>
      <c r="T4" s="855"/>
    </row>
    <row r="5" spans="1:36" s="73" customFormat="1" ht="25.5" customHeight="1" x14ac:dyDescent="0.2">
      <c r="A5" s="2065" t="s">
        <v>585</v>
      </c>
      <c r="B5" s="2094" t="s">
        <v>586</v>
      </c>
      <c r="C5" s="2094"/>
      <c r="D5" s="2094"/>
      <c r="E5" s="2094"/>
      <c r="F5" s="2094" t="s">
        <v>587</v>
      </c>
      <c r="G5" s="2094"/>
      <c r="H5" s="2094"/>
      <c r="I5" s="2094"/>
      <c r="J5" s="2094" t="s">
        <v>588</v>
      </c>
      <c r="K5" s="2094"/>
      <c r="L5" s="2094"/>
      <c r="M5" s="2094"/>
      <c r="N5" s="855"/>
      <c r="O5" s="855"/>
      <c r="P5" s="855"/>
      <c r="Q5" s="855"/>
      <c r="R5" s="855"/>
      <c r="S5" s="855"/>
      <c r="T5" s="855"/>
    </row>
    <row r="6" spans="1:36" s="73" customFormat="1" ht="14.25" customHeight="1" x14ac:dyDescent="0.2">
      <c r="A6" s="2093"/>
      <c r="B6" s="2085" t="s">
        <v>199</v>
      </c>
      <c r="C6" s="2092" t="s">
        <v>589</v>
      </c>
      <c r="D6" s="2092"/>
      <c r="E6" s="2092"/>
      <c r="F6" s="2085" t="s">
        <v>199</v>
      </c>
      <c r="G6" s="2092" t="s">
        <v>589</v>
      </c>
      <c r="H6" s="2092"/>
      <c r="I6" s="2092"/>
      <c r="J6" s="2085" t="s">
        <v>199</v>
      </c>
      <c r="K6" s="2092" t="s">
        <v>589</v>
      </c>
      <c r="L6" s="2092"/>
      <c r="M6" s="2092"/>
      <c r="N6" s="855"/>
      <c r="O6" s="855"/>
      <c r="P6" s="855"/>
      <c r="Q6" s="855"/>
      <c r="R6" s="855"/>
      <c r="S6" s="855"/>
      <c r="T6" s="855"/>
    </row>
    <row r="7" spans="1:36" s="73" customFormat="1" ht="36" customHeight="1" x14ac:dyDescent="0.2">
      <c r="A7" s="2066"/>
      <c r="B7" s="2085"/>
      <c r="C7" s="856" t="s">
        <v>590</v>
      </c>
      <c r="D7" s="856" t="s">
        <v>591</v>
      </c>
      <c r="E7" s="856" t="s">
        <v>592</v>
      </c>
      <c r="F7" s="2085"/>
      <c r="G7" s="856" t="s">
        <v>590</v>
      </c>
      <c r="H7" s="856" t="s">
        <v>591</v>
      </c>
      <c r="I7" s="856" t="s">
        <v>592</v>
      </c>
      <c r="J7" s="2085"/>
      <c r="K7" s="856" t="s">
        <v>590</v>
      </c>
      <c r="L7" s="856" t="s">
        <v>593</v>
      </c>
      <c r="M7" s="856" t="s">
        <v>592</v>
      </c>
      <c r="N7" s="855"/>
      <c r="P7" s="855"/>
      <c r="Q7" s="855"/>
      <c r="R7" s="855"/>
      <c r="S7" s="855"/>
      <c r="T7" s="855"/>
    </row>
    <row r="8" spans="1:36" s="732" customFormat="1" ht="18" customHeight="1" x14ac:dyDescent="0.2">
      <c r="A8" s="728" t="s">
        <v>266</v>
      </c>
      <c r="B8" s="857">
        <v>4120743</v>
      </c>
      <c r="C8" s="858">
        <v>779579</v>
      </c>
      <c r="D8" s="859">
        <v>2892639</v>
      </c>
      <c r="E8" s="860">
        <v>448525</v>
      </c>
      <c r="F8" s="857">
        <v>1851719</v>
      </c>
      <c r="G8" s="858">
        <v>344764</v>
      </c>
      <c r="H8" s="859">
        <v>1307147</v>
      </c>
      <c r="I8" s="860">
        <v>199808</v>
      </c>
      <c r="J8" s="861">
        <v>594146</v>
      </c>
      <c r="K8" s="858">
        <v>58415</v>
      </c>
      <c r="L8" s="858">
        <v>471579</v>
      </c>
      <c r="M8" s="860">
        <v>64152</v>
      </c>
      <c r="N8" s="855"/>
      <c r="O8" s="627"/>
      <c r="P8" s="627"/>
      <c r="Q8" s="627"/>
      <c r="R8" s="627"/>
      <c r="S8" s="627"/>
      <c r="T8" s="627"/>
      <c r="U8" s="627"/>
      <c r="V8" s="627"/>
      <c r="W8" s="627"/>
      <c r="X8" s="627"/>
      <c r="Y8" s="627"/>
      <c r="Z8" s="627"/>
      <c r="AA8" s="627"/>
      <c r="AB8" s="862"/>
      <c r="AC8" s="862"/>
      <c r="AD8" s="862"/>
      <c r="AE8" s="862"/>
      <c r="AF8" s="862"/>
      <c r="AG8" s="862"/>
      <c r="AH8" s="862"/>
      <c r="AI8" s="862"/>
      <c r="AJ8" s="862"/>
    </row>
    <row r="9" spans="1:36" s="733" customFormat="1" ht="14.25" customHeight="1" x14ac:dyDescent="0.2">
      <c r="A9" s="497" t="s">
        <v>37</v>
      </c>
      <c r="B9" s="863">
        <v>1101046</v>
      </c>
      <c r="C9" s="864">
        <v>218466</v>
      </c>
      <c r="D9" s="865">
        <v>766381</v>
      </c>
      <c r="E9" s="866">
        <v>116199</v>
      </c>
      <c r="F9" s="863">
        <v>622597</v>
      </c>
      <c r="G9" s="864">
        <v>132361</v>
      </c>
      <c r="H9" s="865">
        <v>429250</v>
      </c>
      <c r="I9" s="866">
        <v>60986</v>
      </c>
      <c r="J9" s="867">
        <v>186804</v>
      </c>
      <c r="K9" s="864">
        <v>18697</v>
      </c>
      <c r="L9" s="864">
        <v>146149</v>
      </c>
      <c r="M9" s="866">
        <v>21958</v>
      </c>
      <c r="N9" s="855"/>
      <c r="O9" s="627"/>
      <c r="P9" s="627"/>
      <c r="Q9" s="627"/>
      <c r="R9" s="627"/>
      <c r="S9" s="627"/>
      <c r="T9" s="627"/>
      <c r="U9" s="627"/>
      <c r="V9" s="627"/>
      <c r="W9" s="627"/>
      <c r="X9" s="627"/>
      <c r="Y9" s="627"/>
      <c r="Z9" s="627"/>
      <c r="AA9" s="627"/>
      <c r="AB9" s="862"/>
      <c r="AC9" s="862"/>
      <c r="AD9" s="862"/>
      <c r="AE9" s="862"/>
      <c r="AF9" s="862"/>
      <c r="AG9" s="862"/>
      <c r="AH9" s="862"/>
      <c r="AI9" s="862"/>
      <c r="AJ9" s="862"/>
    </row>
    <row r="10" spans="1:36" s="737" customFormat="1" ht="12" customHeight="1" x14ac:dyDescent="0.2">
      <c r="A10" s="597" t="s">
        <v>38</v>
      </c>
      <c r="B10" s="756">
        <v>50335</v>
      </c>
      <c r="C10" s="734">
        <v>8418</v>
      </c>
      <c r="D10" s="735">
        <v>34814</v>
      </c>
      <c r="E10" s="736">
        <v>7103</v>
      </c>
      <c r="F10" s="756">
        <v>16941</v>
      </c>
      <c r="G10" s="734">
        <v>2624</v>
      </c>
      <c r="H10" s="735">
        <v>12053</v>
      </c>
      <c r="I10" s="736">
        <v>2264</v>
      </c>
      <c r="J10" s="868">
        <v>14572</v>
      </c>
      <c r="K10" s="734">
        <v>1553</v>
      </c>
      <c r="L10" s="734">
        <v>10333</v>
      </c>
      <c r="M10" s="736">
        <v>2686</v>
      </c>
      <c r="N10" s="855"/>
      <c r="O10" s="627"/>
      <c r="P10" s="627"/>
      <c r="Q10" s="627"/>
      <c r="R10" s="627"/>
      <c r="S10" s="627"/>
      <c r="T10" s="627"/>
      <c r="U10" s="627"/>
      <c r="V10" s="627"/>
      <c r="W10" s="627"/>
      <c r="X10" s="627"/>
      <c r="Y10" s="627"/>
      <c r="Z10" s="627"/>
      <c r="AA10" s="627"/>
      <c r="AB10" s="862"/>
      <c r="AC10" s="862"/>
      <c r="AD10" s="862"/>
      <c r="AE10" s="862"/>
      <c r="AF10" s="862"/>
      <c r="AG10" s="862"/>
      <c r="AH10" s="862"/>
      <c r="AI10" s="862"/>
      <c r="AJ10" s="862"/>
    </row>
    <row r="11" spans="1:36" s="737" customFormat="1" ht="12" customHeight="1" x14ac:dyDescent="0.2">
      <c r="A11" s="597" t="s">
        <v>39</v>
      </c>
      <c r="B11" s="756">
        <v>32817</v>
      </c>
      <c r="C11" s="734">
        <v>6059</v>
      </c>
      <c r="D11" s="735">
        <v>23668</v>
      </c>
      <c r="E11" s="736">
        <v>3090</v>
      </c>
      <c r="F11" s="756">
        <v>12183</v>
      </c>
      <c r="G11" s="734">
        <v>2007</v>
      </c>
      <c r="H11" s="735">
        <v>9143</v>
      </c>
      <c r="I11" s="736">
        <v>1033</v>
      </c>
      <c r="J11" s="868">
        <v>3561</v>
      </c>
      <c r="K11" s="734">
        <v>344</v>
      </c>
      <c r="L11" s="734">
        <v>2543</v>
      </c>
      <c r="M11" s="736">
        <v>674</v>
      </c>
      <c r="N11" s="855"/>
      <c r="O11" s="627"/>
      <c r="P11" s="627"/>
      <c r="Q11" s="627"/>
      <c r="R11" s="630"/>
      <c r="S11" s="630"/>
      <c r="T11" s="630"/>
      <c r="U11" s="630"/>
      <c r="V11" s="630"/>
      <c r="W11" s="630"/>
      <c r="X11" s="630"/>
      <c r="Y11" s="630"/>
      <c r="Z11" s="630"/>
      <c r="AA11" s="630"/>
      <c r="AB11" s="862"/>
      <c r="AC11" s="862"/>
      <c r="AD11" s="862"/>
      <c r="AE11" s="862"/>
      <c r="AF11" s="862"/>
      <c r="AG11" s="862"/>
      <c r="AH11" s="862"/>
      <c r="AI11" s="862"/>
      <c r="AJ11" s="862"/>
    </row>
    <row r="12" spans="1:36" s="737" customFormat="1" ht="12" customHeight="1" x14ac:dyDescent="0.2">
      <c r="A12" s="597" t="s">
        <v>40</v>
      </c>
      <c r="B12" s="756">
        <v>29109</v>
      </c>
      <c r="C12" s="734">
        <v>4518</v>
      </c>
      <c r="D12" s="735">
        <v>21182</v>
      </c>
      <c r="E12" s="736">
        <v>3409</v>
      </c>
      <c r="F12" s="756">
        <v>14094</v>
      </c>
      <c r="G12" s="734">
        <v>2242</v>
      </c>
      <c r="H12" s="735">
        <v>10213</v>
      </c>
      <c r="I12" s="736">
        <v>1639</v>
      </c>
      <c r="J12" s="868">
        <v>4768</v>
      </c>
      <c r="K12" s="734">
        <v>486</v>
      </c>
      <c r="L12" s="734">
        <v>3763</v>
      </c>
      <c r="M12" s="736">
        <v>519</v>
      </c>
      <c r="N12" s="855"/>
      <c r="O12" s="627"/>
      <c r="P12" s="627"/>
      <c r="Q12" s="627"/>
      <c r="R12" s="630"/>
      <c r="S12" s="630"/>
      <c r="T12" s="630"/>
      <c r="U12" s="630"/>
      <c r="V12" s="630"/>
      <c r="W12" s="630"/>
      <c r="X12" s="630"/>
      <c r="Y12" s="630"/>
      <c r="Z12" s="630"/>
      <c r="AA12" s="630"/>
      <c r="AB12" s="862"/>
      <c r="AC12" s="862"/>
      <c r="AD12" s="862"/>
      <c r="AE12" s="862"/>
      <c r="AF12" s="862"/>
      <c r="AG12" s="862"/>
      <c r="AH12" s="862"/>
      <c r="AI12" s="862"/>
      <c r="AJ12" s="862"/>
    </row>
    <row r="13" spans="1:36" s="737" customFormat="1" ht="12" customHeight="1" x14ac:dyDescent="0.2">
      <c r="A13" s="597" t="s">
        <v>41</v>
      </c>
      <c r="B13" s="756">
        <v>68370</v>
      </c>
      <c r="C13" s="734">
        <v>11500</v>
      </c>
      <c r="D13" s="735">
        <v>48813</v>
      </c>
      <c r="E13" s="736">
        <v>8057</v>
      </c>
      <c r="F13" s="756">
        <v>23960</v>
      </c>
      <c r="G13" s="734">
        <v>4064</v>
      </c>
      <c r="H13" s="735">
        <v>17145</v>
      </c>
      <c r="I13" s="736">
        <v>2751</v>
      </c>
      <c r="J13" s="868">
        <v>16025</v>
      </c>
      <c r="K13" s="734">
        <v>1930</v>
      </c>
      <c r="L13" s="734">
        <v>12085</v>
      </c>
      <c r="M13" s="736">
        <v>2010</v>
      </c>
      <c r="N13" s="855"/>
      <c r="O13" s="627"/>
      <c r="P13" s="627"/>
      <c r="Q13" s="627"/>
      <c r="R13" s="630"/>
      <c r="S13" s="630"/>
      <c r="T13" s="630"/>
      <c r="U13" s="630"/>
      <c r="V13" s="630"/>
      <c r="W13" s="630"/>
      <c r="X13" s="630"/>
      <c r="Y13" s="630"/>
      <c r="Z13" s="630"/>
      <c r="AA13" s="630"/>
      <c r="AB13" s="862"/>
      <c r="AC13" s="862"/>
      <c r="AD13" s="862"/>
      <c r="AE13" s="862"/>
      <c r="AF13" s="862"/>
      <c r="AG13" s="862"/>
      <c r="AH13" s="862"/>
      <c r="AI13" s="862"/>
      <c r="AJ13" s="862"/>
    </row>
    <row r="14" spans="1:36" s="737" customFormat="1" ht="12" customHeight="1" x14ac:dyDescent="0.2">
      <c r="A14" s="597" t="s">
        <v>42</v>
      </c>
      <c r="B14" s="756">
        <v>26408</v>
      </c>
      <c r="C14" s="734">
        <v>4974</v>
      </c>
      <c r="D14" s="735">
        <v>18672</v>
      </c>
      <c r="E14" s="736">
        <v>2762</v>
      </c>
      <c r="F14" s="756">
        <v>10491</v>
      </c>
      <c r="G14" s="734">
        <v>1767</v>
      </c>
      <c r="H14" s="735">
        <v>7606</v>
      </c>
      <c r="I14" s="736">
        <v>1118</v>
      </c>
      <c r="J14" s="868">
        <v>2808</v>
      </c>
      <c r="K14" s="734">
        <v>302</v>
      </c>
      <c r="L14" s="734">
        <v>2293</v>
      </c>
      <c r="M14" s="736">
        <v>213</v>
      </c>
      <c r="N14" s="855"/>
      <c r="O14" s="627"/>
      <c r="P14" s="627"/>
      <c r="Q14" s="627"/>
      <c r="R14" s="630"/>
      <c r="S14" s="630"/>
      <c r="T14" s="630"/>
      <c r="U14" s="630"/>
      <c r="V14" s="630"/>
      <c r="W14" s="630"/>
      <c r="X14" s="630"/>
      <c r="Y14" s="630"/>
      <c r="Z14" s="630"/>
      <c r="AA14" s="630"/>
      <c r="AB14" s="862"/>
      <c r="AC14" s="862"/>
      <c r="AD14" s="862"/>
      <c r="AE14" s="862"/>
      <c r="AF14" s="862"/>
      <c r="AG14" s="862"/>
      <c r="AH14" s="862"/>
      <c r="AI14" s="862"/>
      <c r="AJ14" s="862"/>
    </row>
    <row r="15" spans="1:36" s="737" customFormat="1" ht="12" customHeight="1" x14ac:dyDescent="0.2">
      <c r="A15" s="597" t="s">
        <v>43</v>
      </c>
      <c r="B15" s="756">
        <v>39593</v>
      </c>
      <c r="C15" s="734">
        <v>5627</v>
      </c>
      <c r="D15" s="735">
        <v>29684</v>
      </c>
      <c r="E15" s="736">
        <v>4282</v>
      </c>
      <c r="F15" s="756">
        <v>15107</v>
      </c>
      <c r="G15" s="734">
        <v>2579</v>
      </c>
      <c r="H15" s="735">
        <v>10796</v>
      </c>
      <c r="I15" s="736">
        <v>1732</v>
      </c>
      <c r="J15" s="868">
        <v>15526</v>
      </c>
      <c r="K15" s="734">
        <v>1081</v>
      </c>
      <c r="L15" s="734">
        <v>12855</v>
      </c>
      <c r="M15" s="736">
        <v>1590</v>
      </c>
      <c r="N15" s="855"/>
      <c r="O15" s="627"/>
      <c r="P15" s="627"/>
      <c r="Q15" s="627"/>
      <c r="R15" s="630"/>
      <c r="S15" s="630"/>
      <c r="T15" s="630"/>
      <c r="U15" s="630"/>
      <c r="V15" s="630"/>
      <c r="W15" s="630"/>
      <c r="X15" s="630"/>
      <c r="Y15" s="630"/>
      <c r="Z15" s="630"/>
      <c r="AA15" s="630"/>
      <c r="AB15" s="862"/>
      <c r="AC15" s="862"/>
      <c r="AD15" s="862"/>
      <c r="AE15" s="862"/>
      <c r="AF15" s="862"/>
      <c r="AG15" s="862"/>
      <c r="AH15" s="862"/>
      <c r="AI15" s="862"/>
      <c r="AJ15" s="862"/>
    </row>
    <row r="16" spans="1:36" s="737" customFormat="1" ht="12" customHeight="1" x14ac:dyDescent="0.2">
      <c r="A16" s="597" t="s">
        <v>44</v>
      </c>
      <c r="B16" s="756">
        <v>21591</v>
      </c>
      <c r="C16" s="734">
        <v>4104</v>
      </c>
      <c r="D16" s="735">
        <v>14745</v>
      </c>
      <c r="E16" s="736">
        <v>2742</v>
      </c>
      <c r="F16" s="756">
        <v>8048</v>
      </c>
      <c r="G16" s="734">
        <v>1317</v>
      </c>
      <c r="H16" s="735">
        <v>5826</v>
      </c>
      <c r="I16" s="736">
        <v>905</v>
      </c>
      <c r="J16" s="868">
        <v>1810</v>
      </c>
      <c r="K16" s="734">
        <v>151</v>
      </c>
      <c r="L16" s="734">
        <v>1410</v>
      </c>
      <c r="M16" s="736">
        <v>249</v>
      </c>
      <c r="N16" s="855"/>
      <c r="O16" s="627"/>
      <c r="P16" s="627"/>
      <c r="Q16" s="627"/>
      <c r="R16" s="630"/>
      <c r="S16" s="630"/>
      <c r="T16" s="630"/>
      <c r="U16" s="630"/>
      <c r="V16" s="630"/>
      <c r="W16" s="630"/>
      <c r="X16" s="630"/>
      <c r="Y16" s="630"/>
      <c r="Z16" s="630"/>
      <c r="AA16" s="630"/>
      <c r="AB16" s="862"/>
      <c r="AC16" s="862"/>
      <c r="AD16" s="862"/>
      <c r="AE16" s="862"/>
      <c r="AF16" s="862"/>
      <c r="AG16" s="862"/>
      <c r="AH16" s="862"/>
      <c r="AI16" s="862"/>
      <c r="AJ16" s="862"/>
    </row>
    <row r="17" spans="1:36" s="737" customFormat="1" ht="12" customHeight="1" x14ac:dyDescent="0.2">
      <c r="A17" s="597" t="s">
        <v>45</v>
      </c>
      <c r="B17" s="756">
        <v>35056</v>
      </c>
      <c r="C17" s="734">
        <v>6529</v>
      </c>
      <c r="D17" s="735">
        <v>24440</v>
      </c>
      <c r="E17" s="736">
        <v>4087</v>
      </c>
      <c r="F17" s="756">
        <v>12526</v>
      </c>
      <c r="G17" s="734">
        <v>2261</v>
      </c>
      <c r="H17" s="735">
        <v>8874</v>
      </c>
      <c r="I17" s="736">
        <v>1391</v>
      </c>
      <c r="J17" s="868">
        <v>8308</v>
      </c>
      <c r="K17" s="734">
        <v>817</v>
      </c>
      <c r="L17" s="734">
        <v>6257</v>
      </c>
      <c r="M17" s="736">
        <v>1234</v>
      </c>
      <c r="N17" s="855"/>
      <c r="O17" s="627"/>
      <c r="P17" s="627"/>
      <c r="Q17" s="627"/>
      <c r="R17" s="630"/>
      <c r="S17" s="630"/>
      <c r="T17" s="630"/>
      <c r="U17" s="630"/>
      <c r="V17" s="630"/>
      <c r="W17" s="630"/>
      <c r="X17" s="630"/>
      <c r="Y17" s="630"/>
      <c r="Z17" s="630"/>
      <c r="AA17" s="630"/>
      <c r="AB17" s="862"/>
      <c r="AC17" s="862"/>
      <c r="AD17" s="862"/>
      <c r="AE17" s="862"/>
      <c r="AF17" s="862"/>
      <c r="AG17" s="862"/>
      <c r="AH17" s="862"/>
      <c r="AI17" s="862"/>
      <c r="AJ17" s="862"/>
    </row>
    <row r="18" spans="1:36" s="737" customFormat="1" ht="12" customHeight="1" x14ac:dyDescent="0.2">
      <c r="A18" s="597" t="s">
        <v>46</v>
      </c>
      <c r="B18" s="756">
        <v>31690</v>
      </c>
      <c r="C18" s="734">
        <v>6179</v>
      </c>
      <c r="D18" s="735">
        <v>21184</v>
      </c>
      <c r="E18" s="736">
        <v>4327</v>
      </c>
      <c r="F18" s="756">
        <v>11405</v>
      </c>
      <c r="G18" s="734">
        <v>1905</v>
      </c>
      <c r="H18" s="735">
        <v>8055</v>
      </c>
      <c r="I18" s="736">
        <v>1445</v>
      </c>
      <c r="J18" s="868">
        <v>5413</v>
      </c>
      <c r="K18" s="734">
        <v>583</v>
      </c>
      <c r="L18" s="734">
        <v>4053</v>
      </c>
      <c r="M18" s="736">
        <v>777</v>
      </c>
      <c r="N18" s="855"/>
      <c r="O18" s="627"/>
      <c r="P18" s="627"/>
      <c r="Q18" s="627"/>
      <c r="R18" s="630"/>
      <c r="S18" s="630"/>
      <c r="T18" s="630"/>
      <c r="U18" s="630"/>
      <c r="V18" s="630"/>
      <c r="W18" s="630"/>
      <c r="X18" s="630"/>
      <c r="Y18" s="630"/>
      <c r="Z18" s="630"/>
      <c r="AA18" s="630"/>
      <c r="AB18" s="862"/>
      <c r="AC18" s="862"/>
      <c r="AD18" s="862"/>
      <c r="AE18" s="862"/>
      <c r="AF18" s="862"/>
      <c r="AG18" s="862"/>
      <c r="AH18" s="862"/>
      <c r="AI18" s="862"/>
      <c r="AJ18" s="862"/>
    </row>
    <row r="19" spans="1:36" s="737" customFormat="1" ht="12" customHeight="1" x14ac:dyDescent="0.2">
      <c r="A19" s="597" t="s">
        <v>47</v>
      </c>
      <c r="B19" s="756">
        <v>323077</v>
      </c>
      <c r="C19" s="734">
        <v>75060</v>
      </c>
      <c r="D19" s="735">
        <v>219515</v>
      </c>
      <c r="E19" s="736">
        <v>28502</v>
      </c>
      <c r="F19" s="756">
        <v>206554</v>
      </c>
      <c r="G19" s="734">
        <v>52198</v>
      </c>
      <c r="H19" s="735">
        <v>137556</v>
      </c>
      <c r="I19" s="736">
        <v>16800</v>
      </c>
      <c r="J19" s="868">
        <v>56416</v>
      </c>
      <c r="K19" s="734">
        <v>5868</v>
      </c>
      <c r="L19" s="734">
        <v>44689</v>
      </c>
      <c r="M19" s="736">
        <v>5859</v>
      </c>
      <c r="N19" s="855"/>
      <c r="O19" s="627"/>
      <c r="P19" s="627"/>
      <c r="Q19" s="627"/>
      <c r="R19" s="630"/>
      <c r="S19" s="630"/>
      <c r="T19" s="630"/>
      <c r="U19" s="630"/>
      <c r="V19" s="630"/>
      <c r="W19" s="630"/>
      <c r="X19" s="630"/>
      <c r="Y19" s="630"/>
      <c r="Z19" s="630"/>
      <c r="AA19" s="630"/>
      <c r="AB19" s="862"/>
      <c r="AC19" s="862"/>
      <c r="AD19" s="862"/>
      <c r="AE19" s="862"/>
      <c r="AF19" s="862"/>
      <c r="AG19" s="862"/>
      <c r="AH19" s="862"/>
      <c r="AI19" s="862"/>
      <c r="AJ19" s="862"/>
    </row>
    <row r="20" spans="1:36" s="737" customFormat="1" ht="12" customHeight="1" x14ac:dyDescent="0.2">
      <c r="A20" s="597" t="s">
        <v>48</v>
      </c>
      <c r="B20" s="756">
        <v>14536</v>
      </c>
      <c r="C20" s="734">
        <v>2380</v>
      </c>
      <c r="D20" s="735">
        <v>10455</v>
      </c>
      <c r="E20" s="736">
        <v>1701</v>
      </c>
      <c r="F20" s="756">
        <v>6055</v>
      </c>
      <c r="G20" s="734">
        <v>909</v>
      </c>
      <c r="H20" s="735">
        <v>4574</v>
      </c>
      <c r="I20" s="736">
        <v>572</v>
      </c>
      <c r="J20" s="868">
        <v>2330</v>
      </c>
      <c r="K20" s="734">
        <v>261</v>
      </c>
      <c r="L20" s="734">
        <v>1618</v>
      </c>
      <c r="M20" s="736">
        <v>451</v>
      </c>
      <c r="N20" s="855"/>
      <c r="O20" s="627"/>
      <c r="P20" s="627"/>
      <c r="Q20" s="627"/>
      <c r="R20" s="630"/>
      <c r="S20" s="630"/>
      <c r="T20" s="630"/>
      <c r="U20" s="630"/>
      <c r="V20" s="630"/>
      <c r="W20" s="630"/>
      <c r="X20" s="630"/>
      <c r="Y20" s="630"/>
      <c r="Z20" s="630"/>
      <c r="AA20" s="630"/>
      <c r="AB20" s="862"/>
      <c r="AC20" s="862"/>
      <c r="AD20" s="862"/>
      <c r="AE20" s="862"/>
      <c r="AF20" s="862"/>
      <c r="AG20" s="862"/>
      <c r="AH20" s="862"/>
      <c r="AI20" s="862"/>
      <c r="AJ20" s="862"/>
    </row>
    <row r="21" spans="1:36" s="737" customFormat="1" ht="12" customHeight="1" x14ac:dyDescent="0.2">
      <c r="A21" s="597" t="s">
        <v>49</v>
      </c>
      <c r="B21" s="756">
        <v>34876</v>
      </c>
      <c r="C21" s="734">
        <v>6556</v>
      </c>
      <c r="D21" s="735">
        <v>24228</v>
      </c>
      <c r="E21" s="736">
        <v>4092</v>
      </c>
      <c r="F21" s="756">
        <v>13584</v>
      </c>
      <c r="G21" s="734">
        <v>2290</v>
      </c>
      <c r="H21" s="735">
        <v>9661</v>
      </c>
      <c r="I21" s="736">
        <v>1633</v>
      </c>
      <c r="J21" s="868">
        <v>5601</v>
      </c>
      <c r="K21" s="734">
        <v>655</v>
      </c>
      <c r="L21" s="734">
        <v>4319</v>
      </c>
      <c r="M21" s="736">
        <v>627</v>
      </c>
      <c r="N21" s="855"/>
      <c r="O21" s="627"/>
      <c r="P21" s="627"/>
      <c r="Q21" s="627"/>
      <c r="R21" s="630"/>
      <c r="S21" s="630"/>
      <c r="T21" s="630"/>
      <c r="U21" s="630"/>
      <c r="V21" s="630"/>
      <c r="W21" s="630"/>
      <c r="X21" s="630"/>
      <c r="Y21" s="630"/>
      <c r="Z21" s="630"/>
      <c r="AA21" s="630"/>
      <c r="AB21" s="862"/>
      <c r="AC21" s="862"/>
      <c r="AD21" s="862"/>
      <c r="AE21" s="862"/>
      <c r="AF21" s="862"/>
      <c r="AG21" s="862"/>
      <c r="AH21" s="862"/>
      <c r="AI21" s="862"/>
      <c r="AJ21" s="862"/>
    </row>
    <row r="22" spans="1:36" s="737" customFormat="1" ht="12" customHeight="1" x14ac:dyDescent="0.2">
      <c r="A22" s="597" t="s">
        <v>50</v>
      </c>
      <c r="B22" s="756">
        <v>29571</v>
      </c>
      <c r="C22" s="734">
        <v>4562</v>
      </c>
      <c r="D22" s="735">
        <v>21791</v>
      </c>
      <c r="E22" s="736">
        <v>3218</v>
      </c>
      <c r="F22" s="756">
        <v>10870</v>
      </c>
      <c r="G22" s="734">
        <v>1751</v>
      </c>
      <c r="H22" s="735">
        <v>7964</v>
      </c>
      <c r="I22" s="736">
        <v>1155</v>
      </c>
      <c r="J22" s="868">
        <v>6487</v>
      </c>
      <c r="K22" s="734">
        <v>512</v>
      </c>
      <c r="L22" s="734">
        <v>5328</v>
      </c>
      <c r="M22" s="736">
        <v>647</v>
      </c>
      <c r="N22" s="855"/>
      <c r="O22" s="627"/>
      <c r="P22" s="627"/>
      <c r="Q22" s="627"/>
      <c r="R22" s="630"/>
      <c r="S22" s="630"/>
      <c r="T22" s="630"/>
      <c r="U22" s="630"/>
      <c r="V22" s="630"/>
      <c r="W22" s="630"/>
      <c r="X22" s="630"/>
      <c r="Y22" s="630"/>
      <c r="Z22" s="630"/>
      <c r="AA22" s="630"/>
      <c r="AB22" s="862"/>
      <c r="AC22" s="862"/>
      <c r="AD22" s="862"/>
      <c r="AE22" s="862"/>
      <c r="AF22" s="862"/>
      <c r="AG22" s="862"/>
      <c r="AH22" s="862"/>
      <c r="AI22" s="862"/>
      <c r="AJ22" s="862"/>
    </row>
    <row r="23" spans="1:36" s="737" customFormat="1" ht="12" customHeight="1" x14ac:dyDescent="0.2">
      <c r="A23" s="597" t="s">
        <v>51</v>
      </c>
      <c r="B23" s="756">
        <v>28065</v>
      </c>
      <c r="C23" s="734">
        <v>5099</v>
      </c>
      <c r="D23" s="735">
        <v>19744</v>
      </c>
      <c r="E23" s="736">
        <v>3222</v>
      </c>
      <c r="F23" s="756">
        <v>10954</v>
      </c>
      <c r="G23" s="734">
        <v>1957</v>
      </c>
      <c r="H23" s="735">
        <v>7718</v>
      </c>
      <c r="I23" s="736">
        <v>1279</v>
      </c>
      <c r="J23" s="868">
        <v>6130</v>
      </c>
      <c r="K23" s="734">
        <v>633</v>
      </c>
      <c r="L23" s="734">
        <v>5066</v>
      </c>
      <c r="M23" s="736">
        <v>431</v>
      </c>
      <c r="N23" s="855"/>
      <c r="O23" s="627"/>
      <c r="P23" s="627"/>
      <c r="Q23" s="627"/>
      <c r="R23" s="630"/>
      <c r="S23" s="630"/>
      <c r="T23" s="630"/>
      <c r="U23" s="630"/>
      <c r="V23" s="630"/>
      <c r="W23" s="630"/>
      <c r="X23" s="630"/>
      <c r="Y23" s="630"/>
      <c r="Z23" s="630"/>
      <c r="AA23" s="630"/>
      <c r="AB23" s="862"/>
      <c r="AC23" s="862"/>
      <c r="AD23" s="862"/>
      <c r="AE23" s="862"/>
      <c r="AF23" s="862"/>
      <c r="AG23" s="862"/>
      <c r="AH23" s="862"/>
      <c r="AI23" s="862"/>
      <c r="AJ23" s="862"/>
    </row>
    <row r="24" spans="1:36" s="737" customFormat="1" ht="12" customHeight="1" x14ac:dyDescent="0.2">
      <c r="A24" s="597" t="s">
        <v>52</v>
      </c>
      <c r="B24" s="756">
        <v>36291</v>
      </c>
      <c r="C24" s="734">
        <v>6154</v>
      </c>
      <c r="D24" s="735">
        <v>25982</v>
      </c>
      <c r="E24" s="736">
        <v>4155</v>
      </c>
      <c r="F24" s="756">
        <v>15645</v>
      </c>
      <c r="G24" s="734">
        <v>2588</v>
      </c>
      <c r="H24" s="735">
        <v>11347</v>
      </c>
      <c r="I24" s="736">
        <v>1710</v>
      </c>
      <c r="J24" s="868">
        <v>5720</v>
      </c>
      <c r="K24" s="734">
        <v>489</v>
      </c>
      <c r="L24" s="734">
        <v>4555</v>
      </c>
      <c r="M24" s="736">
        <v>676</v>
      </c>
      <c r="N24" s="855"/>
      <c r="O24" s="627"/>
      <c r="P24" s="627"/>
      <c r="Q24" s="627"/>
      <c r="R24" s="630"/>
      <c r="S24" s="630"/>
      <c r="T24" s="630"/>
      <c r="U24" s="630"/>
      <c r="V24" s="630"/>
      <c r="W24" s="630"/>
      <c r="X24" s="630"/>
      <c r="Y24" s="630"/>
      <c r="Z24" s="630"/>
      <c r="AA24" s="630"/>
      <c r="AB24" s="862"/>
      <c r="AC24" s="862"/>
      <c r="AD24" s="862"/>
      <c r="AE24" s="862"/>
      <c r="AF24" s="862"/>
      <c r="AG24" s="862"/>
      <c r="AH24" s="862"/>
      <c r="AI24" s="862"/>
      <c r="AJ24" s="862"/>
    </row>
    <row r="25" spans="1:36" s="737" customFormat="1" ht="12" customHeight="1" x14ac:dyDescent="0.2">
      <c r="A25" s="597" t="s">
        <v>53</v>
      </c>
      <c r="B25" s="756">
        <v>41204</v>
      </c>
      <c r="C25" s="734">
        <v>7177</v>
      </c>
      <c r="D25" s="735">
        <v>29217</v>
      </c>
      <c r="E25" s="736">
        <v>4810</v>
      </c>
      <c r="F25" s="756">
        <v>14975</v>
      </c>
      <c r="G25" s="734">
        <v>2753</v>
      </c>
      <c r="H25" s="735">
        <v>10540</v>
      </c>
      <c r="I25" s="736">
        <v>1682</v>
      </c>
      <c r="J25" s="868">
        <v>11354</v>
      </c>
      <c r="K25" s="734">
        <v>1245</v>
      </c>
      <c r="L25" s="734">
        <v>8985</v>
      </c>
      <c r="M25" s="736">
        <v>1124</v>
      </c>
      <c r="N25" s="855"/>
      <c r="O25" s="627"/>
      <c r="P25" s="627"/>
      <c r="Q25" s="627"/>
      <c r="R25" s="630"/>
      <c r="S25" s="630"/>
      <c r="T25" s="630"/>
      <c r="U25" s="630"/>
      <c r="V25" s="630"/>
      <c r="W25" s="630"/>
      <c r="X25" s="630"/>
      <c r="Y25" s="630"/>
      <c r="Z25" s="630"/>
      <c r="AA25" s="630"/>
      <c r="AB25" s="862"/>
      <c r="AC25" s="862"/>
      <c r="AD25" s="862"/>
      <c r="AE25" s="862"/>
      <c r="AF25" s="862"/>
      <c r="AG25" s="862"/>
      <c r="AH25" s="862"/>
      <c r="AI25" s="862"/>
      <c r="AJ25" s="862"/>
    </row>
    <row r="26" spans="1:36" s="737" customFormat="1" ht="12" customHeight="1" x14ac:dyDescent="0.2">
      <c r="A26" s="597" t="s">
        <v>54</v>
      </c>
      <c r="B26" s="756">
        <v>31251</v>
      </c>
      <c r="C26" s="734">
        <v>5762</v>
      </c>
      <c r="D26" s="735">
        <v>21580</v>
      </c>
      <c r="E26" s="736">
        <v>3909</v>
      </c>
      <c r="F26" s="756">
        <v>13305</v>
      </c>
      <c r="G26" s="734">
        <v>2174</v>
      </c>
      <c r="H26" s="735">
        <v>9526</v>
      </c>
      <c r="I26" s="736">
        <v>1605</v>
      </c>
      <c r="J26" s="868">
        <v>2624</v>
      </c>
      <c r="K26" s="734">
        <v>292</v>
      </c>
      <c r="L26" s="734">
        <v>2052</v>
      </c>
      <c r="M26" s="736">
        <v>280</v>
      </c>
      <c r="N26" s="855"/>
      <c r="O26" s="627"/>
      <c r="P26" s="627"/>
      <c r="Q26" s="627"/>
      <c r="R26" s="630"/>
      <c r="S26" s="630"/>
      <c r="T26" s="630"/>
      <c r="U26" s="630"/>
      <c r="V26" s="630"/>
      <c r="W26" s="630"/>
      <c r="X26" s="630"/>
      <c r="Y26" s="630"/>
      <c r="Z26" s="630"/>
      <c r="AA26" s="630"/>
      <c r="AB26" s="862"/>
      <c r="AC26" s="862"/>
      <c r="AD26" s="862"/>
      <c r="AE26" s="862"/>
      <c r="AF26" s="862"/>
      <c r="AG26" s="862"/>
      <c r="AH26" s="862"/>
      <c r="AI26" s="862"/>
      <c r="AJ26" s="862"/>
    </row>
    <row r="27" spans="1:36" s="737" customFormat="1" ht="12" customHeight="1" x14ac:dyDescent="0.2">
      <c r="A27" s="597" t="s">
        <v>267</v>
      </c>
      <c r="B27" s="756">
        <v>227206</v>
      </c>
      <c r="C27" s="734">
        <v>47808</v>
      </c>
      <c r="D27" s="735">
        <v>156667</v>
      </c>
      <c r="E27" s="736">
        <v>22731</v>
      </c>
      <c r="F27" s="756">
        <v>205900</v>
      </c>
      <c r="G27" s="734">
        <v>44975</v>
      </c>
      <c r="H27" s="735">
        <v>140653</v>
      </c>
      <c r="I27" s="736">
        <v>20272</v>
      </c>
      <c r="J27" s="868">
        <v>17351</v>
      </c>
      <c r="K27" s="734">
        <v>1495</v>
      </c>
      <c r="L27" s="734">
        <v>13945</v>
      </c>
      <c r="M27" s="736">
        <v>1911</v>
      </c>
      <c r="N27" s="855"/>
      <c r="O27" s="627"/>
      <c r="P27" s="627"/>
      <c r="Q27" s="627"/>
      <c r="R27" s="630"/>
      <c r="S27" s="630"/>
      <c r="T27" s="630"/>
      <c r="U27" s="630"/>
      <c r="V27" s="630"/>
      <c r="W27" s="630"/>
      <c r="X27" s="630"/>
      <c r="Y27" s="630"/>
      <c r="Z27" s="630"/>
      <c r="AA27" s="630"/>
      <c r="AB27" s="862"/>
      <c r="AC27" s="862"/>
      <c r="AD27" s="862"/>
      <c r="AE27" s="862"/>
      <c r="AF27" s="862"/>
      <c r="AG27" s="862"/>
      <c r="AH27" s="862"/>
      <c r="AI27" s="862"/>
      <c r="AJ27" s="862"/>
    </row>
    <row r="28" spans="1:36" s="733" customFormat="1" ht="11.25" customHeight="1" x14ac:dyDescent="0.2">
      <c r="A28" s="497" t="s">
        <v>56</v>
      </c>
      <c r="B28" s="863">
        <v>520148</v>
      </c>
      <c r="C28" s="864">
        <v>95554</v>
      </c>
      <c r="D28" s="865">
        <v>363413</v>
      </c>
      <c r="E28" s="866">
        <v>61181</v>
      </c>
      <c r="F28" s="863">
        <v>291934</v>
      </c>
      <c r="G28" s="864">
        <v>51554</v>
      </c>
      <c r="H28" s="865">
        <v>207309</v>
      </c>
      <c r="I28" s="866">
        <v>33071</v>
      </c>
      <c r="J28" s="867">
        <v>57213</v>
      </c>
      <c r="K28" s="864">
        <v>6412</v>
      </c>
      <c r="L28" s="864">
        <v>44555</v>
      </c>
      <c r="M28" s="866">
        <v>6246</v>
      </c>
      <c r="N28" s="855"/>
      <c r="O28" s="627"/>
      <c r="P28" s="627"/>
      <c r="Q28" s="627"/>
      <c r="R28" s="630"/>
      <c r="S28" s="630"/>
      <c r="T28" s="630"/>
      <c r="U28" s="630"/>
      <c r="V28" s="630"/>
      <c r="W28" s="630"/>
      <c r="X28" s="630"/>
      <c r="Y28" s="630"/>
      <c r="Z28" s="630"/>
      <c r="AA28" s="630"/>
      <c r="AB28" s="862"/>
      <c r="AC28" s="862"/>
      <c r="AD28" s="862"/>
      <c r="AE28" s="862"/>
      <c r="AF28" s="862"/>
      <c r="AG28" s="862"/>
      <c r="AH28" s="862"/>
      <c r="AI28" s="862"/>
      <c r="AJ28" s="862"/>
    </row>
    <row r="29" spans="1:36" s="737" customFormat="1" ht="12" customHeight="1" x14ac:dyDescent="0.2">
      <c r="A29" s="597" t="s">
        <v>57</v>
      </c>
      <c r="B29" s="756">
        <v>17769</v>
      </c>
      <c r="C29" s="734">
        <v>2695</v>
      </c>
      <c r="D29" s="735">
        <v>13035</v>
      </c>
      <c r="E29" s="736">
        <v>2039</v>
      </c>
      <c r="F29" s="756">
        <v>7228</v>
      </c>
      <c r="G29" s="734">
        <v>1099</v>
      </c>
      <c r="H29" s="735">
        <v>5429</v>
      </c>
      <c r="I29" s="736">
        <v>700</v>
      </c>
      <c r="J29" s="868">
        <v>884</v>
      </c>
      <c r="K29" s="734">
        <v>112</v>
      </c>
      <c r="L29" s="734">
        <v>651</v>
      </c>
      <c r="M29" s="736">
        <v>121</v>
      </c>
      <c r="N29" s="855"/>
      <c r="O29" s="627"/>
      <c r="P29" s="627"/>
      <c r="Q29" s="627"/>
      <c r="R29" s="630"/>
      <c r="S29" s="630"/>
      <c r="T29" s="630"/>
      <c r="U29" s="630"/>
      <c r="V29" s="630"/>
      <c r="W29" s="630"/>
      <c r="X29" s="630"/>
      <c r="Y29" s="630"/>
      <c r="Z29" s="630"/>
      <c r="AA29" s="630"/>
      <c r="AB29" s="862"/>
      <c r="AC29" s="862"/>
      <c r="AD29" s="862"/>
      <c r="AE29" s="862"/>
      <c r="AF29" s="862"/>
      <c r="AG29" s="862"/>
      <c r="AH29" s="862"/>
      <c r="AI29" s="862"/>
      <c r="AJ29" s="862"/>
    </row>
    <row r="30" spans="1:36" s="737" customFormat="1" ht="12" customHeight="1" x14ac:dyDescent="0.2">
      <c r="A30" s="597" t="s">
        <v>58</v>
      </c>
      <c r="B30" s="756">
        <v>27674</v>
      </c>
      <c r="C30" s="734">
        <v>4303</v>
      </c>
      <c r="D30" s="735">
        <v>20558</v>
      </c>
      <c r="E30" s="736">
        <v>2813</v>
      </c>
      <c r="F30" s="756">
        <v>11324</v>
      </c>
      <c r="G30" s="734">
        <v>1445</v>
      </c>
      <c r="H30" s="735">
        <v>8464</v>
      </c>
      <c r="I30" s="736">
        <v>1415</v>
      </c>
      <c r="J30" s="868">
        <v>2621</v>
      </c>
      <c r="K30" s="734">
        <v>389</v>
      </c>
      <c r="L30" s="734">
        <v>2085</v>
      </c>
      <c r="M30" s="736">
        <v>147</v>
      </c>
      <c r="N30" s="855"/>
      <c r="O30" s="627"/>
      <c r="P30" s="627"/>
      <c r="Q30" s="627"/>
      <c r="R30" s="630"/>
      <c r="S30" s="630"/>
      <c r="T30" s="630"/>
      <c r="U30" s="630"/>
      <c r="V30" s="630"/>
      <c r="W30" s="630"/>
      <c r="X30" s="630"/>
      <c r="Y30" s="630"/>
      <c r="Z30" s="630"/>
      <c r="AA30" s="630"/>
      <c r="AB30" s="862"/>
      <c r="AC30" s="862"/>
      <c r="AD30" s="862"/>
      <c r="AE30" s="862"/>
      <c r="AF30" s="862"/>
      <c r="AG30" s="862"/>
      <c r="AH30" s="862"/>
      <c r="AI30" s="862"/>
      <c r="AJ30" s="862"/>
    </row>
    <row r="31" spans="1:36" s="737" customFormat="1" ht="12" customHeight="1" x14ac:dyDescent="0.2">
      <c r="A31" s="597" t="s">
        <v>308</v>
      </c>
      <c r="B31" s="756">
        <v>34546</v>
      </c>
      <c r="C31" s="734">
        <v>5921</v>
      </c>
      <c r="D31" s="735">
        <v>25405</v>
      </c>
      <c r="E31" s="736">
        <v>3220</v>
      </c>
      <c r="F31" s="756">
        <v>14761</v>
      </c>
      <c r="G31" s="734">
        <v>2075</v>
      </c>
      <c r="H31" s="735">
        <v>11280</v>
      </c>
      <c r="I31" s="736">
        <v>1406</v>
      </c>
      <c r="J31" s="868">
        <v>1401</v>
      </c>
      <c r="K31" s="734">
        <v>81</v>
      </c>
      <c r="L31" s="734">
        <v>1202</v>
      </c>
      <c r="M31" s="736">
        <v>118</v>
      </c>
      <c r="N31" s="855"/>
      <c r="O31" s="627"/>
      <c r="P31" s="627"/>
      <c r="Q31" s="627"/>
      <c r="R31" s="630"/>
      <c r="S31" s="630"/>
      <c r="T31" s="630"/>
      <c r="U31" s="630"/>
      <c r="V31" s="630"/>
      <c r="W31" s="630"/>
      <c r="X31" s="630"/>
      <c r="Y31" s="630"/>
      <c r="Z31" s="630"/>
      <c r="AA31" s="630"/>
      <c r="AB31" s="862"/>
      <c r="AC31" s="862"/>
      <c r="AD31" s="862"/>
      <c r="AE31" s="862"/>
      <c r="AF31" s="862"/>
      <c r="AG31" s="862"/>
      <c r="AH31" s="862"/>
      <c r="AI31" s="862"/>
      <c r="AJ31" s="862"/>
    </row>
    <row r="32" spans="1:36" s="738" customFormat="1" ht="12" customHeight="1" x14ac:dyDescent="0.2">
      <c r="A32" s="514" t="s">
        <v>60</v>
      </c>
      <c r="B32" s="869">
        <v>2177</v>
      </c>
      <c r="C32" s="870">
        <v>451</v>
      </c>
      <c r="D32" s="871">
        <v>1439</v>
      </c>
      <c r="E32" s="872">
        <v>287</v>
      </c>
      <c r="F32" s="869">
        <v>929</v>
      </c>
      <c r="G32" s="870">
        <v>148</v>
      </c>
      <c r="H32" s="871">
        <v>629</v>
      </c>
      <c r="I32" s="872">
        <v>152</v>
      </c>
      <c r="J32" s="873">
        <v>282</v>
      </c>
      <c r="K32" s="870">
        <v>15</v>
      </c>
      <c r="L32" s="870">
        <v>244</v>
      </c>
      <c r="M32" s="872">
        <v>23</v>
      </c>
      <c r="N32" s="855"/>
      <c r="O32" s="627"/>
      <c r="P32" s="627"/>
      <c r="Q32" s="627"/>
      <c r="R32" s="630"/>
      <c r="S32" s="630"/>
      <c r="T32" s="630"/>
      <c r="U32" s="630"/>
      <c r="V32" s="630"/>
      <c r="W32" s="630"/>
      <c r="X32" s="630"/>
      <c r="Y32" s="630"/>
      <c r="Z32" s="630"/>
      <c r="AA32" s="630"/>
      <c r="AB32" s="862"/>
      <c r="AC32" s="862"/>
      <c r="AD32" s="862"/>
      <c r="AE32" s="862"/>
      <c r="AF32" s="862"/>
      <c r="AG32" s="862"/>
      <c r="AH32" s="862"/>
      <c r="AI32" s="862"/>
      <c r="AJ32" s="862"/>
    </row>
    <row r="33" spans="1:36" s="738" customFormat="1" ht="24.75" customHeight="1" x14ac:dyDescent="0.2">
      <c r="A33" s="514" t="s">
        <v>508</v>
      </c>
      <c r="B33" s="756">
        <v>32369</v>
      </c>
      <c r="C33" s="734">
        <v>5470</v>
      </c>
      <c r="D33" s="735">
        <v>23966</v>
      </c>
      <c r="E33" s="736">
        <v>2933</v>
      </c>
      <c r="F33" s="756">
        <v>13832</v>
      </c>
      <c r="G33" s="734">
        <v>1927</v>
      </c>
      <c r="H33" s="735">
        <v>10651</v>
      </c>
      <c r="I33" s="736">
        <v>1254</v>
      </c>
      <c r="J33" s="868">
        <v>1119</v>
      </c>
      <c r="K33" s="734">
        <v>66</v>
      </c>
      <c r="L33" s="734">
        <v>958</v>
      </c>
      <c r="M33" s="736">
        <v>95</v>
      </c>
      <c r="N33" s="855"/>
      <c r="O33" s="627"/>
      <c r="P33" s="627"/>
      <c r="Q33" s="627"/>
      <c r="R33" s="630"/>
      <c r="S33" s="630"/>
      <c r="T33" s="630"/>
      <c r="U33" s="630"/>
      <c r="V33" s="630"/>
      <c r="W33" s="630"/>
      <c r="X33" s="630"/>
      <c r="Y33" s="630"/>
      <c r="Z33" s="630"/>
      <c r="AA33" s="630"/>
      <c r="AB33" s="862"/>
      <c r="AC33" s="862"/>
      <c r="AD33" s="862"/>
      <c r="AE33" s="862"/>
      <c r="AF33" s="862"/>
      <c r="AG33" s="862"/>
      <c r="AH33" s="862"/>
      <c r="AI33" s="862"/>
      <c r="AJ33" s="862"/>
    </row>
    <row r="34" spans="1:36" s="737" customFormat="1" ht="12" customHeight="1" x14ac:dyDescent="0.2">
      <c r="A34" s="597" t="s">
        <v>62</v>
      </c>
      <c r="B34" s="756">
        <v>23325</v>
      </c>
      <c r="C34" s="734">
        <v>4567</v>
      </c>
      <c r="D34" s="735">
        <v>15726</v>
      </c>
      <c r="E34" s="736">
        <v>3032</v>
      </c>
      <c r="F34" s="756">
        <v>9481</v>
      </c>
      <c r="G34" s="734">
        <v>1294</v>
      </c>
      <c r="H34" s="735">
        <v>7097</v>
      </c>
      <c r="I34" s="736">
        <v>1090</v>
      </c>
      <c r="J34" s="868">
        <v>859</v>
      </c>
      <c r="K34" s="734">
        <v>69</v>
      </c>
      <c r="L34" s="734">
        <v>723</v>
      </c>
      <c r="M34" s="736">
        <v>67</v>
      </c>
      <c r="N34" s="855"/>
      <c r="O34" s="627"/>
      <c r="P34" s="627"/>
      <c r="Q34" s="627"/>
      <c r="R34" s="630"/>
      <c r="S34" s="630"/>
      <c r="T34" s="630"/>
      <c r="U34" s="630"/>
      <c r="V34" s="630"/>
      <c r="W34" s="630"/>
      <c r="X34" s="630"/>
      <c r="Y34" s="630"/>
      <c r="Z34" s="630"/>
      <c r="AA34" s="630"/>
      <c r="AB34" s="862"/>
      <c r="AC34" s="862"/>
      <c r="AD34" s="862"/>
      <c r="AE34" s="862"/>
      <c r="AF34" s="862"/>
      <c r="AG34" s="862"/>
      <c r="AH34" s="862"/>
      <c r="AI34" s="862"/>
      <c r="AJ34" s="862"/>
    </row>
    <row r="35" spans="1:36" s="737" customFormat="1" ht="12" customHeight="1" x14ac:dyDescent="0.2">
      <c r="A35" s="597" t="s">
        <v>63</v>
      </c>
      <c r="B35" s="756">
        <v>47432</v>
      </c>
      <c r="C35" s="734">
        <v>9077</v>
      </c>
      <c r="D35" s="735">
        <v>31999</v>
      </c>
      <c r="E35" s="736">
        <v>6356</v>
      </c>
      <c r="F35" s="756">
        <v>19718</v>
      </c>
      <c r="G35" s="734">
        <v>3384</v>
      </c>
      <c r="H35" s="735">
        <v>13554</v>
      </c>
      <c r="I35" s="736">
        <v>2780</v>
      </c>
      <c r="J35" s="868">
        <v>8499</v>
      </c>
      <c r="K35" s="734">
        <v>1274</v>
      </c>
      <c r="L35" s="734">
        <v>5801</v>
      </c>
      <c r="M35" s="736">
        <v>1424</v>
      </c>
      <c r="N35" s="855"/>
      <c r="O35" s="627"/>
      <c r="P35" s="627"/>
      <c r="Q35" s="627"/>
      <c r="R35" s="630"/>
      <c r="S35" s="630"/>
      <c r="T35" s="630"/>
      <c r="U35" s="630"/>
      <c r="V35" s="630"/>
      <c r="W35" s="630"/>
      <c r="X35" s="630"/>
      <c r="Y35" s="630"/>
      <c r="Z35" s="630"/>
      <c r="AA35" s="630"/>
      <c r="AB35" s="862"/>
      <c r="AC35" s="862"/>
      <c r="AD35" s="862"/>
      <c r="AE35" s="862"/>
      <c r="AF35" s="862"/>
      <c r="AG35" s="862"/>
      <c r="AH35" s="862"/>
      <c r="AI35" s="862"/>
      <c r="AJ35" s="862"/>
    </row>
    <row r="36" spans="1:36" s="737" customFormat="1" ht="12" customHeight="1" x14ac:dyDescent="0.2">
      <c r="A36" s="597" t="s">
        <v>64</v>
      </c>
      <c r="B36" s="756">
        <v>102308</v>
      </c>
      <c r="C36" s="734">
        <v>21672</v>
      </c>
      <c r="D36" s="735">
        <v>70206</v>
      </c>
      <c r="E36" s="736">
        <v>10430</v>
      </c>
      <c r="F36" s="756">
        <v>74797</v>
      </c>
      <c r="G36" s="734">
        <v>16528</v>
      </c>
      <c r="H36" s="735">
        <v>50859</v>
      </c>
      <c r="I36" s="736">
        <v>7410</v>
      </c>
      <c r="J36" s="868">
        <v>12093</v>
      </c>
      <c r="K36" s="734">
        <v>1440</v>
      </c>
      <c r="L36" s="734">
        <v>9443</v>
      </c>
      <c r="M36" s="736">
        <v>1210</v>
      </c>
      <c r="N36" s="855"/>
      <c r="O36" s="627"/>
      <c r="P36" s="627"/>
      <c r="Q36" s="627"/>
      <c r="R36" s="630"/>
      <c r="S36" s="630"/>
      <c r="T36" s="630"/>
      <c r="U36" s="630"/>
      <c r="V36" s="630"/>
      <c r="W36" s="630"/>
      <c r="X36" s="630"/>
      <c r="Y36" s="630"/>
      <c r="Z36" s="630"/>
      <c r="AA36" s="630"/>
      <c r="AB36" s="862"/>
      <c r="AC36" s="862"/>
      <c r="AD36" s="862"/>
      <c r="AE36" s="862"/>
      <c r="AF36" s="862"/>
      <c r="AG36" s="862"/>
      <c r="AH36" s="862"/>
      <c r="AI36" s="862"/>
      <c r="AJ36" s="862"/>
    </row>
    <row r="37" spans="1:36" s="737" customFormat="1" ht="12" customHeight="1" x14ac:dyDescent="0.2">
      <c r="A37" s="597" t="s">
        <v>65</v>
      </c>
      <c r="B37" s="756">
        <v>29255</v>
      </c>
      <c r="C37" s="734">
        <v>4751</v>
      </c>
      <c r="D37" s="735">
        <v>21246</v>
      </c>
      <c r="E37" s="736">
        <v>3258</v>
      </c>
      <c r="F37" s="756">
        <v>18856</v>
      </c>
      <c r="G37" s="734">
        <v>2855</v>
      </c>
      <c r="H37" s="735">
        <v>13562</v>
      </c>
      <c r="I37" s="736">
        <v>2439</v>
      </c>
      <c r="J37" s="868">
        <v>2534</v>
      </c>
      <c r="K37" s="734">
        <v>382</v>
      </c>
      <c r="L37" s="734">
        <v>1892</v>
      </c>
      <c r="M37" s="736">
        <v>260</v>
      </c>
      <c r="N37" s="855"/>
      <c r="O37" s="627"/>
      <c r="P37" s="627"/>
      <c r="Q37" s="627"/>
      <c r="R37" s="630"/>
      <c r="S37" s="630"/>
      <c r="T37" s="630"/>
      <c r="U37" s="630"/>
      <c r="V37" s="630"/>
      <c r="W37" s="630"/>
      <c r="X37" s="630"/>
      <c r="Y37" s="630"/>
      <c r="Z37" s="630"/>
      <c r="AA37" s="630"/>
      <c r="AB37" s="862"/>
      <c r="AC37" s="862"/>
      <c r="AD37" s="862"/>
      <c r="AE37" s="862"/>
      <c r="AF37" s="862"/>
      <c r="AG37" s="862"/>
      <c r="AH37" s="862"/>
      <c r="AI37" s="862"/>
      <c r="AJ37" s="862"/>
    </row>
    <row r="38" spans="1:36" s="737" customFormat="1" ht="12" customHeight="1" x14ac:dyDescent="0.2">
      <c r="A38" s="597" t="s">
        <v>66</v>
      </c>
      <c r="B38" s="756">
        <v>24590</v>
      </c>
      <c r="C38" s="734">
        <v>4357</v>
      </c>
      <c r="D38" s="735">
        <v>16662</v>
      </c>
      <c r="E38" s="736">
        <v>3571</v>
      </c>
      <c r="F38" s="756">
        <v>9938</v>
      </c>
      <c r="G38" s="734">
        <v>1602</v>
      </c>
      <c r="H38" s="735">
        <v>6724</v>
      </c>
      <c r="I38" s="736">
        <v>1612</v>
      </c>
      <c r="J38" s="868">
        <v>3167</v>
      </c>
      <c r="K38" s="734">
        <v>249</v>
      </c>
      <c r="L38" s="734">
        <v>2595</v>
      </c>
      <c r="M38" s="736">
        <v>323</v>
      </c>
      <c r="N38" s="855"/>
      <c r="O38" s="627"/>
      <c r="P38" s="627"/>
      <c r="Q38" s="627"/>
      <c r="R38" s="630"/>
      <c r="S38" s="630"/>
      <c r="T38" s="630"/>
      <c r="U38" s="630"/>
      <c r="V38" s="630"/>
      <c r="W38" s="630"/>
      <c r="X38" s="630"/>
      <c r="Y38" s="630"/>
      <c r="Z38" s="630"/>
      <c r="AA38" s="630"/>
      <c r="AB38" s="862"/>
      <c r="AC38" s="862"/>
      <c r="AD38" s="862"/>
      <c r="AE38" s="862"/>
      <c r="AF38" s="862"/>
      <c r="AG38" s="862"/>
      <c r="AH38" s="862"/>
      <c r="AI38" s="862"/>
      <c r="AJ38" s="862"/>
    </row>
    <row r="39" spans="1:36" s="737" customFormat="1" ht="12" customHeight="1" x14ac:dyDescent="0.2">
      <c r="A39" s="597" t="s">
        <v>67</v>
      </c>
      <c r="B39" s="756">
        <v>28164</v>
      </c>
      <c r="C39" s="734">
        <v>4990</v>
      </c>
      <c r="D39" s="735">
        <v>19497</v>
      </c>
      <c r="E39" s="736">
        <v>3677</v>
      </c>
      <c r="F39" s="756">
        <v>11988</v>
      </c>
      <c r="G39" s="734">
        <v>1733</v>
      </c>
      <c r="H39" s="735">
        <v>8602</v>
      </c>
      <c r="I39" s="736">
        <v>1653</v>
      </c>
      <c r="J39" s="868">
        <v>4313</v>
      </c>
      <c r="K39" s="734">
        <v>379</v>
      </c>
      <c r="L39" s="734">
        <v>3494</v>
      </c>
      <c r="M39" s="736">
        <v>440</v>
      </c>
      <c r="N39" s="855"/>
      <c r="O39" s="627"/>
      <c r="P39" s="627"/>
      <c r="Q39" s="627"/>
      <c r="R39" s="630"/>
      <c r="S39" s="630"/>
      <c r="T39" s="630"/>
      <c r="U39" s="630"/>
      <c r="V39" s="630"/>
      <c r="W39" s="630"/>
      <c r="X39" s="630"/>
      <c r="Y39" s="630"/>
      <c r="Z39" s="630"/>
      <c r="AA39" s="630"/>
      <c r="AB39" s="862"/>
      <c r="AC39" s="862"/>
      <c r="AD39" s="862"/>
      <c r="AE39" s="862"/>
      <c r="AF39" s="862"/>
      <c r="AG39" s="862"/>
      <c r="AH39" s="862"/>
      <c r="AI39" s="862"/>
      <c r="AJ39" s="862"/>
    </row>
    <row r="40" spans="1:36" s="737" customFormat="1" ht="12" customHeight="1" x14ac:dyDescent="0.2">
      <c r="A40" s="739" t="s">
        <v>269</v>
      </c>
      <c r="B40" s="751">
        <v>185085</v>
      </c>
      <c r="C40" s="740">
        <v>33221</v>
      </c>
      <c r="D40" s="741">
        <v>129079</v>
      </c>
      <c r="E40" s="742">
        <v>22785</v>
      </c>
      <c r="F40" s="751">
        <v>113843</v>
      </c>
      <c r="G40" s="740">
        <v>19539</v>
      </c>
      <c r="H40" s="741">
        <v>81738</v>
      </c>
      <c r="I40" s="742">
        <v>12566</v>
      </c>
      <c r="J40" s="874">
        <v>20842</v>
      </c>
      <c r="K40" s="740">
        <v>2037</v>
      </c>
      <c r="L40" s="740">
        <v>16669</v>
      </c>
      <c r="M40" s="742">
        <v>2136</v>
      </c>
      <c r="N40" s="855"/>
      <c r="O40" s="627"/>
      <c r="P40" s="627"/>
      <c r="Q40" s="627"/>
      <c r="R40" s="630"/>
      <c r="S40" s="630"/>
      <c r="T40" s="630"/>
      <c r="U40" s="630"/>
      <c r="V40" s="630"/>
      <c r="W40" s="630"/>
      <c r="X40" s="630"/>
      <c r="Y40" s="630"/>
      <c r="Z40" s="630"/>
      <c r="AA40" s="630"/>
      <c r="AB40" s="862"/>
      <c r="AC40" s="862"/>
      <c r="AD40" s="862"/>
      <c r="AE40" s="862"/>
      <c r="AF40" s="862"/>
      <c r="AG40" s="862"/>
      <c r="AH40" s="862"/>
      <c r="AI40" s="862"/>
      <c r="AJ40" s="862"/>
    </row>
    <row r="41" spans="1:36" s="733" customFormat="1" ht="13.5" customHeight="1" x14ac:dyDescent="0.2">
      <c r="A41" s="529" t="s">
        <v>69</v>
      </c>
      <c r="B41" s="863">
        <v>476405</v>
      </c>
      <c r="C41" s="864">
        <v>84468</v>
      </c>
      <c r="D41" s="865">
        <v>332041</v>
      </c>
      <c r="E41" s="866">
        <v>59896</v>
      </c>
      <c r="F41" s="863">
        <v>221193</v>
      </c>
      <c r="G41" s="864">
        <v>39452</v>
      </c>
      <c r="H41" s="865">
        <v>151985</v>
      </c>
      <c r="I41" s="866">
        <v>29756</v>
      </c>
      <c r="J41" s="867">
        <v>94455</v>
      </c>
      <c r="K41" s="864">
        <v>9323</v>
      </c>
      <c r="L41" s="864">
        <v>71950</v>
      </c>
      <c r="M41" s="866">
        <v>13182</v>
      </c>
      <c r="N41" s="855"/>
      <c r="O41" s="627"/>
      <c r="P41" s="627"/>
      <c r="Q41" s="627"/>
      <c r="R41" s="630"/>
      <c r="S41" s="630"/>
      <c r="T41" s="630"/>
      <c r="U41" s="630"/>
      <c r="V41" s="630"/>
      <c r="W41" s="630"/>
      <c r="X41" s="630"/>
      <c r="Y41" s="630"/>
      <c r="Z41" s="630"/>
      <c r="AA41" s="630"/>
      <c r="AB41" s="862"/>
      <c r="AC41" s="862"/>
      <c r="AD41" s="862"/>
      <c r="AE41" s="862"/>
      <c r="AF41" s="862"/>
      <c r="AG41" s="862"/>
      <c r="AH41" s="862"/>
      <c r="AI41" s="862"/>
      <c r="AJ41" s="862"/>
    </row>
    <row r="42" spans="1:36" s="737" customFormat="1" ht="13.5" customHeight="1" x14ac:dyDescent="0.2">
      <c r="A42" s="597" t="s">
        <v>70</v>
      </c>
      <c r="B42" s="756">
        <v>19763</v>
      </c>
      <c r="C42" s="734">
        <v>4547</v>
      </c>
      <c r="D42" s="735">
        <v>13096</v>
      </c>
      <c r="E42" s="736">
        <v>2120</v>
      </c>
      <c r="F42" s="756">
        <v>11083</v>
      </c>
      <c r="G42" s="734">
        <v>3058</v>
      </c>
      <c r="H42" s="735">
        <v>6669</v>
      </c>
      <c r="I42" s="736">
        <v>1356</v>
      </c>
      <c r="J42" s="868">
        <v>5408</v>
      </c>
      <c r="K42" s="734">
        <v>531</v>
      </c>
      <c r="L42" s="734">
        <v>4391</v>
      </c>
      <c r="M42" s="736">
        <v>486</v>
      </c>
      <c r="N42" s="855"/>
      <c r="O42" s="627"/>
      <c r="P42" s="627"/>
      <c r="Q42" s="627"/>
      <c r="R42" s="630"/>
      <c r="S42" s="630"/>
      <c r="T42" s="630"/>
      <c r="U42" s="630"/>
      <c r="V42" s="630"/>
      <c r="W42" s="630"/>
      <c r="X42" s="630"/>
      <c r="Y42" s="630"/>
      <c r="Z42" s="630"/>
      <c r="AA42" s="630"/>
      <c r="AB42" s="862"/>
      <c r="AC42" s="862"/>
      <c r="AD42" s="862"/>
      <c r="AE42" s="862"/>
      <c r="AF42" s="862"/>
      <c r="AG42" s="862"/>
      <c r="AH42" s="862"/>
      <c r="AI42" s="862"/>
      <c r="AJ42" s="862"/>
    </row>
    <row r="43" spans="1:36" s="737" customFormat="1" ht="13.5" customHeight="1" x14ac:dyDescent="0.2">
      <c r="A43" s="597" t="s">
        <v>71</v>
      </c>
      <c r="B43" s="756">
        <v>10699</v>
      </c>
      <c r="C43" s="734">
        <v>2351</v>
      </c>
      <c r="D43" s="735">
        <v>7311</v>
      </c>
      <c r="E43" s="736">
        <v>1037</v>
      </c>
      <c r="F43" s="756">
        <v>5256</v>
      </c>
      <c r="G43" s="734">
        <v>970</v>
      </c>
      <c r="H43" s="735">
        <v>3843</v>
      </c>
      <c r="I43" s="736">
        <v>443</v>
      </c>
      <c r="J43" s="868">
        <v>29</v>
      </c>
      <c r="K43" s="734">
        <v>1</v>
      </c>
      <c r="L43" s="734">
        <v>24</v>
      </c>
      <c r="M43" s="736">
        <v>4</v>
      </c>
      <c r="N43" s="855"/>
      <c r="O43" s="627"/>
      <c r="P43" s="627"/>
      <c r="Q43" s="627"/>
      <c r="R43" s="630"/>
      <c r="S43" s="630"/>
      <c r="T43" s="630"/>
      <c r="U43" s="630"/>
      <c r="V43" s="630"/>
      <c r="W43" s="630"/>
      <c r="X43" s="630"/>
      <c r="Y43" s="630"/>
      <c r="Z43" s="630"/>
      <c r="AA43" s="630"/>
      <c r="AB43" s="862"/>
      <c r="AC43" s="862"/>
      <c r="AD43" s="862"/>
      <c r="AE43" s="862"/>
      <c r="AF43" s="862"/>
      <c r="AG43" s="862"/>
      <c r="AH43" s="862"/>
      <c r="AI43" s="862"/>
      <c r="AJ43" s="862"/>
    </row>
    <row r="44" spans="1:36" s="737" customFormat="1" ht="13.5" customHeight="1" x14ac:dyDescent="0.2">
      <c r="A44" s="597" t="s">
        <v>72</v>
      </c>
      <c r="B44" s="756">
        <v>56049</v>
      </c>
      <c r="C44" s="734">
        <v>9473</v>
      </c>
      <c r="D44" s="735">
        <v>40008</v>
      </c>
      <c r="E44" s="736">
        <v>6568</v>
      </c>
      <c r="F44" s="756">
        <v>22395</v>
      </c>
      <c r="G44" s="734">
        <v>3503</v>
      </c>
      <c r="H44" s="735">
        <v>16009</v>
      </c>
      <c r="I44" s="736">
        <v>2883</v>
      </c>
      <c r="J44" s="868">
        <v>12417</v>
      </c>
      <c r="K44" s="734">
        <v>902</v>
      </c>
      <c r="L44" s="734">
        <v>9534</v>
      </c>
      <c r="M44" s="736">
        <v>1981</v>
      </c>
      <c r="N44" s="855"/>
      <c r="O44" s="627"/>
      <c r="P44" s="627"/>
      <c r="Q44" s="627"/>
      <c r="R44" s="630"/>
      <c r="S44" s="630"/>
      <c r="T44" s="630"/>
      <c r="U44" s="630"/>
      <c r="V44" s="630"/>
      <c r="W44" s="630"/>
      <c r="X44" s="630"/>
      <c r="Y44" s="630"/>
      <c r="Z44" s="630"/>
      <c r="AA44" s="630"/>
      <c r="AB44" s="862"/>
      <c r="AC44" s="862"/>
      <c r="AD44" s="862"/>
      <c r="AE44" s="862"/>
      <c r="AF44" s="862"/>
      <c r="AG44" s="862"/>
      <c r="AH44" s="862"/>
      <c r="AI44" s="862"/>
      <c r="AJ44" s="862"/>
    </row>
    <row r="45" spans="1:36" s="737" customFormat="1" ht="13.5" customHeight="1" x14ac:dyDescent="0.2">
      <c r="A45" s="597" t="s">
        <v>73</v>
      </c>
      <c r="B45" s="756">
        <v>168401</v>
      </c>
      <c r="C45" s="734">
        <v>28581</v>
      </c>
      <c r="D45" s="735">
        <v>114088</v>
      </c>
      <c r="E45" s="736">
        <v>25732</v>
      </c>
      <c r="F45" s="756">
        <v>95543</v>
      </c>
      <c r="G45" s="734">
        <v>16607</v>
      </c>
      <c r="H45" s="735">
        <v>62862</v>
      </c>
      <c r="I45" s="736">
        <v>16074</v>
      </c>
      <c r="J45" s="868">
        <v>28631</v>
      </c>
      <c r="K45" s="734">
        <v>2746</v>
      </c>
      <c r="L45" s="734">
        <v>21395</v>
      </c>
      <c r="M45" s="736">
        <v>4490</v>
      </c>
      <c r="N45" s="855"/>
      <c r="O45" s="627"/>
      <c r="P45" s="627"/>
      <c r="Q45" s="627"/>
      <c r="R45" s="630"/>
      <c r="S45" s="630"/>
      <c r="T45" s="630"/>
      <c r="U45" s="630"/>
      <c r="V45" s="630"/>
      <c r="W45" s="630"/>
      <c r="X45" s="630"/>
      <c r="Y45" s="630"/>
      <c r="Z45" s="630"/>
      <c r="AA45" s="630"/>
      <c r="AB45" s="862"/>
      <c r="AC45" s="862"/>
      <c r="AD45" s="862"/>
      <c r="AE45" s="862"/>
      <c r="AF45" s="862"/>
      <c r="AG45" s="862"/>
      <c r="AH45" s="862"/>
      <c r="AI45" s="862"/>
      <c r="AJ45" s="862"/>
    </row>
    <row r="46" spans="1:36" s="737" customFormat="1" ht="13.5" customHeight="1" x14ac:dyDescent="0.2">
      <c r="A46" s="597" t="s">
        <v>74</v>
      </c>
      <c r="B46" s="756">
        <v>17852</v>
      </c>
      <c r="C46" s="734">
        <v>3688</v>
      </c>
      <c r="D46" s="735">
        <v>12615</v>
      </c>
      <c r="E46" s="736">
        <v>1549</v>
      </c>
      <c r="F46" s="756">
        <v>8805</v>
      </c>
      <c r="G46" s="734">
        <v>1536</v>
      </c>
      <c r="H46" s="735">
        <v>6532</v>
      </c>
      <c r="I46" s="736">
        <v>737</v>
      </c>
      <c r="J46" s="868">
        <v>1500</v>
      </c>
      <c r="K46" s="734">
        <v>123</v>
      </c>
      <c r="L46" s="734">
        <v>1208</v>
      </c>
      <c r="M46" s="736">
        <v>169</v>
      </c>
      <c r="N46" s="855"/>
      <c r="O46" s="627"/>
      <c r="P46" s="627"/>
      <c r="Q46" s="627"/>
      <c r="R46" s="630"/>
      <c r="S46" s="630"/>
      <c r="T46" s="630"/>
      <c r="U46" s="630"/>
      <c r="V46" s="630"/>
      <c r="W46" s="630"/>
      <c r="X46" s="630"/>
      <c r="Y46" s="630"/>
      <c r="Z46" s="630"/>
      <c r="AA46" s="630"/>
      <c r="AB46" s="862"/>
      <c r="AC46" s="862"/>
      <c r="AD46" s="862"/>
      <c r="AE46" s="862"/>
      <c r="AF46" s="862"/>
      <c r="AG46" s="862"/>
      <c r="AH46" s="862"/>
      <c r="AI46" s="862"/>
      <c r="AJ46" s="862"/>
    </row>
    <row r="47" spans="1:36" s="737" customFormat="1" ht="13.5" customHeight="1" x14ac:dyDescent="0.2">
      <c r="A47" s="597" t="s">
        <v>75</v>
      </c>
      <c r="B47" s="756">
        <v>59782</v>
      </c>
      <c r="C47" s="734">
        <v>9786</v>
      </c>
      <c r="D47" s="735">
        <v>43630</v>
      </c>
      <c r="E47" s="736">
        <v>6366</v>
      </c>
      <c r="F47" s="756">
        <v>23058</v>
      </c>
      <c r="G47" s="734">
        <v>3987</v>
      </c>
      <c r="H47" s="735">
        <v>16876</v>
      </c>
      <c r="I47" s="736">
        <v>2195</v>
      </c>
      <c r="J47" s="868">
        <v>11505</v>
      </c>
      <c r="K47" s="734">
        <v>820</v>
      </c>
      <c r="L47" s="734">
        <v>9200</v>
      </c>
      <c r="M47" s="736">
        <v>1485</v>
      </c>
      <c r="N47" s="855"/>
      <c r="O47" s="627"/>
      <c r="P47" s="627"/>
      <c r="Q47" s="627"/>
      <c r="R47" s="630"/>
      <c r="S47" s="630"/>
      <c r="T47" s="630"/>
      <c r="U47" s="630"/>
      <c r="V47" s="630"/>
      <c r="W47" s="630"/>
      <c r="X47" s="630"/>
      <c r="Y47" s="630"/>
      <c r="Z47" s="630"/>
      <c r="AA47" s="630"/>
      <c r="AB47" s="862"/>
      <c r="AC47" s="862"/>
      <c r="AD47" s="862"/>
      <c r="AE47" s="862"/>
      <c r="AF47" s="862"/>
      <c r="AG47" s="862"/>
      <c r="AH47" s="862"/>
      <c r="AI47" s="862"/>
      <c r="AJ47" s="862"/>
    </row>
    <row r="48" spans="1:36" s="733" customFormat="1" ht="14.25" customHeight="1" x14ac:dyDescent="0.2">
      <c r="A48" s="597" t="s">
        <v>76</v>
      </c>
      <c r="B48" s="756">
        <v>113066</v>
      </c>
      <c r="C48" s="734">
        <v>20350</v>
      </c>
      <c r="D48" s="735">
        <v>80071</v>
      </c>
      <c r="E48" s="736">
        <v>12645</v>
      </c>
      <c r="F48" s="756">
        <v>37571</v>
      </c>
      <c r="G48" s="734">
        <v>6235</v>
      </c>
      <c r="H48" s="735">
        <v>27224</v>
      </c>
      <c r="I48" s="736">
        <v>4112</v>
      </c>
      <c r="J48" s="868">
        <v>26097</v>
      </c>
      <c r="K48" s="734">
        <v>3088</v>
      </c>
      <c r="L48" s="734">
        <v>19773</v>
      </c>
      <c r="M48" s="736">
        <v>3236</v>
      </c>
      <c r="N48" s="855"/>
      <c r="O48" s="627"/>
      <c r="P48" s="627"/>
      <c r="Q48" s="627"/>
      <c r="R48" s="630"/>
      <c r="S48" s="630"/>
      <c r="T48" s="630"/>
      <c r="U48" s="630"/>
      <c r="V48" s="630"/>
      <c r="W48" s="630"/>
      <c r="X48" s="630"/>
      <c r="Y48" s="630"/>
      <c r="Z48" s="630"/>
      <c r="AA48" s="630"/>
      <c r="AB48" s="862"/>
      <c r="AC48" s="862"/>
      <c r="AD48" s="862"/>
      <c r="AE48" s="862"/>
      <c r="AF48" s="862"/>
      <c r="AG48" s="862"/>
      <c r="AH48" s="862"/>
      <c r="AI48" s="862"/>
      <c r="AJ48" s="862"/>
    </row>
    <row r="49" spans="1:36" s="737" customFormat="1" ht="13.5" customHeight="1" x14ac:dyDescent="0.2">
      <c r="A49" s="597" t="s">
        <v>204</v>
      </c>
      <c r="B49" s="756">
        <v>30793</v>
      </c>
      <c r="C49" s="734">
        <v>5692</v>
      </c>
      <c r="D49" s="735">
        <v>21222</v>
      </c>
      <c r="E49" s="736">
        <v>3879</v>
      </c>
      <c r="F49" s="756">
        <v>17482</v>
      </c>
      <c r="G49" s="734">
        <v>3556</v>
      </c>
      <c r="H49" s="735">
        <v>11970</v>
      </c>
      <c r="I49" s="736">
        <v>1956</v>
      </c>
      <c r="J49" s="868">
        <v>8868</v>
      </c>
      <c r="K49" s="734">
        <v>1112</v>
      </c>
      <c r="L49" s="734">
        <v>6425</v>
      </c>
      <c r="M49" s="736">
        <v>1331</v>
      </c>
      <c r="N49" s="855"/>
      <c r="O49" s="627"/>
      <c r="P49" s="627"/>
      <c r="Q49" s="627"/>
      <c r="R49" s="630"/>
      <c r="S49" s="630"/>
      <c r="T49" s="630"/>
      <c r="U49" s="630"/>
      <c r="V49" s="630"/>
      <c r="W49" s="630"/>
      <c r="X49" s="630"/>
      <c r="Y49" s="630"/>
      <c r="Z49" s="630"/>
      <c r="AA49" s="630"/>
      <c r="AB49" s="862"/>
      <c r="AC49" s="862"/>
      <c r="AD49" s="862"/>
      <c r="AE49" s="862"/>
      <c r="AF49" s="862"/>
      <c r="AG49" s="862"/>
      <c r="AH49" s="862"/>
      <c r="AI49" s="862"/>
      <c r="AJ49" s="862"/>
    </row>
    <row r="50" spans="1:36" s="737" customFormat="1" ht="25.5" customHeight="1" x14ac:dyDescent="0.2">
      <c r="A50" s="497" t="s">
        <v>78</v>
      </c>
      <c r="B50" s="863">
        <v>169660</v>
      </c>
      <c r="C50" s="864">
        <v>32078</v>
      </c>
      <c r="D50" s="865">
        <v>122260</v>
      </c>
      <c r="E50" s="866">
        <v>15322</v>
      </c>
      <c r="F50" s="863">
        <v>86247</v>
      </c>
      <c r="G50" s="864">
        <v>15836</v>
      </c>
      <c r="H50" s="865">
        <v>63284</v>
      </c>
      <c r="I50" s="866">
        <v>7127</v>
      </c>
      <c r="J50" s="867">
        <v>17878</v>
      </c>
      <c r="K50" s="864">
        <v>1365</v>
      </c>
      <c r="L50" s="864">
        <v>14693</v>
      </c>
      <c r="M50" s="866">
        <v>1820</v>
      </c>
      <c r="N50" s="855"/>
      <c r="O50" s="627"/>
      <c r="P50" s="627"/>
      <c r="Q50" s="627"/>
      <c r="R50" s="630"/>
      <c r="S50" s="630"/>
      <c r="T50" s="630"/>
      <c r="U50" s="630"/>
      <c r="V50" s="630"/>
      <c r="W50" s="630"/>
      <c r="X50" s="630"/>
      <c r="Y50" s="630"/>
      <c r="Z50" s="630"/>
      <c r="AA50" s="630"/>
      <c r="AB50" s="862"/>
      <c r="AC50" s="862"/>
      <c r="AD50" s="862"/>
      <c r="AE50" s="862"/>
      <c r="AF50" s="862"/>
      <c r="AG50" s="862"/>
      <c r="AH50" s="862"/>
      <c r="AI50" s="862"/>
      <c r="AJ50" s="862"/>
    </row>
    <row r="51" spans="1:36" s="737" customFormat="1" ht="13.5" customHeight="1" x14ac:dyDescent="0.2">
      <c r="A51" s="597" t="s">
        <v>79</v>
      </c>
      <c r="B51" s="756">
        <v>39067</v>
      </c>
      <c r="C51" s="734">
        <v>7046</v>
      </c>
      <c r="D51" s="735">
        <v>29775</v>
      </c>
      <c r="E51" s="736">
        <v>2246</v>
      </c>
      <c r="F51" s="756">
        <v>22593</v>
      </c>
      <c r="G51" s="734">
        <v>4331</v>
      </c>
      <c r="H51" s="735">
        <v>17231</v>
      </c>
      <c r="I51" s="736">
        <v>1031</v>
      </c>
      <c r="J51" s="868">
        <v>2626</v>
      </c>
      <c r="K51" s="734">
        <v>173</v>
      </c>
      <c r="L51" s="734">
        <v>2228</v>
      </c>
      <c r="M51" s="736">
        <v>225</v>
      </c>
      <c r="N51" s="855"/>
      <c r="O51" s="627"/>
      <c r="P51" s="627"/>
      <c r="Q51" s="627"/>
      <c r="R51" s="630"/>
      <c r="S51" s="630"/>
      <c r="T51" s="630"/>
      <c r="U51" s="630"/>
      <c r="V51" s="630"/>
      <c r="W51" s="630"/>
      <c r="X51" s="630"/>
      <c r="Y51" s="630"/>
      <c r="Z51" s="630"/>
      <c r="AA51" s="630"/>
      <c r="AB51" s="862"/>
      <c r="AC51" s="862"/>
      <c r="AD51" s="862"/>
      <c r="AE51" s="862"/>
      <c r="AF51" s="862"/>
      <c r="AG51" s="862"/>
      <c r="AH51" s="862"/>
      <c r="AI51" s="862"/>
      <c r="AJ51" s="862"/>
    </row>
    <row r="52" spans="1:36" s="737" customFormat="1" ht="13.5" customHeight="1" x14ac:dyDescent="0.2">
      <c r="A52" s="597" t="s">
        <v>80</v>
      </c>
      <c r="B52" s="756">
        <v>7696</v>
      </c>
      <c r="C52" s="734">
        <v>1620</v>
      </c>
      <c r="D52" s="735">
        <v>5401</v>
      </c>
      <c r="E52" s="736">
        <v>675</v>
      </c>
      <c r="F52" s="756">
        <v>4504</v>
      </c>
      <c r="G52" s="734">
        <v>689</v>
      </c>
      <c r="H52" s="735">
        <v>3359</v>
      </c>
      <c r="I52" s="736">
        <v>456</v>
      </c>
      <c r="J52" s="868">
        <v>473</v>
      </c>
      <c r="K52" s="734">
        <v>37</v>
      </c>
      <c r="L52" s="734">
        <v>380</v>
      </c>
      <c r="M52" s="736">
        <v>56</v>
      </c>
      <c r="N52" s="855"/>
      <c r="O52" s="627"/>
      <c r="P52" s="627"/>
      <c r="Q52" s="627"/>
      <c r="R52" s="630"/>
      <c r="S52" s="630"/>
      <c r="T52" s="630"/>
      <c r="U52" s="630"/>
      <c r="V52" s="630"/>
      <c r="W52" s="630"/>
      <c r="X52" s="630"/>
      <c r="Y52" s="630"/>
      <c r="Z52" s="630"/>
      <c r="AA52" s="630"/>
      <c r="AB52" s="862"/>
      <c r="AC52" s="862"/>
      <c r="AD52" s="862"/>
      <c r="AE52" s="862"/>
      <c r="AF52" s="862"/>
      <c r="AG52" s="862"/>
      <c r="AH52" s="862"/>
      <c r="AI52" s="862"/>
      <c r="AJ52" s="862"/>
    </row>
    <row r="53" spans="1:36" s="737" customFormat="1" ht="13.5" customHeight="1" x14ac:dyDescent="0.2">
      <c r="A53" s="597" t="s">
        <v>81</v>
      </c>
      <c r="B53" s="756">
        <v>11204</v>
      </c>
      <c r="C53" s="734">
        <v>1791</v>
      </c>
      <c r="D53" s="735">
        <v>8667</v>
      </c>
      <c r="E53" s="736">
        <v>746</v>
      </c>
      <c r="F53" s="756">
        <v>6617</v>
      </c>
      <c r="G53" s="734">
        <v>1226</v>
      </c>
      <c r="H53" s="735">
        <v>4959</v>
      </c>
      <c r="I53" s="736">
        <v>432</v>
      </c>
      <c r="J53" s="868">
        <v>2074</v>
      </c>
      <c r="K53" s="734">
        <v>85</v>
      </c>
      <c r="L53" s="734">
        <v>1899</v>
      </c>
      <c r="M53" s="736">
        <v>90</v>
      </c>
      <c r="N53" s="855"/>
      <c r="O53" s="627"/>
      <c r="P53" s="627"/>
      <c r="Q53" s="627"/>
      <c r="R53" s="630"/>
      <c r="S53" s="630"/>
      <c r="T53" s="630"/>
      <c r="U53" s="630"/>
      <c r="V53" s="630"/>
      <c r="W53" s="630"/>
      <c r="X53" s="630"/>
      <c r="Y53" s="630"/>
      <c r="Z53" s="630"/>
      <c r="AA53" s="630"/>
      <c r="AB53" s="862"/>
      <c r="AC53" s="862"/>
      <c r="AD53" s="862"/>
      <c r="AE53" s="862"/>
      <c r="AF53" s="862"/>
      <c r="AG53" s="862"/>
      <c r="AH53" s="862"/>
      <c r="AI53" s="862"/>
      <c r="AJ53" s="862"/>
    </row>
    <row r="54" spans="1:36" s="746" customFormat="1" ht="13.5" customHeight="1" x14ac:dyDescent="0.2">
      <c r="A54" s="597" t="s">
        <v>82</v>
      </c>
      <c r="B54" s="756">
        <v>10934</v>
      </c>
      <c r="C54" s="734">
        <v>2648</v>
      </c>
      <c r="D54" s="735">
        <v>7262</v>
      </c>
      <c r="E54" s="736">
        <v>1024</v>
      </c>
      <c r="F54" s="756">
        <v>5142</v>
      </c>
      <c r="G54" s="734">
        <v>966</v>
      </c>
      <c r="H54" s="735">
        <v>3661</v>
      </c>
      <c r="I54" s="736">
        <v>515</v>
      </c>
      <c r="J54" s="868">
        <v>457</v>
      </c>
      <c r="K54" s="734">
        <v>45</v>
      </c>
      <c r="L54" s="734">
        <v>383</v>
      </c>
      <c r="M54" s="736">
        <v>29</v>
      </c>
      <c r="N54" s="855"/>
      <c r="O54" s="627"/>
      <c r="P54" s="627"/>
      <c r="Q54" s="627"/>
      <c r="R54" s="630"/>
      <c r="S54" s="630"/>
      <c r="T54" s="630"/>
      <c r="U54" s="630"/>
      <c r="V54" s="630"/>
      <c r="W54" s="630"/>
      <c r="X54" s="630"/>
      <c r="Y54" s="630"/>
      <c r="Z54" s="630"/>
      <c r="AA54" s="630"/>
      <c r="AB54" s="862"/>
      <c r="AC54" s="862"/>
      <c r="AD54" s="862"/>
      <c r="AE54" s="862"/>
      <c r="AF54" s="862"/>
      <c r="AG54" s="862"/>
      <c r="AH54" s="862"/>
      <c r="AI54" s="862"/>
      <c r="AJ54" s="862"/>
    </row>
    <row r="55" spans="1:36" s="737" customFormat="1" ht="13.5" customHeight="1" x14ac:dyDescent="0.2">
      <c r="A55" s="597" t="s">
        <v>83</v>
      </c>
      <c r="B55" s="756">
        <v>8022</v>
      </c>
      <c r="C55" s="734">
        <v>996</v>
      </c>
      <c r="D55" s="735">
        <v>6285</v>
      </c>
      <c r="E55" s="736">
        <v>741</v>
      </c>
      <c r="F55" s="756">
        <v>5664</v>
      </c>
      <c r="G55" s="734">
        <v>771</v>
      </c>
      <c r="H55" s="735">
        <v>4468</v>
      </c>
      <c r="I55" s="736">
        <v>425</v>
      </c>
      <c r="J55" s="868">
        <v>548</v>
      </c>
      <c r="K55" s="734">
        <v>18</v>
      </c>
      <c r="L55" s="734">
        <v>461</v>
      </c>
      <c r="M55" s="736">
        <v>69</v>
      </c>
      <c r="N55" s="855"/>
      <c r="O55" s="627"/>
      <c r="P55" s="627"/>
      <c r="Q55" s="627"/>
      <c r="R55" s="630"/>
      <c r="S55" s="630"/>
      <c r="T55" s="630"/>
      <c r="U55" s="630"/>
      <c r="V55" s="630"/>
      <c r="W55" s="630"/>
      <c r="X55" s="630"/>
      <c r="Y55" s="630"/>
      <c r="Z55" s="630"/>
      <c r="AA55" s="630"/>
      <c r="AB55" s="862"/>
      <c r="AC55" s="862"/>
      <c r="AD55" s="862"/>
      <c r="AE55" s="862"/>
      <c r="AF55" s="862"/>
      <c r="AG55" s="862"/>
      <c r="AH55" s="862"/>
      <c r="AI55" s="862"/>
      <c r="AJ55" s="862"/>
    </row>
    <row r="56" spans="1:36" s="733" customFormat="1" ht="14.25" customHeight="1" x14ac:dyDescent="0.2">
      <c r="A56" s="747" t="s">
        <v>84</v>
      </c>
      <c r="B56" s="756">
        <v>14526</v>
      </c>
      <c r="C56" s="734">
        <v>1516</v>
      </c>
      <c r="D56" s="735">
        <v>11632</v>
      </c>
      <c r="E56" s="736">
        <v>1378</v>
      </c>
      <c r="F56" s="756">
        <v>7669</v>
      </c>
      <c r="G56" s="734">
        <v>1136</v>
      </c>
      <c r="H56" s="735">
        <v>5915</v>
      </c>
      <c r="I56" s="736">
        <v>618</v>
      </c>
      <c r="J56" s="868">
        <v>1058</v>
      </c>
      <c r="K56" s="734">
        <v>93</v>
      </c>
      <c r="L56" s="734">
        <v>883</v>
      </c>
      <c r="M56" s="736">
        <v>82</v>
      </c>
      <c r="N56" s="855"/>
      <c r="O56" s="627"/>
      <c r="P56" s="627"/>
      <c r="Q56" s="627"/>
      <c r="R56" s="630"/>
      <c r="S56" s="630"/>
      <c r="T56" s="630"/>
      <c r="U56" s="630"/>
      <c r="V56" s="630"/>
      <c r="W56" s="630"/>
      <c r="X56" s="630"/>
      <c r="Y56" s="630"/>
      <c r="Z56" s="630"/>
      <c r="AA56" s="630"/>
      <c r="AB56" s="862"/>
      <c r="AC56" s="862"/>
      <c r="AD56" s="862"/>
      <c r="AE56" s="862"/>
      <c r="AF56" s="862"/>
      <c r="AG56" s="862"/>
      <c r="AH56" s="862"/>
      <c r="AI56" s="862"/>
      <c r="AJ56" s="862"/>
    </row>
    <row r="57" spans="1:36" s="737" customFormat="1" ht="13.5" customHeight="1" x14ac:dyDescent="0.2">
      <c r="A57" s="597" t="s">
        <v>85</v>
      </c>
      <c r="B57" s="756">
        <v>78211</v>
      </c>
      <c r="C57" s="734">
        <v>16461</v>
      </c>
      <c r="D57" s="735">
        <v>53238</v>
      </c>
      <c r="E57" s="736">
        <v>8512</v>
      </c>
      <c r="F57" s="756">
        <v>34058</v>
      </c>
      <c r="G57" s="734">
        <v>6717</v>
      </c>
      <c r="H57" s="735">
        <v>23691</v>
      </c>
      <c r="I57" s="736">
        <v>3650</v>
      </c>
      <c r="J57" s="868">
        <v>10642</v>
      </c>
      <c r="K57" s="734">
        <v>914</v>
      </c>
      <c r="L57" s="734">
        <v>8459</v>
      </c>
      <c r="M57" s="736">
        <v>1269</v>
      </c>
      <c r="N57" s="855"/>
      <c r="O57" s="627"/>
      <c r="P57" s="627"/>
      <c r="Q57" s="627"/>
      <c r="R57" s="630"/>
      <c r="S57" s="630"/>
      <c r="T57" s="630"/>
      <c r="U57" s="630"/>
      <c r="V57" s="630"/>
      <c r="W57" s="630"/>
      <c r="X57" s="630"/>
      <c r="Y57" s="630"/>
      <c r="Z57" s="630"/>
      <c r="AA57" s="630"/>
      <c r="AB57" s="862"/>
      <c r="AC57" s="862"/>
      <c r="AD57" s="862"/>
      <c r="AE57" s="862"/>
      <c r="AF57" s="862"/>
      <c r="AG57" s="862"/>
      <c r="AH57" s="862"/>
      <c r="AI57" s="862"/>
      <c r="AJ57" s="862"/>
    </row>
    <row r="58" spans="1:36" s="737" customFormat="1" ht="13.5" customHeight="1" x14ac:dyDescent="0.2">
      <c r="A58" s="497" t="s">
        <v>86</v>
      </c>
      <c r="B58" s="863">
        <v>714703</v>
      </c>
      <c r="C58" s="864">
        <v>141043</v>
      </c>
      <c r="D58" s="865">
        <v>496622</v>
      </c>
      <c r="E58" s="866">
        <v>77038</v>
      </c>
      <c r="F58" s="863">
        <v>231103</v>
      </c>
      <c r="G58" s="864">
        <v>39564</v>
      </c>
      <c r="H58" s="865">
        <v>166730</v>
      </c>
      <c r="I58" s="866">
        <v>24809</v>
      </c>
      <c r="J58" s="867">
        <v>71488</v>
      </c>
      <c r="K58" s="864">
        <v>6798</v>
      </c>
      <c r="L58" s="864">
        <v>57877</v>
      </c>
      <c r="M58" s="866">
        <v>6813</v>
      </c>
      <c r="N58" s="855"/>
      <c r="O58" s="627"/>
      <c r="P58" s="627"/>
      <c r="Q58" s="627"/>
      <c r="R58" s="630"/>
      <c r="S58" s="630"/>
      <c r="T58" s="630"/>
      <c r="U58" s="630"/>
      <c r="V58" s="630"/>
      <c r="W58" s="630"/>
      <c r="X58" s="630"/>
      <c r="Y58" s="630"/>
      <c r="Z58" s="630"/>
      <c r="AA58" s="630"/>
      <c r="AB58" s="862"/>
      <c r="AC58" s="862"/>
      <c r="AD58" s="862"/>
      <c r="AE58" s="862"/>
      <c r="AF58" s="862"/>
      <c r="AG58" s="862"/>
      <c r="AH58" s="862"/>
      <c r="AI58" s="862"/>
      <c r="AJ58" s="862"/>
    </row>
    <row r="59" spans="1:36" s="737" customFormat="1" ht="13.5" customHeight="1" x14ac:dyDescent="0.2">
      <c r="A59" s="597" t="s">
        <v>87</v>
      </c>
      <c r="B59" s="756">
        <v>120162</v>
      </c>
      <c r="C59" s="734">
        <v>25166</v>
      </c>
      <c r="D59" s="735">
        <v>82983</v>
      </c>
      <c r="E59" s="736">
        <v>12013</v>
      </c>
      <c r="F59" s="756">
        <v>32771</v>
      </c>
      <c r="G59" s="734">
        <v>5666</v>
      </c>
      <c r="H59" s="735">
        <v>23189</v>
      </c>
      <c r="I59" s="736">
        <v>3916</v>
      </c>
      <c r="J59" s="868">
        <v>7019</v>
      </c>
      <c r="K59" s="734">
        <v>787</v>
      </c>
      <c r="L59" s="734">
        <v>5606</v>
      </c>
      <c r="M59" s="736">
        <v>626</v>
      </c>
      <c r="N59" s="855"/>
      <c r="O59" s="627"/>
      <c r="P59" s="627"/>
      <c r="Q59" s="627"/>
      <c r="R59" s="630"/>
      <c r="S59" s="630"/>
      <c r="T59" s="630"/>
      <c r="U59" s="630"/>
      <c r="V59" s="630"/>
      <c r="W59" s="630"/>
      <c r="X59" s="630"/>
      <c r="Y59" s="630"/>
      <c r="Z59" s="630"/>
      <c r="AA59" s="630"/>
      <c r="AB59" s="862"/>
      <c r="AC59" s="862"/>
      <c r="AD59" s="862"/>
      <c r="AE59" s="862"/>
      <c r="AF59" s="862"/>
      <c r="AG59" s="862"/>
      <c r="AH59" s="862"/>
      <c r="AI59" s="862"/>
      <c r="AJ59" s="862"/>
    </row>
    <row r="60" spans="1:36" s="737" customFormat="1" ht="13.5" customHeight="1" x14ac:dyDescent="0.2">
      <c r="A60" s="597" t="s">
        <v>271</v>
      </c>
      <c r="B60" s="756">
        <v>20957</v>
      </c>
      <c r="C60" s="734">
        <v>5521</v>
      </c>
      <c r="D60" s="735">
        <v>13626</v>
      </c>
      <c r="E60" s="736">
        <v>1810</v>
      </c>
      <c r="F60" s="756">
        <v>8148</v>
      </c>
      <c r="G60" s="734">
        <v>1548</v>
      </c>
      <c r="H60" s="735">
        <v>5771</v>
      </c>
      <c r="I60" s="736">
        <v>829</v>
      </c>
      <c r="J60" s="868">
        <v>1446</v>
      </c>
      <c r="K60" s="734">
        <v>38</v>
      </c>
      <c r="L60" s="734">
        <v>1360</v>
      </c>
      <c r="M60" s="736">
        <v>48</v>
      </c>
      <c r="N60" s="855"/>
      <c r="O60" s="627"/>
      <c r="P60" s="627"/>
      <c r="Q60" s="627"/>
      <c r="R60" s="630"/>
      <c r="S60" s="630"/>
      <c r="T60" s="630"/>
      <c r="U60" s="630"/>
      <c r="V60" s="630"/>
      <c r="W60" s="630"/>
      <c r="X60" s="630"/>
      <c r="Y60" s="630"/>
      <c r="Z60" s="630"/>
      <c r="AA60" s="630"/>
      <c r="AB60" s="862"/>
      <c r="AC60" s="862"/>
      <c r="AD60" s="862"/>
      <c r="AE60" s="862"/>
      <c r="AF60" s="862"/>
      <c r="AG60" s="862"/>
      <c r="AH60" s="862"/>
      <c r="AI60" s="862"/>
      <c r="AJ60" s="862"/>
    </row>
    <row r="61" spans="1:36" s="737" customFormat="1" ht="13.5" customHeight="1" x14ac:dyDescent="0.2">
      <c r="A61" s="597" t="s">
        <v>89</v>
      </c>
      <c r="B61" s="756">
        <v>18733</v>
      </c>
      <c r="C61" s="734">
        <v>2933</v>
      </c>
      <c r="D61" s="735">
        <v>14108</v>
      </c>
      <c r="E61" s="736">
        <v>1692</v>
      </c>
      <c r="F61" s="756">
        <v>8041</v>
      </c>
      <c r="G61" s="734">
        <v>1328</v>
      </c>
      <c r="H61" s="735">
        <v>6038</v>
      </c>
      <c r="I61" s="736">
        <v>675</v>
      </c>
      <c r="J61" s="868">
        <v>3344</v>
      </c>
      <c r="K61" s="734">
        <v>147</v>
      </c>
      <c r="L61" s="734">
        <v>3095</v>
      </c>
      <c r="M61" s="736">
        <v>102</v>
      </c>
      <c r="N61" s="855"/>
      <c r="O61" s="627"/>
      <c r="P61" s="627"/>
      <c r="Q61" s="627"/>
      <c r="R61" s="630"/>
      <c r="S61" s="630"/>
      <c r="T61" s="630"/>
      <c r="U61" s="630"/>
      <c r="V61" s="630"/>
      <c r="W61" s="630"/>
      <c r="X61" s="630"/>
      <c r="Y61" s="630"/>
      <c r="Z61" s="630"/>
      <c r="AA61" s="630"/>
      <c r="AB61" s="862"/>
      <c r="AC61" s="862"/>
      <c r="AD61" s="862"/>
      <c r="AE61" s="862"/>
      <c r="AF61" s="862"/>
      <c r="AG61" s="862"/>
      <c r="AH61" s="862"/>
      <c r="AI61" s="862"/>
      <c r="AJ61" s="862"/>
    </row>
    <row r="62" spans="1:36" s="737" customFormat="1" ht="13.5" customHeight="1" x14ac:dyDescent="0.2">
      <c r="A62" s="597" t="s">
        <v>90</v>
      </c>
      <c r="B62" s="756">
        <v>87849</v>
      </c>
      <c r="C62" s="734">
        <v>18917</v>
      </c>
      <c r="D62" s="735">
        <v>59279</v>
      </c>
      <c r="E62" s="736">
        <v>9653</v>
      </c>
      <c r="F62" s="756">
        <v>27664</v>
      </c>
      <c r="G62" s="734">
        <v>5282</v>
      </c>
      <c r="H62" s="735">
        <v>19472</v>
      </c>
      <c r="I62" s="736">
        <v>2910</v>
      </c>
      <c r="J62" s="868">
        <v>8305</v>
      </c>
      <c r="K62" s="734">
        <v>1067</v>
      </c>
      <c r="L62" s="734">
        <v>6315</v>
      </c>
      <c r="M62" s="736">
        <v>923</v>
      </c>
      <c r="N62" s="855"/>
      <c r="O62" s="627"/>
      <c r="P62" s="627"/>
      <c r="Q62" s="627"/>
      <c r="R62" s="630"/>
      <c r="S62" s="630"/>
      <c r="T62" s="630"/>
      <c r="U62" s="630"/>
      <c r="V62" s="630"/>
      <c r="W62" s="630"/>
      <c r="X62" s="630"/>
      <c r="Y62" s="630"/>
      <c r="Z62" s="630"/>
      <c r="AA62" s="630"/>
      <c r="AB62" s="862"/>
      <c r="AC62" s="862"/>
      <c r="AD62" s="862"/>
      <c r="AE62" s="862"/>
      <c r="AF62" s="862"/>
      <c r="AG62" s="862"/>
      <c r="AH62" s="862"/>
      <c r="AI62" s="862"/>
      <c r="AJ62" s="862"/>
    </row>
    <row r="63" spans="1:36" s="737" customFormat="1" ht="13.5" customHeight="1" x14ac:dyDescent="0.2">
      <c r="A63" s="597" t="s">
        <v>91</v>
      </c>
      <c r="B63" s="756">
        <v>35306</v>
      </c>
      <c r="C63" s="734">
        <v>6194</v>
      </c>
      <c r="D63" s="735">
        <v>26076</v>
      </c>
      <c r="E63" s="736">
        <v>3036</v>
      </c>
      <c r="F63" s="756">
        <v>11786</v>
      </c>
      <c r="G63" s="734">
        <v>1820</v>
      </c>
      <c r="H63" s="735">
        <v>8901</v>
      </c>
      <c r="I63" s="736">
        <v>1065</v>
      </c>
      <c r="J63" s="868">
        <v>1518</v>
      </c>
      <c r="K63" s="734">
        <v>151</v>
      </c>
      <c r="L63" s="734">
        <v>1268</v>
      </c>
      <c r="M63" s="736">
        <v>99</v>
      </c>
      <c r="N63" s="855"/>
      <c r="O63" s="627"/>
      <c r="P63" s="627"/>
      <c r="Q63" s="627"/>
      <c r="R63" s="630"/>
      <c r="S63" s="630"/>
      <c r="T63" s="630"/>
      <c r="U63" s="630"/>
      <c r="V63" s="630"/>
      <c r="W63" s="630"/>
      <c r="X63" s="630"/>
      <c r="Y63" s="630"/>
      <c r="Z63" s="630"/>
      <c r="AA63" s="630"/>
      <c r="AB63" s="862"/>
      <c r="AC63" s="862"/>
      <c r="AD63" s="862"/>
      <c r="AE63" s="862"/>
      <c r="AF63" s="862"/>
      <c r="AG63" s="862"/>
      <c r="AH63" s="862"/>
      <c r="AI63" s="862"/>
      <c r="AJ63" s="862"/>
    </row>
    <row r="64" spans="1:36" s="737" customFormat="1" ht="13.5" customHeight="1" x14ac:dyDescent="0.2">
      <c r="A64" s="597" t="s">
        <v>92</v>
      </c>
      <c r="B64" s="756">
        <v>36752</v>
      </c>
      <c r="C64" s="734">
        <v>8461</v>
      </c>
      <c r="D64" s="735">
        <v>24711</v>
      </c>
      <c r="E64" s="736">
        <v>3580</v>
      </c>
      <c r="F64" s="756">
        <v>11618</v>
      </c>
      <c r="G64" s="734">
        <v>2079</v>
      </c>
      <c r="H64" s="735">
        <v>8328</v>
      </c>
      <c r="I64" s="736">
        <v>1211</v>
      </c>
      <c r="J64" s="868">
        <v>3147</v>
      </c>
      <c r="K64" s="734">
        <v>110</v>
      </c>
      <c r="L64" s="734">
        <v>2878</v>
      </c>
      <c r="M64" s="736">
        <v>159</v>
      </c>
      <c r="N64" s="855"/>
      <c r="O64" s="627"/>
      <c r="P64" s="627"/>
      <c r="Q64" s="627"/>
      <c r="R64" s="630"/>
      <c r="S64" s="630"/>
      <c r="T64" s="630"/>
      <c r="U64" s="630"/>
      <c r="V64" s="630"/>
      <c r="W64" s="630"/>
      <c r="X64" s="630"/>
      <c r="Y64" s="630"/>
      <c r="Z64" s="630"/>
      <c r="AA64" s="630"/>
      <c r="AB64" s="862"/>
      <c r="AC64" s="862"/>
      <c r="AD64" s="862"/>
      <c r="AE64" s="862"/>
      <c r="AF64" s="862"/>
      <c r="AG64" s="862"/>
      <c r="AH64" s="862"/>
      <c r="AI64" s="862"/>
      <c r="AJ64" s="862"/>
    </row>
    <row r="65" spans="1:36" s="737" customFormat="1" ht="13.5" customHeight="1" x14ac:dyDescent="0.2">
      <c r="A65" s="597" t="s">
        <v>93</v>
      </c>
      <c r="B65" s="756">
        <v>65681</v>
      </c>
      <c r="C65" s="734">
        <v>13703</v>
      </c>
      <c r="D65" s="735">
        <v>45487</v>
      </c>
      <c r="E65" s="736">
        <v>6491</v>
      </c>
      <c r="F65" s="756">
        <v>14931</v>
      </c>
      <c r="G65" s="734">
        <v>2479</v>
      </c>
      <c r="H65" s="735">
        <v>10887</v>
      </c>
      <c r="I65" s="736">
        <v>1565</v>
      </c>
      <c r="J65" s="868">
        <v>3706</v>
      </c>
      <c r="K65" s="734">
        <v>271</v>
      </c>
      <c r="L65" s="734">
        <v>3167</v>
      </c>
      <c r="M65" s="736">
        <v>268</v>
      </c>
      <c r="N65" s="855"/>
      <c r="O65" s="627"/>
      <c r="P65" s="627"/>
      <c r="Q65" s="627"/>
      <c r="R65" s="630"/>
      <c r="S65" s="630"/>
      <c r="T65" s="630"/>
      <c r="U65" s="630"/>
      <c r="V65" s="630"/>
      <c r="W65" s="630"/>
      <c r="X65" s="630"/>
      <c r="Y65" s="630"/>
      <c r="Z65" s="630"/>
      <c r="AA65" s="630"/>
      <c r="AB65" s="862"/>
      <c r="AC65" s="862"/>
      <c r="AD65" s="862"/>
      <c r="AE65" s="862"/>
      <c r="AF65" s="862"/>
      <c r="AG65" s="862"/>
      <c r="AH65" s="862"/>
      <c r="AI65" s="862"/>
      <c r="AJ65" s="862"/>
    </row>
    <row r="66" spans="1:36" s="737" customFormat="1" ht="13.5" customHeight="1" x14ac:dyDescent="0.2">
      <c r="A66" s="597" t="s">
        <v>94</v>
      </c>
      <c r="B66" s="756">
        <v>41712</v>
      </c>
      <c r="C66" s="734">
        <v>7630</v>
      </c>
      <c r="D66" s="735">
        <v>29360</v>
      </c>
      <c r="E66" s="736">
        <v>4722</v>
      </c>
      <c r="F66" s="756">
        <v>12641</v>
      </c>
      <c r="G66" s="734">
        <v>1955</v>
      </c>
      <c r="H66" s="735">
        <v>9348</v>
      </c>
      <c r="I66" s="736">
        <v>1338</v>
      </c>
      <c r="J66" s="868">
        <v>826</v>
      </c>
      <c r="K66" s="734">
        <v>63</v>
      </c>
      <c r="L66" s="734">
        <v>654</v>
      </c>
      <c r="M66" s="736">
        <v>109</v>
      </c>
      <c r="N66" s="855"/>
      <c r="O66" s="627"/>
      <c r="P66" s="627"/>
      <c r="Q66" s="627"/>
      <c r="R66" s="630"/>
      <c r="S66" s="630"/>
      <c r="T66" s="630"/>
      <c r="U66" s="630"/>
      <c r="V66" s="630"/>
      <c r="W66" s="630"/>
      <c r="X66" s="630"/>
      <c r="Y66" s="630"/>
      <c r="Z66" s="630"/>
      <c r="AA66" s="630"/>
      <c r="AB66" s="862"/>
      <c r="AC66" s="862"/>
      <c r="AD66" s="862"/>
      <c r="AE66" s="862"/>
      <c r="AF66" s="862"/>
      <c r="AG66" s="862"/>
      <c r="AH66" s="862"/>
      <c r="AI66" s="862"/>
      <c r="AJ66" s="862"/>
    </row>
    <row r="67" spans="1:36" s="737" customFormat="1" ht="13.5" customHeight="1" x14ac:dyDescent="0.2">
      <c r="A67" s="597" t="s">
        <v>95</v>
      </c>
      <c r="B67" s="756">
        <v>70374</v>
      </c>
      <c r="C67" s="734">
        <v>11613</v>
      </c>
      <c r="D67" s="735">
        <v>48562</v>
      </c>
      <c r="E67" s="736">
        <v>10199</v>
      </c>
      <c r="F67" s="756">
        <v>22361</v>
      </c>
      <c r="G67" s="734">
        <v>3255</v>
      </c>
      <c r="H67" s="735">
        <v>16221</v>
      </c>
      <c r="I67" s="736">
        <v>2885</v>
      </c>
      <c r="J67" s="868">
        <v>9386</v>
      </c>
      <c r="K67" s="734">
        <v>747</v>
      </c>
      <c r="L67" s="734">
        <v>7683</v>
      </c>
      <c r="M67" s="736">
        <v>956</v>
      </c>
      <c r="N67" s="855"/>
      <c r="O67" s="627"/>
      <c r="P67" s="627"/>
      <c r="Q67" s="627"/>
      <c r="R67" s="630"/>
      <c r="S67" s="630"/>
      <c r="T67" s="630"/>
      <c r="U67" s="630"/>
      <c r="V67" s="630"/>
      <c r="W67" s="630"/>
      <c r="X67" s="630"/>
      <c r="Y67" s="630"/>
      <c r="Z67" s="630"/>
      <c r="AA67" s="630"/>
      <c r="AB67" s="862"/>
      <c r="AC67" s="862"/>
      <c r="AD67" s="862"/>
      <c r="AE67" s="862"/>
      <c r="AF67" s="862"/>
      <c r="AG67" s="862"/>
      <c r="AH67" s="862"/>
      <c r="AI67" s="862"/>
      <c r="AJ67" s="862"/>
    </row>
    <row r="68" spans="1:36" s="737" customFormat="1" ht="13.5" customHeight="1" x14ac:dyDescent="0.2">
      <c r="A68" s="597" t="s">
        <v>96</v>
      </c>
      <c r="B68" s="756">
        <v>48446</v>
      </c>
      <c r="C68" s="734">
        <v>10160</v>
      </c>
      <c r="D68" s="735">
        <v>33459</v>
      </c>
      <c r="E68" s="736">
        <v>4827</v>
      </c>
      <c r="F68" s="756">
        <v>16625</v>
      </c>
      <c r="G68" s="734">
        <v>2813</v>
      </c>
      <c r="H68" s="735">
        <v>12300</v>
      </c>
      <c r="I68" s="736">
        <v>1512</v>
      </c>
      <c r="J68" s="868">
        <v>6958</v>
      </c>
      <c r="K68" s="734">
        <v>1037</v>
      </c>
      <c r="L68" s="734">
        <v>5088</v>
      </c>
      <c r="M68" s="736">
        <v>833</v>
      </c>
      <c r="N68" s="855"/>
      <c r="O68" s="627"/>
      <c r="P68" s="627"/>
      <c r="Q68" s="627"/>
      <c r="R68" s="630"/>
      <c r="S68" s="630"/>
      <c r="T68" s="630"/>
      <c r="U68" s="630"/>
      <c r="V68" s="630"/>
      <c r="W68" s="630"/>
      <c r="X68" s="630"/>
      <c r="Y68" s="630"/>
      <c r="Z68" s="630"/>
      <c r="AA68" s="630"/>
      <c r="AB68" s="862"/>
      <c r="AC68" s="862"/>
      <c r="AD68" s="862"/>
      <c r="AE68" s="862"/>
      <c r="AF68" s="862"/>
      <c r="AG68" s="862"/>
      <c r="AH68" s="862"/>
      <c r="AI68" s="862"/>
      <c r="AJ68" s="862"/>
    </row>
    <row r="69" spans="1:36" s="737" customFormat="1" ht="13.5" customHeight="1" x14ac:dyDescent="0.2">
      <c r="A69" s="597" t="s">
        <v>97</v>
      </c>
      <c r="B69" s="756">
        <v>25298</v>
      </c>
      <c r="C69" s="734">
        <v>4565</v>
      </c>
      <c r="D69" s="735">
        <v>17848</v>
      </c>
      <c r="E69" s="736">
        <v>2885</v>
      </c>
      <c r="F69" s="756">
        <v>10046</v>
      </c>
      <c r="G69" s="734">
        <v>1751</v>
      </c>
      <c r="H69" s="735">
        <v>7263</v>
      </c>
      <c r="I69" s="736">
        <v>1032</v>
      </c>
      <c r="J69" s="868">
        <v>3260</v>
      </c>
      <c r="K69" s="734">
        <v>280</v>
      </c>
      <c r="L69" s="734">
        <v>2670</v>
      </c>
      <c r="M69" s="736">
        <v>310</v>
      </c>
      <c r="N69" s="855"/>
      <c r="O69" s="627"/>
      <c r="P69" s="627"/>
      <c r="Q69" s="627"/>
      <c r="R69" s="630"/>
      <c r="S69" s="630"/>
      <c r="T69" s="630"/>
      <c r="U69" s="630"/>
      <c r="V69" s="630"/>
      <c r="W69" s="630"/>
      <c r="X69" s="630"/>
      <c r="Y69" s="630"/>
      <c r="Z69" s="630"/>
      <c r="AA69" s="630"/>
      <c r="AB69" s="862"/>
      <c r="AC69" s="862"/>
      <c r="AD69" s="862"/>
      <c r="AE69" s="862"/>
      <c r="AF69" s="862"/>
      <c r="AG69" s="862"/>
      <c r="AH69" s="862"/>
      <c r="AI69" s="862"/>
      <c r="AJ69" s="862"/>
    </row>
    <row r="70" spans="1:36" s="737" customFormat="1" ht="13.5" customHeight="1" x14ac:dyDescent="0.2">
      <c r="A70" s="597" t="s">
        <v>98</v>
      </c>
      <c r="B70" s="756">
        <v>66355</v>
      </c>
      <c r="C70" s="734">
        <v>11689</v>
      </c>
      <c r="D70" s="735">
        <v>46936</v>
      </c>
      <c r="E70" s="736">
        <v>7730</v>
      </c>
      <c r="F70" s="756">
        <v>22917</v>
      </c>
      <c r="G70" s="734">
        <v>3769</v>
      </c>
      <c r="H70" s="735">
        <v>16406</v>
      </c>
      <c r="I70" s="736">
        <v>2742</v>
      </c>
      <c r="J70" s="868">
        <v>12475</v>
      </c>
      <c r="K70" s="734">
        <v>1211</v>
      </c>
      <c r="L70" s="734">
        <v>9985</v>
      </c>
      <c r="M70" s="736">
        <v>1279</v>
      </c>
      <c r="N70" s="855"/>
      <c r="O70" s="627"/>
      <c r="P70" s="627"/>
      <c r="Q70" s="627"/>
      <c r="R70" s="630"/>
      <c r="S70" s="630"/>
      <c r="T70" s="630"/>
      <c r="U70" s="630"/>
      <c r="V70" s="630"/>
      <c r="W70" s="630"/>
      <c r="X70" s="630"/>
      <c r="Y70" s="630"/>
      <c r="Z70" s="630"/>
      <c r="AA70" s="630"/>
      <c r="AB70" s="862"/>
      <c r="AC70" s="862"/>
      <c r="AD70" s="862"/>
      <c r="AE70" s="862"/>
      <c r="AF70" s="862"/>
      <c r="AG70" s="862"/>
      <c r="AH70" s="862"/>
      <c r="AI70" s="862"/>
      <c r="AJ70" s="862"/>
    </row>
    <row r="71" spans="1:36" s="733" customFormat="1" ht="14.25" customHeight="1" x14ac:dyDescent="0.2">
      <c r="A71" s="597" t="s">
        <v>99</v>
      </c>
      <c r="B71" s="869">
        <v>53771</v>
      </c>
      <c r="C71" s="870">
        <v>10333</v>
      </c>
      <c r="D71" s="871">
        <v>37833</v>
      </c>
      <c r="E71" s="872">
        <v>5605</v>
      </c>
      <c r="F71" s="869">
        <v>20278</v>
      </c>
      <c r="G71" s="870">
        <v>3940</v>
      </c>
      <c r="H71" s="871">
        <v>14444</v>
      </c>
      <c r="I71" s="872">
        <v>1894</v>
      </c>
      <c r="J71" s="873">
        <v>7936</v>
      </c>
      <c r="K71" s="870">
        <v>696</v>
      </c>
      <c r="L71" s="870">
        <v>6404</v>
      </c>
      <c r="M71" s="872">
        <v>836</v>
      </c>
      <c r="N71" s="855"/>
      <c r="O71" s="627"/>
      <c r="P71" s="627"/>
      <c r="Q71" s="627"/>
      <c r="R71" s="630"/>
      <c r="S71" s="630"/>
      <c r="T71" s="630"/>
      <c r="U71" s="630"/>
      <c r="V71" s="630"/>
      <c r="W71" s="630"/>
      <c r="X71" s="630"/>
      <c r="Y71" s="630"/>
      <c r="Z71" s="630"/>
      <c r="AA71" s="630"/>
      <c r="AB71" s="862"/>
      <c r="AC71" s="862"/>
      <c r="AD71" s="862"/>
      <c r="AE71" s="862"/>
      <c r="AF71" s="862"/>
      <c r="AG71" s="862"/>
      <c r="AH71" s="862"/>
      <c r="AI71" s="862"/>
      <c r="AJ71" s="862"/>
    </row>
    <row r="72" spans="1:36" s="737" customFormat="1" ht="12.75" customHeight="1" x14ac:dyDescent="0.2">
      <c r="A72" s="739" t="s">
        <v>100</v>
      </c>
      <c r="B72" s="751">
        <v>23307</v>
      </c>
      <c r="C72" s="740">
        <v>4158</v>
      </c>
      <c r="D72" s="741">
        <v>16354</v>
      </c>
      <c r="E72" s="742">
        <v>2795</v>
      </c>
      <c r="F72" s="751">
        <v>11276</v>
      </c>
      <c r="G72" s="740">
        <v>1879</v>
      </c>
      <c r="H72" s="741">
        <v>8162</v>
      </c>
      <c r="I72" s="742">
        <v>1235</v>
      </c>
      <c r="J72" s="874">
        <v>2162</v>
      </c>
      <c r="K72" s="740">
        <v>193</v>
      </c>
      <c r="L72" s="740">
        <v>1704</v>
      </c>
      <c r="M72" s="742">
        <v>265</v>
      </c>
      <c r="N72" s="855"/>
      <c r="O72" s="627"/>
      <c r="P72" s="627"/>
      <c r="Q72" s="627"/>
      <c r="R72" s="630"/>
      <c r="S72" s="630"/>
      <c r="T72" s="630"/>
      <c r="U72" s="630"/>
      <c r="V72" s="630"/>
      <c r="W72" s="630"/>
      <c r="X72" s="630"/>
      <c r="Y72" s="630"/>
      <c r="Z72" s="630"/>
      <c r="AA72" s="630"/>
      <c r="AB72" s="862"/>
      <c r="AC72" s="862"/>
      <c r="AD72" s="862"/>
      <c r="AE72" s="862"/>
      <c r="AF72" s="862"/>
      <c r="AG72" s="862"/>
      <c r="AH72" s="862"/>
      <c r="AI72" s="862"/>
      <c r="AJ72" s="862"/>
    </row>
    <row r="73" spans="1:36" s="737" customFormat="1" ht="12.75" customHeight="1" x14ac:dyDescent="0.2">
      <c r="A73" s="535" t="s">
        <v>101</v>
      </c>
      <c r="B73" s="875">
        <v>372494</v>
      </c>
      <c r="C73" s="876">
        <v>67582</v>
      </c>
      <c r="D73" s="877">
        <v>259660</v>
      </c>
      <c r="E73" s="878">
        <v>45252</v>
      </c>
      <c r="F73" s="875">
        <v>142543</v>
      </c>
      <c r="G73" s="876">
        <v>24321</v>
      </c>
      <c r="H73" s="877">
        <v>98966</v>
      </c>
      <c r="I73" s="878">
        <v>19256</v>
      </c>
      <c r="J73" s="879">
        <v>56947</v>
      </c>
      <c r="K73" s="876">
        <v>6003</v>
      </c>
      <c r="L73" s="876">
        <v>45270</v>
      </c>
      <c r="M73" s="878">
        <v>5674</v>
      </c>
      <c r="N73" s="855"/>
      <c r="O73" s="627"/>
      <c r="P73" s="627"/>
      <c r="Q73" s="627"/>
      <c r="R73" s="630"/>
      <c r="S73" s="630"/>
      <c r="T73" s="630"/>
      <c r="U73" s="630"/>
      <c r="V73" s="630"/>
      <c r="W73" s="630"/>
      <c r="X73" s="630"/>
      <c r="Y73" s="630"/>
      <c r="Z73" s="630"/>
      <c r="AA73" s="630"/>
      <c r="AB73" s="862"/>
      <c r="AC73" s="862"/>
      <c r="AD73" s="862"/>
      <c r="AE73" s="862"/>
      <c r="AF73" s="862"/>
      <c r="AG73" s="862"/>
      <c r="AH73" s="862"/>
      <c r="AI73" s="862"/>
      <c r="AJ73" s="862"/>
    </row>
    <row r="74" spans="1:36" s="737" customFormat="1" ht="12.75" customHeight="1" x14ac:dyDescent="0.2">
      <c r="A74" s="597" t="s">
        <v>102</v>
      </c>
      <c r="B74" s="756">
        <v>28862</v>
      </c>
      <c r="C74" s="734">
        <v>5585</v>
      </c>
      <c r="D74" s="735">
        <v>19868</v>
      </c>
      <c r="E74" s="736">
        <v>3409</v>
      </c>
      <c r="F74" s="756">
        <v>12012</v>
      </c>
      <c r="G74" s="734">
        <v>1968</v>
      </c>
      <c r="H74" s="735">
        <v>8561</v>
      </c>
      <c r="I74" s="736">
        <v>1483</v>
      </c>
      <c r="J74" s="868">
        <v>1873</v>
      </c>
      <c r="K74" s="734">
        <v>162</v>
      </c>
      <c r="L74" s="734">
        <v>1482</v>
      </c>
      <c r="M74" s="736">
        <v>229</v>
      </c>
      <c r="N74" s="855"/>
      <c r="O74" s="627"/>
      <c r="P74" s="627"/>
      <c r="Q74" s="627"/>
      <c r="R74" s="630"/>
      <c r="S74" s="630"/>
      <c r="T74" s="630"/>
      <c r="U74" s="630"/>
      <c r="V74" s="630"/>
      <c r="W74" s="630"/>
      <c r="X74" s="630"/>
      <c r="Y74" s="630"/>
      <c r="Z74" s="630"/>
      <c r="AA74" s="630"/>
      <c r="AB74" s="862"/>
      <c r="AC74" s="862"/>
      <c r="AD74" s="862"/>
      <c r="AE74" s="862"/>
      <c r="AF74" s="862"/>
      <c r="AG74" s="862"/>
      <c r="AH74" s="862"/>
      <c r="AI74" s="862"/>
      <c r="AJ74" s="862"/>
    </row>
    <row r="75" spans="1:36" s="748" customFormat="1" ht="12.75" x14ac:dyDescent="0.2">
      <c r="A75" s="597" t="s">
        <v>103</v>
      </c>
      <c r="B75" s="880">
        <v>106392</v>
      </c>
      <c r="C75" s="881">
        <v>19274</v>
      </c>
      <c r="D75" s="882">
        <v>76351</v>
      </c>
      <c r="E75" s="883">
        <v>10767</v>
      </c>
      <c r="F75" s="880">
        <v>32683</v>
      </c>
      <c r="G75" s="881">
        <v>5547</v>
      </c>
      <c r="H75" s="882">
        <v>23444</v>
      </c>
      <c r="I75" s="883">
        <v>3692</v>
      </c>
      <c r="J75" s="884">
        <v>18741</v>
      </c>
      <c r="K75" s="881">
        <v>1695</v>
      </c>
      <c r="L75" s="881">
        <v>15642</v>
      </c>
      <c r="M75" s="883">
        <v>1404</v>
      </c>
      <c r="O75" s="627"/>
      <c r="P75" s="627"/>
      <c r="Q75" s="627"/>
      <c r="R75" s="630"/>
      <c r="S75" s="630"/>
      <c r="T75" s="630"/>
      <c r="U75" s="630"/>
      <c r="V75" s="630"/>
      <c r="W75" s="630"/>
      <c r="X75" s="630"/>
      <c r="Y75" s="630"/>
      <c r="Z75" s="630"/>
      <c r="AA75" s="630"/>
      <c r="AB75" s="862"/>
      <c r="AC75" s="862"/>
      <c r="AD75" s="862"/>
      <c r="AE75" s="862"/>
      <c r="AF75" s="862"/>
      <c r="AG75" s="862"/>
      <c r="AH75" s="862"/>
      <c r="AI75" s="862"/>
      <c r="AJ75" s="862"/>
    </row>
    <row r="76" spans="1:36" s="738" customFormat="1" ht="11.25" customHeight="1" x14ac:dyDescent="0.2">
      <c r="A76" s="597" t="s">
        <v>310</v>
      </c>
      <c r="B76" s="869">
        <v>149853</v>
      </c>
      <c r="C76" s="870">
        <v>26863</v>
      </c>
      <c r="D76" s="871">
        <v>101558</v>
      </c>
      <c r="E76" s="872">
        <v>21432</v>
      </c>
      <c r="F76" s="869">
        <v>68553</v>
      </c>
      <c r="G76" s="870">
        <v>11690</v>
      </c>
      <c r="H76" s="871">
        <v>45936</v>
      </c>
      <c r="I76" s="872">
        <v>10927</v>
      </c>
      <c r="J76" s="873">
        <v>24485</v>
      </c>
      <c r="K76" s="870">
        <v>2901</v>
      </c>
      <c r="L76" s="870">
        <v>18966</v>
      </c>
      <c r="M76" s="872">
        <v>2618</v>
      </c>
      <c r="N76" s="855"/>
      <c r="O76" s="627"/>
      <c r="P76" s="627"/>
      <c r="Q76" s="627"/>
      <c r="R76" s="630"/>
      <c r="S76" s="630"/>
      <c r="T76" s="630"/>
      <c r="U76" s="630"/>
      <c r="V76" s="630"/>
      <c r="W76" s="630"/>
      <c r="X76" s="630"/>
      <c r="Y76" s="630"/>
      <c r="Z76" s="630"/>
      <c r="AA76" s="630"/>
      <c r="AB76" s="862"/>
      <c r="AC76" s="862"/>
      <c r="AD76" s="862"/>
      <c r="AE76" s="862"/>
      <c r="AF76" s="862"/>
      <c r="AG76" s="862"/>
      <c r="AH76" s="862"/>
      <c r="AI76" s="862"/>
      <c r="AJ76" s="862"/>
    </row>
    <row r="77" spans="1:36" s="738" customFormat="1" ht="24.75" customHeight="1" x14ac:dyDescent="0.2">
      <c r="A77" s="514" t="s">
        <v>311</v>
      </c>
      <c r="B77" s="756">
        <v>70427</v>
      </c>
      <c r="C77" s="734">
        <v>12521</v>
      </c>
      <c r="D77" s="735">
        <v>48155</v>
      </c>
      <c r="E77" s="736">
        <v>9751</v>
      </c>
      <c r="F77" s="756">
        <v>35902</v>
      </c>
      <c r="G77" s="734">
        <v>6175</v>
      </c>
      <c r="H77" s="735">
        <v>23711</v>
      </c>
      <c r="I77" s="736">
        <v>6016</v>
      </c>
      <c r="J77" s="868">
        <v>14034</v>
      </c>
      <c r="K77" s="734">
        <v>1681</v>
      </c>
      <c r="L77" s="734">
        <v>10691</v>
      </c>
      <c r="M77" s="736">
        <v>1662</v>
      </c>
      <c r="N77" s="855"/>
      <c r="O77" s="627"/>
      <c r="P77" s="627"/>
      <c r="Q77" s="627"/>
      <c r="R77" s="630"/>
      <c r="S77" s="630"/>
      <c r="T77" s="630"/>
      <c r="U77" s="630"/>
      <c r="V77" s="630"/>
      <c r="W77" s="630"/>
      <c r="X77" s="630"/>
      <c r="Y77" s="630"/>
      <c r="Z77" s="630"/>
      <c r="AA77" s="630"/>
      <c r="AB77" s="862"/>
      <c r="AC77" s="862"/>
      <c r="AD77" s="862"/>
      <c r="AE77" s="862"/>
      <c r="AF77" s="862"/>
      <c r="AG77" s="862"/>
      <c r="AH77" s="862"/>
      <c r="AI77" s="862"/>
      <c r="AJ77" s="862"/>
    </row>
    <row r="78" spans="1:36" s="737" customFormat="1" ht="12.75" customHeight="1" x14ac:dyDescent="0.2">
      <c r="A78" s="538" t="s">
        <v>106</v>
      </c>
      <c r="B78" s="756">
        <v>27859</v>
      </c>
      <c r="C78" s="734">
        <v>4860</v>
      </c>
      <c r="D78" s="735">
        <v>18700</v>
      </c>
      <c r="E78" s="736">
        <v>4299</v>
      </c>
      <c r="F78" s="756">
        <v>17908</v>
      </c>
      <c r="G78" s="734">
        <v>2934</v>
      </c>
      <c r="H78" s="735">
        <v>11822</v>
      </c>
      <c r="I78" s="736">
        <v>3152</v>
      </c>
      <c r="J78" s="868">
        <v>3717</v>
      </c>
      <c r="K78" s="734">
        <v>456</v>
      </c>
      <c r="L78" s="734">
        <v>2910</v>
      </c>
      <c r="M78" s="736">
        <v>351</v>
      </c>
      <c r="N78" s="855"/>
      <c r="O78" s="627"/>
      <c r="P78" s="627"/>
      <c r="Q78" s="627"/>
      <c r="R78" s="630"/>
      <c r="S78" s="630"/>
      <c r="T78" s="630"/>
      <c r="U78" s="630"/>
      <c r="V78" s="630"/>
      <c r="W78" s="630"/>
      <c r="X78" s="630"/>
      <c r="Y78" s="630"/>
      <c r="Z78" s="630"/>
      <c r="AA78" s="630"/>
      <c r="AB78" s="862"/>
      <c r="AC78" s="862"/>
      <c r="AD78" s="862"/>
      <c r="AE78" s="862"/>
      <c r="AF78" s="862"/>
      <c r="AG78" s="862"/>
      <c r="AH78" s="862"/>
      <c r="AI78" s="862"/>
      <c r="AJ78" s="862"/>
    </row>
    <row r="79" spans="1:36" s="733" customFormat="1" ht="24.75" customHeight="1" x14ac:dyDescent="0.2">
      <c r="A79" s="538" t="s">
        <v>509</v>
      </c>
      <c r="B79" s="869">
        <v>51567</v>
      </c>
      <c r="C79" s="870">
        <v>9482</v>
      </c>
      <c r="D79" s="871">
        <v>34703</v>
      </c>
      <c r="E79" s="872">
        <v>7382</v>
      </c>
      <c r="F79" s="869">
        <v>14743</v>
      </c>
      <c r="G79" s="870">
        <v>2581</v>
      </c>
      <c r="H79" s="871">
        <v>10403</v>
      </c>
      <c r="I79" s="872">
        <v>1759</v>
      </c>
      <c r="J79" s="873">
        <v>6734</v>
      </c>
      <c r="K79" s="870">
        <v>764</v>
      </c>
      <c r="L79" s="870">
        <v>5365</v>
      </c>
      <c r="M79" s="872">
        <v>605</v>
      </c>
      <c r="N79" s="855"/>
      <c r="O79" s="627"/>
      <c r="P79" s="627"/>
      <c r="Q79" s="627"/>
      <c r="R79" s="630"/>
      <c r="S79" s="630"/>
      <c r="T79" s="630"/>
      <c r="U79" s="630"/>
      <c r="V79" s="630"/>
      <c r="W79" s="630"/>
      <c r="X79" s="630"/>
      <c r="Y79" s="630"/>
      <c r="Z79" s="630"/>
      <c r="AA79" s="630"/>
      <c r="AB79" s="862"/>
      <c r="AC79" s="862"/>
      <c r="AD79" s="862"/>
      <c r="AE79" s="862"/>
      <c r="AF79" s="862"/>
      <c r="AG79" s="862"/>
      <c r="AH79" s="862"/>
      <c r="AI79" s="862"/>
      <c r="AJ79" s="862"/>
    </row>
    <row r="80" spans="1:36" s="737" customFormat="1" ht="12.75" customHeight="1" x14ac:dyDescent="0.2">
      <c r="A80" s="597" t="s">
        <v>108</v>
      </c>
      <c r="B80" s="756">
        <v>87387</v>
      </c>
      <c r="C80" s="734">
        <v>15860</v>
      </c>
      <c r="D80" s="735">
        <v>61883</v>
      </c>
      <c r="E80" s="736">
        <v>9644</v>
      </c>
      <c r="F80" s="756">
        <v>29295</v>
      </c>
      <c r="G80" s="734">
        <v>5116</v>
      </c>
      <c r="H80" s="735">
        <v>21025</v>
      </c>
      <c r="I80" s="736">
        <v>3154</v>
      </c>
      <c r="J80" s="868">
        <v>11848</v>
      </c>
      <c r="K80" s="734">
        <v>1245</v>
      </c>
      <c r="L80" s="734">
        <v>9180</v>
      </c>
      <c r="M80" s="736">
        <v>1423</v>
      </c>
      <c r="N80" s="855"/>
      <c r="O80" s="627"/>
      <c r="P80" s="627"/>
      <c r="Q80" s="627"/>
      <c r="R80" s="629"/>
      <c r="S80" s="629"/>
      <c r="T80" s="629"/>
      <c r="U80" s="629"/>
      <c r="V80" s="629"/>
      <c r="W80" s="629"/>
      <c r="X80" s="629"/>
      <c r="Y80" s="629"/>
      <c r="Z80" s="629"/>
      <c r="AA80" s="629"/>
      <c r="AB80" s="862"/>
      <c r="AC80" s="862"/>
      <c r="AD80" s="862"/>
      <c r="AE80" s="862"/>
      <c r="AF80" s="862"/>
      <c r="AG80" s="862"/>
      <c r="AH80" s="862"/>
      <c r="AI80" s="862"/>
      <c r="AJ80" s="862"/>
    </row>
    <row r="81" spans="1:36" s="737" customFormat="1" ht="12.75" customHeight="1" x14ac:dyDescent="0.2">
      <c r="A81" s="535" t="s">
        <v>109</v>
      </c>
      <c r="B81" s="863">
        <v>476964</v>
      </c>
      <c r="C81" s="864">
        <v>88767</v>
      </c>
      <c r="D81" s="865">
        <v>338364</v>
      </c>
      <c r="E81" s="866">
        <v>49833</v>
      </c>
      <c r="F81" s="863">
        <v>159172</v>
      </c>
      <c r="G81" s="864">
        <v>26547</v>
      </c>
      <c r="H81" s="865">
        <v>116779</v>
      </c>
      <c r="I81" s="866">
        <v>15846</v>
      </c>
      <c r="J81" s="867">
        <v>66861</v>
      </c>
      <c r="K81" s="864">
        <v>6710</v>
      </c>
      <c r="L81" s="864">
        <v>53490</v>
      </c>
      <c r="M81" s="866">
        <v>6661</v>
      </c>
      <c r="N81" s="855"/>
      <c r="O81" s="627"/>
      <c r="P81" s="627"/>
      <c r="Q81" s="627"/>
      <c r="R81" s="630"/>
      <c r="S81" s="630"/>
      <c r="T81" s="630"/>
      <c r="U81" s="630"/>
      <c r="V81" s="630"/>
      <c r="W81" s="630"/>
      <c r="X81" s="630"/>
      <c r="Y81" s="630"/>
      <c r="Z81" s="630"/>
      <c r="AA81" s="630"/>
      <c r="AB81" s="862"/>
      <c r="AC81" s="862"/>
      <c r="AD81" s="862"/>
      <c r="AE81" s="862"/>
      <c r="AF81" s="862"/>
      <c r="AG81" s="862"/>
      <c r="AH81" s="862"/>
      <c r="AI81" s="862"/>
      <c r="AJ81" s="862"/>
    </row>
    <row r="82" spans="1:36" s="737" customFormat="1" ht="12.75" customHeight="1" x14ac:dyDescent="0.2">
      <c r="A82" s="597" t="s">
        <v>110</v>
      </c>
      <c r="B82" s="756">
        <v>11398</v>
      </c>
      <c r="C82" s="734">
        <v>2388</v>
      </c>
      <c r="D82" s="735">
        <v>8042</v>
      </c>
      <c r="E82" s="736">
        <v>968</v>
      </c>
      <c r="F82" s="756">
        <v>4133</v>
      </c>
      <c r="G82" s="734">
        <v>732</v>
      </c>
      <c r="H82" s="735">
        <v>3066</v>
      </c>
      <c r="I82" s="736">
        <v>335</v>
      </c>
      <c r="J82" s="868">
        <v>393</v>
      </c>
      <c r="K82" s="734">
        <v>26</v>
      </c>
      <c r="L82" s="734">
        <v>314</v>
      </c>
      <c r="M82" s="736">
        <v>53</v>
      </c>
      <c r="N82" s="855"/>
      <c r="O82" s="627"/>
      <c r="P82" s="627"/>
      <c r="Q82" s="627"/>
      <c r="R82" s="630"/>
      <c r="S82" s="630"/>
      <c r="T82" s="630"/>
      <c r="U82" s="630"/>
      <c r="V82" s="630"/>
      <c r="W82" s="630"/>
      <c r="X82" s="630"/>
      <c r="Y82" s="630"/>
      <c r="Z82" s="630"/>
      <c r="AA82" s="630"/>
      <c r="AB82" s="862"/>
      <c r="AC82" s="862"/>
      <c r="AD82" s="862"/>
      <c r="AE82" s="862"/>
      <c r="AF82" s="862"/>
      <c r="AG82" s="862"/>
      <c r="AH82" s="862"/>
      <c r="AI82" s="862"/>
      <c r="AJ82" s="862"/>
    </row>
    <row r="83" spans="1:36" s="737" customFormat="1" ht="12.75" customHeight="1" x14ac:dyDescent="0.2">
      <c r="A83" s="597" t="s">
        <v>111</v>
      </c>
      <c r="B83" s="756">
        <v>9858</v>
      </c>
      <c r="C83" s="734">
        <v>1110</v>
      </c>
      <c r="D83" s="735">
        <v>8260</v>
      </c>
      <c r="E83" s="736">
        <v>488</v>
      </c>
      <c r="F83" s="756">
        <v>4407</v>
      </c>
      <c r="G83" s="734">
        <v>468</v>
      </c>
      <c r="H83" s="735">
        <v>3762</v>
      </c>
      <c r="I83" s="736">
        <v>177</v>
      </c>
      <c r="J83" s="868">
        <v>359</v>
      </c>
      <c r="K83" s="734">
        <v>25</v>
      </c>
      <c r="L83" s="734">
        <v>322</v>
      </c>
      <c r="M83" s="736">
        <v>12</v>
      </c>
      <c r="N83" s="855"/>
      <c r="O83" s="627"/>
      <c r="P83" s="627"/>
      <c r="Q83" s="627"/>
      <c r="R83" s="630"/>
      <c r="S83" s="630"/>
      <c r="T83" s="630"/>
      <c r="U83" s="630"/>
      <c r="V83" s="630"/>
      <c r="W83" s="630"/>
      <c r="X83" s="630"/>
      <c r="Y83" s="630"/>
      <c r="Z83" s="630"/>
      <c r="AA83" s="630"/>
      <c r="AB83" s="862"/>
      <c r="AC83" s="862"/>
      <c r="AD83" s="862"/>
      <c r="AE83" s="862"/>
      <c r="AF83" s="862"/>
      <c r="AG83" s="862"/>
      <c r="AH83" s="862"/>
      <c r="AI83" s="862"/>
      <c r="AJ83" s="862"/>
    </row>
    <row r="84" spans="1:36" s="737" customFormat="1" ht="12.75" customHeight="1" x14ac:dyDescent="0.2">
      <c r="A84" s="597" t="s">
        <v>112</v>
      </c>
      <c r="B84" s="756">
        <v>20396</v>
      </c>
      <c r="C84" s="734">
        <v>4737</v>
      </c>
      <c r="D84" s="735">
        <v>13916</v>
      </c>
      <c r="E84" s="736">
        <v>1743</v>
      </c>
      <c r="F84" s="756">
        <v>9760</v>
      </c>
      <c r="G84" s="734">
        <v>1868</v>
      </c>
      <c r="H84" s="735">
        <v>6993</v>
      </c>
      <c r="I84" s="736">
        <v>899</v>
      </c>
      <c r="J84" s="868">
        <v>941</v>
      </c>
      <c r="K84" s="734">
        <v>132</v>
      </c>
      <c r="L84" s="734">
        <v>718</v>
      </c>
      <c r="M84" s="736">
        <v>91</v>
      </c>
      <c r="N84" s="855"/>
      <c r="O84" s="627"/>
      <c r="P84" s="627"/>
      <c r="Q84" s="627"/>
      <c r="R84" s="630"/>
      <c r="S84" s="630"/>
      <c r="T84" s="630"/>
      <c r="U84" s="630"/>
      <c r="V84" s="630"/>
      <c r="W84" s="630"/>
      <c r="X84" s="630"/>
      <c r="Y84" s="630"/>
      <c r="Z84" s="630"/>
      <c r="AA84" s="630"/>
      <c r="AB84" s="862"/>
      <c r="AC84" s="862"/>
      <c r="AD84" s="862"/>
      <c r="AE84" s="862"/>
      <c r="AF84" s="862"/>
      <c r="AG84" s="862"/>
      <c r="AH84" s="862"/>
      <c r="AI84" s="862"/>
      <c r="AJ84" s="862"/>
    </row>
    <row r="85" spans="1:36" s="737" customFormat="1" ht="12.75" customHeight="1" x14ac:dyDescent="0.2">
      <c r="A85" s="597" t="s">
        <v>113</v>
      </c>
      <c r="B85" s="756">
        <v>65449</v>
      </c>
      <c r="C85" s="734">
        <v>11799</v>
      </c>
      <c r="D85" s="735">
        <v>45689</v>
      </c>
      <c r="E85" s="736">
        <v>7961</v>
      </c>
      <c r="F85" s="756">
        <v>19859</v>
      </c>
      <c r="G85" s="734">
        <v>3475</v>
      </c>
      <c r="H85" s="735">
        <v>14359</v>
      </c>
      <c r="I85" s="736">
        <v>2025</v>
      </c>
      <c r="J85" s="868">
        <v>8747</v>
      </c>
      <c r="K85" s="734">
        <v>905</v>
      </c>
      <c r="L85" s="734">
        <v>6469</v>
      </c>
      <c r="M85" s="736">
        <v>1373</v>
      </c>
      <c r="N85" s="855"/>
      <c r="O85" s="627"/>
      <c r="P85" s="627"/>
      <c r="Q85" s="627"/>
      <c r="R85" s="630"/>
      <c r="S85" s="630"/>
      <c r="T85" s="630"/>
      <c r="U85" s="630"/>
      <c r="V85" s="630"/>
      <c r="W85" s="630"/>
      <c r="X85" s="630"/>
      <c r="Y85" s="630"/>
      <c r="Z85" s="630"/>
      <c r="AA85" s="630"/>
      <c r="AB85" s="862"/>
      <c r="AC85" s="862"/>
      <c r="AD85" s="862"/>
      <c r="AE85" s="862"/>
      <c r="AF85" s="862"/>
      <c r="AG85" s="862"/>
      <c r="AH85" s="862"/>
      <c r="AI85" s="862"/>
      <c r="AJ85" s="862"/>
    </row>
    <row r="86" spans="1:36" s="737" customFormat="1" ht="12.75" customHeight="1" x14ac:dyDescent="0.2">
      <c r="A86" s="597" t="s">
        <v>114</v>
      </c>
      <c r="B86" s="756">
        <v>115433</v>
      </c>
      <c r="C86" s="734">
        <v>21693</v>
      </c>
      <c r="D86" s="735">
        <v>82534</v>
      </c>
      <c r="E86" s="736">
        <v>11206</v>
      </c>
      <c r="F86" s="756">
        <v>34159</v>
      </c>
      <c r="G86" s="734">
        <v>5914</v>
      </c>
      <c r="H86" s="735">
        <v>24673</v>
      </c>
      <c r="I86" s="736">
        <v>3572</v>
      </c>
      <c r="J86" s="868">
        <v>16055</v>
      </c>
      <c r="K86" s="734">
        <v>1331</v>
      </c>
      <c r="L86" s="734">
        <v>13571</v>
      </c>
      <c r="M86" s="736">
        <v>1153</v>
      </c>
      <c r="N86" s="855"/>
      <c r="O86" s="627"/>
      <c r="P86" s="627"/>
      <c r="Q86" s="627"/>
      <c r="R86" s="630"/>
      <c r="S86" s="630"/>
      <c r="T86" s="630"/>
      <c r="U86" s="630"/>
      <c r="V86" s="630"/>
      <c r="W86" s="630"/>
      <c r="X86" s="630"/>
      <c r="Y86" s="630"/>
      <c r="Z86" s="630"/>
      <c r="AA86" s="630"/>
      <c r="AB86" s="862"/>
      <c r="AC86" s="862"/>
      <c r="AD86" s="862"/>
      <c r="AE86" s="862"/>
      <c r="AF86" s="862"/>
      <c r="AG86" s="862"/>
      <c r="AH86" s="862"/>
      <c r="AI86" s="862"/>
      <c r="AJ86" s="862"/>
    </row>
    <row r="87" spans="1:36" s="737" customFormat="1" ht="12.75" customHeight="1" x14ac:dyDescent="0.2">
      <c r="A87" s="597" t="s">
        <v>115</v>
      </c>
      <c r="B87" s="756">
        <v>49222</v>
      </c>
      <c r="C87" s="734">
        <v>8654</v>
      </c>
      <c r="D87" s="735">
        <v>35156</v>
      </c>
      <c r="E87" s="736">
        <v>5412</v>
      </c>
      <c r="F87" s="756">
        <v>15229</v>
      </c>
      <c r="G87" s="734">
        <v>2202</v>
      </c>
      <c r="H87" s="735">
        <v>11402</v>
      </c>
      <c r="I87" s="736">
        <v>1625</v>
      </c>
      <c r="J87" s="868">
        <v>6361</v>
      </c>
      <c r="K87" s="734">
        <v>483</v>
      </c>
      <c r="L87" s="734">
        <v>5594</v>
      </c>
      <c r="M87" s="736">
        <v>284</v>
      </c>
      <c r="N87" s="855"/>
      <c r="O87" s="627"/>
      <c r="P87" s="627"/>
      <c r="Q87" s="627"/>
      <c r="R87" s="630"/>
      <c r="S87" s="630"/>
      <c r="T87" s="630"/>
      <c r="U87" s="630"/>
      <c r="V87" s="630"/>
      <c r="W87" s="630"/>
      <c r="X87" s="630"/>
      <c r="Y87" s="630"/>
      <c r="Z87" s="630"/>
      <c r="AA87" s="630"/>
      <c r="AB87" s="862"/>
      <c r="AC87" s="862"/>
      <c r="AD87" s="862"/>
      <c r="AE87" s="862"/>
      <c r="AF87" s="862"/>
      <c r="AG87" s="862"/>
      <c r="AH87" s="862"/>
      <c r="AI87" s="862"/>
      <c r="AJ87" s="862"/>
    </row>
    <row r="88" spans="1:36" s="737" customFormat="1" ht="12.75" customHeight="1" x14ac:dyDescent="0.2">
      <c r="A88" s="597" t="s">
        <v>116</v>
      </c>
      <c r="B88" s="756">
        <v>60424</v>
      </c>
      <c r="C88" s="734">
        <v>10983</v>
      </c>
      <c r="D88" s="735">
        <v>43270</v>
      </c>
      <c r="E88" s="736">
        <v>6171</v>
      </c>
      <c r="F88" s="756">
        <v>20698</v>
      </c>
      <c r="G88" s="734">
        <v>3380</v>
      </c>
      <c r="H88" s="735">
        <v>15449</v>
      </c>
      <c r="I88" s="736">
        <v>1869</v>
      </c>
      <c r="J88" s="868">
        <v>7278</v>
      </c>
      <c r="K88" s="734">
        <v>914</v>
      </c>
      <c r="L88" s="734">
        <v>5611</v>
      </c>
      <c r="M88" s="736">
        <v>753</v>
      </c>
      <c r="N88" s="855"/>
      <c r="O88" s="627"/>
      <c r="P88" s="627"/>
      <c r="Q88" s="627"/>
      <c r="R88" s="630"/>
      <c r="S88" s="630"/>
      <c r="T88" s="630"/>
      <c r="U88" s="630"/>
      <c r="V88" s="630"/>
      <c r="W88" s="630"/>
      <c r="X88" s="630"/>
      <c r="Y88" s="630"/>
      <c r="Z88" s="630"/>
      <c r="AA88" s="630"/>
      <c r="AB88" s="862"/>
      <c r="AC88" s="862"/>
      <c r="AD88" s="862"/>
      <c r="AE88" s="862"/>
      <c r="AF88" s="862"/>
      <c r="AG88" s="862"/>
      <c r="AH88" s="862"/>
      <c r="AI88" s="862"/>
      <c r="AJ88" s="862"/>
    </row>
    <row r="89" spans="1:36" s="737" customFormat="1" ht="12.75" customHeight="1" x14ac:dyDescent="0.2">
      <c r="A89" s="597" t="s">
        <v>117</v>
      </c>
      <c r="B89" s="756">
        <v>72930</v>
      </c>
      <c r="C89" s="734">
        <v>14830</v>
      </c>
      <c r="D89" s="735">
        <v>50074</v>
      </c>
      <c r="E89" s="736">
        <v>8026</v>
      </c>
      <c r="F89" s="756">
        <v>27247</v>
      </c>
      <c r="G89" s="734">
        <v>4838</v>
      </c>
      <c r="H89" s="735">
        <v>19354</v>
      </c>
      <c r="I89" s="736">
        <v>3055</v>
      </c>
      <c r="J89" s="868">
        <v>15864</v>
      </c>
      <c r="K89" s="734">
        <v>2120</v>
      </c>
      <c r="L89" s="734">
        <v>12001</v>
      </c>
      <c r="M89" s="736">
        <v>1743</v>
      </c>
      <c r="N89" s="855"/>
      <c r="O89" s="627"/>
      <c r="P89" s="627"/>
      <c r="Q89" s="627"/>
      <c r="R89" s="630"/>
      <c r="S89" s="630"/>
      <c r="T89" s="630"/>
      <c r="U89" s="630"/>
      <c r="V89" s="630"/>
      <c r="W89" s="630"/>
      <c r="X89" s="630"/>
      <c r="Y89" s="630"/>
      <c r="Z89" s="630"/>
      <c r="AA89" s="630"/>
      <c r="AB89" s="862"/>
      <c r="AC89" s="862"/>
      <c r="AD89" s="862"/>
      <c r="AE89" s="862"/>
      <c r="AF89" s="862"/>
      <c r="AG89" s="862"/>
      <c r="AH89" s="862"/>
      <c r="AI89" s="862"/>
      <c r="AJ89" s="862"/>
    </row>
    <row r="90" spans="1:36" s="733" customFormat="1" ht="11.25" customHeight="1" x14ac:dyDescent="0.2">
      <c r="A90" s="597" t="s">
        <v>118</v>
      </c>
      <c r="B90" s="756">
        <v>40901</v>
      </c>
      <c r="C90" s="734">
        <v>7856</v>
      </c>
      <c r="D90" s="735">
        <v>28282</v>
      </c>
      <c r="E90" s="736">
        <v>4763</v>
      </c>
      <c r="F90" s="756">
        <v>14136</v>
      </c>
      <c r="G90" s="734">
        <v>2403</v>
      </c>
      <c r="H90" s="735">
        <v>10359</v>
      </c>
      <c r="I90" s="736">
        <v>1374</v>
      </c>
      <c r="J90" s="868">
        <v>4244</v>
      </c>
      <c r="K90" s="734">
        <v>415</v>
      </c>
      <c r="L90" s="734">
        <v>3108</v>
      </c>
      <c r="M90" s="736">
        <v>721</v>
      </c>
      <c r="N90" s="855"/>
      <c r="O90" s="627"/>
      <c r="P90" s="627"/>
      <c r="Q90" s="627"/>
      <c r="R90" s="630"/>
      <c r="S90" s="630"/>
      <c r="T90" s="630"/>
      <c r="U90" s="630"/>
      <c r="V90" s="630"/>
      <c r="W90" s="630"/>
      <c r="X90" s="630"/>
      <c r="Y90" s="630"/>
      <c r="Z90" s="630"/>
      <c r="AA90" s="630"/>
      <c r="AB90" s="862"/>
      <c r="AC90" s="862"/>
      <c r="AD90" s="862"/>
      <c r="AE90" s="862"/>
      <c r="AF90" s="862"/>
      <c r="AG90" s="862"/>
      <c r="AH90" s="862"/>
      <c r="AI90" s="862"/>
      <c r="AJ90" s="862"/>
    </row>
    <row r="91" spans="1:36" s="737" customFormat="1" ht="12.75" customHeight="1" x14ac:dyDescent="0.2">
      <c r="A91" s="597" t="s">
        <v>119</v>
      </c>
      <c r="B91" s="756">
        <v>30953</v>
      </c>
      <c r="C91" s="734">
        <v>4717</v>
      </c>
      <c r="D91" s="735">
        <v>23141</v>
      </c>
      <c r="E91" s="736">
        <v>3095</v>
      </c>
      <c r="F91" s="756">
        <v>9544</v>
      </c>
      <c r="G91" s="734">
        <v>1267</v>
      </c>
      <c r="H91" s="735">
        <v>7362</v>
      </c>
      <c r="I91" s="736">
        <v>915</v>
      </c>
      <c r="J91" s="868">
        <v>6619</v>
      </c>
      <c r="K91" s="734">
        <v>359</v>
      </c>
      <c r="L91" s="734">
        <v>5782</v>
      </c>
      <c r="M91" s="736">
        <v>478</v>
      </c>
      <c r="N91" s="855"/>
      <c r="O91" s="627"/>
      <c r="P91" s="627"/>
      <c r="Q91" s="627"/>
      <c r="R91" s="629"/>
      <c r="S91" s="629"/>
      <c r="T91" s="629"/>
      <c r="U91" s="629"/>
      <c r="V91" s="629"/>
      <c r="W91" s="629"/>
      <c r="X91" s="629"/>
      <c r="Y91" s="629"/>
      <c r="Z91" s="629"/>
      <c r="AA91" s="629"/>
      <c r="AB91" s="862"/>
      <c r="AC91" s="862"/>
      <c r="AD91" s="862"/>
      <c r="AE91" s="862"/>
      <c r="AF91" s="862"/>
      <c r="AG91" s="862"/>
      <c r="AH91" s="862"/>
      <c r="AI91" s="862"/>
      <c r="AJ91" s="862"/>
    </row>
    <row r="92" spans="1:36" s="737" customFormat="1" ht="12.75" customHeight="1" x14ac:dyDescent="0.2">
      <c r="A92" s="497" t="s">
        <v>120</v>
      </c>
      <c r="B92" s="863">
        <v>289323</v>
      </c>
      <c r="C92" s="864">
        <v>51621</v>
      </c>
      <c r="D92" s="865">
        <v>213898</v>
      </c>
      <c r="E92" s="866">
        <v>23804</v>
      </c>
      <c r="F92" s="863">
        <v>96930</v>
      </c>
      <c r="G92" s="864">
        <v>15129</v>
      </c>
      <c r="H92" s="865">
        <v>72844</v>
      </c>
      <c r="I92" s="866">
        <v>8957</v>
      </c>
      <c r="J92" s="867">
        <v>42500</v>
      </c>
      <c r="K92" s="864">
        <v>3107</v>
      </c>
      <c r="L92" s="864">
        <v>37595</v>
      </c>
      <c r="M92" s="866">
        <v>1798</v>
      </c>
      <c r="N92" s="855"/>
      <c r="O92" s="627"/>
      <c r="P92" s="627"/>
      <c r="Q92" s="627"/>
      <c r="R92" s="630"/>
      <c r="S92" s="630"/>
      <c r="T92" s="630"/>
      <c r="U92" s="630"/>
      <c r="V92" s="630"/>
      <c r="W92" s="630"/>
      <c r="X92" s="630"/>
      <c r="Y92" s="630"/>
      <c r="Z92" s="630"/>
      <c r="AA92" s="630"/>
      <c r="AB92" s="862"/>
      <c r="AC92" s="862"/>
      <c r="AD92" s="862"/>
      <c r="AE92" s="862"/>
      <c r="AF92" s="862"/>
      <c r="AG92" s="862"/>
      <c r="AH92" s="862"/>
      <c r="AI92" s="862"/>
      <c r="AJ92" s="862"/>
    </row>
    <row r="93" spans="1:36" s="737" customFormat="1" ht="12.75" customHeight="1" x14ac:dyDescent="0.2">
      <c r="A93" s="597" t="s">
        <v>121</v>
      </c>
      <c r="B93" s="756">
        <v>39850</v>
      </c>
      <c r="C93" s="734">
        <v>9783</v>
      </c>
      <c r="D93" s="735">
        <v>26950</v>
      </c>
      <c r="E93" s="736">
        <v>3117</v>
      </c>
      <c r="F93" s="756">
        <v>11885</v>
      </c>
      <c r="G93" s="734">
        <v>2014</v>
      </c>
      <c r="H93" s="735">
        <v>8915</v>
      </c>
      <c r="I93" s="736">
        <v>956</v>
      </c>
      <c r="J93" s="868">
        <v>2074</v>
      </c>
      <c r="K93" s="734">
        <v>149</v>
      </c>
      <c r="L93" s="734">
        <v>1808</v>
      </c>
      <c r="M93" s="736">
        <v>117</v>
      </c>
      <c r="N93" s="855"/>
      <c r="O93" s="627"/>
      <c r="P93" s="627"/>
      <c r="Q93" s="627"/>
      <c r="R93" s="630"/>
      <c r="S93" s="630"/>
      <c r="T93" s="630"/>
      <c r="U93" s="630"/>
      <c r="V93" s="630"/>
      <c r="W93" s="627"/>
      <c r="Y93" s="862"/>
      <c r="Z93" s="862"/>
      <c r="AA93" s="862"/>
      <c r="AB93" s="862"/>
      <c r="AC93" s="862"/>
      <c r="AD93" s="862"/>
      <c r="AE93" s="862"/>
      <c r="AF93" s="862"/>
      <c r="AG93" s="862"/>
      <c r="AH93" s="862"/>
      <c r="AI93" s="862"/>
      <c r="AJ93" s="862"/>
    </row>
    <row r="94" spans="1:36" s="737" customFormat="1" ht="12.75" customHeight="1" x14ac:dyDescent="0.2">
      <c r="A94" s="597" t="s">
        <v>122</v>
      </c>
      <c r="B94" s="756">
        <v>47355</v>
      </c>
      <c r="C94" s="734">
        <v>7250</v>
      </c>
      <c r="D94" s="735">
        <v>36989</v>
      </c>
      <c r="E94" s="736">
        <v>3116</v>
      </c>
      <c r="F94" s="756">
        <v>10501</v>
      </c>
      <c r="G94" s="734">
        <v>1598</v>
      </c>
      <c r="H94" s="735">
        <v>7651</v>
      </c>
      <c r="I94" s="736">
        <v>1252</v>
      </c>
      <c r="J94" s="868">
        <v>14177</v>
      </c>
      <c r="K94" s="734">
        <v>1049</v>
      </c>
      <c r="L94" s="734">
        <v>12646</v>
      </c>
      <c r="M94" s="736">
        <v>482</v>
      </c>
      <c r="N94" s="855"/>
      <c r="O94" s="627"/>
      <c r="P94" s="627"/>
      <c r="Q94" s="627"/>
      <c r="R94" s="630"/>
      <c r="S94" s="630"/>
      <c r="T94" s="630"/>
      <c r="U94" s="630"/>
      <c r="V94" s="630"/>
      <c r="W94" s="630"/>
      <c r="Y94" s="862"/>
      <c r="Z94" s="862"/>
      <c r="AA94" s="862"/>
      <c r="AB94" s="862"/>
      <c r="AC94" s="862"/>
      <c r="AD94" s="862"/>
      <c r="AE94" s="862"/>
      <c r="AF94" s="862"/>
      <c r="AG94" s="862"/>
      <c r="AH94" s="862"/>
      <c r="AI94" s="862"/>
      <c r="AJ94" s="862"/>
    </row>
    <row r="95" spans="1:36" s="737" customFormat="1" ht="12.75" customHeight="1" x14ac:dyDescent="0.2">
      <c r="A95" s="597" t="s">
        <v>123</v>
      </c>
      <c r="B95" s="756">
        <v>24882</v>
      </c>
      <c r="C95" s="734">
        <v>4529</v>
      </c>
      <c r="D95" s="735">
        <v>18164</v>
      </c>
      <c r="E95" s="736">
        <v>2189</v>
      </c>
      <c r="F95" s="756">
        <v>9225</v>
      </c>
      <c r="G95" s="734">
        <v>1441</v>
      </c>
      <c r="H95" s="735">
        <v>7131</v>
      </c>
      <c r="I95" s="736">
        <v>653</v>
      </c>
      <c r="J95" s="868">
        <v>497</v>
      </c>
      <c r="K95" s="734">
        <v>36</v>
      </c>
      <c r="L95" s="734">
        <v>421</v>
      </c>
      <c r="M95" s="736">
        <v>40</v>
      </c>
      <c r="N95" s="855"/>
      <c r="O95" s="627"/>
      <c r="P95" s="627"/>
      <c r="Q95" s="627"/>
      <c r="R95" s="630"/>
      <c r="S95" s="630"/>
      <c r="T95" s="630"/>
      <c r="U95" s="630"/>
      <c r="V95" s="630"/>
      <c r="W95" s="630"/>
      <c r="Y95" s="862"/>
      <c r="Z95" s="862"/>
      <c r="AA95" s="862"/>
      <c r="AB95" s="862"/>
      <c r="AC95" s="862"/>
      <c r="AD95" s="862"/>
      <c r="AE95" s="862"/>
      <c r="AF95" s="862"/>
      <c r="AG95" s="862"/>
      <c r="AH95" s="862"/>
      <c r="AI95" s="862"/>
      <c r="AJ95" s="862"/>
    </row>
    <row r="96" spans="1:36" s="737" customFormat="1" ht="12.75" customHeight="1" x14ac:dyDescent="0.2">
      <c r="A96" s="597" t="s">
        <v>124</v>
      </c>
      <c r="B96" s="756">
        <v>13430</v>
      </c>
      <c r="C96" s="734">
        <v>2000</v>
      </c>
      <c r="D96" s="735">
        <v>10306</v>
      </c>
      <c r="E96" s="736">
        <v>1124</v>
      </c>
      <c r="F96" s="756">
        <v>6926</v>
      </c>
      <c r="G96" s="734">
        <v>1082</v>
      </c>
      <c r="H96" s="735">
        <v>5170</v>
      </c>
      <c r="I96" s="736">
        <v>674</v>
      </c>
      <c r="J96" s="868">
        <v>3532</v>
      </c>
      <c r="K96" s="734">
        <v>313</v>
      </c>
      <c r="L96" s="734">
        <v>3117</v>
      </c>
      <c r="M96" s="736">
        <v>102</v>
      </c>
      <c r="N96" s="855"/>
      <c r="O96" s="627"/>
      <c r="P96" s="627"/>
      <c r="Q96" s="627"/>
      <c r="R96" s="630"/>
      <c r="S96" s="630"/>
      <c r="T96" s="630"/>
      <c r="U96" s="630"/>
      <c r="V96" s="630"/>
      <c r="W96" s="630"/>
      <c r="Y96" s="862"/>
      <c r="Z96" s="862"/>
      <c r="AA96" s="862"/>
      <c r="AB96" s="862"/>
      <c r="AC96" s="862"/>
      <c r="AD96" s="862"/>
      <c r="AE96" s="862"/>
      <c r="AF96" s="862"/>
      <c r="AG96" s="862"/>
      <c r="AH96" s="862"/>
      <c r="AI96" s="862"/>
      <c r="AJ96" s="862"/>
    </row>
    <row r="97" spans="1:36" s="737" customFormat="1" ht="12.75" customHeight="1" x14ac:dyDescent="0.2">
      <c r="A97" s="597" t="s">
        <v>125</v>
      </c>
      <c r="B97" s="756">
        <v>64699</v>
      </c>
      <c r="C97" s="734">
        <v>11338</v>
      </c>
      <c r="D97" s="735">
        <v>47984</v>
      </c>
      <c r="E97" s="736">
        <v>5377</v>
      </c>
      <c r="F97" s="756">
        <v>17888</v>
      </c>
      <c r="G97" s="734">
        <v>2742</v>
      </c>
      <c r="H97" s="735">
        <v>13704</v>
      </c>
      <c r="I97" s="736">
        <v>1442</v>
      </c>
      <c r="J97" s="868">
        <v>7235</v>
      </c>
      <c r="K97" s="734">
        <v>346</v>
      </c>
      <c r="L97" s="734">
        <v>6585</v>
      </c>
      <c r="M97" s="736">
        <v>304</v>
      </c>
      <c r="N97" s="855"/>
      <c r="O97" s="627"/>
      <c r="P97" s="627"/>
      <c r="Q97" s="627"/>
      <c r="R97" s="630"/>
      <c r="S97" s="630"/>
      <c r="T97" s="630"/>
      <c r="U97" s="630"/>
      <c r="V97" s="630"/>
      <c r="W97" s="630"/>
      <c r="Y97" s="862"/>
      <c r="Z97" s="862"/>
      <c r="AA97" s="862"/>
      <c r="AB97" s="862"/>
      <c r="AC97" s="862"/>
      <c r="AD97" s="862"/>
      <c r="AE97" s="862"/>
      <c r="AF97" s="862"/>
      <c r="AG97" s="862"/>
      <c r="AH97" s="862"/>
      <c r="AI97" s="862"/>
      <c r="AJ97" s="862"/>
    </row>
    <row r="98" spans="1:36" s="737" customFormat="1" ht="12.75" customHeight="1" x14ac:dyDescent="0.2">
      <c r="A98" s="597" t="s">
        <v>126</v>
      </c>
      <c r="B98" s="756">
        <v>39050</v>
      </c>
      <c r="C98" s="734">
        <v>6542</v>
      </c>
      <c r="D98" s="735">
        <v>29134</v>
      </c>
      <c r="E98" s="736">
        <v>3374</v>
      </c>
      <c r="F98" s="756">
        <v>15446</v>
      </c>
      <c r="G98" s="734">
        <v>2406</v>
      </c>
      <c r="H98" s="735">
        <v>11492</v>
      </c>
      <c r="I98" s="736">
        <v>1548</v>
      </c>
      <c r="J98" s="868">
        <v>5986</v>
      </c>
      <c r="K98" s="734">
        <v>476</v>
      </c>
      <c r="L98" s="734">
        <v>5173</v>
      </c>
      <c r="M98" s="736">
        <v>337</v>
      </c>
      <c r="N98" s="855"/>
      <c r="O98" s="627"/>
      <c r="P98" s="627"/>
      <c r="Q98" s="627"/>
      <c r="R98" s="630"/>
      <c r="S98" s="630"/>
      <c r="T98" s="630"/>
      <c r="U98" s="630"/>
      <c r="V98" s="630"/>
      <c r="W98" s="627"/>
      <c r="Y98" s="862"/>
      <c r="Z98" s="862"/>
      <c r="AA98" s="862"/>
      <c r="AB98" s="862"/>
      <c r="AC98" s="862"/>
      <c r="AD98" s="862"/>
      <c r="AE98" s="862"/>
      <c r="AF98" s="862"/>
      <c r="AG98" s="862"/>
      <c r="AH98" s="862"/>
      <c r="AI98" s="862"/>
      <c r="AJ98" s="862"/>
    </row>
    <row r="99" spans="1:36" s="737" customFormat="1" ht="12.75" customHeight="1" x14ac:dyDescent="0.2">
      <c r="A99" s="597" t="s">
        <v>127</v>
      </c>
      <c r="B99" s="756">
        <v>24956</v>
      </c>
      <c r="C99" s="734">
        <v>4583</v>
      </c>
      <c r="D99" s="735">
        <v>18074</v>
      </c>
      <c r="E99" s="736">
        <v>2299</v>
      </c>
      <c r="F99" s="756">
        <v>8668</v>
      </c>
      <c r="G99" s="734">
        <v>1389</v>
      </c>
      <c r="H99" s="735">
        <v>6629</v>
      </c>
      <c r="I99" s="736">
        <v>650</v>
      </c>
      <c r="J99" s="868">
        <v>1892</v>
      </c>
      <c r="K99" s="734">
        <v>161</v>
      </c>
      <c r="L99" s="734">
        <v>1600</v>
      </c>
      <c r="M99" s="736">
        <v>131</v>
      </c>
      <c r="N99" s="855"/>
      <c r="O99" s="627"/>
      <c r="P99" s="627"/>
      <c r="Q99" s="627"/>
      <c r="R99" s="630"/>
      <c r="S99" s="630"/>
      <c r="T99" s="630"/>
      <c r="U99" s="630"/>
      <c r="V99" s="630"/>
      <c r="W99" s="630"/>
      <c r="Y99" s="862"/>
      <c r="Z99" s="862"/>
      <c r="AA99" s="862"/>
      <c r="AB99" s="862"/>
      <c r="AC99" s="862"/>
      <c r="AD99" s="862"/>
      <c r="AE99" s="862"/>
      <c r="AF99" s="862"/>
      <c r="AG99" s="862"/>
      <c r="AH99" s="862"/>
      <c r="AI99" s="862"/>
      <c r="AJ99" s="862"/>
    </row>
    <row r="100" spans="1:36" s="737" customFormat="1" ht="12.75" customHeight="1" x14ac:dyDescent="0.2">
      <c r="A100" s="597" t="s">
        <v>128</v>
      </c>
      <c r="B100" s="756">
        <v>6908</v>
      </c>
      <c r="C100" s="734">
        <v>1048</v>
      </c>
      <c r="D100" s="735">
        <v>5098</v>
      </c>
      <c r="E100" s="736">
        <v>762</v>
      </c>
      <c r="F100" s="756">
        <v>3423</v>
      </c>
      <c r="G100" s="734">
        <v>514</v>
      </c>
      <c r="H100" s="735">
        <v>2444</v>
      </c>
      <c r="I100" s="736">
        <v>465</v>
      </c>
      <c r="J100" s="868">
        <v>1356</v>
      </c>
      <c r="K100" s="734">
        <v>128</v>
      </c>
      <c r="L100" s="734">
        <v>1161</v>
      </c>
      <c r="M100" s="736">
        <v>67</v>
      </c>
      <c r="N100" s="855"/>
      <c r="O100" s="627"/>
      <c r="P100" s="627"/>
      <c r="Q100" s="627"/>
      <c r="R100" s="630"/>
      <c r="S100" s="630"/>
      <c r="T100" s="630"/>
      <c r="U100" s="630"/>
      <c r="V100" s="630"/>
      <c r="W100" s="630"/>
      <c r="Y100" s="862"/>
      <c r="Z100" s="862"/>
      <c r="AA100" s="862"/>
      <c r="AB100" s="862"/>
      <c r="AC100" s="862"/>
      <c r="AD100" s="862"/>
      <c r="AE100" s="862"/>
      <c r="AF100" s="862"/>
      <c r="AG100" s="862"/>
      <c r="AH100" s="862"/>
      <c r="AI100" s="862"/>
      <c r="AJ100" s="862"/>
    </row>
    <row r="101" spans="1:36" s="737" customFormat="1" ht="12.75" customHeight="1" x14ac:dyDescent="0.2">
      <c r="A101" s="597" t="s">
        <v>129</v>
      </c>
      <c r="B101" s="756">
        <v>19953</v>
      </c>
      <c r="C101" s="734">
        <v>3168</v>
      </c>
      <c r="D101" s="735">
        <v>15082</v>
      </c>
      <c r="E101" s="736">
        <v>1703</v>
      </c>
      <c r="F101" s="756">
        <v>7347</v>
      </c>
      <c r="G101" s="734">
        <v>1088</v>
      </c>
      <c r="H101" s="735">
        <v>5495</v>
      </c>
      <c r="I101" s="736">
        <v>764</v>
      </c>
      <c r="J101" s="868">
        <v>5022</v>
      </c>
      <c r="K101" s="734">
        <v>401</v>
      </c>
      <c r="L101" s="734">
        <v>4457</v>
      </c>
      <c r="M101" s="736">
        <v>164</v>
      </c>
      <c r="N101" s="855"/>
      <c r="O101" s="627"/>
      <c r="P101" s="627"/>
      <c r="Q101" s="627"/>
      <c r="R101" s="630"/>
      <c r="S101" s="630"/>
      <c r="T101" s="630"/>
      <c r="U101" s="630"/>
      <c r="V101" s="630"/>
      <c r="W101" s="630"/>
      <c r="Y101" s="862"/>
      <c r="Z101" s="862"/>
      <c r="AA101" s="862"/>
      <c r="AB101" s="862"/>
      <c r="AC101" s="862"/>
      <c r="AD101" s="862"/>
      <c r="AE101" s="862"/>
      <c r="AF101" s="862"/>
      <c r="AG101" s="862"/>
      <c r="AH101" s="862"/>
      <c r="AI101" s="862"/>
      <c r="AJ101" s="862"/>
    </row>
    <row r="102" spans="1:36" ht="12.75" x14ac:dyDescent="0.2">
      <c r="A102" s="597" t="s">
        <v>130</v>
      </c>
      <c r="B102" s="756">
        <v>3527</v>
      </c>
      <c r="C102" s="734">
        <v>551</v>
      </c>
      <c r="D102" s="735">
        <v>2709</v>
      </c>
      <c r="E102" s="736">
        <v>267</v>
      </c>
      <c r="F102" s="756">
        <v>2542</v>
      </c>
      <c r="G102" s="734">
        <v>383</v>
      </c>
      <c r="H102" s="735">
        <v>1960</v>
      </c>
      <c r="I102" s="736">
        <v>199</v>
      </c>
      <c r="J102" s="868">
        <v>99</v>
      </c>
      <c r="K102" s="734">
        <v>6</v>
      </c>
      <c r="L102" s="734">
        <v>88</v>
      </c>
      <c r="M102" s="736">
        <v>5</v>
      </c>
      <c r="O102" s="627"/>
      <c r="P102" s="627"/>
      <c r="Q102" s="627"/>
      <c r="R102" s="630"/>
      <c r="S102" s="630"/>
      <c r="T102" s="630"/>
      <c r="U102" s="630"/>
      <c r="V102" s="630"/>
      <c r="W102" s="630"/>
      <c r="Y102" s="862"/>
      <c r="Z102" s="862"/>
      <c r="AA102" s="862"/>
      <c r="AB102" s="862"/>
      <c r="AC102" s="862"/>
      <c r="AD102" s="862"/>
      <c r="AE102" s="862"/>
      <c r="AF102" s="862"/>
      <c r="AG102" s="862"/>
      <c r="AH102" s="862"/>
      <c r="AI102" s="862"/>
      <c r="AJ102" s="862"/>
    </row>
    <row r="103" spans="1:36" ht="12.75" x14ac:dyDescent="0.2">
      <c r="A103" s="739" t="s">
        <v>131</v>
      </c>
      <c r="B103" s="751">
        <v>4713</v>
      </c>
      <c r="C103" s="740">
        <v>829</v>
      </c>
      <c r="D103" s="741">
        <v>3408</v>
      </c>
      <c r="E103" s="742">
        <v>476</v>
      </c>
      <c r="F103" s="751">
        <v>3079</v>
      </c>
      <c r="G103" s="740">
        <v>472</v>
      </c>
      <c r="H103" s="741">
        <v>2253</v>
      </c>
      <c r="I103" s="742">
        <v>354</v>
      </c>
      <c r="J103" s="874">
        <v>630</v>
      </c>
      <c r="K103" s="740">
        <v>42</v>
      </c>
      <c r="L103" s="740">
        <v>539</v>
      </c>
      <c r="M103" s="742">
        <v>49</v>
      </c>
      <c r="O103" s="627"/>
      <c r="P103" s="627"/>
      <c r="Q103" s="627"/>
      <c r="R103" s="629"/>
      <c r="S103" s="629"/>
      <c r="T103" s="629"/>
      <c r="U103" s="629"/>
      <c r="V103" s="629"/>
      <c r="W103" s="629"/>
      <c r="Y103" s="862"/>
      <c r="Z103" s="862"/>
      <c r="AA103" s="862"/>
      <c r="AB103" s="862"/>
      <c r="AC103" s="862"/>
      <c r="AD103" s="862"/>
      <c r="AE103" s="862"/>
      <c r="AF103" s="862"/>
      <c r="AG103" s="862"/>
      <c r="AH103" s="862"/>
      <c r="AI103" s="862"/>
      <c r="AJ103" s="862"/>
    </row>
    <row r="106" spans="1:36" s="282" customFormat="1" ht="11.25" customHeight="1" x14ac:dyDescent="0.2">
      <c r="A106" s="853"/>
      <c r="B106" s="851"/>
      <c r="C106" s="851"/>
      <c r="D106" s="851"/>
      <c r="E106" s="851"/>
      <c r="F106" s="851"/>
      <c r="G106" s="851"/>
      <c r="H106" s="851"/>
      <c r="I106" s="851"/>
      <c r="J106" s="851"/>
      <c r="K106" s="851"/>
      <c r="L106" s="851"/>
      <c r="M106" s="851"/>
    </row>
    <row r="107" spans="1:36" s="282" customFormat="1" ht="9" customHeight="1" x14ac:dyDescent="0.2">
      <c r="A107" s="853"/>
      <c r="B107" s="851"/>
      <c r="C107" s="851"/>
      <c r="D107" s="851"/>
      <c r="E107" s="851"/>
      <c r="F107" s="851"/>
      <c r="G107" s="851"/>
      <c r="H107" s="851"/>
      <c r="I107" s="851"/>
      <c r="J107" s="851"/>
      <c r="K107" s="851"/>
      <c r="L107" s="851"/>
      <c r="M107" s="851"/>
    </row>
    <row r="108" spans="1:36" s="282" customFormat="1" ht="9" customHeight="1" x14ac:dyDescent="0.2">
      <c r="A108" s="853"/>
      <c r="B108" s="851"/>
      <c r="C108" s="851"/>
      <c r="D108" s="851"/>
      <c r="E108" s="851"/>
      <c r="F108" s="851"/>
      <c r="G108" s="851"/>
      <c r="H108" s="851"/>
      <c r="I108" s="851"/>
      <c r="J108" s="851"/>
      <c r="K108" s="851"/>
      <c r="L108" s="851"/>
      <c r="M108" s="851"/>
    </row>
    <row r="109" spans="1:36" s="282" customFormat="1" ht="9" customHeight="1" x14ac:dyDescent="0.2">
      <c r="A109" s="853"/>
      <c r="B109" s="885"/>
      <c r="C109" s="885"/>
      <c r="D109" s="885"/>
      <c r="E109" s="885"/>
      <c r="F109" s="885"/>
      <c r="G109" s="885"/>
      <c r="H109" s="885"/>
      <c r="I109" s="885"/>
      <c r="J109" s="885"/>
      <c r="K109" s="885"/>
      <c r="L109" s="885"/>
      <c r="M109" s="885"/>
    </row>
    <row r="110" spans="1:36" s="282" customFormat="1" ht="9" customHeight="1" x14ac:dyDescent="0.2">
      <c r="A110" s="853"/>
      <c r="B110" s="851"/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</row>
    <row r="111" spans="1:36" s="282" customFormat="1" ht="9" customHeight="1" x14ac:dyDescent="0.2">
      <c r="A111" s="853"/>
      <c r="B111" s="851"/>
      <c r="C111" s="851"/>
      <c r="D111" s="851"/>
      <c r="E111" s="851"/>
      <c r="F111" s="851"/>
      <c r="G111" s="851"/>
      <c r="H111" s="851"/>
      <c r="I111" s="851"/>
      <c r="J111" s="851"/>
      <c r="K111" s="851"/>
      <c r="L111" s="851"/>
      <c r="M111" s="851"/>
    </row>
    <row r="112" spans="1:36" s="282" customFormat="1" ht="9" customHeight="1" x14ac:dyDescent="0.2">
      <c r="A112" s="853"/>
      <c r="B112" s="851"/>
      <c r="C112" s="851"/>
      <c r="D112" s="851"/>
      <c r="E112" s="851"/>
      <c r="F112" s="851"/>
      <c r="G112" s="851"/>
      <c r="H112" s="851"/>
      <c r="I112" s="851"/>
      <c r="J112" s="851"/>
      <c r="K112" s="851"/>
      <c r="L112" s="851"/>
      <c r="M112" s="851"/>
    </row>
    <row r="113" spans="1:13" s="282" customFormat="1" ht="9" customHeight="1" x14ac:dyDescent="0.2">
      <c r="A113" s="853"/>
      <c r="B113" s="851"/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</row>
    <row r="114" spans="1:13" s="282" customFormat="1" ht="9" customHeight="1" x14ac:dyDescent="0.2">
      <c r="A114" s="853"/>
      <c r="B114" s="851"/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</row>
    <row r="115" spans="1:13" ht="12.75" x14ac:dyDescent="0.2">
      <c r="B115" s="885"/>
      <c r="C115" s="853"/>
      <c r="D115" s="853"/>
      <c r="E115" s="853"/>
      <c r="F115" s="885"/>
      <c r="G115" s="853"/>
      <c r="H115" s="853"/>
      <c r="I115" s="853"/>
      <c r="J115" s="885"/>
    </row>
    <row r="116" spans="1:13" ht="12.75" x14ac:dyDescent="0.2">
      <c r="B116" s="885"/>
      <c r="C116" s="853"/>
      <c r="D116" s="853"/>
      <c r="E116" s="853"/>
      <c r="F116" s="885"/>
      <c r="G116" s="853"/>
      <c r="H116" s="853"/>
      <c r="I116" s="853"/>
      <c r="J116" s="885"/>
      <c r="K116" s="669"/>
      <c r="L116" s="669"/>
      <c r="M116" s="669"/>
    </row>
    <row r="117" spans="1:13" ht="12.75" x14ac:dyDescent="0.2">
      <c r="B117" s="885"/>
      <c r="C117" s="853"/>
      <c r="D117" s="853"/>
      <c r="E117" s="853"/>
      <c r="F117" s="885"/>
      <c r="G117" s="853"/>
      <c r="H117" s="853"/>
      <c r="I117" s="853"/>
      <c r="J117" s="885"/>
      <c r="K117" s="669"/>
      <c r="L117" s="669"/>
      <c r="M117" s="669"/>
    </row>
    <row r="118" spans="1:13" ht="12.75" x14ac:dyDescent="0.2">
      <c r="B118" s="885"/>
      <c r="C118" s="853"/>
      <c r="D118" s="853"/>
      <c r="E118" s="853"/>
      <c r="F118" s="885"/>
      <c r="G118" s="853"/>
      <c r="H118" s="853"/>
      <c r="I118" s="853"/>
      <c r="J118" s="885"/>
      <c r="K118" s="669"/>
      <c r="L118" s="669"/>
      <c r="M118" s="669"/>
    </row>
    <row r="119" spans="1:13" ht="12.75" x14ac:dyDescent="0.2">
      <c r="B119" s="885"/>
      <c r="C119" s="853"/>
      <c r="D119" s="853"/>
      <c r="E119" s="853"/>
      <c r="F119" s="885"/>
      <c r="G119" s="853"/>
      <c r="H119" s="853"/>
      <c r="I119" s="853"/>
      <c r="J119" s="885"/>
      <c r="K119" s="669"/>
      <c r="L119" s="669"/>
      <c r="M119" s="669"/>
    </row>
    <row r="120" spans="1:13" ht="12.75" x14ac:dyDescent="0.2">
      <c r="B120" s="885"/>
      <c r="C120" s="853"/>
      <c r="D120" s="853"/>
      <c r="E120" s="853"/>
      <c r="F120" s="885"/>
      <c r="G120" s="853"/>
      <c r="H120" s="853"/>
      <c r="I120" s="853"/>
      <c r="J120" s="885"/>
      <c r="K120" s="669"/>
      <c r="L120" s="669"/>
      <c r="M120" s="669"/>
    </row>
    <row r="121" spans="1:13" ht="12.75" x14ac:dyDescent="0.2">
      <c r="B121" s="885"/>
      <c r="C121" s="853"/>
      <c r="D121" s="853"/>
      <c r="E121" s="853"/>
      <c r="F121" s="885"/>
      <c r="G121" s="853"/>
      <c r="H121" s="853"/>
      <c r="I121" s="853"/>
      <c r="J121" s="885"/>
      <c r="K121" s="669"/>
      <c r="L121" s="669"/>
      <c r="M121" s="669"/>
    </row>
    <row r="122" spans="1:13" ht="12.75" x14ac:dyDescent="0.2">
      <c r="B122" s="885"/>
      <c r="C122" s="853"/>
      <c r="D122" s="853"/>
      <c r="E122" s="853"/>
      <c r="F122" s="885"/>
      <c r="G122" s="853"/>
      <c r="H122" s="853"/>
      <c r="I122" s="853"/>
      <c r="J122" s="885"/>
      <c r="K122" s="669"/>
      <c r="L122" s="669"/>
      <c r="M122" s="669"/>
    </row>
    <row r="123" spans="1:13" ht="12.75" x14ac:dyDescent="0.2">
      <c r="B123" s="885"/>
      <c r="C123" s="853"/>
      <c r="D123" s="853"/>
      <c r="E123" s="853"/>
      <c r="F123" s="885"/>
      <c r="G123" s="853"/>
      <c r="H123" s="853"/>
      <c r="I123" s="853"/>
      <c r="J123" s="885"/>
      <c r="K123" s="669"/>
      <c r="L123" s="669"/>
      <c r="M123" s="669"/>
    </row>
    <row r="124" spans="1:13" ht="12.75" x14ac:dyDescent="0.2">
      <c r="B124" s="885"/>
      <c r="C124" s="853"/>
      <c r="D124" s="853"/>
      <c r="E124" s="853"/>
      <c r="F124" s="885"/>
      <c r="G124" s="853"/>
      <c r="H124" s="853"/>
      <c r="I124" s="853"/>
      <c r="J124" s="885"/>
      <c r="K124" s="669"/>
      <c r="L124" s="669"/>
      <c r="M124" s="669"/>
    </row>
    <row r="125" spans="1:13" ht="12.75" x14ac:dyDescent="0.2">
      <c r="B125" s="885"/>
      <c r="C125" s="853"/>
      <c r="D125" s="853"/>
      <c r="E125" s="853"/>
      <c r="F125" s="885"/>
      <c r="G125" s="853"/>
      <c r="H125" s="853"/>
      <c r="I125" s="853"/>
      <c r="J125" s="885"/>
      <c r="K125" s="669"/>
      <c r="L125" s="669"/>
      <c r="M125" s="669"/>
    </row>
    <row r="126" spans="1:13" ht="12.75" x14ac:dyDescent="0.2">
      <c r="B126" s="885"/>
      <c r="C126" s="853"/>
      <c r="D126" s="853"/>
      <c r="E126" s="853"/>
      <c r="F126" s="885"/>
      <c r="G126" s="853"/>
      <c r="H126" s="853"/>
      <c r="I126" s="853"/>
      <c r="J126" s="885"/>
      <c r="K126" s="669"/>
      <c r="L126" s="669"/>
      <c r="M126" s="669"/>
    </row>
    <row r="127" spans="1:13" ht="12.75" x14ac:dyDescent="0.2">
      <c r="B127" s="885"/>
      <c r="C127" s="853"/>
      <c r="D127" s="853"/>
      <c r="E127" s="853"/>
      <c r="F127" s="885"/>
      <c r="G127" s="853"/>
      <c r="H127" s="853"/>
      <c r="I127" s="853"/>
      <c r="J127" s="885"/>
      <c r="K127" s="669"/>
      <c r="L127" s="669"/>
      <c r="M127" s="669"/>
    </row>
    <row r="128" spans="1:13" ht="12.75" x14ac:dyDescent="0.2">
      <c r="B128" s="885"/>
      <c r="C128" s="853"/>
      <c r="D128" s="853"/>
      <c r="E128" s="853"/>
      <c r="F128" s="885"/>
      <c r="G128" s="853"/>
      <c r="H128" s="853"/>
      <c r="I128" s="853"/>
      <c r="J128" s="885"/>
      <c r="K128" s="669"/>
      <c r="L128" s="669"/>
      <c r="M128" s="669"/>
    </row>
    <row r="129" spans="2:13" ht="12.75" x14ac:dyDescent="0.2">
      <c r="B129" s="885"/>
      <c r="C129" s="853"/>
      <c r="D129" s="853"/>
      <c r="E129" s="853"/>
      <c r="F129" s="885"/>
      <c r="G129" s="853"/>
      <c r="H129" s="853"/>
      <c r="I129" s="853"/>
      <c r="J129" s="885"/>
      <c r="K129" s="669"/>
      <c r="L129" s="669"/>
      <c r="M129" s="669"/>
    </row>
    <row r="130" spans="2:13" ht="12.75" x14ac:dyDescent="0.2">
      <c r="B130" s="885"/>
      <c r="C130" s="853"/>
      <c r="D130" s="853"/>
      <c r="E130" s="853"/>
      <c r="F130" s="885"/>
      <c r="G130" s="853"/>
      <c r="H130" s="853"/>
      <c r="I130" s="853"/>
      <c r="J130" s="885"/>
      <c r="K130" s="669"/>
      <c r="L130" s="669"/>
      <c r="M130" s="669"/>
    </row>
    <row r="131" spans="2:13" ht="12.75" x14ac:dyDescent="0.2">
      <c r="B131" s="885"/>
      <c r="C131" s="853"/>
      <c r="D131" s="853"/>
      <c r="E131" s="853"/>
      <c r="F131" s="885"/>
      <c r="G131" s="853"/>
      <c r="H131" s="853"/>
      <c r="I131" s="853"/>
      <c r="J131" s="885"/>
      <c r="K131" s="669"/>
      <c r="L131" s="669"/>
      <c r="M131" s="669"/>
    </row>
    <row r="132" spans="2:13" ht="12.75" x14ac:dyDescent="0.2">
      <c r="B132" s="885"/>
      <c r="C132" s="853"/>
      <c r="D132" s="853"/>
      <c r="E132" s="853"/>
      <c r="F132" s="885"/>
      <c r="G132" s="853"/>
      <c r="H132" s="853"/>
      <c r="I132" s="853"/>
      <c r="J132" s="885"/>
      <c r="K132" s="669"/>
      <c r="L132" s="669"/>
      <c r="M132" s="669"/>
    </row>
    <row r="133" spans="2:13" ht="12.75" x14ac:dyDescent="0.2">
      <c r="B133" s="885"/>
      <c r="C133" s="853"/>
      <c r="D133" s="853"/>
      <c r="E133" s="853"/>
      <c r="F133" s="885"/>
      <c r="G133" s="853"/>
      <c r="H133" s="853"/>
      <c r="I133" s="853"/>
      <c r="J133" s="885"/>
      <c r="K133" s="669"/>
      <c r="L133" s="669"/>
      <c r="M133" s="669"/>
    </row>
    <row r="134" spans="2:13" ht="12.75" x14ac:dyDescent="0.2">
      <c r="B134" s="885"/>
      <c r="C134" s="853"/>
      <c r="D134" s="853"/>
      <c r="E134" s="853"/>
      <c r="F134" s="885"/>
      <c r="G134" s="853"/>
      <c r="H134" s="853"/>
      <c r="I134" s="853"/>
      <c r="J134" s="885"/>
      <c r="K134" s="669"/>
      <c r="L134" s="669"/>
      <c r="M134" s="669"/>
    </row>
    <row r="135" spans="2:13" ht="12.75" x14ac:dyDescent="0.2">
      <c r="B135" s="885"/>
      <c r="C135" s="853"/>
      <c r="D135" s="853"/>
      <c r="E135" s="853"/>
      <c r="F135" s="885"/>
      <c r="G135" s="853"/>
      <c r="H135" s="853"/>
      <c r="I135" s="853"/>
      <c r="J135" s="885"/>
      <c r="K135" s="669"/>
      <c r="L135" s="669"/>
      <c r="M135" s="669"/>
    </row>
    <row r="136" spans="2:13" ht="12.75" x14ac:dyDescent="0.2">
      <c r="B136" s="885"/>
      <c r="C136" s="853"/>
      <c r="D136" s="853"/>
      <c r="E136" s="853"/>
      <c r="F136" s="885"/>
      <c r="G136" s="853"/>
      <c r="H136" s="853"/>
      <c r="I136" s="853"/>
      <c r="J136" s="885"/>
      <c r="K136" s="669"/>
      <c r="L136" s="669"/>
      <c r="M136" s="669"/>
    </row>
    <row r="137" spans="2:13" ht="12.75" x14ac:dyDescent="0.2">
      <c r="B137" s="885"/>
      <c r="C137" s="853"/>
      <c r="D137" s="853"/>
      <c r="E137" s="853"/>
      <c r="F137" s="885"/>
      <c r="G137" s="853"/>
      <c r="H137" s="853"/>
      <c r="I137" s="853"/>
      <c r="J137" s="885"/>
      <c r="K137" s="669"/>
      <c r="L137" s="669"/>
      <c r="M137" s="669"/>
    </row>
    <row r="138" spans="2:13" ht="12.75" x14ac:dyDescent="0.2">
      <c r="B138" s="885"/>
      <c r="C138" s="853"/>
      <c r="D138" s="853"/>
      <c r="E138" s="853"/>
      <c r="F138" s="885"/>
      <c r="G138" s="853"/>
      <c r="H138" s="853"/>
      <c r="I138" s="853"/>
      <c r="J138" s="885"/>
      <c r="K138" s="669"/>
      <c r="L138" s="669"/>
      <c r="M138" s="669"/>
    </row>
    <row r="139" spans="2:13" ht="12.75" x14ac:dyDescent="0.2">
      <c r="B139" s="885"/>
      <c r="C139" s="853"/>
      <c r="D139" s="853"/>
      <c r="E139" s="853"/>
      <c r="F139" s="885"/>
      <c r="G139" s="853"/>
      <c r="H139" s="853"/>
      <c r="I139" s="853"/>
      <c r="J139" s="885"/>
      <c r="K139" s="669"/>
      <c r="L139" s="669"/>
      <c r="M139" s="669"/>
    </row>
    <row r="140" spans="2:13" ht="12.75" x14ac:dyDescent="0.2">
      <c r="B140" s="885"/>
      <c r="C140" s="853"/>
      <c r="D140" s="853"/>
      <c r="E140" s="853"/>
      <c r="F140" s="885"/>
      <c r="G140" s="853"/>
      <c r="H140" s="853"/>
      <c r="I140" s="853"/>
      <c r="J140" s="885"/>
      <c r="K140" s="669"/>
      <c r="L140" s="669"/>
      <c r="M140" s="669"/>
    </row>
    <row r="141" spans="2:13" ht="12.75" x14ac:dyDescent="0.2">
      <c r="B141" s="885"/>
      <c r="C141" s="853"/>
      <c r="D141" s="853"/>
      <c r="E141" s="853"/>
      <c r="F141" s="885"/>
      <c r="G141" s="853"/>
      <c r="H141" s="853"/>
      <c r="I141" s="853"/>
      <c r="J141" s="885"/>
      <c r="K141" s="669"/>
      <c r="L141" s="669"/>
      <c r="M141" s="669"/>
    </row>
    <row r="142" spans="2:13" ht="12.75" x14ac:dyDescent="0.2">
      <c r="B142" s="885"/>
      <c r="C142" s="853"/>
      <c r="D142" s="853"/>
      <c r="E142" s="853"/>
      <c r="F142" s="885"/>
      <c r="G142" s="853"/>
      <c r="H142" s="853"/>
      <c r="I142" s="853"/>
      <c r="J142" s="885"/>
      <c r="K142" s="669"/>
      <c r="L142" s="669"/>
      <c r="M142" s="669"/>
    </row>
    <row r="143" spans="2:13" ht="12.75" x14ac:dyDescent="0.2">
      <c r="B143" s="885"/>
      <c r="C143" s="853"/>
      <c r="D143" s="853"/>
      <c r="E143" s="853"/>
      <c r="F143" s="885"/>
      <c r="G143" s="853"/>
      <c r="H143" s="853"/>
      <c r="I143" s="853"/>
      <c r="J143" s="885"/>
      <c r="K143" s="669"/>
      <c r="L143" s="669"/>
      <c r="M143" s="669"/>
    </row>
    <row r="144" spans="2:13" ht="12.75" x14ac:dyDescent="0.2">
      <c r="B144" s="885"/>
      <c r="C144" s="853"/>
      <c r="D144" s="853"/>
      <c r="E144" s="853"/>
      <c r="F144" s="885"/>
      <c r="G144" s="853"/>
      <c r="H144" s="853"/>
      <c r="I144" s="853"/>
      <c r="J144" s="885"/>
      <c r="K144" s="669"/>
      <c r="L144" s="669"/>
      <c r="M144" s="669"/>
    </row>
    <row r="145" spans="2:13" ht="12.75" x14ac:dyDescent="0.2">
      <c r="B145" s="885"/>
      <c r="C145" s="853"/>
      <c r="D145" s="853"/>
      <c r="E145" s="853"/>
      <c r="F145" s="885"/>
      <c r="G145" s="853"/>
      <c r="H145" s="853"/>
      <c r="I145" s="853"/>
      <c r="J145" s="885"/>
      <c r="K145" s="669"/>
      <c r="L145" s="669"/>
      <c r="M145" s="669"/>
    </row>
    <row r="146" spans="2:13" ht="12.75" x14ac:dyDescent="0.2">
      <c r="B146" s="885"/>
      <c r="C146" s="853"/>
      <c r="D146" s="853"/>
      <c r="E146" s="853"/>
      <c r="F146" s="885"/>
      <c r="G146" s="853"/>
      <c r="H146" s="853"/>
      <c r="I146" s="853"/>
      <c r="J146" s="885"/>
      <c r="K146" s="669"/>
      <c r="L146" s="669"/>
      <c r="M146" s="669"/>
    </row>
    <row r="147" spans="2:13" ht="12.75" x14ac:dyDescent="0.2">
      <c r="B147" s="885"/>
      <c r="C147" s="853"/>
      <c r="D147" s="853"/>
      <c r="E147" s="853"/>
      <c r="F147" s="885"/>
      <c r="G147" s="853"/>
      <c r="H147" s="853"/>
      <c r="I147" s="853"/>
      <c r="J147" s="885"/>
      <c r="K147" s="669"/>
      <c r="L147" s="669"/>
      <c r="M147" s="669"/>
    </row>
    <row r="148" spans="2:13" ht="12.75" x14ac:dyDescent="0.2">
      <c r="B148" s="885"/>
      <c r="C148" s="853"/>
      <c r="D148" s="853"/>
      <c r="E148" s="853"/>
      <c r="F148" s="885"/>
      <c r="G148" s="853"/>
      <c r="H148" s="853"/>
      <c r="I148" s="853"/>
      <c r="J148" s="885"/>
      <c r="K148" s="669"/>
      <c r="L148" s="669"/>
      <c r="M148" s="669"/>
    </row>
    <row r="149" spans="2:13" ht="12.75" x14ac:dyDescent="0.2">
      <c r="B149" s="885"/>
      <c r="C149" s="853"/>
      <c r="D149" s="853"/>
      <c r="E149" s="853"/>
      <c r="F149" s="885"/>
      <c r="G149" s="853"/>
      <c r="H149" s="853"/>
      <c r="I149" s="853"/>
      <c r="J149" s="885"/>
      <c r="K149" s="669"/>
      <c r="L149" s="669"/>
      <c r="M149" s="669"/>
    </row>
    <row r="150" spans="2:13" ht="12.75" x14ac:dyDescent="0.2">
      <c r="B150" s="885"/>
      <c r="C150" s="853"/>
      <c r="D150" s="853"/>
      <c r="E150" s="853"/>
      <c r="F150" s="885"/>
      <c r="G150" s="853"/>
      <c r="H150" s="853"/>
      <c r="I150" s="853"/>
      <c r="J150" s="885"/>
      <c r="K150" s="669"/>
      <c r="L150" s="669"/>
      <c r="M150" s="669"/>
    </row>
    <row r="151" spans="2:13" ht="12.75" x14ac:dyDescent="0.2">
      <c r="B151" s="885"/>
      <c r="C151" s="853"/>
      <c r="D151" s="853"/>
      <c r="E151" s="853"/>
      <c r="F151" s="885"/>
      <c r="G151" s="853"/>
      <c r="H151" s="853"/>
      <c r="I151" s="853"/>
      <c r="J151" s="885"/>
      <c r="K151" s="669"/>
      <c r="L151" s="669"/>
      <c r="M151" s="669"/>
    </row>
    <row r="152" spans="2:13" ht="12.75" x14ac:dyDescent="0.2">
      <c r="B152" s="885"/>
      <c r="C152" s="853"/>
      <c r="D152" s="853"/>
      <c r="E152" s="853"/>
      <c r="F152" s="885"/>
      <c r="G152" s="853"/>
      <c r="H152" s="853"/>
      <c r="I152" s="853"/>
      <c r="J152" s="885"/>
      <c r="K152" s="669"/>
      <c r="L152" s="669"/>
      <c r="M152" s="669"/>
    </row>
    <row r="153" spans="2:13" ht="12.75" x14ac:dyDescent="0.2">
      <c r="B153" s="885"/>
      <c r="C153" s="853"/>
      <c r="D153" s="853"/>
      <c r="E153" s="853"/>
      <c r="F153" s="885"/>
      <c r="G153" s="853"/>
      <c r="H153" s="853"/>
      <c r="I153" s="853"/>
      <c r="J153" s="885"/>
      <c r="K153" s="669"/>
      <c r="L153" s="669"/>
      <c r="M153" s="669"/>
    </row>
    <row r="154" spans="2:13" ht="12.75" x14ac:dyDescent="0.2">
      <c r="B154" s="885"/>
      <c r="C154" s="853"/>
      <c r="D154" s="853"/>
      <c r="E154" s="853"/>
      <c r="F154" s="885"/>
      <c r="G154" s="853"/>
      <c r="H154" s="853"/>
      <c r="I154" s="853"/>
      <c r="J154" s="885"/>
      <c r="K154" s="669"/>
      <c r="L154" s="669"/>
      <c r="M154" s="669"/>
    </row>
    <row r="155" spans="2:13" ht="12.75" x14ac:dyDescent="0.2">
      <c r="B155" s="885"/>
      <c r="C155" s="853"/>
      <c r="D155" s="853"/>
      <c r="E155" s="853"/>
      <c r="F155" s="885"/>
      <c r="G155" s="853"/>
      <c r="H155" s="853"/>
      <c r="I155" s="853"/>
      <c r="J155" s="885"/>
      <c r="K155" s="669"/>
      <c r="L155" s="669"/>
      <c r="M155" s="669"/>
    </row>
    <row r="156" spans="2:13" ht="12.75" x14ac:dyDescent="0.2">
      <c r="B156" s="885"/>
      <c r="C156" s="853"/>
      <c r="D156" s="853"/>
      <c r="E156" s="853"/>
      <c r="F156" s="885"/>
      <c r="G156" s="853"/>
      <c r="H156" s="853"/>
      <c r="I156" s="853"/>
      <c r="J156" s="885"/>
      <c r="K156" s="669"/>
      <c r="L156" s="669"/>
      <c r="M156" s="669"/>
    </row>
    <row r="157" spans="2:13" ht="12.75" x14ac:dyDescent="0.2">
      <c r="B157" s="885"/>
      <c r="C157" s="853"/>
      <c r="D157" s="853"/>
      <c r="E157" s="853"/>
      <c r="F157" s="885"/>
      <c r="G157" s="853"/>
      <c r="H157" s="853"/>
      <c r="I157" s="853"/>
      <c r="J157" s="885"/>
      <c r="K157" s="669"/>
      <c r="L157" s="669"/>
      <c r="M157" s="669"/>
    </row>
    <row r="158" spans="2:13" ht="12.75" x14ac:dyDescent="0.2">
      <c r="B158" s="885"/>
      <c r="C158" s="853"/>
      <c r="D158" s="853"/>
      <c r="E158" s="853"/>
      <c r="F158" s="885"/>
      <c r="G158" s="853"/>
      <c r="H158" s="853"/>
      <c r="I158" s="853"/>
      <c r="J158" s="885"/>
      <c r="K158" s="669"/>
      <c r="L158" s="669"/>
      <c r="M158" s="669"/>
    </row>
    <row r="159" spans="2:13" ht="12.75" x14ac:dyDescent="0.2">
      <c r="B159" s="885"/>
      <c r="C159" s="853"/>
      <c r="D159" s="853"/>
      <c r="E159" s="853"/>
      <c r="F159" s="885"/>
      <c r="G159" s="853"/>
      <c r="H159" s="853"/>
      <c r="I159" s="853"/>
      <c r="J159" s="885"/>
      <c r="K159" s="669"/>
      <c r="L159" s="669"/>
      <c r="M159" s="669"/>
    </row>
    <row r="160" spans="2:13" ht="12.75" x14ac:dyDescent="0.2">
      <c r="B160" s="885"/>
      <c r="C160" s="853"/>
      <c r="D160" s="853"/>
      <c r="E160" s="853"/>
      <c r="F160" s="885"/>
      <c r="G160" s="853"/>
      <c r="H160" s="853"/>
      <c r="I160" s="853"/>
      <c r="J160" s="885"/>
      <c r="K160" s="669"/>
      <c r="L160" s="669"/>
      <c r="M160" s="669"/>
    </row>
    <row r="161" spans="2:13" ht="12.75" x14ac:dyDescent="0.2">
      <c r="B161" s="885"/>
      <c r="C161" s="853"/>
      <c r="D161" s="853"/>
      <c r="E161" s="853"/>
      <c r="F161" s="885"/>
      <c r="G161" s="853"/>
      <c r="H161" s="853"/>
      <c r="I161" s="853"/>
      <c r="J161" s="885"/>
      <c r="K161" s="669"/>
      <c r="L161" s="669"/>
      <c r="M161" s="669"/>
    </row>
    <row r="162" spans="2:13" ht="12.75" x14ac:dyDescent="0.2">
      <c r="B162" s="885"/>
      <c r="C162" s="853"/>
      <c r="D162" s="853"/>
      <c r="E162" s="853"/>
      <c r="F162" s="885"/>
      <c r="G162" s="853"/>
      <c r="H162" s="853"/>
      <c r="I162" s="853"/>
      <c r="J162" s="885"/>
      <c r="K162" s="669"/>
      <c r="L162" s="669"/>
      <c r="M162" s="669"/>
    </row>
    <row r="163" spans="2:13" ht="12.75" x14ac:dyDescent="0.2">
      <c r="B163" s="885"/>
      <c r="C163" s="853"/>
      <c r="D163" s="853"/>
      <c r="E163" s="853"/>
      <c r="F163" s="885"/>
      <c r="G163" s="853"/>
      <c r="H163" s="853"/>
      <c r="I163" s="853"/>
      <c r="J163" s="885"/>
      <c r="K163" s="669"/>
      <c r="L163" s="669"/>
      <c r="M163" s="669"/>
    </row>
    <row r="164" spans="2:13" ht="12.75" x14ac:dyDescent="0.2">
      <c r="B164" s="885"/>
      <c r="C164" s="853"/>
      <c r="D164" s="853"/>
      <c r="E164" s="853"/>
      <c r="F164" s="885"/>
      <c r="G164" s="853"/>
      <c r="H164" s="853"/>
      <c r="I164" s="853"/>
      <c r="J164" s="885"/>
      <c r="K164" s="669"/>
      <c r="L164" s="669"/>
      <c r="M164" s="669"/>
    </row>
    <row r="165" spans="2:13" ht="12.75" x14ac:dyDescent="0.2">
      <c r="B165" s="885"/>
      <c r="C165" s="853"/>
      <c r="D165" s="853"/>
      <c r="E165" s="853"/>
      <c r="F165" s="885"/>
      <c r="G165" s="853"/>
      <c r="H165" s="853"/>
      <c r="I165" s="853"/>
      <c r="J165" s="885"/>
      <c r="K165" s="669"/>
      <c r="L165" s="669"/>
      <c r="M165" s="669"/>
    </row>
    <row r="166" spans="2:13" ht="12.75" x14ac:dyDescent="0.2">
      <c r="B166" s="885"/>
      <c r="C166" s="853"/>
      <c r="D166" s="853"/>
      <c r="E166" s="853"/>
      <c r="F166" s="885"/>
      <c r="G166" s="853"/>
      <c r="H166" s="853"/>
      <c r="I166" s="853"/>
      <c r="J166" s="885"/>
      <c r="K166" s="669"/>
      <c r="L166" s="669"/>
      <c r="M166" s="669"/>
    </row>
    <row r="167" spans="2:13" ht="12.75" x14ac:dyDescent="0.2">
      <c r="B167" s="885"/>
      <c r="C167" s="853"/>
      <c r="D167" s="853"/>
      <c r="E167" s="853"/>
      <c r="F167" s="885"/>
      <c r="G167" s="853"/>
      <c r="H167" s="853"/>
      <c r="I167" s="853"/>
      <c r="J167" s="885"/>
      <c r="K167" s="669"/>
      <c r="L167" s="669"/>
      <c r="M167" s="669"/>
    </row>
    <row r="168" spans="2:13" ht="12.75" x14ac:dyDescent="0.2">
      <c r="B168" s="885"/>
      <c r="C168" s="853"/>
      <c r="D168" s="853"/>
      <c r="E168" s="853"/>
      <c r="F168" s="885"/>
      <c r="G168" s="853"/>
      <c r="H168" s="853"/>
      <c r="I168" s="853"/>
      <c r="J168" s="885"/>
      <c r="K168" s="669"/>
      <c r="L168" s="669"/>
      <c r="M168" s="669"/>
    </row>
    <row r="169" spans="2:13" ht="12.75" x14ac:dyDescent="0.2">
      <c r="B169" s="885"/>
      <c r="C169" s="853"/>
      <c r="D169" s="853"/>
      <c r="E169" s="853"/>
      <c r="F169" s="885"/>
      <c r="G169" s="853"/>
      <c r="H169" s="853"/>
      <c r="I169" s="853"/>
      <c r="J169" s="885"/>
      <c r="K169" s="669"/>
      <c r="L169" s="669"/>
      <c r="M169" s="669"/>
    </row>
    <row r="170" spans="2:13" ht="12.75" x14ac:dyDescent="0.2">
      <c r="B170" s="885"/>
      <c r="C170" s="853"/>
      <c r="D170" s="853"/>
      <c r="E170" s="853"/>
      <c r="F170" s="885"/>
      <c r="G170" s="853"/>
      <c r="H170" s="853"/>
      <c r="I170" s="853"/>
      <c r="J170" s="885"/>
      <c r="K170" s="669"/>
      <c r="L170" s="669"/>
      <c r="M170" s="669"/>
    </row>
    <row r="171" spans="2:13" ht="12.75" x14ac:dyDescent="0.2">
      <c r="B171" s="885"/>
      <c r="C171" s="853"/>
      <c r="D171" s="853"/>
      <c r="E171" s="853"/>
      <c r="F171" s="885"/>
      <c r="G171" s="853"/>
      <c r="H171" s="853"/>
      <c r="I171" s="853"/>
      <c r="J171" s="885"/>
      <c r="K171" s="669"/>
      <c r="L171" s="669"/>
      <c r="M171" s="669"/>
    </row>
    <row r="172" spans="2:13" ht="12.75" x14ac:dyDescent="0.2">
      <c r="B172" s="885"/>
      <c r="C172" s="853"/>
      <c r="D172" s="853"/>
      <c r="E172" s="853"/>
      <c r="F172" s="885"/>
      <c r="G172" s="853"/>
      <c r="H172" s="853"/>
      <c r="I172" s="853"/>
      <c r="J172" s="885"/>
      <c r="K172" s="669"/>
      <c r="L172" s="669"/>
      <c r="M172" s="669"/>
    </row>
    <row r="173" spans="2:13" ht="12.75" x14ac:dyDescent="0.2">
      <c r="B173" s="885"/>
      <c r="C173" s="853"/>
      <c r="D173" s="853"/>
      <c r="E173" s="853"/>
      <c r="F173" s="885"/>
      <c r="G173" s="853"/>
      <c r="H173" s="853"/>
      <c r="I173" s="853"/>
      <c r="J173" s="885"/>
      <c r="K173" s="669"/>
      <c r="L173" s="669"/>
      <c r="M173" s="669"/>
    </row>
    <row r="174" spans="2:13" ht="12.75" x14ac:dyDescent="0.2">
      <c r="B174" s="885"/>
      <c r="C174" s="853"/>
      <c r="D174" s="853"/>
      <c r="E174" s="853"/>
      <c r="F174" s="885"/>
      <c r="G174" s="853"/>
      <c r="H174" s="853"/>
      <c r="I174" s="853"/>
      <c r="J174" s="885"/>
      <c r="K174" s="669"/>
      <c r="L174" s="669"/>
      <c r="M174" s="669"/>
    </row>
    <row r="175" spans="2:13" ht="12.75" x14ac:dyDescent="0.2">
      <c r="B175" s="885"/>
      <c r="C175" s="853"/>
      <c r="D175" s="853"/>
      <c r="E175" s="853"/>
      <c r="F175" s="885"/>
      <c r="G175" s="853"/>
      <c r="H175" s="853"/>
      <c r="I175" s="853"/>
      <c r="J175" s="885"/>
      <c r="K175" s="669"/>
      <c r="L175" s="669"/>
      <c r="M175" s="669"/>
    </row>
    <row r="176" spans="2:13" ht="12.75" x14ac:dyDescent="0.2">
      <c r="B176" s="885"/>
      <c r="C176" s="853"/>
      <c r="D176" s="853"/>
      <c r="E176" s="853"/>
      <c r="F176" s="885"/>
      <c r="G176" s="853"/>
      <c r="H176" s="853"/>
      <c r="I176" s="853"/>
      <c r="J176" s="885"/>
      <c r="K176" s="669"/>
      <c r="L176" s="669"/>
      <c r="M176" s="669"/>
    </row>
    <row r="177" spans="2:13" ht="12.75" x14ac:dyDescent="0.2">
      <c r="B177" s="885"/>
      <c r="C177" s="853"/>
      <c r="D177" s="853"/>
      <c r="E177" s="853"/>
      <c r="F177" s="885"/>
      <c r="G177" s="853"/>
      <c r="H177" s="853"/>
      <c r="I177" s="853"/>
      <c r="J177" s="885"/>
      <c r="K177" s="669"/>
      <c r="L177" s="669"/>
      <c r="M177" s="669"/>
    </row>
    <row r="178" spans="2:13" ht="12.75" x14ac:dyDescent="0.2">
      <c r="B178" s="885"/>
      <c r="C178" s="853"/>
      <c r="D178" s="853"/>
      <c r="E178" s="853"/>
      <c r="F178" s="885"/>
      <c r="G178" s="853"/>
      <c r="H178" s="853"/>
      <c r="I178" s="853"/>
      <c r="J178" s="885"/>
      <c r="K178" s="669"/>
      <c r="L178" s="669"/>
      <c r="M178" s="669"/>
    </row>
    <row r="179" spans="2:13" ht="12.75" x14ac:dyDescent="0.2">
      <c r="B179" s="885"/>
      <c r="C179" s="853"/>
      <c r="D179" s="853"/>
      <c r="E179" s="853"/>
      <c r="F179" s="885"/>
      <c r="G179" s="853"/>
      <c r="H179" s="853"/>
      <c r="I179" s="853"/>
      <c r="J179" s="885"/>
      <c r="K179" s="669"/>
      <c r="L179" s="669"/>
      <c r="M179" s="669"/>
    </row>
    <row r="180" spans="2:13" ht="12.75" x14ac:dyDescent="0.2">
      <c r="B180" s="885"/>
      <c r="C180" s="853"/>
      <c r="D180" s="853"/>
      <c r="E180" s="853"/>
      <c r="F180" s="885"/>
      <c r="G180" s="853"/>
      <c r="H180" s="853"/>
      <c r="I180" s="853"/>
      <c r="J180" s="885"/>
      <c r="K180" s="669"/>
      <c r="L180" s="669"/>
      <c r="M180" s="669"/>
    </row>
    <row r="181" spans="2:13" ht="12.75" x14ac:dyDescent="0.2">
      <c r="B181" s="885"/>
      <c r="C181" s="853"/>
      <c r="D181" s="853"/>
      <c r="E181" s="853"/>
      <c r="F181" s="885"/>
      <c r="G181" s="853"/>
      <c r="H181" s="853"/>
      <c r="I181" s="853"/>
      <c r="J181" s="885"/>
      <c r="K181" s="669"/>
      <c r="L181" s="669"/>
      <c r="M181" s="669"/>
    </row>
    <row r="182" spans="2:13" ht="12.75" x14ac:dyDescent="0.2">
      <c r="B182" s="885"/>
      <c r="C182" s="853"/>
      <c r="D182" s="853"/>
      <c r="E182" s="853"/>
      <c r="F182" s="885"/>
      <c r="G182" s="853"/>
      <c r="H182" s="853"/>
      <c r="I182" s="853"/>
      <c r="J182" s="885"/>
      <c r="K182" s="669"/>
      <c r="L182" s="669"/>
      <c r="M182" s="669"/>
    </row>
    <row r="183" spans="2:13" ht="12.75" x14ac:dyDescent="0.2">
      <c r="B183" s="885"/>
      <c r="C183" s="853"/>
      <c r="D183" s="853"/>
      <c r="E183" s="853"/>
      <c r="F183" s="885"/>
      <c r="G183" s="853"/>
      <c r="H183" s="853"/>
      <c r="I183" s="853"/>
      <c r="J183" s="885"/>
      <c r="K183" s="669"/>
      <c r="L183" s="669"/>
      <c r="M183" s="669"/>
    </row>
    <row r="184" spans="2:13" ht="12.75" x14ac:dyDescent="0.2">
      <c r="B184" s="885"/>
      <c r="C184" s="853"/>
      <c r="D184" s="853"/>
      <c r="E184" s="853"/>
      <c r="F184" s="885"/>
      <c r="G184" s="853"/>
      <c r="H184" s="853"/>
      <c r="I184" s="853"/>
      <c r="J184" s="885"/>
      <c r="K184" s="669"/>
      <c r="L184" s="669"/>
      <c r="M184" s="669"/>
    </row>
    <row r="185" spans="2:13" ht="12.75" x14ac:dyDescent="0.2">
      <c r="B185" s="885"/>
      <c r="C185" s="853"/>
      <c r="D185" s="853"/>
      <c r="E185" s="853"/>
      <c r="F185" s="885"/>
      <c r="G185" s="853"/>
      <c r="H185" s="853"/>
      <c r="I185" s="853"/>
      <c r="J185" s="885"/>
      <c r="K185" s="669"/>
      <c r="L185" s="669"/>
      <c r="M185" s="669"/>
    </row>
    <row r="186" spans="2:13" ht="12.75" x14ac:dyDescent="0.2">
      <c r="B186" s="885"/>
      <c r="C186" s="853"/>
      <c r="D186" s="853"/>
      <c r="E186" s="853"/>
      <c r="F186" s="885"/>
      <c r="G186" s="853"/>
      <c r="H186" s="853"/>
      <c r="I186" s="853"/>
      <c r="J186" s="885"/>
      <c r="K186" s="669"/>
      <c r="L186" s="669"/>
      <c r="M186" s="669"/>
    </row>
    <row r="187" spans="2:13" ht="12.75" x14ac:dyDescent="0.2">
      <c r="B187" s="885"/>
      <c r="C187" s="853"/>
      <c r="D187" s="853"/>
      <c r="E187" s="853"/>
      <c r="F187" s="885"/>
      <c r="G187" s="853"/>
      <c r="H187" s="853"/>
      <c r="I187" s="853"/>
      <c r="J187" s="885"/>
      <c r="K187" s="669"/>
      <c r="L187" s="669"/>
      <c r="M187" s="669"/>
    </row>
    <row r="188" spans="2:13" ht="12.75" x14ac:dyDescent="0.2">
      <c r="B188" s="885"/>
      <c r="C188" s="853"/>
      <c r="D188" s="853"/>
      <c r="E188" s="853"/>
      <c r="F188" s="885"/>
      <c r="G188" s="853"/>
      <c r="H188" s="853"/>
      <c r="I188" s="853"/>
      <c r="J188" s="885"/>
      <c r="K188" s="669"/>
      <c r="L188" s="669"/>
      <c r="M188" s="669"/>
    </row>
    <row r="189" spans="2:13" ht="12.75" x14ac:dyDescent="0.2">
      <c r="B189" s="885"/>
      <c r="C189" s="853"/>
      <c r="D189" s="853"/>
      <c r="E189" s="853"/>
      <c r="F189" s="885"/>
      <c r="G189" s="853"/>
      <c r="H189" s="853"/>
      <c r="I189" s="853"/>
      <c r="J189" s="885"/>
      <c r="K189" s="669"/>
      <c r="L189" s="669"/>
      <c r="M189" s="669"/>
    </row>
    <row r="190" spans="2:13" ht="12.75" x14ac:dyDescent="0.2">
      <c r="B190" s="885"/>
      <c r="C190" s="853"/>
      <c r="D190" s="853"/>
      <c r="E190" s="853"/>
      <c r="F190" s="885"/>
      <c r="G190" s="853"/>
      <c r="H190" s="853"/>
      <c r="I190" s="853"/>
      <c r="J190" s="885"/>
      <c r="K190" s="669"/>
      <c r="L190" s="669"/>
      <c r="M190" s="669"/>
    </row>
    <row r="191" spans="2:13" ht="12.75" x14ac:dyDescent="0.2">
      <c r="B191" s="885"/>
      <c r="C191" s="853"/>
      <c r="D191" s="853"/>
      <c r="E191" s="853"/>
      <c r="F191" s="885"/>
      <c r="G191" s="853"/>
      <c r="H191" s="853"/>
      <c r="I191" s="853"/>
      <c r="J191" s="885"/>
      <c r="K191" s="669"/>
      <c r="L191" s="669"/>
      <c r="M191" s="669"/>
    </row>
    <row r="192" spans="2:13" ht="12.75" x14ac:dyDescent="0.2">
      <c r="B192" s="885"/>
      <c r="C192" s="853"/>
      <c r="D192" s="853"/>
      <c r="E192" s="853"/>
      <c r="F192" s="885"/>
      <c r="G192" s="853"/>
      <c r="H192" s="853"/>
      <c r="I192" s="853"/>
      <c r="J192" s="885"/>
      <c r="K192" s="669"/>
      <c r="L192" s="669"/>
      <c r="M192" s="669"/>
    </row>
    <row r="193" spans="2:13" ht="12.75" x14ac:dyDescent="0.2">
      <c r="B193" s="885"/>
      <c r="C193" s="853"/>
      <c r="D193" s="853"/>
      <c r="E193" s="853"/>
      <c r="F193" s="885"/>
      <c r="G193" s="853"/>
      <c r="H193" s="853"/>
      <c r="I193" s="853"/>
      <c r="J193" s="885"/>
      <c r="K193" s="669"/>
      <c r="L193" s="669"/>
      <c r="M193" s="669"/>
    </row>
    <row r="194" spans="2:13" ht="12.75" x14ac:dyDescent="0.2">
      <c r="B194" s="885"/>
      <c r="C194" s="853"/>
      <c r="D194" s="853"/>
      <c r="E194" s="853"/>
      <c r="F194" s="885"/>
      <c r="G194" s="853"/>
      <c r="H194" s="853"/>
      <c r="I194" s="853"/>
      <c r="J194" s="885"/>
      <c r="K194" s="669"/>
      <c r="L194" s="669"/>
      <c r="M194" s="669"/>
    </row>
    <row r="195" spans="2:13" ht="12.75" x14ac:dyDescent="0.2">
      <c r="B195" s="885"/>
      <c r="C195" s="853"/>
      <c r="D195" s="853"/>
      <c r="E195" s="853"/>
      <c r="F195" s="885"/>
      <c r="G195" s="853"/>
      <c r="H195" s="853"/>
      <c r="I195" s="853"/>
      <c r="J195" s="885"/>
      <c r="K195" s="669"/>
      <c r="L195" s="669"/>
      <c r="M195" s="669"/>
    </row>
    <row r="196" spans="2:13" ht="12.75" x14ac:dyDescent="0.2">
      <c r="B196" s="885"/>
      <c r="C196" s="853"/>
      <c r="D196" s="853"/>
      <c r="E196" s="853"/>
      <c r="F196" s="885"/>
      <c r="G196" s="853"/>
      <c r="H196" s="853"/>
      <c r="I196" s="853"/>
      <c r="J196" s="885"/>
      <c r="K196" s="669"/>
      <c r="L196" s="669"/>
      <c r="M196" s="669"/>
    </row>
    <row r="197" spans="2:13" ht="12.75" x14ac:dyDescent="0.2">
      <c r="B197" s="885"/>
      <c r="C197" s="853"/>
      <c r="D197" s="853"/>
      <c r="E197" s="853"/>
      <c r="F197" s="885"/>
      <c r="G197" s="853"/>
      <c r="H197" s="853"/>
      <c r="I197" s="853"/>
      <c r="J197" s="885"/>
      <c r="K197" s="669"/>
      <c r="L197" s="669"/>
      <c r="M197" s="669"/>
    </row>
    <row r="198" spans="2:13" ht="12.75" x14ac:dyDescent="0.2">
      <c r="B198" s="885"/>
      <c r="C198" s="853"/>
      <c r="D198" s="853"/>
      <c r="E198" s="853"/>
      <c r="F198" s="885"/>
      <c r="G198" s="853"/>
      <c r="H198" s="853"/>
      <c r="I198" s="853"/>
      <c r="J198" s="885"/>
      <c r="K198" s="669"/>
      <c r="L198" s="669"/>
      <c r="M198" s="669"/>
    </row>
    <row r="199" spans="2:13" ht="12.75" x14ac:dyDescent="0.2">
      <c r="B199" s="885"/>
      <c r="C199" s="853"/>
      <c r="D199" s="853"/>
      <c r="E199" s="853"/>
      <c r="F199" s="885"/>
      <c r="G199" s="853"/>
      <c r="H199" s="853"/>
      <c r="I199" s="853"/>
      <c r="J199" s="885"/>
      <c r="K199" s="669"/>
      <c r="L199" s="669"/>
      <c r="M199" s="669"/>
    </row>
    <row r="200" spans="2:13" ht="12.75" x14ac:dyDescent="0.2">
      <c r="B200" s="885"/>
      <c r="C200" s="853"/>
      <c r="D200" s="853"/>
      <c r="E200" s="853"/>
      <c r="F200" s="885"/>
      <c r="G200" s="853"/>
      <c r="H200" s="853"/>
      <c r="I200" s="853"/>
      <c r="J200" s="885"/>
      <c r="K200" s="669"/>
      <c r="L200" s="669"/>
      <c r="M200" s="669"/>
    </row>
    <row r="201" spans="2:13" ht="12.75" x14ac:dyDescent="0.2">
      <c r="B201" s="885"/>
      <c r="C201" s="853"/>
      <c r="D201" s="853"/>
      <c r="E201" s="853"/>
      <c r="F201" s="885"/>
      <c r="G201" s="853"/>
      <c r="H201" s="853"/>
      <c r="I201" s="853"/>
      <c r="J201" s="885"/>
      <c r="K201" s="669"/>
      <c r="L201" s="669"/>
      <c r="M201" s="669"/>
    </row>
    <row r="202" spans="2:13" ht="12.75" x14ac:dyDescent="0.2">
      <c r="B202" s="885"/>
      <c r="C202" s="853"/>
      <c r="D202" s="853"/>
      <c r="E202" s="853"/>
      <c r="F202" s="885"/>
      <c r="G202" s="853"/>
      <c r="H202" s="853"/>
      <c r="I202" s="853"/>
      <c r="J202" s="885"/>
      <c r="K202" s="669"/>
      <c r="L202" s="669"/>
      <c r="M202" s="669"/>
    </row>
    <row r="203" spans="2:13" ht="12.75" x14ac:dyDescent="0.2">
      <c r="B203" s="885"/>
      <c r="C203" s="853"/>
      <c r="D203" s="853"/>
      <c r="E203" s="853"/>
      <c r="F203" s="885"/>
      <c r="G203" s="853"/>
      <c r="H203" s="853"/>
      <c r="I203" s="853"/>
      <c r="J203" s="885"/>
      <c r="K203" s="669"/>
      <c r="L203" s="669"/>
      <c r="M203" s="669"/>
    </row>
    <row r="204" spans="2:13" ht="12.75" x14ac:dyDescent="0.2">
      <c r="B204" s="885"/>
      <c r="C204" s="853"/>
      <c r="D204" s="853"/>
      <c r="E204" s="853"/>
      <c r="F204" s="885"/>
      <c r="G204" s="853"/>
      <c r="H204" s="853"/>
      <c r="I204" s="853"/>
      <c r="J204" s="885"/>
      <c r="K204" s="669"/>
      <c r="L204" s="669"/>
      <c r="M204" s="669"/>
    </row>
    <row r="205" spans="2:13" ht="12.75" x14ac:dyDescent="0.2">
      <c r="B205" s="885"/>
      <c r="C205" s="853"/>
      <c r="D205" s="853"/>
      <c r="E205" s="853"/>
      <c r="F205" s="885"/>
      <c r="G205" s="853"/>
      <c r="H205" s="853"/>
      <c r="I205" s="853"/>
      <c r="J205" s="885"/>
      <c r="K205" s="669"/>
      <c r="L205" s="669"/>
      <c r="M205" s="669"/>
    </row>
    <row r="206" spans="2:13" ht="12.75" x14ac:dyDescent="0.2">
      <c r="B206" s="885"/>
      <c r="C206" s="853"/>
      <c r="D206" s="853"/>
      <c r="E206" s="853"/>
      <c r="F206" s="885"/>
      <c r="G206" s="853"/>
      <c r="H206" s="853"/>
      <c r="I206" s="853"/>
      <c r="J206" s="885"/>
      <c r="K206" s="669"/>
      <c r="L206" s="669"/>
      <c r="M206" s="669"/>
    </row>
    <row r="207" spans="2:13" ht="12.75" x14ac:dyDescent="0.2">
      <c r="B207" s="885"/>
      <c r="C207" s="853"/>
      <c r="D207" s="853"/>
      <c r="E207" s="853"/>
      <c r="F207" s="885"/>
      <c r="G207" s="853"/>
      <c r="H207" s="853"/>
      <c r="I207" s="853"/>
      <c r="J207" s="885"/>
      <c r="K207" s="669"/>
      <c r="L207" s="669"/>
      <c r="M207" s="669"/>
    </row>
    <row r="208" spans="2:13" ht="12.75" x14ac:dyDescent="0.2">
      <c r="B208" s="885"/>
      <c r="C208" s="853"/>
      <c r="D208" s="853"/>
      <c r="E208" s="853"/>
      <c r="F208" s="885"/>
      <c r="G208" s="853"/>
      <c r="H208" s="853"/>
      <c r="I208" s="853"/>
      <c r="J208" s="885"/>
      <c r="K208" s="669"/>
      <c r="L208" s="669"/>
      <c r="M208" s="669"/>
    </row>
    <row r="209" spans="2:13" ht="12.75" x14ac:dyDescent="0.2">
      <c r="B209" s="885"/>
      <c r="C209" s="853"/>
      <c r="D209" s="853"/>
      <c r="E209" s="853"/>
      <c r="F209" s="885"/>
      <c r="G209" s="853"/>
      <c r="H209" s="853"/>
      <c r="I209" s="853"/>
      <c r="J209" s="885"/>
      <c r="K209" s="669"/>
      <c r="L209" s="669"/>
      <c r="M209" s="669"/>
    </row>
    <row r="210" spans="2:13" ht="12.75" x14ac:dyDescent="0.2">
      <c r="B210" s="885"/>
      <c r="C210" s="853"/>
      <c r="D210" s="853"/>
      <c r="E210" s="853"/>
      <c r="F210" s="885"/>
      <c r="G210" s="853"/>
      <c r="H210" s="853"/>
      <c r="I210" s="853"/>
      <c r="J210" s="885"/>
      <c r="K210" s="669"/>
      <c r="L210" s="669"/>
      <c r="M210" s="669"/>
    </row>
    <row r="211" spans="2:13" ht="12.75" x14ac:dyDescent="0.2">
      <c r="B211" s="885"/>
      <c r="C211" s="853"/>
      <c r="D211" s="853"/>
      <c r="E211" s="853"/>
      <c r="F211" s="885"/>
      <c r="G211" s="853"/>
      <c r="H211" s="853"/>
      <c r="I211" s="853"/>
      <c r="J211" s="885"/>
      <c r="K211" s="669"/>
      <c r="L211" s="669"/>
      <c r="M211" s="669"/>
    </row>
    <row r="212" spans="2:13" ht="12.75" x14ac:dyDescent="0.2">
      <c r="B212" s="885"/>
      <c r="C212" s="853"/>
      <c r="D212" s="853"/>
      <c r="E212" s="853"/>
      <c r="F212" s="885"/>
      <c r="G212" s="853"/>
      <c r="H212" s="853"/>
      <c r="I212" s="853"/>
      <c r="J212" s="885"/>
      <c r="K212" s="669"/>
      <c r="L212" s="669"/>
      <c r="M212" s="669"/>
    </row>
    <row r="213" spans="2:13" ht="12.75" x14ac:dyDescent="0.2">
      <c r="B213" s="885"/>
      <c r="C213" s="853"/>
      <c r="D213" s="853"/>
      <c r="E213" s="853"/>
      <c r="F213" s="885"/>
      <c r="G213" s="853"/>
      <c r="H213" s="853"/>
      <c r="I213" s="853"/>
      <c r="J213" s="885"/>
      <c r="K213" s="669"/>
      <c r="L213" s="669"/>
      <c r="M213" s="669"/>
    </row>
    <row r="214" spans="2:13" x14ac:dyDescent="0.2">
      <c r="B214" s="749"/>
      <c r="C214" s="669"/>
      <c r="D214" s="669"/>
      <c r="E214" s="669"/>
      <c r="F214" s="886"/>
      <c r="G214" s="669"/>
      <c r="H214" s="669"/>
      <c r="I214" s="669"/>
      <c r="J214" s="886"/>
      <c r="K214" s="669"/>
      <c r="L214" s="669"/>
      <c r="M214" s="669"/>
    </row>
    <row r="215" spans="2:13" x14ac:dyDescent="0.2">
      <c r="B215" s="749"/>
      <c r="C215" s="669"/>
      <c r="D215" s="669"/>
      <c r="E215" s="669"/>
      <c r="F215" s="886"/>
      <c r="G215" s="669"/>
      <c r="H215" s="669"/>
      <c r="I215" s="669"/>
      <c r="J215" s="886"/>
      <c r="K215" s="669"/>
      <c r="L215" s="669"/>
      <c r="M215" s="669"/>
    </row>
    <row r="216" spans="2:13" x14ac:dyDescent="0.2">
      <c r="B216" s="749"/>
      <c r="F216" s="886"/>
      <c r="J216" s="886"/>
    </row>
    <row r="217" spans="2:13" x14ac:dyDescent="0.2">
      <c r="B217" s="749"/>
      <c r="F217" s="886"/>
      <c r="J217" s="886"/>
    </row>
    <row r="218" spans="2:13" x14ac:dyDescent="0.2">
      <c r="B218" s="749"/>
      <c r="F218" s="886"/>
      <c r="J218" s="886"/>
    </row>
    <row r="219" spans="2:13" x14ac:dyDescent="0.2">
      <c r="B219" s="749"/>
      <c r="F219" s="886"/>
      <c r="J219" s="886"/>
    </row>
    <row r="220" spans="2:13" x14ac:dyDescent="0.2">
      <c r="B220" s="749"/>
      <c r="F220" s="886"/>
      <c r="J220" s="886"/>
    </row>
    <row r="221" spans="2:13" x14ac:dyDescent="0.2">
      <c r="B221" s="749"/>
      <c r="F221" s="886"/>
      <c r="J221" s="886"/>
    </row>
    <row r="222" spans="2:13" x14ac:dyDescent="0.2">
      <c r="B222" s="749"/>
      <c r="F222" s="886"/>
      <c r="J222" s="886"/>
    </row>
    <row r="223" spans="2:13" x14ac:dyDescent="0.2">
      <c r="B223" s="749"/>
      <c r="F223" s="886"/>
      <c r="J223" s="886"/>
    </row>
    <row r="224" spans="2:13" x14ac:dyDescent="0.2">
      <c r="B224" s="749"/>
      <c r="F224" s="886"/>
      <c r="J224" s="886"/>
    </row>
    <row r="225" spans="2:10" x14ac:dyDescent="0.2">
      <c r="B225" s="749"/>
      <c r="F225" s="886"/>
      <c r="J225" s="886"/>
    </row>
    <row r="226" spans="2:10" x14ac:dyDescent="0.2">
      <c r="B226" s="749"/>
      <c r="F226" s="886"/>
      <c r="J226" s="886"/>
    </row>
    <row r="227" spans="2:10" x14ac:dyDescent="0.2">
      <c r="B227" s="749"/>
      <c r="F227" s="886"/>
      <c r="J227" s="886"/>
    </row>
    <row r="228" spans="2:10" x14ac:dyDescent="0.2">
      <c r="B228" s="749"/>
      <c r="F228" s="886"/>
      <c r="J228" s="749"/>
    </row>
    <row r="229" spans="2:10" x14ac:dyDescent="0.2">
      <c r="B229" s="749"/>
      <c r="F229" s="886"/>
      <c r="J229" s="749"/>
    </row>
    <row r="230" spans="2:10" x14ac:dyDescent="0.2">
      <c r="B230" s="749"/>
      <c r="F230" s="886"/>
      <c r="J230" s="749"/>
    </row>
    <row r="231" spans="2:10" x14ac:dyDescent="0.2">
      <c r="B231" s="749"/>
      <c r="F231" s="886"/>
      <c r="J231" s="749"/>
    </row>
    <row r="232" spans="2:10" x14ac:dyDescent="0.2">
      <c r="B232" s="749"/>
      <c r="F232" s="886"/>
      <c r="J232" s="749"/>
    </row>
    <row r="233" spans="2:10" x14ac:dyDescent="0.2">
      <c r="B233" s="749"/>
      <c r="F233" s="886"/>
      <c r="J233" s="749"/>
    </row>
    <row r="234" spans="2:10" x14ac:dyDescent="0.2">
      <c r="B234" s="749"/>
      <c r="F234" s="886"/>
      <c r="J234" s="749"/>
    </row>
    <row r="235" spans="2:10" x14ac:dyDescent="0.2">
      <c r="B235" s="749"/>
      <c r="F235" s="886"/>
      <c r="J235" s="749"/>
    </row>
    <row r="236" spans="2:10" x14ac:dyDescent="0.2">
      <c r="B236" s="749"/>
      <c r="F236" s="886"/>
      <c r="J236" s="749"/>
    </row>
    <row r="237" spans="2:10" x14ac:dyDescent="0.2">
      <c r="B237" s="749"/>
      <c r="F237" s="886"/>
      <c r="J237" s="749"/>
    </row>
    <row r="238" spans="2:10" x14ac:dyDescent="0.2">
      <c r="B238" s="749"/>
      <c r="F238" s="886"/>
      <c r="J238" s="749"/>
    </row>
    <row r="239" spans="2:10" x14ac:dyDescent="0.2">
      <c r="B239" s="749"/>
      <c r="F239" s="886"/>
      <c r="J239" s="749"/>
    </row>
    <row r="240" spans="2:10" x14ac:dyDescent="0.2">
      <c r="B240" s="749"/>
      <c r="F240" s="886"/>
      <c r="J240" s="749"/>
    </row>
    <row r="241" spans="2:10" x14ac:dyDescent="0.2">
      <c r="B241" s="749"/>
      <c r="F241" s="886"/>
      <c r="J241" s="749"/>
    </row>
    <row r="242" spans="2:10" x14ac:dyDescent="0.2">
      <c r="B242" s="749"/>
      <c r="F242" s="886"/>
      <c r="J242" s="749"/>
    </row>
    <row r="243" spans="2:10" x14ac:dyDescent="0.2">
      <c r="B243" s="749"/>
      <c r="F243" s="886"/>
      <c r="J243" s="749"/>
    </row>
    <row r="244" spans="2:10" x14ac:dyDescent="0.2">
      <c r="B244" s="749"/>
      <c r="F244" s="886"/>
      <c r="J244" s="749"/>
    </row>
    <row r="245" spans="2:10" x14ac:dyDescent="0.2">
      <c r="B245" s="749"/>
      <c r="F245" s="886"/>
      <c r="J245" s="749"/>
    </row>
    <row r="246" spans="2:10" x14ac:dyDescent="0.2">
      <c r="B246" s="749"/>
      <c r="F246" s="886"/>
      <c r="J246" s="749"/>
    </row>
    <row r="247" spans="2:10" x14ac:dyDescent="0.2">
      <c r="B247" s="749"/>
      <c r="F247" s="886"/>
      <c r="J247" s="749"/>
    </row>
    <row r="248" spans="2:10" x14ac:dyDescent="0.2">
      <c r="B248" s="749"/>
      <c r="F248" s="886"/>
      <c r="J248" s="749"/>
    </row>
    <row r="249" spans="2:10" x14ac:dyDescent="0.2">
      <c r="B249" s="749"/>
      <c r="F249" s="886"/>
      <c r="J249" s="749"/>
    </row>
    <row r="250" spans="2:10" x14ac:dyDescent="0.2">
      <c r="B250" s="749"/>
      <c r="F250" s="886"/>
      <c r="J250" s="749"/>
    </row>
    <row r="251" spans="2:10" x14ac:dyDescent="0.2">
      <c r="B251" s="749"/>
      <c r="F251" s="886"/>
      <c r="J251" s="749"/>
    </row>
    <row r="252" spans="2:10" x14ac:dyDescent="0.2">
      <c r="B252" s="749"/>
      <c r="F252" s="886"/>
      <c r="J252" s="749"/>
    </row>
    <row r="253" spans="2:10" x14ac:dyDescent="0.2">
      <c r="B253" s="749"/>
      <c r="F253" s="886"/>
      <c r="J253" s="749"/>
    </row>
    <row r="254" spans="2:10" x14ac:dyDescent="0.2">
      <c r="B254" s="749"/>
      <c r="F254" s="886"/>
      <c r="J254" s="749"/>
    </row>
    <row r="255" spans="2:10" x14ac:dyDescent="0.2">
      <c r="B255" s="749"/>
      <c r="F255" s="886"/>
      <c r="J255" s="749"/>
    </row>
    <row r="256" spans="2:10" x14ac:dyDescent="0.2">
      <c r="B256" s="749"/>
      <c r="F256" s="886"/>
      <c r="J256" s="749"/>
    </row>
    <row r="257" spans="2:10" x14ac:dyDescent="0.2">
      <c r="B257" s="749"/>
      <c r="F257" s="886"/>
      <c r="J257" s="749"/>
    </row>
    <row r="258" spans="2:10" x14ac:dyDescent="0.2">
      <c r="B258" s="749"/>
      <c r="F258" s="886"/>
      <c r="J258" s="749"/>
    </row>
    <row r="259" spans="2:10" x14ac:dyDescent="0.2">
      <c r="B259" s="749"/>
      <c r="F259" s="886"/>
      <c r="J259" s="749"/>
    </row>
    <row r="260" spans="2:10" x14ac:dyDescent="0.2">
      <c r="B260" s="749"/>
      <c r="F260" s="886"/>
      <c r="J260" s="749"/>
    </row>
    <row r="261" spans="2:10" x14ac:dyDescent="0.2">
      <c r="B261" s="749"/>
      <c r="F261" s="886"/>
      <c r="J261" s="749"/>
    </row>
    <row r="262" spans="2:10" x14ac:dyDescent="0.2">
      <c r="B262" s="749"/>
      <c r="F262" s="886"/>
      <c r="J262" s="749"/>
    </row>
    <row r="263" spans="2:10" x14ac:dyDescent="0.2">
      <c r="B263" s="749"/>
      <c r="F263" s="886"/>
      <c r="J263" s="749"/>
    </row>
    <row r="264" spans="2:10" x14ac:dyDescent="0.2">
      <c r="B264" s="749"/>
      <c r="F264" s="886"/>
      <c r="J264" s="749"/>
    </row>
    <row r="265" spans="2:10" x14ac:dyDescent="0.2">
      <c r="B265" s="749"/>
      <c r="F265" s="749"/>
      <c r="J265" s="749"/>
    </row>
    <row r="266" spans="2:10" x14ac:dyDescent="0.2">
      <c r="B266" s="749"/>
      <c r="F266" s="749"/>
      <c r="J266" s="749"/>
    </row>
    <row r="267" spans="2:10" x14ac:dyDescent="0.2">
      <c r="B267" s="749"/>
      <c r="F267" s="749"/>
      <c r="J267" s="749"/>
    </row>
    <row r="268" spans="2:10" x14ac:dyDescent="0.2">
      <c r="B268" s="749"/>
      <c r="F268" s="749"/>
      <c r="J268" s="749"/>
    </row>
    <row r="269" spans="2:10" x14ac:dyDescent="0.2">
      <c r="B269" s="749"/>
      <c r="F269" s="749"/>
      <c r="J269" s="749"/>
    </row>
    <row r="270" spans="2:10" x14ac:dyDescent="0.2">
      <c r="B270" s="749"/>
      <c r="F270" s="749"/>
      <c r="J270" s="749"/>
    </row>
    <row r="271" spans="2:10" x14ac:dyDescent="0.2">
      <c r="B271" s="749"/>
      <c r="F271" s="749"/>
      <c r="J271" s="749"/>
    </row>
    <row r="272" spans="2:10" x14ac:dyDescent="0.2">
      <c r="B272" s="749"/>
      <c r="F272" s="749"/>
      <c r="J272" s="749"/>
    </row>
    <row r="273" spans="2:10" x14ac:dyDescent="0.2">
      <c r="B273" s="749"/>
      <c r="F273" s="749"/>
      <c r="J273" s="749"/>
    </row>
    <row r="274" spans="2:10" x14ac:dyDescent="0.2">
      <c r="B274" s="749"/>
      <c r="F274" s="749"/>
      <c r="J274" s="749"/>
    </row>
    <row r="275" spans="2:10" x14ac:dyDescent="0.2">
      <c r="B275" s="749"/>
      <c r="F275" s="749"/>
      <c r="J275" s="749"/>
    </row>
    <row r="276" spans="2:10" x14ac:dyDescent="0.2">
      <c r="B276" s="749"/>
      <c r="F276" s="749"/>
      <c r="J276" s="749"/>
    </row>
    <row r="277" spans="2:10" x14ac:dyDescent="0.2">
      <c r="B277" s="749"/>
      <c r="F277" s="749"/>
      <c r="J277" s="749"/>
    </row>
    <row r="278" spans="2:10" x14ac:dyDescent="0.2">
      <c r="B278" s="749"/>
      <c r="F278" s="749"/>
      <c r="J278" s="749"/>
    </row>
    <row r="279" spans="2:10" x14ac:dyDescent="0.2">
      <c r="B279" s="749"/>
      <c r="F279" s="749"/>
      <c r="J279" s="749"/>
    </row>
    <row r="280" spans="2:10" x14ac:dyDescent="0.2">
      <c r="B280" s="749"/>
      <c r="F280" s="749"/>
      <c r="J280" s="749"/>
    </row>
    <row r="281" spans="2:10" x14ac:dyDescent="0.2">
      <c r="B281" s="749"/>
      <c r="F281" s="749"/>
      <c r="J281" s="749"/>
    </row>
    <row r="282" spans="2:10" x14ac:dyDescent="0.2">
      <c r="B282" s="749"/>
      <c r="F282" s="749"/>
      <c r="J282" s="749"/>
    </row>
    <row r="283" spans="2:10" x14ac:dyDescent="0.2">
      <c r="B283" s="749"/>
      <c r="F283" s="749"/>
      <c r="J283" s="749"/>
    </row>
    <row r="284" spans="2:10" x14ac:dyDescent="0.2">
      <c r="B284" s="749"/>
      <c r="F284" s="749"/>
      <c r="J284" s="749"/>
    </row>
    <row r="285" spans="2:10" x14ac:dyDescent="0.2">
      <c r="B285" s="749"/>
      <c r="F285" s="749"/>
      <c r="J285" s="749"/>
    </row>
    <row r="286" spans="2:10" x14ac:dyDescent="0.2">
      <c r="B286" s="749"/>
      <c r="F286" s="749"/>
      <c r="J286" s="749"/>
    </row>
    <row r="290" spans="2:10" x14ac:dyDescent="0.2">
      <c r="B290" s="749"/>
      <c r="F290" s="749"/>
      <c r="J290" s="749"/>
    </row>
    <row r="291" spans="2:10" x14ac:dyDescent="0.2">
      <c r="B291" s="749"/>
      <c r="F291" s="749"/>
      <c r="J291" s="749"/>
    </row>
    <row r="292" spans="2:10" x14ac:dyDescent="0.2">
      <c r="B292" s="749"/>
      <c r="F292" s="749"/>
      <c r="J292" s="749"/>
    </row>
    <row r="293" spans="2:10" x14ac:dyDescent="0.2">
      <c r="B293" s="749"/>
      <c r="F293" s="749"/>
      <c r="J293" s="749"/>
    </row>
  </sheetData>
  <mergeCells count="11">
    <mergeCell ref="K6:M6"/>
    <mergeCell ref="A3:M3"/>
    <mergeCell ref="A5:A7"/>
    <mergeCell ref="B5:E5"/>
    <mergeCell ref="F5:I5"/>
    <mergeCell ref="J5:M5"/>
    <mergeCell ref="B6:B7"/>
    <mergeCell ref="C6:E6"/>
    <mergeCell ref="F6:F7"/>
    <mergeCell ref="G6:I6"/>
    <mergeCell ref="J6:J7"/>
  </mergeCells>
  <hyperlinks>
    <hyperlink ref="A1" location="Содержание!A49" display="Содержание"/>
  </hyperlinks>
  <printOptions horizontalCentered="1" verticalCentered="1"/>
  <pageMargins left="0.70866141732283472" right="0.59055118110236227" top="0.59055118110236227" bottom="0.51181102362204722" header="0.39370078740157483" footer="0.51181102362204722"/>
  <pageSetup paperSize="9" firstPageNumber="104" orientation="landscape" useFirstPageNumber="1" r:id="rId1"/>
  <headerFooter alignWithMargins="0">
    <oddHeader>&amp;C&amp;9&amp;P</oddHeader>
  </headerFooter>
  <rowBreaks count="3" manualBreakCount="3">
    <brk id="40" max="16383" man="1"/>
    <brk id="72" max="16383" man="1"/>
    <brk id="103" max="16383" man="1"/>
  </row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0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Q22" sqref="Q22:Q23"/>
    </sheetView>
  </sheetViews>
  <sheetFormatPr defaultRowHeight="12" x14ac:dyDescent="0.2"/>
  <cols>
    <col min="1" max="1" width="34.140625" style="487" customWidth="1"/>
    <col min="2" max="2" width="9.7109375" style="487" customWidth="1"/>
    <col min="3" max="3" width="8" style="487" customWidth="1"/>
    <col min="4" max="4" width="8.85546875" style="487" customWidth="1"/>
    <col min="5" max="5" width="8" style="487" customWidth="1"/>
    <col min="6" max="6" width="9.5703125" style="487" customWidth="1"/>
    <col min="7" max="7" width="7.85546875" style="487" customWidth="1"/>
    <col min="8" max="8" width="8.85546875" style="487" customWidth="1"/>
    <col min="9" max="9" width="8.140625" style="487" customWidth="1"/>
    <col min="10" max="11" width="8" style="487" customWidth="1"/>
    <col min="12" max="12" width="7.85546875" style="487" customWidth="1"/>
    <col min="13" max="13" width="7.5703125" style="487" customWidth="1"/>
    <col min="14" max="16384" width="9.140625" style="487"/>
  </cols>
  <sheetData>
    <row r="1" spans="1:39" s="23" customFormat="1" ht="14.25" customHeight="1" x14ac:dyDescent="0.25">
      <c r="A1" s="1454" t="s">
        <v>875</v>
      </c>
      <c r="B1" s="1435"/>
      <c r="C1" s="1435"/>
      <c r="D1" s="1435"/>
      <c r="E1" s="1435"/>
      <c r="F1" s="1435"/>
      <c r="G1" s="1435"/>
      <c r="H1" s="1435"/>
      <c r="I1" s="1435"/>
      <c r="J1" s="1435"/>
      <c r="K1" s="1435"/>
      <c r="L1" s="1435"/>
      <c r="M1" s="1435"/>
    </row>
    <row r="2" spans="1:39" ht="15" customHeight="1" x14ac:dyDescent="0.2">
      <c r="A2" s="486"/>
      <c r="N2" s="855"/>
      <c r="O2" s="855"/>
      <c r="P2" s="855"/>
      <c r="Q2" s="855"/>
      <c r="R2" s="855"/>
      <c r="S2" s="855"/>
      <c r="T2" s="855"/>
      <c r="U2" s="855"/>
      <c r="V2" s="855"/>
      <c r="W2" s="855"/>
      <c r="X2" s="855"/>
      <c r="Y2" s="855"/>
      <c r="Z2" s="855"/>
      <c r="AA2" s="855"/>
      <c r="AB2" s="855"/>
      <c r="AC2" s="855"/>
    </row>
    <row r="3" spans="1:39" s="73" customFormat="1" ht="25.5" customHeight="1" x14ac:dyDescent="0.2">
      <c r="A3" s="2065" t="s">
        <v>585</v>
      </c>
      <c r="B3" s="2094" t="s">
        <v>594</v>
      </c>
      <c r="C3" s="2094"/>
      <c r="D3" s="2094"/>
      <c r="E3" s="2094"/>
      <c r="F3" s="2094" t="s">
        <v>595</v>
      </c>
      <c r="G3" s="2094"/>
      <c r="H3" s="2094"/>
      <c r="I3" s="2094"/>
      <c r="J3" s="2094" t="s">
        <v>596</v>
      </c>
      <c r="K3" s="2094"/>
      <c r="L3" s="2094"/>
      <c r="M3" s="2094"/>
      <c r="N3" s="855"/>
      <c r="O3" s="855"/>
      <c r="P3" s="855"/>
      <c r="Q3" s="855"/>
      <c r="R3" s="855"/>
      <c r="S3" s="855"/>
      <c r="T3" s="855"/>
      <c r="U3" s="855"/>
      <c r="V3" s="855"/>
      <c r="W3" s="855"/>
      <c r="X3" s="855"/>
      <c r="Y3" s="855"/>
      <c r="Z3" s="855"/>
      <c r="AA3" s="855"/>
      <c r="AB3" s="855"/>
      <c r="AC3" s="855"/>
    </row>
    <row r="4" spans="1:39" s="73" customFormat="1" ht="14.25" customHeight="1" x14ac:dyDescent="0.2">
      <c r="A4" s="2093"/>
      <c r="B4" s="2085" t="s">
        <v>199</v>
      </c>
      <c r="C4" s="2092" t="s">
        <v>589</v>
      </c>
      <c r="D4" s="2092"/>
      <c r="E4" s="2092"/>
      <c r="F4" s="2085" t="s">
        <v>199</v>
      </c>
      <c r="G4" s="2092" t="s">
        <v>589</v>
      </c>
      <c r="H4" s="2092"/>
      <c r="I4" s="2092"/>
      <c r="J4" s="2085" t="s">
        <v>199</v>
      </c>
      <c r="K4" s="2092" t="s">
        <v>589</v>
      </c>
      <c r="L4" s="2092"/>
      <c r="M4" s="2092"/>
      <c r="N4" s="855"/>
      <c r="O4" s="855"/>
      <c r="P4" s="855"/>
      <c r="Q4" s="855"/>
      <c r="R4" s="855"/>
      <c r="S4" s="855"/>
      <c r="T4" s="855"/>
      <c r="U4" s="855"/>
      <c r="V4" s="855"/>
      <c r="W4" s="855"/>
      <c r="X4" s="855"/>
      <c r="Y4" s="855"/>
      <c r="Z4" s="855"/>
      <c r="AA4" s="855"/>
      <c r="AB4" s="855"/>
      <c r="AC4" s="855"/>
    </row>
    <row r="5" spans="1:39" s="73" customFormat="1" ht="36" customHeight="1" x14ac:dyDescent="0.2">
      <c r="A5" s="2066"/>
      <c r="B5" s="2085"/>
      <c r="C5" s="856" t="s">
        <v>590</v>
      </c>
      <c r="D5" s="856" t="s">
        <v>591</v>
      </c>
      <c r="E5" s="856" t="s">
        <v>592</v>
      </c>
      <c r="F5" s="2085"/>
      <c r="G5" s="856" t="s">
        <v>590</v>
      </c>
      <c r="H5" s="856" t="s">
        <v>591</v>
      </c>
      <c r="I5" s="856" t="s">
        <v>592</v>
      </c>
      <c r="J5" s="2085"/>
      <c r="K5" s="856" t="s">
        <v>590</v>
      </c>
      <c r="L5" s="856" t="s">
        <v>593</v>
      </c>
      <c r="M5" s="856" t="s">
        <v>592</v>
      </c>
      <c r="N5" s="855"/>
      <c r="P5" s="855"/>
      <c r="Q5" s="855"/>
      <c r="R5" s="855"/>
      <c r="S5" s="855"/>
      <c r="T5" s="855"/>
      <c r="U5" s="855"/>
      <c r="V5" s="855"/>
      <c r="W5" s="855"/>
      <c r="X5" s="855"/>
      <c r="Y5" s="855"/>
      <c r="Z5" s="855"/>
      <c r="AA5" s="855"/>
      <c r="AB5" s="855"/>
      <c r="AC5" s="855"/>
    </row>
    <row r="6" spans="1:39" s="732" customFormat="1" ht="18" customHeight="1" x14ac:dyDescent="0.2">
      <c r="A6" s="728" t="s">
        <v>266</v>
      </c>
      <c r="B6" s="857">
        <v>4014269</v>
      </c>
      <c r="C6" s="858">
        <v>758382</v>
      </c>
      <c r="D6" s="859">
        <v>2823279</v>
      </c>
      <c r="E6" s="860">
        <v>432608</v>
      </c>
      <c r="F6" s="857">
        <v>1851719</v>
      </c>
      <c r="G6" s="858">
        <v>344762</v>
      </c>
      <c r="H6" s="859">
        <v>1307149</v>
      </c>
      <c r="I6" s="860">
        <v>199808</v>
      </c>
      <c r="J6" s="861">
        <v>487672</v>
      </c>
      <c r="K6" s="858">
        <v>37220</v>
      </c>
      <c r="L6" s="858">
        <v>402217</v>
      </c>
      <c r="M6" s="860">
        <v>48235</v>
      </c>
      <c r="N6" s="855"/>
      <c r="O6" s="627"/>
      <c r="P6" s="627"/>
      <c r="Q6" s="627"/>
      <c r="R6" s="627"/>
      <c r="S6" s="627"/>
      <c r="T6" s="627"/>
      <c r="U6" s="627"/>
      <c r="V6" s="627"/>
      <c r="W6" s="627"/>
      <c r="X6" s="627"/>
      <c r="Y6" s="627"/>
      <c r="Z6" s="627"/>
      <c r="AA6" s="627"/>
      <c r="AB6" s="862"/>
      <c r="AC6" s="887"/>
      <c r="AD6" s="887"/>
      <c r="AE6" s="887"/>
      <c r="AF6" s="887"/>
      <c r="AG6" s="887"/>
      <c r="AH6" s="887"/>
      <c r="AI6" s="887"/>
      <c r="AJ6" s="887"/>
      <c r="AK6" s="887"/>
      <c r="AL6" s="887"/>
      <c r="AM6" s="887"/>
    </row>
    <row r="7" spans="1:39" s="733" customFormat="1" ht="14.25" customHeight="1" x14ac:dyDescent="0.2">
      <c r="A7" s="497" t="s">
        <v>37</v>
      </c>
      <c r="B7" s="863">
        <v>1042648</v>
      </c>
      <c r="C7" s="864">
        <v>208246</v>
      </c>
      <c r="D7" s="865">
        <v>730162</v>
      </c>
      <c r="E7" s="866">
        <v>104240</v>
      </c>
      <c r="F7" s="863">
        <v>591824</v>
      </c>
      <c r="G7" s="864">
        <v>128576</v>
      </c>
      <c r="H7" s="865">
        <v>408785</v>
      </c>
      <c r="I7" s="866">
        <v>54463</v>
      </c>
      <c r="J7" s="867">
        <v>159179</v>
      </c>
      <c r="K7" s="864">
        <v>12262</v>
      </c>
      <c r="L7" s="864">
        <v>130395</v>
      </c>
      <c r="M7" s="866">
        <v>16522</v>
      </c>
      <c r="N7" s="855"/>
      <c r="O7" s="627"/>
      <c r="P7" s="627"/>
      <c r="Q7" s="627"/>
      <c r="R7" s="627"/>
      <c r="S7" s="627"/>
      <c r="T7" s="627"/>
      <c r="U7" s="627"/>
      <c r="V7" s="627"/>
      <c r="W7" s="627"/>
      <c r="X7" s="627"/>
      <c r="Y7" s="627"/>
      <c r="Z7" s="627"/>
      <c r="AA7" s="627"/>
      <c r="AB7" s="862"/>
      <c r="AC7" s="887"/>
      <c r="AD7" s="887"/>
      <c r="AE7" s="887"/>
      <c r="AF7" s="887"/>
      <c r="AG7" s="887"/>
      <c r="AH7" s="887"/>
      <c r="AI7" s="887"/>
      <c r="AJ7" s="887"/>
      <c r="AK7" s="887"/>
      <c r="AL7" s="887"/>
      <c r="AM7" s="887"/>
    </row>
    <row r="8" spans="1:39" s="737" customFormat="1" ht="12" customHeight="1" x14ac:dyDescent="0.2">
      <c r="A8" s="597" t="s">
        <v>38</v>
      </c>
      <c r="B8" s="756">
        <v>46106</v>
      </c>
      <c r="C8" s="734">
        <v>7571</v>
      </c>
      <c r="D8" s="735">
        <v>31864</v>
      </c>
      <c r="E8" s="736">
        <v>6671</v>
      </c>
      <c r="F8" s="756">
        <v>16390</v>
      </c>
      <c r="G8" s="734">
        <v>2521</v>
      </c>
      <c r="H8" s="735">
        <v>11622</v>
      </c>
      <c r="I8" s="736">
        <v>2247</v>
      </c>
      <c r="J8" s="868">
        <v>10894</v>
      </c>
      <c r="K8" s="734">
        <v>809</v>
      </c>
      <c r="L8" s="734">
        <v>7814</v>
      </c>
      <c r="M8" s="736">
        <v>2271</v>
      </c>
      <c r="N8" s="855"/>
      <c r="O8" s="627"/>
      <c r="P8" s="627"/>
      <c r="Q8" s="627"/>
      <c r="R8" s="627"/>
      <c r="S8" s="627"/>
      <c r="T8" s="627"/>
      <c r="U8" s="627"/>
      <c r="V8" s="627"/>
      <c r="W8" s="627"/>
      <c r="X8" s="627"/>
      <c r="Y8" s="627"/>
      <c r="Z8" s="627"/>
      <c r="AA8" s="627"/>
      <c r="AB8" s="862"/>
      <c r="AC8" s="887"/>
      <c r="AD8" s="887"/>
      <c r="AE8" s="887"/>
      <c r="AF8" s="887"/>
      <c r="AG8" s="887"/>
      <c r="AH8" s="887"/>
      <c r="AI8" s="887"/>
      <c r="AJ8" s="887"/>
      <c r="AK8" s="887"/>
      <c r="AL8" s="887"/>
      <c r="AM8" s="887"/>
    </row>
    <row r="9" spans="1:39" s="737" customFormat="1" ht="12" customHeight="1" x14ac:dyDescent="0.2">
      <c r="A9" s="597" t="s">
        <v>39</v>
      </c>
      <c r="B9" s="756">
        <v>31544</v>
      </c>
      <c r="C9" s="734">
        <v>5870</v>
      </c>
      <c r="D9" s="735">
        <v>22795</v>
      </c>
      <c r="E9" s="736">
        <v>2879</v>
      </c>
      <c r="F9" s="756">
        <v>12345</v>
      </c>
      <c r="G9" s="734">
        <v>1965</v>
      </c>
      <c r="H9" s="735">
        <v>9226</v>
      </c>
      <c r="I9" s="736">
        <v>1154</v>
      </c>
      <c r="J9" s="868">
        <v>2126</v>
      </c>
      <c r="K9" s="734">
        <v>197</v>
      </c>
      <c r="L9" s="734">
        <v>1587</v>
      </c>
      <c r="M9" s="736">
        <v>342</v>
      </c>
      <c r="N9" s="855"/>
      <c r="O9" s="627"/>
      <c r="P9" s="627"/>
      <c r="Q9" s="627"/>
      <c r="R9" s="630"/>
      <c r="S9" s="630"/>
      <c r="T9" s="630"/>
      <c r="U9" s="630"/>
      <c r="V9" s="630"/>
      <c r="W9" s="630"/>
      <c r="X9" s="630"/>
      <c r="Y9" s="630"/>
      <c r="Z9" s="630"/>
      <c r="AA9" s="630"/>
      <c r="AB9" s="862"/>
      <c r="AC9" s="887"/>
      <c r="AD9" s="887"/>
      <c r="AE9" s="887"/>
      <c r="AF9" s="887"/>
      <c r="AG9" s="887"/>
      <c r="AH9" s="887"/>
      <c r="AI9" s="887"/>
      <c r="AJ9" s="887"/>
      <c r="AK9" s="887"/>
      <c r="AL9" s="887"/>
      <c r="AM9" s="887"/>
    </row>
    <row r="10" spans="1:39" s="737" customFormat="1" ht="12" customHeight="1" x14ac:dyDescent="0.2">
      <c r="A10" s="597" t="s">
        <v>40</v>
      </c>
      <c r="B10" s="756">
        <v>30703</v>
      </c>
      <c r="C10" s="734">
        <v>4810</v>
      </c>
      <c r="D10" s="735">
        <v>22191</v>
      </c>
      <c r="E10" s="736">
        <v>3702</v>
      </c>
      <c r="F10" s="756">
        <v>16964</v>
      </c>
      <c r="G10" s="734">
        <v>2744</v>
      </c>
      <c r="H10" s="735">
        <v>12048</v>
      </c>
      <c r="I10" s="736">
        <v>2172</v>
      </c>
      <c r="J10" s="868">
        <v>3492</v>
      </c>
      <c r="K10" s="734">
        <v>276</v>
      </c>
      <c r="L10" s="734">
        <v>2937</v>
      </c>
      <c r="M10" s="736">
        <v>279</v>
      </c>
      <c r="N10" s="855"/>
      <c r="O10" s="627"/>
      <c r="P10" s="627"/>
      <c r="Q10" s="627"/>
      <c r="R10" s="630"/>
      <c r="S10" s="630"/>
      <c r="T10" s="630"/>
      <c r="U10" s="630"/>
      <c r="V10" s="630"/>
      <c r="W10" s="630"/>
      <c r="X10" s="630"/>
      <c r="Y10" s="630"/>
      <c r="Z10" s="630"/>
      <c r="AA10" s="630"/>
      <c r="AB10" s="862"/>
      <c r="AC10" s="887"/>
      <c r="AD10" s="887"/>
      <c r="AE10" s="887"/>
      <c r="AF10" s="887"/>
      <c r="AG10" s="887"/>
      <c r="AH10" s="887"/>
      <c r="AI10" s="887"/>
      <c r="AJ10" s="887"/>
      <c r="AK10" s="887"/>
      <c r="AL10" s="887"/>
      <c r="AM10" s="887"/>
    </row>
    <row r="11" spans="1:39" s="737" customFormat="1" ht="12" customHeight="1" x14ac:dyDescent="0.2">
      <c r="A11" s="597" t="s">
        <v>41</v>
      </c>
      <c r="B11" s="756">
        <v>67504</v>
      </c>
      <c r="C11" s="734">
        <v>10465</v>
      </c>
      <c r="D11" s="735">
        <v>49640</v>
      </c>
      <c r="E11" s="736">
        <v>7399</v>
      </c>
      <c r="F11" s="756">
        <v>22800</v>
      </c>
      <c r="G11" s="734">
        <v>3511</v>
      </c>
      <c r="H11" s="735">
        <v>16766</v>
      </c>
      <c r="I11" s="736">
        <v>2523</v>
      </c>
      <c r="J11" s="868">
        <v>16319</v>
      </c>
      <c r="K11" s="734">
        <v>1448</v>
      </c>
      <c r="L11" s="734">
        <v>13291</v>
      </c>
      <c r="M11" s="736">
        <v>1580</v>
      </c>
      <c r="N11" s="855"/>
      <c r="O11" s="627"/>
      <c r="P11" s="627"/>
      <c r="Q11" s="627"/>
      <c r="R11" s="630"/>
      <c r="S11" s="630"/>
      <c r="T11" s="630"/>
      <c r="U11" s="630"/>
      <c r="V11" s="630"/>
      <c r="W11" s="630"/>
      <c r="X11" s="630"/>
      <c r="Y11" s="630"/>
      <c r="Z11" s="630"/>
      <c r="AA11" s="630"/>
      <c r="AB11" s="862"/>
      <c r="AC11" s="887"/>
      <c r="AD11" s="887"/>
      <c r="AE11" s="887"/>
      <c r="AF11" s="887"/>
      <c r="AG11" s="887"/>
      <c r="AH11" s="887"/>
      <c r="AI11" s="887"/>
      <c r="AJ11" s="887"/>
      <c r="AK11" s="887"/>
      <c r="AL11" s="887"/>
      <c r="AM11" s="887"/>
    </row>
    <row r="12" spans="1:39" s="737" customFormat="1" ht="12" customHeight="1" x14ac:dyDescent="0.2">
      <c r="A12" s="597" t="s">
        <v>42</v>
      </c>
      <c r="B12" s="756">
        <v>26388</v>
      </c>
      <c r="C12" s="734">
        <v>5181</v>
      </c>
      <c r="D12" s="735">
        <v>18431</v>
      </c>
      <c r="E12" s="736">
        <v>2776</v>
      </c>
      <c r="F12" s="756">
        <v>12122</v>
      </c>
      <c r="G12" s="734">
        <v>2173</v>
      </c>
      <c r="H12" s="735">
        <v>8655</v>
      </c>
      <c r="I12" s="736">
        <v>1294</v>
      </c>
      <c r="J12" s="868">
        <v>1157</v>
      </c>
      <c r="K12" s="734">
        <v>103</v>
      </c>
      <c r="L12" s="734">
        <v>1003</v>
      </c>
      <c r="M12" s="736">
        <v>51</v>
      </c>
      <c r="N12" s="855"/>
      <c r="O12" s="627"/>
      <c r="P12" s="627"/>
      <c r="Q12" s="627"/>
      <c r="R12" s="630"/>
      <c r="S12" s="630"/>
      <c r="T12" s="630"/>
      <c r="U12" s="630"/>
      <c r="V12" s="630"/>
      <c r="W12" s="630"/>
      <c r="X12" s="630"/>
      <c r="Y12" s="630"/>
      <c r="Z12" s="630"/>
      <c r="AA12" s="630"/>
      <c r="AB12" s="862"/>
      <c r="AC12" s="887"/>
      <c r="AD12" s="887"/>
      <c r="AE12" s="887"/>
      <c r="AF12" s="887"/>
      <c r="AG12" s="887"/>
      <c r="AH12" s="887"/>
      <c r="AI12" s="887"/>
      <c r="AJ12" s="887"/>
      <c r="AK12" s="887"/>
      <c r="AL12" s="887"/>
      <c r="AM12" s="887"/>
    </row>
    <row r="13" spans="1:39" s="737" customFormat="1" ht="12" customHeight="1" x14ac:dyDescent="0.2">
      <c r="A13" s="597" t="s">
        <v>43</v>
      </c>
      <c r="B13" s="756">
        <v>32732</v>
      </c>
      <c r="C13" s="734">
        <v>5053</v>
      </c>
      <c r="D13" s="735">
        <v>24204</v>
      </c>
      <c r="E13" s="736">
        <v>3475</v>
      </c>
      <c r="F13" s="756">
        <v>13070</v>
      </c>
      <c r="G13" s="734">
        <v>2310</v>
      </c>
      <c r="H13" s="735">
        <v>9338</v>
      </c>
      <c r="I13" s="736">
        <v>1422</v>
      </c>
      <c r="J13" s="868">
        <v>10702</v>
      </c>
      <c r="K13" s="734">
        <v>776</v>
      </c>
      <c r="L13" s="734">
        <v>8833</v>
      </c>
      <c r="M13" s="736">
        <v>1093</v>
      </c>
      <c r="N13" s="855"/>
      <c r="O13" s="627"/>
      <c r="P13" s="627"/>
      <c r="Q13" s="627"/>
      <c r="R13" s="630"/>
      <c r="S13" s="630"/>
      <c r="T13" s="630"/>
      <c r="U13" s="630"/>
      <c r="V13" s="630"/>
      <c r="W13" s="630"/>
      <c r="X13" s="630"/>
      <c r="Y13" s="630"/>
      <c r="Z13" s="630"/>
      <c r="AA13" s="630"/>
      <c r="AB13" s="862"/>
      <c r="AC13" s="887"/>
      <c r="AD13" s="887"/>
      <c r="AE13" s="887"/>
      <c r="AF13" s="887"/>
      <c r="AG13" s="887"/>
      <c r="AH13" s="887"/>
      <c r="AI13" s="887"/>
      <c r="AJ13" s="887"/>
      <c r="AK13" s="887"/>
      <c r="AL13" s="887"/>
      <c r="AM13" s="887"/>
    </row>
    <row r="14" spans="1:39" s="737" customFormat="1" ht="12" customHeight="1" x14ac:dyDescent="0.2">
      <c r="A14" s="597" t="s">
        <v>44</v>
      </c>
      <c r="B14" s="756">
        <v>21326</v>
      </c>
      <c r="C14" s="734">
        <v>3957</v>
      </c>
      <c r="D14" s="735">
        <v>14658</v>
      </c>
      <c r="E14" s="736">
        <v>2711</v>
      </c>
      <c r="F14" s="756">
        <v>8072</v>
      </c>
      <c r="G14" s="734">
        <v>1218</v>
      </c>
      <c r="H14" s="735">
        <v>5887</v>
      </c>
      <c r="I14" s="736">
        <v>967</v>
      </c>
      <c r="J14" s="868">
        <v>1521</v>
      </c>
      <c r="K14" s="734">
        <v>103</v>
      </c>
      <c r="L14" s="734">
        <v>1262</v>
      </c>
      <c r="M14" s="736">
        <v>156</v>
      </c>
      <c r="N14" s="855"/>
      <c r="O14" s="627"/>
      <c r="P14" s="627"/>
      <c r="Q14" s="627"/>
      <c r="R14" s="630"/>
      <c r="S14" s="630"/>
      <c r="T14" s="630"/>
      <c r="U14" s="630"/>
      <c r="V14" s="630"/>
      <c r="W14" s="630"/>
      <c r="X14" s="630"/>
      <c r="Y14" s="630"/>
      <c r="Z14" s="630"/>
      <c r="AA14" s="630"/>
      <c r="AB14" s="862"/>
      <c r="AC14" s="887"/>
      <c r="AD14" s="887"/>
      <c r="AE14" s="887"/>
      <c r="AF14" s="887"/>
      <c r="AG14" s="887"/>
      <c r="AH14" s="887"/>
      <c r="AI14" s="887"/>
      <c r="AJ14" s="887"/>
      <c r="AK14" s="887"/>
      <c r="AL14" s="887"/>
      <c r="AM14" s="887"/>
    </row>
    <row r="15" spans="1:39" s="737" customFormat="1" ht="12" customHeight="1" x14ac:dyDescent="0.2">
      <c r="A15" s="597" t="s">
        <v>45</v>
      </c>
      <c r="B15" s="756">
        <v>32126</v>
      </c>
      <c r="C15" s="734">
        <v>5860</v>
      </c>
      <c r="D15" s="735">
        <v>23204</v>
      </c>
      <c r="E15" s="736">
        <v>3062</v>
      </c>
      <c r="F15" s="756">
        <v>12931</v>
      </c>
      <c r="G15" s="734">
        <v>2161</v>
      </c>
      <c r="H15" s="735">
        <v>9368</v>
      </c>
      <c r="I15" s="736">
        <v>1402</v>
      </c>
      <c r="J15" s="868">
        <v>4973</v>
      </c>
      <c r="K15" s="734">
        <v>248</v>
      </c>
      <c r="L15" s="734">
        <v>4527</v>
      </c>
      <c r="M15" s="736">
        <v>198</v>
      </c>
      <c r="N15" s="855"/>
      <c r="O15" s="627"/>
      <c r="P15" s="627"/>
      <c r="Q15" s="627"/>
      <c r="R15" s="630"/>
      <c r="S15" s="630"/>
      <c r="T15" s="630"/>
      <c r="U15" s="630"/>
      <c r="V15" s="630"/>
      <c r="W15" s="630"/>
      <c r="X15" s="630"/>
      <c r="Y15" s="630"/>
      <c r="Z15" s="630"/>
      <c r="AA15" s="630"/>
      <c r="AB15" s="862"/>
      <c r="AC15" s="887"/>
      <c r="AD15" s="887"/>
      <c r="AE15" s="887"/>
      <c r="AF15" s="887"/>
      <c r="AG15" s="887"/>
      <c r="AH15" s="887"/>
      <c r="AI15" s="887"/>
      <c r="AJ15" s="887"/>
      <c r="AK15" s="887"/>
      <c r="AL15" s="887"/>
      <c r="AM15" s="887"/>
    </row>
    <row r="16" spans="1:39" s="737" customFormat="1" ht="12" customHeight="1" x14ac:dyDescent="0.2">
      <c r="A16" s="597" t="s">
        <v>46</v>
      </c>
      <c r="B16" s="756">
        <v>32029</v>
      </c>
      <c r="C16" s="734">
        <v>6168</v>
      </c>
      <c r="D16" s="735">
        <v>21571</v>
      </c>
      <c r="E16" s="736">
        <v>4290</v>
      </c>
      <c r="F16" s="756">
        <v>11814</v>
      </c>
      <c r="G16" s="734">
        <v>1887</v>
      </c>
      <c r="H16" s="735">
        <v>8419</v>
      </c>
      <c r="I16" s="736">
        <v>1508</v>
      </c>
      <c r="J16" s="868">
        <v>5343</v>
      </c>
      <c r="K16" s="734">
        <v>590</v>
      </c>
      <c r="L16" s="734">
        <v>4076</v>
      </c>
      <c r="M16" s="736">
        <v>677</v>
      </c>
      <c r="N16" s="855"/>
      <c r="O16" s="627"/>
      <c r="P16" s="627"/>
      <c r="Q16" s="627"/>
      <c r="R16" s="630"/>
      <c r="S16" s="630"/>
      <c r="T16" s="630"/>
      <c r="U16" s="630"/>
      <c r="V16" s="630"/>
      <c r="W16" s="630"/>
      <c r="X16" s="630"/>
      <c r="Y16" s="630"/>
      <c r="Z16" s="630"/>
      <c r="AA16" s="630"/>
      <c r="AB16" s="862"/>
      <c r="AC16" s="887"/>
      <c r="AD16" s="887"/>
      <c r="AE16" s="887"/>
      <c r="AF16" s="887"/>
      <c r="AG16" s="887"/>
      <c r="AH16" s="887"/>
      <c r="AI16" s="887"/>
      <c r="AJ16" s="887"/>
      <c r="AK16" s="887"/>
      <c r="AL16" s="887"/>
      <c r="AM16" s="887"/>
    </row>
    <row r="17" spans="1:39" s="737" customFormat="1" ht="12" customHeight="1" x14ac:dyDescent="0.2">
      <c r="A17" s="597" t="s">
        <v>47</v>
      </c>
      <c r="B17" s="756">
        <v>271827</v>
      </c>
      <c r="C17" s="734">
        <v>62648</v>
      </c>
      <c r="D17" s="735">
        <v>184628</v>
      </c>
      <c r="E17" s="736">
        <v>24551</v>
      </c>
      <c r="F17" s="756">
        <v>175865</v>
      </c>
      <c r="G17" s="734">
        <v>43026</v>
      </c>
      <c r="H17" s="735">
        <v>117803</v>
      </c>
      <c r="I17" s="736">
        <v>15036</v>
      </c>
      <c r="J17" s="868">
        <v>35855</v>
      </c>
      <c r="K17" s="734">
        <v>2628</v>
      </c>
      <c r="L17" s="734">
        <v>29555</v>
      </c>
      <c r="M17" s="736">
        <v>3672</v>
      </c>
      <c r="N17" s="855"/>
      <c r="O17" s="627"/>
      <c r="P17" s="627"/>
      <c r="Q17" s="627"/>
      <c r="R17" s="630"/>
      <c r="S17" s="630"/>
      <c r="T17" s="630"/>
      <c r="U17" s="630"/>
      <c r="V17" s="630"/>
      <c r="W17" s="630"/>
      <c r="X17" s="630"/>
      <c r="Y17" s="630"/>
      <c r="Z17" s="630"/>
      <c r="AA17" s="630"/>
      <c r="AB17" s="862"/>
      <c r="AC17" s="887"/>
      <c r="AD17" s="887"/>
      <c r="AE17" s="887"/>
      <c r="AF17" s="887"/>
      <c r="AG17" s="887"/>
      <c r="AH17" s="887"/>
      <c r="AI17" s="887"/>
      <c r="AJ17" s="887"/>
      <c r="AK17" s="887"/>
      <c r="AL17" s="887"/>
      <c r="AM17" s="887"/>
    </row>
    <row r="18" spans="1:39" s="737" customFormat="1" ht="12" customHeight="1" x14ac:dyDescent="0.2">
      <c r="A18" s="597" t="s">
        <v>48</v>
      </c>
      <c r="B18" s="756">
        <v>15573</v>
      </c>
      <c r="C18" s="734">
        <v>2766</v>
      </c>
      <c r="D18" s="735">
        <v>11151</v>
      </c>
      <c r="E18" s="736">
        <v>1656</v>
      </c>
      <c r="F18" s="756">
        <v>8318</v>
      </c>
      <c r="G18" s="734">
        <v>1406</v>
      </c>
      <c r="H18" s="735">
        <v>6101</v>
      </c>
      <c r="I18" s="736">
        <v>811</v>
      </c>
      <c r="J18" s="868">
        <v>1104</v>
      </c>
      <c r="K18" s="734">
        <v>150</v>
      </c>
      <c r="L18" s="734">
        <v>787</v>
      </c>
      <c r="M18" s="736">
        <v>167</v>
      </c>
      <c r="N18" s="855"/>
      <c r="O18" s="627"/>
      <c r="P18" s="627"/>
      <c r="Q18" s="627"/>
      <c r="R18" s="630"/>
      <c r="S18" s="630"/>
      <c r="T18" s="630"/>
      <c r="U18" s="630"/>
      <c r="V18" s="630"/>
      <c r="W18" s="630"/>
      <c r="X18" s="630"/>
      <c r="Y18" s="630"/>
      <c r="Z18" s="630"/>
      <c r="AA18" s="630"/>
      <c r="AB18" s="862"/>
      <c r="AC18" s="887"/>
      <c r="AD18" s="887"/>
      <c r="AE18" s="887"/>
      <c r="AF18" s="887"/>
      <c r="AG18" s="887"/>
      <c r="AH18" s="887"/>
      <c r="AI18" s="887"/>
      <c r="AJ18" s="887"/>
      <c r="AK18" s="887"/>
      <c r="AL18" s="887"/>
      <c r="AM18" s="887"/>
    </row>
    <row r="19" spans="1:39" s="737" customFormat="1" ht="12" customHeight="1" x14ac:dyDescent="0.2">
      <c r="A19" s="597" t="s">
        <v>49</v>
      </c>
      <c r="B19" s="756">
        <v>34055</v>
      </c>
      <c r="C19" s="734">
        <v>6305</v>
      </c>
      <c r="D19" s="735">
        <v>23854</v>
      </c>
      <c r="E19" s="736">
        <v>3896</v>
      </c>
      <c r="F19" s="756">
        <v>13153</v>
      </c>
      <c r="G19" s="734">
        <v>2181</v>
      </c>
      <c r="H19" s="735">
        <v>9415</v>
      </c>
      <c r="I19" s="736">
        <v>1557</v>
      </c>
      <c r="J19" s="868">
        <v>5211</v>
      </c>
      <c r="K19" s="734">
        <v>513</v>
      </c>
      <c r="L19" s="734">
        <v>4191</v>
      </c>
      <c r="M19" s="736">
        <v>507</v>
      </c>
      <c r="N19" s="855"/>
      <c r="O19" s="627"/>
      <c r="P19" s="627"/>
      <c r="Q19" s="627"/>
      <c r="R19" s="630"/>
      <c r="S19" s="630"/>
      <c r="T19" s="630"/>
      <c r="U19" s="630"/>
      <c r="V19" s="630"/>
      <c r="W19" s="630"/>
      <c r="X19" s="630"/>
      <c r="Y19" s="630"/>
      <c r="Z19" s="630"/>
      <c r="AA19" s="630"/>
      <c r="AB19" s="862"/>
      <c r="AC19" s="887"/>
      <c r="AD19" s="887"/>
      <c r="AE19" s="887"/>
      <c r="AF19" s="887"/>
      <c r="AG19" s="887"/>
      <c r="AH19" s="887"/>
      <c r="AI19" s="887"/>
      <c r="AJ19" s="887"/>
      <c r="AK19" s="887"/>
      <c r="AL19" s="887"/>
      <c r="AM19" s="887"/>
    </row>
    <row r="20" spans="1:39" s="737" customFormat="1" ht="12" customHeight="1" x14ac:dyDescent="0.2">
      <c r="A20" s="597" t="s">
        <v>50</v>
      </c>
      <c r="B20" s="756">
        <v>33860</v>
      </c>
      <c r="C20" s="734">
        <v>4512</v>
      </c>
      <c r="D20" s="735">
        <v>26285</v>
      </c>
      <c r="E20" s="736">
        <v>3063</v>
      </c>
      <c r="F20" s="756">
        <v>11512</v>
      </c>
      <c r="G20" s="734">
        <v>1901</v>
      </c>
      <c r="H20" s="735">
        <v>8393</v>
      </c>
      <c r="I20" s="736">
        <v>1218</v>
      </c>
      <c r="J20" s="868">
        <v>10134</v>
      </c>
      <c r="K20" s="734">
        <v>312</v>
      </c>
      <c r="L20" s="734">
        <v>9393</v>
      </c>
      <c r="M20" s="736">
        <v>429</v>
      </c>
      <c r="N20" s="855"/>
      <c r="O20" s="627"/>
      <c r="P20" s="627"/>
      <c r="Q20" s="627"/>
      <c r="R20" s="630"/>
      <c r="S20" s="630"/>
      <c r="T20" s="630"/>
      <c r="U20" s="630"/>
      <c r="V20" s="630"/>
      <c r="W20" s="630"/>
      <c r="X20" s="630"/>
      <c r="Y20" s="630"/>
      <c r="Z20" s="630"/>
      <c r="AA20" s="630"/>
      <c r="AB20" s="862"/>
      <c r="AC20" s="887"/>
      <c r="AD20" s="887"/>
      <c r="AE20" s="887"/>
      <c r="AF20" s="887"/>
      <c r="AG20" s="887"/>
      <c r="AH20" s="887"/>
      <c r="AI20" s="887"/>
      <c r="AJ20" s="887"/>
      <c r="AK20" s="887"/>
      <c r="AL20" s="887"/>
      <c r="AM20" s="887"/>
    </row>
    <row r="21" spans="1:39" s="737" customFormat="1" ht="12" customHeight="1" x14ac:dyDescent="0.2">
      <c r="A21" s="597" t="s">
        <v>51</v>
      </c>
      <c r="B21" s="756">
        <v>29868</v>
      </c>
      <c r="C21" s="734">
        <v>5231</v>
      </c>
      <c r="D21" s="735">
        <v>21105</v>
      </c>
      <c r="E21" s="736">
        <v>3532</v>
      </c>
      <c r="F21" s="756">
        <v>12011</v>
      </c>
      <c r="G21" s="734">
        <v>2013</v>
      </c>
      <c r="H21" s="735">
        <v>8498</v>
      </c>
      <c r="I21" s="736">
        <v>1500</v>
      </c>
      <c r="J21" s="868">
        <v>6876</v>
      </c>
      <c r="K21" s="734">
        <v>709</v>
      </c>
      <c r="L21" s="734">
        <v>5647</v>
      </c>
      <c r="M21" s="736">
        <v>520</v>
      </c>
      <c r="N21" s="855"/>
      <c r="O21" s="627"/>
      <c r="P21" s="627"/>
      <c r="Q21" s="627"/>
      <c r="R21" s="630"/>
      <c r="S21" s="630"/>
      <c r="T21" s="630"/>
      <c r="U21" s="630"/>
      <c r="V21" s="630"/>
      <c r="W21" s="630"/>
      <c r="X21" s="630"/>
      <c r="Y21" s="630"/>
      <c r="Z21" s="630"/>
      <c r="AA21" s="630"/>
      <c r="AB21" s="862"/>
      <c r="AC21" s="887"/>
      <c r="AD21" s="887"/>
      <c r="AE21" s="887"/>
      <c r="AF21" s="887"/>
      <c r="AG21" s="887"/>
      <c r="AH21" s="887"/>
      <c r="AI21" s="887"/>
      <c r="AJ21" s="887"/>
      <c r="AK21" s="887"/>
      <c r="AL21" s="887"/>
      <c r="AM21" s="887"/>
    </row>
    <row r="22" spans="1:39" s="737" customFormat="1" ht="12" customHeight="1" x14ac:dyDescent="0.2">
      <c r="A22" s="597" t="s">
        <v>52</v>
      </c>
      <c r="B22" s="756">
        <v>37805</v>
      </c>
      <c r="C22" s="734">
        <v>6400</v>
      </c>
      <c r="D22" s="735">
        <v>26781</v>
      </c>
      <c r="E22" s="736">
        <v>4624</v>
      </c>
      <c r="F22" s="756">
        <v>17645</v>
      </c>
      <c r="G22" s="734">
        <v>2951</v>
      </c>
      <c r="H22" s="735">
        <v>12340</v>
      </c>
      <c r="I22" s="736">
        <v>2354</v>
      </c>
      <c r="J22" s="868">
        <v>5234</v>
      </c>
      <c r="K22" s="734">
        <v>372</v>
      </c>
      <c r="L22" s="734">
        <v>4361</v>
      </c>
      <c r="M22" s="736">
        <v>501</v>
      </c>
      <c r="N22" s="855"/>
      <c r="O22" s="627"/>
      <c r="P22" s="627"/>
      <c r="Q22" s="627"/>
      <c r="R22" s="630"/>
      <c r="S22" s="630"/>
      <c r="T22" s="630"/>
      <c r="U22" s="630"/>
      <c r="V22" s="630"/>
      <c r="W22" s="630"/>
      <c r="X22" s="630"/>
      <c r="Y22" s="630"/>
      <c r="Z22" s="630"/>
      <c r="AA22" s="630"/>
      <c r="AB22" s="862"/>
      <c r="AC22" s="887"/>
      <c r="AD22" s="887"/>
      <c r="AE22" s="887"/>
      <c r="AF22" s="887"/>
      <c r="AG22" s="887"/>
      <c r="AH22" s="887"/>
      <c r="AI22" s="887"/>
      <c r="AJ22" s="887"/>
      <c r="AK22" s="887"/>
      <c r="AL22" s="887"/>
      <c r="AM22" s="887"/>
    </row>
    <row r="23" spans="1:39" s="737" customFormat="1" ht="12" customHeight="1" x14ac:dyDescent="0.2">
      <c r="A23" s="597" t="s">
        <v>53</v>
      </c>
      <c r="B23" s="756">
        <v>41390</v>
      </c>
      <c r="C23" s="734">
        <v>6931</v>
      </c>
      <c r="D23" s="735">
        <v>29396</v>
      </c>
      <c r="E23" s="736">
        <v>5063</v>
      </c>
      <c r="F23" s="756">
        <v>16303</v>
      </c>
      <c r="G23" s="734">
        <v>2917</v>
      </c>
      <c r="H23" s="735">
        <v>11200</v>
      </c>
      <c r="I23" s="736">
        <v>2186</v>
      </c>
      <c r="J23" s="868">
        <v>10212</v>
      </c>
      <c r="K23" s="734">
        <v>835</v>
      </c>
      <c r="L23" s="734">
        <v>8504</v>
      </c>
      <c r="M23" s="736">
        <v>873</v>
      </c>
      <c r="N23" s="855"/>
      <c r="O23" s="627"/>
      <c r="P23" s="627"/>
      <c r="Q23" s="627"/>
      <c r="R23" s="630"/>
      <c r="S23" s="630"/>
      <c r="T23" s="630"/>
      <c r="U23" s="630"/>
      <c r="V23" s="630"/>
      <c r="W23" s="630"/>
      <c r="X23" s="630"/>
      <c r="Y23" s="630"/>
      <c r="Z23" s="630"/>
      <c r="AA23" s="630"/>
      <c r="AB23" s="862"/>
      <c r="AC23" s="887"/>
      <c r="AD23" s="887"/>
      <c r="AE23" s="887"/>
      <c r="AF23" s="887"/>
      <c r="AG23" s="887"/>
      <c r="AH23" s="887"/>
      <c r="AI23" s="887"/>
      <c r="AJ23" s="887"/>
      <c r="AK23" s="887"/>
      <c r="AL23" s="887"/>
      <c r="AM23" s="887"/>
    </row>
    <row r="24" spans="1:39" s="737" customFormat="1" ht="12" customHeight="1" x14ac:dyDescent="0.2">
      <c r="A24" s="597" t="s">
        <v>54</v>
      </c>
      <c r="B24" s="756">
        <v>32215</v>
      </c>
      <c r="C24" s="734">
        <v>5846</v>
      </c>
      <c r="D24" s="735">
        <v>22332</v>
      </c>
      <c r="E24" s="736">
        <v>4037</v>
      </c>
      <c r="F24" s="756">
        <v>13980</v>
      </c>
      <c r="G24" s="734">
        <v>2269</v>
      </c>
      <c r="H24" s="735">
        <v>10113</v>
      </c>
      <c r="I24" s="736">
        <v>1598</v>
      </c>
      <c r="J24" s="868">
        <v>2913</v>
      </c>
      <c r="K24" s="734">
        <v>281</v>
      </c>
      <c r="L24" s="734">
        <v>2217</v>
      </c>
      <c r="M24" s="736">
        <v>415</v>
      </c>
      <c r="N24" s="855"/>
      <c r="O24" s="627"/>
      <c r="P24" s="627"/>
      <c r="Q24" s="627"/>
      <c r="R24" s="630"/>
      <c r="S24" s="630"/>
      <c r="T24" s="630"/>
      <c r="U24" s="630"/>
      <c r="V24" s="630"/>
      <c r="W24" s="630"/>
      <c r="X24" s="630"/>
      <c r="Y24" s="630"/>
      <c r="Z24" s="630"/>
      <c r="AA24" s="630"/>
      <c r="AB24" s="862"/>
      <c r="AC24" s="887"/>
      <c r="AD24" s="887"/>
      <c r="AE24" s="887"/>
      <c r="AF24" s="887"/>
      <c r="AG24" s="887"/>
      <c r="AH24" s="887"/>
      <c r="AI24" s="887"/>
      <c r="AJ24" s="887"/>
      <c r="AK24" s="887"/>
      <c r="AL24" s="887"/>
      <c r="AM24" s="887"/>
    </row>
    <row r="25" spans="1:39" s="737" customFormat="1" ht="12" customHeight="1" x14ac:dyDescent="0.2">
      <c r="A25" s="597" t="s">
        <v>267</v>
      </c>
      <c r="B25" s="756">
        <v>225597</v>
      </c>
      <c r="C25" s="734">
        <v>52672</v>
      </c>
      <c r="D25" s="735">
        <v>156072</v>
      </c>
      <c r="E25" s="736">
        <v>16853</v>
      </c>
      <c r="F25" s="756">
        <v>196529</v>
      </c>
      <c r="G25" s="734">
        <v>49422</v>
      </c>
      <c r="H25" s="735">
        <v>133593</v>
      </c>
      <c r="I25" s="736">
        <v>13514</v>
      </c>
      <c r="J25" s="868">
        <v>25113</v>
      </c>
      <c r="K25" s="734">
        <v>1912</v>
      </c>
      <c r="L25" s="734">
        <v>20410</v>
      </c>
      <c r="M25" s="736">
        <v>2791</v>
      </c>
      <c r="N25" s="855"/>
      <c r="O25" s="627"/>
      <c r="P25" s="627"/>
      <c r="Q25" s="627"/>
      <c r="R25" s="630"/>
      <c r="S25" s="630"/>
      <c r="T25" s="630"/>
      <c r="U25" s="630"/>
      <c r="V25" s="630"/>
      <c r="W25" s="630"/>
      <c r="X25" s="630"/>
      <c r="Y25" s="630"/>
      <c r="Z25" s="630"/>
      <c r="AA25" s="630"/>
      <c r="AB25" s="862"/>
      <c r="AC25" s="887"/>
      <c r="AD25" s="887"/>
      <c r="AE25" s="887"/>
      <c r="AF25" s="887"/>
      <c r="AG25" s="887"/>
      <c r="AH25" s="887"/>
      <c r="AI25" s="887"/>
      <c r="AJ25" s="887"/>
      <c r="AK25" s="887"/>
      <c r="AL25" s="887"/>
      <c r="AM25" s="887"/>
    </row>
    <row r="26" spans="1:39" s="733" customFormat="1" ht="25.5" customHeight="1" x14ac:dyDescent="0.2">
      <c r="A26" s="497" t="s">
        <v>56</v>
      </c>
      <c r="B26" s="863">
        <v>481127</v>
      </c>
      <c r="C26" s="864">
        <v>87734</v>
      </c>
      <c r="D26" s="865">
        <v>337788</v>
      </c>
      <c r="E26" s="866">
        <v>55605</v>
      </c>
      <c r="F26" s="863">
        <v>266627</v>
      </c>
      <c r="G26" s="864">
        <v>46437</v>
      </c>
      <c r="H26" s="865">
        <v>190638</v>
      </c>
      <c r="I26" s="866">
        <v>29552</v>
      </c>
      <c r="J26" s="867">
        <v>43499</v>
      </c>
      <c r="K26" s="864">
        <v>3709</v>
      </c>
      <c r="L26" s="864">
        <v>35601</v>
      </c>
      <c r="M26" s="866">
        <v>4189</v>
      </c>
      <c r="N26" s="855"/>
      <c r="O26" s="627"/>
      <c r="P26" s="627"/>
      <c r="Q26" s="627"/>
      <c r="R26" s="630"/>
      <c r="S26" s="630"/>
      <c r="T26" s="630"/>
      <c r="U26" s="630"/>
      <c r="V26" s="630"/>
      <c r="W26" s="630"/>
      <c r="X26" s="630"/>
      <c r="Y26" s="630"/>
      <c r="Z26" s="630"/>
      <c r="AA26" s="630"/>
      <c r="AB26" s="862"/>
      <c r="AC26" s="887"/>
      <c r="AD26" s="887"/>
      <c r="AE26" s="887"/>
      <c r="AF26" s="887"/>
      <c r="AG26" s="887"/>
      <c r="AH26" s="887"/>
      <c r="AI26" s="887"/>
      <c r="AJ26" s="887"/>
      <c r="AK26" s="887"/>
      <c r="AL26" s="887"/>
      <c r="AM26" s="887"/>
    </row>
    <row r="27" spans="1:39" s="737" customFormat="1" ht="12" customHeight="1" x14ac:dyDescent="0.2">
      <c r="A27" s="597" t="s">
        <v>57</v>
      </c>
      <c r="B27" s="756">
        <v>17762</v>
      </c>
      <c r="C27" s="734">
        <v>2634</v>
      </c>
      <c r="D27" s="735">
        <v>13010</v>
      </c>
      <c r="E27" s="736">
        <v>2118</v>
      </c>
      <c r="F27" s="756">
        <v>7095</v>
      </c>
      <c r="G27" s="734">
        <v>1032</v>
      </c>
      <c r="H27" s="735">
        <v>5302</v>
      </c>
      <c r="I27" s="736">
        <v>761</v>
      </c>
      <c r="J27" s="868">
        <v>1010</v>
      </c>
      <c r="K27" s="734">
        <v>118</v>
      </c>
      <c r="L27" s="734">
        <v>753</v>
      </c>
      <c r="M27" s="736">
        <v>139</v>
      </c>
      <c r="N27" s="855"/>
      <c r="O27" s="627"/>
      <c r="P27" s="627"/>
      <c r="Q27" s="627"/>
      <c r="R27" s="630"/>
      <c r="S27" s="630"/>
      <c r="T27" s="630"/>
      <c r="U27" s="630"/>
      <c r="V27" s="630"/>
      <c r="W27" s="630"/>
      <c r="X27" s="630"/>
      <c r="Y27" s="630"/>
      <c r="Z27" s="630"/>
      <c r="AA27" s="630"/>
      <c r="AB27" s="862"/>
      <c r="AC27" s="887"/>
      <c r="AD27" s="887"/>
      <c r="AE27" s="887"/>
      <c r="AF27" s="887"/>
      <c r="AG27" s="887"/>
      <c r="AH27" s="887"/>
      <c r="AI27" s="887"/>
      <c r="AJ27" s="887"/>
      <c r="AK27" s="887"/>
      <c r="AL27" s="887"/>
      <c r="AM27" s="887"/>
    </row>
    <row r="28" spans="1:39" s="737" customFormat="1" ht="12" customHeight="1" x14ac:dyDescent="0.2">
      <c r="A28" s="597" t="s">
        <v>58</v>
      </c>
      <c r="B28" s="756">
        <v>30998</v>
      </c>
      <c r="C28" s="734">
        <v>4714</v>
      </c>
      <c r="D28" s="735">
        <v>22360</v>
      </c>
      <c r="E28" s="736">
        <v>3924</v>
      </c>
      <c r="F28" s="756">
        <v>15989</v>
      </c>
      <c r="G28" s="734">
        <v>2168</v>
      </c>
      <c r="H28" s="735">
        <v>11258</v>
      </c>
      <c r="I28" s="736">
        <v>2563</v>
      </c>
      <c r="J28" s="868">
        <v>1280</v>
      </c>
      <c r="K28" s="734">
        <v>77</v>
      </c>
      <c r="L28" s="734">
        <v>1093</v>
      </c>
      <c r="M28" s="736">
        <v>110</v>
      </c>
      <c r="N28" s="855"/>
      <c r="O28" s="627"/>
      <c r="P28" s="627"/>
      <c r="Q28" s="627"/>
      <c r="R28" s="630"/>
      <c r="S28" s="630"/>
      <c r="T28" s="630"/>
      <c r="U28" s="630"/>
      <c r="V28" s="630"/>
      <c r="W28" s="630"/>
      <c r="X28" s="630"/>
      <c r="Y28" s="630"/>
      <c r="Z28" s="630"/>
      <c r="AA28" s="630"/>
      <c r="AB28" s="862"/>
      <c r="AC28" s="887"/>
      <c r="AD28" s="887"/>
      <c r="AE28" s="887"/>
      <c r="AF28" s="887"/>
      <c r="AG28" s="887"/>
      <c r="AH28" s="887"/>
      <c r="AI28" s="887"/>
      <c r="AJ28" s="887"/>
      <c r="AK28" s="887"/>
      <c r="AL28" s="887"/>
      <c r="AM28" s="887"/>
    </row>
    <row r="29" spans="1:39" s="737" customFormat="1" ht="12" customHeight="1" x14ac:dyDescent="0.2">
      <c r="A29" s="597" t="s">
        <v>308</v>
      </c>
      <c r="B29" s="756">
        <v>36600</v>
      </c>
      <c r="C29" s="734">
        <v>6484</v>
      </c>
      <c r="D29" s="735">
        <v>26251</v>
      </c>
      <c r="E29" s="736">
        <v>3865</v>
      </c>
      <c r="F29" s="756">
        <v>17216</v>
      </c>
      <c r="G29" s="734">
        <v>2647</v>
      </c>
      <c r="H29" s="735">
        <v>12452</v>
      </c>
      <c r="I29" s="736">
        <v>2117</v>
      </c>
      <c r="J29" s="868">
        <v>1000</v>
      </c>
      <c r="K29" s="734">
        <v>72</v>
      </c>
      <c r="L29" s="734">
        <v>876</v>
      </c>
      <c r="M29" s="736">
        <v>52</v>
      </c>
      <c r="N29" s="855"/>
      <c r="O29" s="627"/>
      <c r="P29" s="627"/>
      <c r="Q29" s="627"/>
      <c r="R29" s="630"/>
      <c r="S29" s="630"/>
      <c r="T29" s="630"/>
      <c r="U29" s="630"/>
      <c r="V29" s="630"/>
      <c r="W29" s="630"/>
      <c r="X29" s="630"/>
      <c r="Y29" s="630"/>
      <c r="Z29" s="630"/>
      <c r="AA29" s="630"/>
      <c r="AB29" s="862"/>
      <c r="AC29" s="887"/>
      <c r="AD29" s="887"/>
      <c r="AE29" s="887"/>
      <c r="AF29" s="887"/>
      <c r="AG29" s="887"/>
      <c r="AH29" s="887"/>
      <c r="AI29" s="887"/>
      <c r="AJ29" s="887"/>
      <c r="AK29" s="887"/>
      <c r="AL29" s="887"/>
      <c r="AM29" s="887"/>
    </row>
    <row r="30" spans="1:39" s="738" customFormat="1" ht="12.75" customHeight="1" x14ac:dyDescent="0.2">
      <c r="A30" s="514" t="s">
        <v>60</v>
      </c>
      <c r="B30" s="869">
        <v>2048</v>
      </c>
      <c r="C30" s="870">
        <v>455</v>
      </c>
      <c r="D30" s="871">
        <v>1350</v>
      </c>
      <c r="E30" s="872">
        <v>243</v>
      </c>
      <c r="F30" s="869">
        <v>880</v>
      </c>
      <c r="G30" s="870">
        <v>149</v>
      </c>
      <c r="H30" s="871">
        <v>612</v>
      </c>
      <c r="I30" s="872">
        <v>119</v>
      </c>
      <c r="J30" s="873">
        <v>188</v>
      </c>
      <c r="K30" s="870">
        <v>19</v>
      </c>
      <c r="L30" s="870">
        <v>158</v>
      </c>
      <c r="M30" s="872">
        <v>11</v>
      </c>
      <c r="N30" s="855"/>
      <c r="O30" s="627"/>
      <c r="P30" s="627"/>
      <c r="Q30" s="627"/>
      <c r="R30" s="630"/>
      <c r="S30" s="630"/>
      <c r="T30" s="630"/>
      <c r="U30" s="630"/>
      <c r="V30" s="630"/>
      <c r="W30" s="630"/>
      <c r="X30" s="630"/>
      <c r="Y30" s="630"/>
      <c r="Z30" s="630"/>
      <c r="AA30" s="630"/>
      <c r="AB30" s="862"/>
      <c r="AC30" s="887"/>
      <c r="AD30" s="887"/>
      <c r="AE30" s="887"/>
      <c r="AF30" s="887"/>
      <c r="AG30" s="887"/>
      <c r="AH30" s="887"/>
      <c r="AI30" s="887"/>
      <c r="AJ30" s="887"/>
      <c r="AK30" s="887"/>
      <c r="AL30" s="887"/>
      <c r="AM30" s="887"/>
    </row>
    <row r="31" spans="1:39" s="738" customFormat="1" ht="24.75" customHeight="1" x14ac:dyDescent="0.2">
      <c r="A31" s="514" t="s">
        <v>597</v>
      </c>
      <c r="B31" s="756">
        <v>34552</v>
      </c>
      <c r="C31" s="734">
        <v>6029</v>
      </c>
      <c r="D31" s="735">
        <v>24901</v>
      </c>
      <c r="E31" s="736">
        <v>3622</v>
      </c>
      <c r="F31" s="756">
        <v>16336</v>
      </c>
      <c r="G31" s="734">
        <v>2498</v>
      </c>
      <c r="H31" s="735">
        <v>11840</v>
      </c>
      <c r="I31" s="736">
        <v>1998</v>
      </c>
      <c r="J31" s="868">
        <v>812</v>
      </c>
      <c r="K31" s="734">
        <v>53</v>
      </c>
      <c r="L31" s="734">
        <v>718</v>
      </c>
      <c r="M31" s="736">
        <v>41</v>
      </c>
      <c r="N31" s="855"/>
      <c r="O31" s="627"/>
      <c r="P31" s="627"/>
      <c r="Q31" s="627"/>
      <c r="R31" s="630"/>
      <c r="S31" s="630"/>
      <c r="T31" s="630"/>
      <c r="U31" s="630"/>
      <c r="V31" s="630"/>
      <c r="W31" s="630"/>
      <c r="X31" s="630"/>
      <c r="Y31" s="630"/>
      <c r="Z31" s="630"/>
      <c r="AA31" s="630"/>
      <c r="AB31" s="862"/>
      <c r="AC31" s="887"/>
      <c r="AD31" s="887"/>
      <c r="AE31" s="887"/>
      <c r="AF31" s="887"/>
      <c r="AG31" s="887"/>
      <c r="AH31" s="887"/>
      <c r="AI31" s="887"/>
      <c r="AJ31" s="887"/>
      <c r="AK31" s="887"/>
      <c r="AL31" s="887"/>
      <c r="AM31" s="887"/>
    </row>
    <row r="32" spans="1:39" s="737" customFormat="1" ht="12" customHeight="1" x14ac:dyDescent="0.2">
      <c r="A32" s="597" t="s">
        <v>62</v>
      </c>
      <c r="B32" s="756">
        <v>25292</v>
      </c>
      <c r="C32" s="734">
        <v>5013</v>
      </c>
      <c r="D32" s="735">
        <v>17074</v>
      </c>
      <c r="E32" s="736">
        <v>3205</v>
      </c>
      <c r="F32" s="756">
        <v>10917</v>
      </c>
      <c r="G32" s="734">
        <v>1645</v>
      </c>
      <c r="H32" s="735">
        <v>8061</v>
      </c>
      <c r="I32" s="736">
        <v>1211</v>
      </c>
      <c r="J32" s="868">
        <v>1390</v>
      </c>
      <c r="K32" s="734">
        <v>164</v>
      </c>
      <c r="L32" s="734">
        <v>1107</v>
      </c>
      <c r="M32" s="736">
        <v>119</v>
      </c>
      <c r="N32" s="855"/>
      <c r="O32" s="627"/>
      <c r="P32" s="627"/>
      <c r="Q32" s="627"/>
      <c r="R32" s="630"/>
      <c r="S32" s="630"/>
      <c r="T32" s="630"/>
      <c r="U32" s="630"/>
      <c r="V32" s="630"/>
      <c r="W32" s="630"/>
      <c r="X32" s="630"/>
      <c r="Y32" s="630"/>
      <c r="Z32" s="630"/>
      <c r="AA32" s="630"/>
      <c r="AB32" s="862"/>
      <c r="AC32" s="887"/>
      <c r="AD32" s="887"/>
      <c r="AE32" s="887"/>
      <c r="AF32" s="887"/>
      <c r="AG32" s="887"/>
      <c r="AH32" s="887"/>
      <c r="AI32" s="887"/>
      <c r="AJ32" s="887"/>
      <c r="AK32" s="887"/>
      <c r="AL32" s="887"/>
      <c r="AM32" s="887"/>
    </row>
    <row r="33" spans="1:39" s="737" customFormat="1" ht="12" customHeight="1" x14ac:dyDescent="0.2">
      <c r="A33" s="597" t="s">
        <v>63</v>
      </c>
      <c r="B33" s="756">
        <v>36751</v>
      </c>
      <c r="C33" s="734">
        <v>7117</v>
      </c>
      <c r="D33" s="735">
        <v>25303</v>
      </c>
      <c r="E33" s="736">
        <v>4331</v>
      </c>
      <c r="F33" s="756">
        <v>11571</v>
      </c>
      <c r="G33" s="734">
        <v>1936</v>
      </c>
      <c r="H33" s="735">
        <v>8340</v>
      </c>
      <c r="I33" s="736">
        <v>1295</v>
      </c>
      <c r="J33" s="868">
        <v>5965</v>
      </c>
      <c r="K33" s="734">
        <v>762</v>
      </c>
      <c r="L33" s="734">
        <v>4319</v>
      </c>
      <c r="M33" s="736">
        <v>884</v>
      </c>
      <c r="N33" s="855"/>
      <c r="O33" s="627"/>
      <c r="P33" s="627"/>
      <c r="Q33" s="627"/>
      <c r="R33" s="630"/>
      <c r="S33" s="630"/>
      <c r="T33" s="630"/>
      <c r="U33" s="630"/>
      <c r="V33" s="630"/>
      <c r="W33" s="630"/>
      <c r="X33" s="630"/>
      <c r="Y33" s="630"/>
      <c r="Z33" s="630"/>
      <c r="AA33" s="630"/>
      <c r="AB33" s="862"/>
      <c r="AC33" s="887"/>
      <c r="AD33" s="887"/>
      <c r="AE33" s="887"/>
      <c r="AF33" s="887"/>
      <c r="AG33" s="887"/>
      <c r="AH33" s="887"/>
      <c r="AI33" s="887"/>
      <c r="AJ33" s="887"/>
      <c r="AK33" s="887"/>
      <c r="AL33" s="887"/>
      <c r="AM33" s="887"/>
    </row>
    <row r="34" spans="1:39" s="737" customFormat="1" ht="12" customHeight="1" x14ac:dyDescent="0.2">
      <c r="A34" s="597" t="s">
        <v>64</v>
      </c>
      <c r="B34" s="756">
        <v>70448</v>
      </c>
      <c r="C34" s="734">
        <v>14469</v>
      </c>
      <c r="D34" s="735">
        <v>47980</v>
      </c>
      <c r="E34" s="736">
        <v>7999</v>
      </c>
      <c r="F34" s="756">
        <v>47442</v>
      </c>
      <c r="G34" s="734">
        <v>10029</v>
      </c>
      <c r="H34" s="735">
        <v>32044</v>
      </c>
      <c r="I34" s="736">
        <v>5369</v>
      </c>
      <c r="J34" s="868">
        <v>7588</v>
      </c>
      <c r="K34" s="734">
        <v>736</v>
      </c>
      <c r="L34" s="734">
        <v>6032</v>
      </c>
      <c r="M34" s="736">
        <v>820</v>
      </c>
      <c r="N34" s="855"/>
      <c r="O34" s="627"/>
      <c r="P34" s="627"/>
      <c r="Q34" s="627"/>
      <c r="R34" s="630"/>
      <c r="S34" s="630"/>
      <c r="T34" s="630"/>
      <c r="U34" s="630"/>
      <c r="V34" s="630"/>
      <c r="W34" s="630"/>
      <c r="X34" s="630"/>
      <c r="Y34" s="630"/>
      <c r="Z34" s="630"/>
      <c r="AA34" s="630"/>
      <c r="AB34" s="862"/>
      <c r="AC34" s="887"/>
      <c r="AD34" s="887"/>
      <c r="AE34" s="887"/>
      <c r="AF34" s="887"/>
      <c r="AG34" s="887"/>
      <c r="AH34" s="887"/>
      <c r="AI34" s="887"/>
      <c r="AJ34" s="887"/>
      <c r="AK34" s="887"/>
      <c r="AL34" s="887"/>
      <c r="AM34" s="887"/>
    </row>
    <row r="35" spans="1:39" s="737" customFormat="1" ht="12" customHeight="1" x14ac:dyDescent="0.2">
      <c r="A35" s="597" t="s">
        <v>65</v>
      </c>
      <c r="B35" s="756">
        <v>33714</v>
      </c>
      <c r="C35" s="734">
        <v>5418</v>
      </c>
      <c r="D35" s="735">
        <v>23442</v>
      </c>
      <c r="E35" s="736">
        <v>4854</v>
      </c>
      <c r="F35" s="756">
        <v>22849</v>
      </c>
      <c r="G35" s="734">
        <v>3460</v>
      </c>
      <c r="H35" s="735">
        <v>15349</v>
      </c>
      <c r="I35" s="736">
        <v>4040</v>
      </c>
      <c r="J35" s="868">
        <v>3000</v>
      </c>
      <c r="K35" s="734">
        <v>444</v>
      </c>
      <c r="L35" s="734">
        <v>2301</v>
      </c>
      <c r="M35" s="736">
        <v>255</v>
      </c>
      <c r="N35" s="855"/>
      <c r="O35" s="627"/>
      <c r="P35" s="627"/>
      <c r="Q35" s="627"/>
      <c r="R35" s="630"/>
      <c r="S35" s="630"/>
      <c r="T35" s="630"/>
      <c r="U35" s="630"/>
      <c r="V35" s="630"/>
      <c r="W35" s="630"/>
      <c r="X35" s="630"/>
      <c r="Y35" s="630"/>
      <c r="Z35" s="630"/>
      <c r="AA35" s="630"/>
      <c r="AB35" s="862"/>
      <c r="AC35" s="887"/>
      <c r="AD35" s="887"/>
      <c r="AE35" s="887"/>
      <c r="AF35" s="887"/>
      <c r="AG35" s="887"/>
      <c r="AH35" s="887"/>
      <c r="AI35" s="887"/>
      <c r="AJ35" s="887"/>
      <c r="AK35" s="887"/>
      <c r="AL35" s="887"/>
      <c r="AM35" s="887"/>
    </row>
    <row r="36" spans="1:39" s="737" customFormat="1" ht="12" customHeight="1" x14ac:dyDescent="0.2">
      <c r="A36" s="597" t="s">
        <v>66</v>
      </c>
      <c r="B36" s="756">
        <v>22661</v>
      </c>
      <c r="C36" s="734">
        <v>4203</v>
      </c>
      <c r="D36" s="735">
        <v>15311</v>
      </c>
      <c r="E36" s="736">
        <v>3147</v>
      </c>
      <c r="F36" s="756">
        <v>9603</v>
      </c>
      <c r="G36" s="734">
        <v>1568</v>
      </c>
      <c r="H36" s="735">
        <v>6673</v>
      </c>
      <c r="I36" s="736">
        <v>1362</v>
      </c>
      <c r="J36" s="868">
        <v>1573</v>
      </c>
      <c r="K36" s="734">
        <v>129</v>
      </c>
      <c r="L36" s="734">
        <v>1295</v>
      </c>
      <c r="M36" s="736">
        <v>149</v>
      </c>
      <c r="N36" s="855"/>
      <c r="O36" s="627"/>
      <c r="P36" s="627"/>
      <c r="Q36" s="627"/>
      <c r="R36" s="630"/>
      <c r="S36" s="630"/>
      <c r="T36" s="630"/>
      <c r="U36" s="630"/>
      <c r="V36" s="630"/>
      <c r="W36" s="630"/>
      <c r="X36" s="630"/>
      <c r="Y36" s="630"/>
      <c r="Z36" s="630"/>
      <c r="AA36" s="630"/>
      <c r="AB36" s="862"/>
      <c r="AC36" s="887"/>
      <c r="AD36" s="887"/>
      <c r="AE36" s="887"/>
      <c r="AF36" s="887"/>
      <c r="AG36" s="887"/>
      <c r="AH36" s="887"/>
      <c r="AI36" s="887"/>
      <c r="AJ36" s="887"/>
      <c r="AK36" s="887"/>
      <c r="AL36" s="887"/>
      <c r="AM36" s="887"/>
    </row>
    <row r="37" spans="1:39" s="737" customFormat="1" ht="12" customHeight="1" x14ac:dyDescent="0.2">
      <c r="A37" s="597" t="s">
        <v>67</v>
      </c>
      <c r="B37" s="756">
        <v>27076</v>
      </c>
      <c r="C37" s="734">
        <v>4790</v>
      </c>
      <c r="D37" s="735">
        <v>18944</v>
      </c>
      <c r="E37" s="736">
        <v>3342</v>
      </c>
      <c r="F37" s="756">
        <v>11128</v>
      </c>
      <c r="G37" s="734">
        <v>1619</v>
      </c>
      <c r="H37" s="735">
        <v>8028</v>
      </c>
      <c r="I37" s="736">
        <v>1481</v>
      </c>
      <c r="J37" s="868">
        <v>4085</v>
      </c>
      <c r="K37" s="734">
        <v>293</v>
      </c>
      <c r="L37" s="734">
        <v>3515</v>
      </c>
      <c r="M37" s="736">
        <v>277</v>
      </c>
      <c r="N37" s="855"/>
      <c r="O37" s="627"/>
      <c r="P37" s="627"/>
      <c r="Q37" s="627"/>
      <c r="R37" s="630"/>
      <c r="S37" s="630"/>
      <c r="T37" s="630"/>
      <c r="U37" s="630"/>
      <c r="V37" s="630"/>
      <c r="W37" s="630"/>
      <c r="X37" s="630"/>
      <c r="Y37" s="630"/>
      <c r="Z37" s="630"/>
      <c r="AA37" s="630"/>
      <c r="AB37" s="862"/>
      <c r="AC37" s="887"/>
      <c r="AD37" s="887"/>
      <c r="AE37" s="887"/>
      <c r="AF37" s="887"/>
      <c r="AG37" s="887"/>
      <c r="AH37" s="887"/>
      <c r="AI37" s="887"/>
      <c r="AJ37" s="887"/>
      <c r="AK37" s="887"/>
      <c r="AL37" s="887"/>
      <c r="AM37" s="887"/>
    </row>
    <row r="38" spans="1:39" s="737" customFormat="1" ht="12" customHeight="1" x14ac:dyDescent="0.2">
      <c r="A38" s="739" t="s">
        <v>269</v>
      </c>
      <c r="B38" s="751">
        <v>179825</v>
      </c>
      <c r="C38" s="740">
        <v>32892</v>
      </c>
      <c r="D38" s="741">
        <v>128113</v>
      </c>
      <c r="E38" s="742">
        <v>18820</v>
      </c>
      <c r="F38" s="751">
        <v>112817</v>
      </c>
      <c r="G38" s="740">
        <v>20333</v>
      </c>
      <c r="H38" s="741">
        <v>83131</v>
      </c>
      <c r="I38" s="742">
        <v>9353</v>
      </c>
      <c r="J38" s="874">
        <v>16608</v>
      </c>
      <c r="K38" s="740">
        <v>914</v>
      </c>
      <c r="L38" s="740">
        <v>14310</v>
      </c>
      <c r="M38" s="742">
        <v>1384</v>
      </c>
      <c r="N38" s="855"/>
      <c r="O38" s="627"/>
      <c r="P38" s="627"/>
      <c r="Q38" s="627"/>
      <c r="R38" s="630"/>
      <c r="S38" s="630"/>
      <c r="T38" s="630"/>
      <c r="U38" s="630"/>
      <c r="V38" s="630"/>
      <c r="W38" s="630"/>
      <c r="X38" s="630"/>
      <c r="Y38" s="630"/>
      <c r="Z38" s="630"/>
      <c r="AA38" s="630"/>
      <c r="AB38" s="862"/>
      <c r="AC38" s="887"/>
      <c r="AD38" s="887"/>
      <c r="AE38" s="887"/>
      <c r="AF38" s="887"/>
      <c r="AG38" s="887"/>
      <c r="AH38" s="887"/>
      <c r="AI38" s="887"/>
      <c r="AJ38" s="887"/>
      <c r="AK38" s="887"/>
      <c r="AL38" s="887"/>
      <c r="AM38" s="887"/>
    </row>
    <row r="39" spans="1:39" s="733" customFormat="1" ht="14.25" customHeight="1" x14ac:dyDescent="0.2">
      <c r="A39" s="529" t="s">
        <v>69</v>
      </c>
      <c r="B39" s="888">
        <v>404965</v>
      </c>
      <c r="C39" s="889">
        <v>74251</v>
      </c>
      <c r="D39" s="890">
        <v>284554</v>
      </c>
      <c r="E39" s="891">
        <v>46160</v>
      </c>
      <c r="F39" s="888">
        <v>192731</v>
      </c>
      <c r="G39" s="889">
        <v>34354</v>
      </c>
      <c r="H39" s="890">
        <v>136427</v>
      </c>
      <c r="I39" s="891">
        <v>21950</v>
      </c>
      <c r="J39" s="892">
        <v>51477</v>
      </c>
      <c r="K39" s="889">
        <v>4204</v>
      </c>
      <c r="L39" s="889">
        <v>40021</v>
      </c>
      <c r="M39" s="891">
        <v>7252</v>
      </c>
      <c r="N39" s="855"/>
      <c r="O39" s="627"/>
      <c r="P39" s="627"/>
      <c r="Q39" s="627"/>
      <c r="R39" s="630"/>
      <c r="S39" s="630"/>
      <c r="T39" s="630"/>
      <c r="U39" s="630"/>
      <c r="V39" s="630"/>
      <c r="W39" s="630"/>
      <c r="X39" s="630"/>
      <c r="Y39" s="630"/>
      <c r="Z39" s="630"/>
      <c r="AA39" s="630"/>
      <c r="AB39" s="862"/>
      <c r="AC39" s="887"/>
      <c r="AD39" s="887"/>
      <c r="AE39" s="887"/>
      <c r="AF39" s="887"/>
      <c r="AG39" s="887"/>
      <c r="AH39" s="887"/>
      <c r="AI39" s="887"/>
      <c r="AJ39" s="887"/>
      <c r="AK39" s="887"/>
      <c r="AL39" s="887"/>
      <c r="AM39" s="887"/>
    </row>
    <row r="40" spans="1:39" s="737" customFormat="1" ht="13.5" customHeight="1" x14ac:dyDescent="0.2">
      <c r="A40" s="597" t="s">
        <v>70</v>
      </c>
      <c r="B40" s="756">
        <v>17900</v>
      </c>
      <c r="C40" s="734">
        <v>3317</v>
      </c>
      <c r="D40" s="735">
        <v>12608</v>
      </c>
      <c r="E40" s="736">
        <v>1975</v>
      </c>
      <c r="F40" s="756">
        <v>8718</v>
      </c>
      <c r="G40" s="734">
        <v>1911</v>
      </c>
      <c r="H40" s="735">
        <v>5659</v>
      </c>
      <c r="I40" s="736">
        <v>1148</v>
      </c>
      <c r="J40" s="868">
        <v>5910</v>
      </c>
      <c r="K40" s="734">
        <v>448</v>
      </c>
      <c r="L40" s="734">
        <v>4913</v>
      </c>
      <c r="M40" s="736">
        <v>549</v>
      </c>
      <c r="N40" s="855"/>
      <c r="O40" s="627"/>
      <c r="P40" s="627"/>
      <c r="Q40" s="627"/>
      <c r="R40" s="630"/>
      <c r="S40" s="630"/>
      <c r="T40" s="630"/>
      <c r="U40" s="630"/>
      <c r="V40" s="630"/>
      <c r="W40" s="630"/>
      <c r="X40" s="630"/>
      <c r="Y40" s="630"/>
      <c r="Z40" s="630"/>
      <c r="AA40" s="630"/>
      <c r="AB40" s="862"/>
      <c r="AC40" s="887"/>
      <c r="AD40" s="887"/>
      <c r="AE40" s="887"/>
      <c r="AF40" s="887"/>
      <c r="AG40" s="887"/>
      <c r="AH40" s="887"/>
      <c r="AI40" s="887"/>
      <c r="AJ40" s="887"/>
      <c r="AK40" s="887"/>
      <c r="AL40" s="887"/>
      <c r="AM40" s="887"/>
    </row>
    <row r="41" spans="1:39" s="737" customFormat="1" ht="13.5" customHeight="1" x14ac:dyDescent="0.2">
      <c r="A41" s="597" t="s">
        <v>71</v>
      </c>
      <c r="B41" s="756">
        <v>11580</v>
      </c>
      <c r="C41" s="734">
        <v>2443</v>
      </c>
      <c r="D41" s="735">
        <v>7863</v>
      </c>
      <c r="E41" s="736">
        <v>1274</v>
      </c>
      <c r="F41" s="756">
        <v>6126</v>
      </c>
      <c r="G41" s="734">
        <v>1060</v>
      </c>
      <c r="H41" s="735">
        <v>4394</v>
      </c>
      <c r="I41" s="736">
        <v>672</v>
      </c>
      <c r="J41" s="868">
        <v>40</v>
      </c>
      <c r="K41" s="734">
        <v>3</v>
      </c>
      <c r="L41" s="734">
        <v>25</v>
      </c>
      <c r="M41" s="736">
        <v>12</v>
      </c>
      <c r="N41" s="855"/>
      <c r="O41" s="627"/>
      <c r="P41" s="627"/>
      <c r="Q41" s="627"/>
      <c r="R41" s="630"/>
      <c r="S41" s="630"/>
      <c r="T41" s="630"/>
      <c r="U41" s="630"/>
      <c r="V41" s="630"/>
      <c r="W41" s="630"/>
      <c r="X41" s="630"/>
      <c r="Y41" s="630"/>
      <c r="Z41" s="630"/>
      <c r="AA41" s="630"/>
      <c r="AB41" s="862"/>
      <c r="AC41" s="887"/>
      <c r="AD41" s="887"/>
      <c r="AE41" s="887"/>
      <c r="AF41" s="887"/>
      <c r="AG41" s="887"/>
      <c r="AH41" s="887"/>
      <c r="AI41" s="887"/>
      <c r="AJ41" s="887"/>
      <c r="AK41" s="887"/>
      <c r="AL41" s="887"/>
      <c r="AM41" s="887"/>
    </row>
    <row r="42" spans="1:39" s="737" customFormat="1" ht="13.5" customHeight="1" x14ac:dyDescent="0.2">
      <c r="A42" s="597" t="s">
        <v>72</v>
      </c>
      <c r="B42" s="756">
        <v>46109</v>
      </c>
      <c r="C42" s="734">
        <v>9026</v>
      </c>
      <c r="D42" s="735">
        <v>32564</v>
      </c>
      <c r="E42" s="736">
        <v>4519</v>
      </c>
      <c r="F42" s="756">
        <v>18340</v>
      </c>
      <c r="G42" s="734">
        <v>3545</v>
      </c>
      <c r="H42" s="735">
        <v>12964</v>
      </c>
      <c r="I42" s="736">
        <v>1831</v>
      </c>
      <c r="J42" s="868">
        <v>6532</v>
      </c>
      <c r="K42" s="734">
        <v>413</v>
      </c>
      <c r="L42" s="734">
        <v>5135</v>
      </c>
      <c r="M42" s="736">
        <v>984</v>
      </c>
      <c r="N42" s="855"/>
      <c r="O42" s="627"/>
      <c r="P42" s="627"/>
      <c r="Q42" s="627"/>
      <c r="R42" s="630"/>
      <c r="S42" s="630"/>
      <c r="T42" s="630"/>
      <c r="U42" s="630"/>
      <c r="V42" s="630"/>
      <c r="W42" s="630"/>
      <c r="X42" s="630"/>
      <c r="Y42" s="630"/>
      <c r="Z42" s="630"/>
      <c r="AA42" s="630"/>
      <c r="AB42" s="862"/>
      <c r="AC42" s="887"/>
      <c r="AD42" s="887"/>
      <c r="AE42" s="887"/>
      <c r="AF42" s="887"/>
      <c r="AG42" s="887"/>
      <c r="AH42" s="887"/>
      <c r="AI42" s="887"/>
      <c r="AJ42" s="887"/>
      <c r="AK42" s="887"/>
      <c r="AL42" s="887"/>
      <c r="AM42" s="887"/>
    </row>
    <row r="43" spans="1:39" s="737" customFormat="1" ht="13.5" customHeight="1" x14ac:dyDescent="0.2">
      <c r="A43" s="597" t="s">
        <v>73</v>
      </c>
      <c r="B43" s="756">
        <v>134890</v>
      </c>
      <c r="C43" s="734">
        <v>24172</v>
      </c>
      <c r="D43" s="735">
        <v>93078</v>
      </c>
      <c r="E43" s="736">
        <v>17640</v>
      </c>
      <c r="F43" s="756">
        <v>74105</v>
      </c>
      <c r="G43" s="734">
        <v>13448</v>
      </c>
      <c r="H43" s="735">
        <v>51037</v>
      </c>
      <c r="I43" s="736">
        <v>9620</v>
      </c>
      <c r="J43" s="868">
        <v>16558</v>
      </c>
      <c r="K43" s="734">
        <v>1496</v>
      </c>
      <c r="L43" s="734">
        <v>12210</v>
      </c>
      <c r="M43" s="736">
        <v>2852</v>
      </c>
      <c r="N43" s="855"/>
      <c r="O43" s="627"/>
      <c r="P43" s="627"/>
      <c r="Q43" s="627"/>
      <c r="R43" s="630"/>
      <c r="S43" s="630"/>
      <c r="T43" s="630"/>
      <c r="U43" s="630"/>
      <c r="V43" s="630"/>
      <c r="W43" s="630"/>
      <c r="X43" s="630"/>
      <c r="Y43" s="630"/>
      <c r="Z43" s="630"/>
      <c r="AA43" s="630"/>
      <c r="AB43" s="862"/>
      <c r="AC43" s="887"/>
      <c r="AD43" s="887"/>
      <c r="AE43" s="887"/>
      <c r="AF43" s="887"/>
      <c r="AG43" s="887"/>
      <c r="AH43" s="887"/>
      <c r="AI43" s="887"/>
      <c r="AJ43" s="887"/>
      <c r="AK43" s="887"/>
      <c r="AL43" s="887"/>
      <c r="AM43" s="887"/>
    </row>
    <row r="44" spans="1:39" s="737" customFormat="1" ht="13.5" customHeight="1" x14ac:dyDescent="0.2">
      <c r="A44" s="597" t="s">
        <v>74</v>
      </c>
      <c r="B44" s="756">
        <v>22975</v>
      </c>
      <c r="C44" s="734">
        <v>4475</v>
      </c>
      <c r="D44" s="735">
        <v>16581</v>
      </c>
      <c r="E44" s="736">
        <v>1919</v>
      </c>
      <c r="F44" s="756">
        <v>11783</v>
      </c>
      <c r="G44" s="734">
        <v>2171</v>
      </c>
      <c r="H44" s="735">
        <v>8509</v>
      </c>
      <c r="I44" s="736">
        <v>1103</v>
      </c>
      <c r="J44" s="868">
        <v>3645</v>
      </c>
      <c r="K44" s="734">
        <v>275</v>
      </c>
      <c r="L44" s="734">
        <v>3197</v>
      </c>
      <c r="M44" s="736">
        <v>173</v>
      </c>
      <c r="N44" s="855"/>
      <c r="O44" s="627"/>
      <c r="P44" s="627"/>
      <c r="Q44" s="627"/>
      <c r="R44" s="630"/>
      <c r="S44" s="630"/>
      <c r="T44" s="630"/>
      <c r="U44" s="630"/>
      <c r="V44" s="630"/>
      <c r="W44" s="630"/>
      <c r="X44" s="630"/>
      <c r="Y44" s="630"/>
      <c r="Z44" s="630"/>
      <c r="AA44" s="630"/>
      <c r="AB44" s="862"/>
      <c r="AC44" s="887"/>
      <c r="AD44" s="887"/>
      <c r="AE44" s="887"/>
      <c r="AF44" s="887"/>
      <c r="AG44" s="887"/>
      <c r="AH44" s="887"/>
      <c r="AI44" s="887"/>
      <c r="AJ44" s="887"/>
      <c r="AK44" s="887"/>
      <c r="AL44" s="887"/>
      <c r="AM44" s="887"/>
    </row>
    <row r="45" spans="1:39" s="746" customFormat="1" ht="13.5" customHeight="1" x14ac:dyDescent="0.2">
      <c r="A45" s="597" t="s">
        <v>75</v>
      </c>
      <c r="B45" s="756">
        <v>56100</v>
      </c>
      <c r="C45" s="734">
        <v>9757</v>
      </c>
      <c r="D45" s="735">
        <v>40353</v>
      </c>
      <c r="E45" s="736">
        <v>5990</v>
      </c>
      <c r="F45" s="756">
        <v>25654</v>
      </c>
      <c r="G45" s="734">
        <v>4380</v>
      </c>
      <c r="H45" s="735">
        <v>18612</v>
      </c>
      <c r="I45" s="736">
        <v>2662</v>
      </c>
      <c r="J45" s="868">
        <v>5227</v>
      </c>
      <c r="K45" s="734">
        <v>398</v>
      </c>
      <c r="L45" s="734">
        <v>4187</v>
      </c>
      <c r="M45" s="736">
        <v>642</v>
      </c>
      <c r="N45" s="855"/>
      <c r="O45" s="627"/>
      <c r="P45" s="627"/>
      <c r="Q45" s="627"/>
      <c r="R45" s="630"/>
      <c r="S45" s="630"/>
      <c r="T45" s="630"/>
      <c r="U45" s="630"/>
      <c r="V45" s="630"/>
      <c r="W45" s="630"/>
      <c r="X45" s="630"/>
      <c r="Y45" s="630"/>
      <c r="Z45" s="630"/>
      <c r="AA45" s="630"/>
      <c r="AB45" s="862"/>
      <c r="AC45" s="887"/>
      <c r="AD45" s="887"/>
      <c r="AE45" s="887"/>
      <c r="AF45" s="887"/>
      <c r="AG45" s="887"/>
      <c r="AH45" s="887"/>
      <c r="AI45" s="887"/>
      <c r="AJ45" s="887"/>
      <c r="AK45" s="887"/>
      <c r="AL45" s="887"/>
      <c r="AM45" s="887"/>
    </row>
    <row r="46" spans="1:39" s="733" customFormat="1" ht="14.25" customHeight="1" x14ac:dyDescent="0.2">
      <c r="A46" s="597" t="s">
        <v>76</v>
      </c>
      <c r="B46" s="756">
        <v>99825</v>
      </c>
      <c r="C46" s="734">
        <v>18385</v>
      </c>
      <c r="D46" s="735">
        <v>70191</v>
      </c>
      <c r="E46" s="736">
        <v>11249</v>
      </c>
      <c r="F46" s="756">
        <v>38817</v>
      </c>
      <c r="G46" s="734">
        <v>6385</v>
      </c>
      <c r="H46" s="735">
        <v>28309</v>
      </c>
      <c r="I46" s="736">
        <v>4123</v>
      </c>
      <c r="J46" s="868">
        <v>11610</v>
      </c>
      <c r="K46" s="734">
        <v>973</v>
      </c>
      <c r="L46" s="734">
        <v>8808</v>
      </c>
      <c r="M46" s="736">
        <v>1829</v>
      </c>
      <c r="N46" s="855"/>
      <c r="O46" s="627"/>
      <c r="P46" s="627"/>
      <c r="Q46" s="627"/>
      <c r="R46" s="630"/>
      <c r="S46" s="630"/>
      <c r="T46" s="630"/>
      <c r="U46" s="630"/>
      <c r="V46" s="630"/>
      <c r="W46" s="630"/>
      <c r="X46" s="630"/>
      <c r="Y46" s="630"/>
      <c r="Z46" s="630"/>
      <c r="AA46" s="630"/>
      <c r="AB46" s="862"/>
      <c r="AC46" s="887"/>
      <c r="AD46" s="887"/>
      <c r="AE46" s="887"/>
      <c r="AF46" s="887"/>
      <c r="AG46" s="887"/>
      <c r="AH46" s="887"/>
      <c r="AI46" s="887"/>
      <c r="AJ46" s="887"/>
      <c r="AK46" s="887"/>
      <c r="AL46" s="887"/>
      <c r="AM46" s="887"/>
    </row>
    <row r="47" spans="1:39" s="737" customFormat="1" ht="13.5" customHeight="1" x14ac:dyDescent="0.2">
      <c r="A47" s="597" t="s">
        <v>204</v>
      </c>
      <c r="B47" s="756">
        <v>15586</v>
      </c>
      <c r="C47" s="734">
        <v>2676</v>
      </c>
      <c r="D47" s="735">
        <v>11316</v>
      </c>
      <c r="E47" s="736">
        <v>1594</v>
      </c>
      <c r="F47" s="756">
        <v>9188</v>
      </c>
      <c r="G47" s="734">
        <v>1454</v>
      </c>
      <c r="H47" s="735">
        <v>6943</v>
      </c>
      <c r="I47" s="736">
        <v>791</v>
      </c>
      <c r="J47" s="868">
        <v>1955</v>
      </c>
      <c r="K47" s="734">
        <v>198</v>
      </c>
      <c r="L47" s="734">
        <v>1546</v>
      </c>
      <c r="M47" s="736">
        <v>211</v>
      </c>
      <c r="N47" s="855"/>
      <c r="O47" s="627"/>
      <c r="P47" s="627"/>
      <c r="Q47" s="627"/>
      <c r="R47" s="630"/>
      <c r="S47" s="630"/>
      <c r="T47" s="630"/>
      <c r="U47" s="630"/>
      <c r="V47" s="630"/>
      <c r="W47" s="630"/>
      <c r="X47" s="630"/>
      <c r="Y47" s="630"/>
      <c r="Z47" s="630"/>
      <c r="AA47" s="630"/>
      <c r="AB47" s="862"/>
      <c r="AC47" s="887"/>
      <c r="AD47" s="887"/>
      <c r="AE47" s="887"/>
      <c r="AF47" s="887"/>
      <c r="AG47" s="887"/>
      <c r="AH47" s="887"/>
      <c r="AI47" s="887"/>
      <c r="AJ47" s="887"/>
      <c r="AK47" s="887"/>
      <c r="AL47" s="887"/>
      <c r="AM47" s="887"/>
    </row>
    <row r="48" spans="1:39" s="737" customFormat="1" ht="24.75" customHeight="1" x14ac:dyDescent="0.2">
      <c r="A48" s="497" t="s">
        <v>78</v>
      </c>
      <c r="B48" s="863">
        <v>178751</v>
      </c>
      <c r="C48" s="864">
        <v>34011</v>
      </c>
      <c r="D48" s="865">
        <v>128363</v>
      </c>
      <c r="E48" s="866">
        <v>16377</v>
      </c>
      <c r="F48" s="863">
        <v>94196</v>
      </c>
      <c r="G48" s="864">
        <v>17858</v>
      </c>
      <c r="H48" s="865">
        <v>68208</v>
      </c>
      <c r="I48" s="866">
        <v>8130</v>
      </c>
      <c r="J48" s="867">
        <v>19020</v>
      </c>
      <c r="K48" s="864">
        <v>1276</v>
      </c>
      <c r="L48" s="864">
        <v>15872</v>
      </c>
      <c r="M48" s="866">
        <v>1872</v>
      </c>
      <c r="N48" s="855"/>
      <c r="O48" s="627"/>
      <c r="P48" s="627"/>
      <c r="Q48" s="627"/>
      <c r="R48" s="630"/>
      <c r="S48" s="630"/>
      <c r="T48" s="630"/>
      <c r="U48" s="630"/>
      <c r="V48" s="630"/>
      <c r="W48" s="630"/>
      <c r="X48" s="630"/>
      <c r="Y48" s="630"/>
      <c r="Z48" s="630"/>
      <c r="AA48" s="630"/>
      <c r="AB48" s="862"/>
      <c r="AC48" s="887"/>
      <c r="AD48" s="887"/>
      <c r="AE48" s="887"/>
      <c r="AF48" s="887"/>
      <c r="AG48" s="887"/>
      <c r="AH48" s="887"/>
      <c r="AI48" s="887"/>
      <c r="AJ48" s="887"/>
      <c r="AK48" s="887"/>
      <c r="AL48" s="887"/>
      <c r="AM48" s="887"/>
    </row>
    <row r="49" spans="1:39" s="737" customFormat="1" ht="12.75" customHeight="1" x14ac:dyDescent="0.2">
      <c r="A49" s="597" t="s">
        <v>79</v>
      </c>
      <c r="B49" s="756">
        <v>43586</v>
      </c>
      <c r="C49" s="734">
        <v>8891</v>
      </c>
      <c r="D49" s="735">
        <v>32262</v>
      </c>
      <c r="E49" s="736">
        <v>2433</v>
      </c>
      <c r="F49" s="756">
        <v>28582</v>
      </c>
      <c r="G49" s="734">
        <v>6273</v>
      </c>
      <c r="H49" s="735">
        <v>20968</v>
      </c>
      <c r="I49" s="736">
        <v>1341</v>
      </c>
      <c r="J49" s="868">
        <v>1156</v>
      </c>
      <c r="K49" s="734">
        <v>76</v>
      </c>
      <c r="L49" s="734">
        <v>978</v>
      </c>
      <c r="M49" s="736">
        <v>102</v>
      </c>
      <c r="N49" s="855"/>
      <c r="O49" s="627"/>
      <c r="P49" s="627"/>
      <c r="Q49" s="627"/>
      <c r="R49" s="630"/>
      <c r="S49" s="630"/>
      <c r="T49" s="630"/>
      <c r="U49" s="630"/>
      <c r="V49" s="630"/>
      <c r="W49" s="630"/>
      <c r="X49" s="630"/>
      <c r="Y49" s="630"/>
      <c r="Z49" s="630"/>
      <c r="AA49" s="630"/>
      <c r="AB49" s="862"/>
      <c r="AC49" s="887"/>
      <c r="AD49" s="887"/>
      <c r="AE49" s="887"/>
      <c r="AF49" s="887"/>
      <c r="AG49" s="887"/>
      <c r="AH49" s="887"/>
      <c r="AI49" s="887"/>
      <c r="AJ49" s="887"/>
      <c r="AK49" s="887"/>
      <c r="AL49" s="887"/>
      <c r="AM49" s="887"/>
    </row>
    <row r="50" spans="1:39" s="737" customFormat="1" ht="12.75" customHeight="1" x14ac:dyDescent="0.2">
      <c r="A50" s="597" t="s">
        <v>80</v>
      </c>
      <c r="B50" s="756">
        <v>5591</v>
      </c>
      <c r="C50" s="734">
        <v>1523</v>
      </c>
      <c r="D50" s="735">
        <v>3741</v>
      </c>
      <c r="E50" s="736">
        <v>327</v>
      </c>
      <c r="F50" s="756">
        <v>2806</v>
      </c>
      <c r="G50" s="734">
        <v>624</v>
      </c>
      <c r="H50" s="735">
        <v>2023</v>
      </c>
      <c r="I50" s="736">
        <v>159</v>
      </c>
      <c r="J50" s="868">
        <v>66</v>
      </c>
      <c r="K50" s="734">
        <v>5</v>
      </c>
      <c r="L50" s="734">
        <v>56</v>
      </c>
      <c r="M50" s="736">
        <v>5</v>
      </c>
      <c r="N50" s="855"/>
      <c r="O50" s="627"/>
      <c r="P50" s="627"/>
      <c r="Q50" s="627"/>
      <c r="R50" s="630"/>
      <c r="S50" s="630"/>
      <c r="T50" s="630"/>
      <c r="U50" s="630"/>
      <c r="V50" s="630"/>
      <c r="W50" s="630"/>
      <c r="X50" s="630"/>
      <c r="Y50" s="630"/>
      <c r="Z50" s="630"/>
      <c r="AA50" s="630"/>
      <c r="AB50" s="862"/>
      <c r="AC50" s="887"/>
      <c r="AD50" s="887"/>
      <c r="AE50" s="887"/>
      <c r="AF50" s="887"/>
      <c r="AG50" s="887"/>
      <c r="AH50" s="887"/>
      <c r="AI50" s="887"/>
      <c r="AJ50" s="887"/>
      <c r="AK50" s="887"/>
      <c r="AL50" s="887"/>
      <c r="AM50" s="887"/>
    </row>
    <row r="51" spans="1:39" s="737" customFormat="1" ht="12.75" customHeight="1" x14ac:dyDescent="0.2">
      <c r="A51" s="597" t="s">
        <v>81</v>
      </c>
      <c r="B51" s="756">
        <v>12080</v>
      </c>
      <c r="C51" s="734">
        <v>1760</v>
      </c>
      <c r="D51" s="735">
        <v>9343</v>
      </c>
      <c r="E51" s="736">
        <v>977</v>
      </c>
      <c r="F51" s="756">
        <v>6917</v>
      </c>
      <c r="G51" s="734">
        <v>1198</v>
      </c>
      <c r="H51" s="735">
        <v>5062</v>
      </c>
      <c r="I51" s="736">
        <v>657</v>
      </c>
      <c r="J51" s="868">
        <v>2650</v>
      </c>
      <c r="K51" s="734">
        <v>82</v>
      </c>
      <c r="L51" s="734">
        <v>2472</v>
      </c>
      <c r="M51" s="736">
        <v>96</v>
      </c>
      <c r="N51" s="855"/>
      <c r="O51" s="627"/>
      <c r="P51" s="627"/>
      <c r="Q51" s="627"/>
      <c r="R51" s="630"/>
      <c r="S51" s="630"/>
      <c r="T51" s="630"/>
      <c r="U51" s="630"/>
      <c r="V51" s="630"/>
      <c r="W51" s="630"/>
      <c r="X51" s="630"/>
      <c r="Y51" s="630"/>
      <c r="Z51" s="630"/>
      <c r="AA51" s="630"/>
      <c r="AB51" s="862"/>
      <c r="AC51" s="887"/>
      <c r="AD51" s="887"/>
      <c r="AE51" s="887"/>
      <c r="AF51" s="887"/>
      <c r="AG51" s="887"/>
      <c r="AH51" s="887"/>
      <c r="AI51" s="887"/>
      <c r="AJ51" s="887"/>
      <c r="AK51" s="887"/>
      <c r="AL51" s="887"/>
      <c r="AM51" s="887"/>
    </row>
    <row r="52" spans="1:39" s="746" customFormat="1" ht="12.75" customHeight="1" x14ac:dyDescent="0.2">
      <c r="A52" s="597" t="s">
        <v>82</v>
      </c>
      <c r="B52" s="756">
        <v>11170</v>
      </c>
      <c r="C52" s="734">
        <v>2707</v>
      </c>
      <c r="D52" s="735">
        <v>7296</v>
      </c>
      <c r="E52" s="736">
        <v>1167</v>
      </c>
      <c r="F52" s="756">
        <v>5473</v>
      </c>
      <c r="G52" s="734">
        <v>1041</v>
      </c>
      <c r="H52" s="735">
        <v>3773</v>
      </c>
      <c r="I52" s="736">
        <v>659</v>
      </c>
      <c r="J52" s="868">
        <v>362</v>
      </c>
      <c r="K52" s="734">
        <v>29</v>
      </c>
      <c r="L52" s="734">
        <v>305</v>
      </c>
      <c r="M52" s="736">
        <v>28</v>
      </c>
      <c r="N52" s="855"/>
      <c r="O52" s="627"/>
      <c r="P52" s="627"/>
      <c r="Q52" s="627"/>
      <c r="R52" s="630"/>
      <c r="S52" s="630"/>
      <c r="T52" s="630"/>
      <c r="U52" s="630"/>
      <c r="V52" s="630"/>
      <c r="W52" s="630"/>
      <c r="X52" s="630"/>
      <c r="Y52" s="630"/>
      <c r="Z52" s="630"/>
      <c r="AA52" s="630"/>
      <c r="AB52" s="862"/>
      <c r="AC52" s="887"/>
      <c r="AD52" s="887"/>
      <c r="AE52" s="887"/>
      <c r="AF52" s="887"/>
      <c r="AG52" s="887"/>
      <c r="AH52" s="887"/>
      <c r="AI52" s="887"/>
      <c r="AJ52" s="887"/>
      <c r="AK52" s="887"/>
      <c r="AL52" s="887"/>
      <c r="AM52" s="887"/>
    </row>
    <row r="53" spans="1:39" s="737" customFormat="1" ht="12.75" customHeight="1" x14ac:dyDescent="0.2">
      <c r="A53" s="597" t="s">
        <v>83</v>
      </c>
      <c r="B53" s="756">
        <v>11320</v>
      </c>
      <c r="C53" s="734">
        <v>1523</v>
      </c>
      <c r="D53" s="735">
        <v>8490</v>
      </c>
      <c r="E53" s="736">
        <v>1307</v>
      </c>
      <c r="F53" s="756">
        <v>8642</v>
      </c>
      <c r="G53" s="734">
        <v>1272</v>
      </c>
      <c r="H53" s="735">
        <v>6497</v>
      </c>
      <c r="I53" s="736">
        <v>873</v>
      </c>
      <c r="J53" s="868">
        <v>868</v>
      </c>
      <c r="K53" s="734">
        <v>44</v>
      </c>
      <c r="L53" s="734">
        <v>637</v>
      </c>
      <c r="M53" s="736">
        <v>187</v>
      </c>
      <c r="N53" s="855"/>
      <c r="O53" s="627"/>
      <c r="P53" s="627"/>
      <c r="Q53" s="627"/>
      <c r="R53" s="630"/>
      <c r="S53" s="630"/>
      <c r="T53" s="630"/>
      <c r="U53" s="630"/>
      <c r="V53" s="630"/>
      <c r="W53" s="630"/>
      <c r="X53" s="630"/>
      <c r="Y53" s="630"/>
      <c r="Z53" s="630"/>
      <c r="AA53" s="630"/>
      <c r="AB53" s="862"/>
      <c r="AC53" s="887"/>
      <c r="AD53" s="887"/>
      <c r="AE53" s="887"/>
      <c r="AF53" s="887"/>
      <c r="AG53" s="887"/>
      <c r="AH53" s="887"/>
      <c r="AI53" s="887"/>
      <c r="AJ53" s="887"/>
      <c r="AK53" s="887"/>
      <c r="AL53" s="887"/>
      <c r="AM53" s="887"/>
    </row>
    <row r="54" spans="1:39" s="733" customFormat="1" ht="12.75" customHeight="1" x14ac:dyDescent="0.2">
      <c r="A54" s="747" t="s">
        <v>84</v>
      </c>
      <c r="B54" s="756">
        <v>15713</v>
      </c>
      <c r="C54" s="734">
        <v>2032</v>
      </c>
      <c r="D54" s="735">
        <v>12249</v>
      </c>
      <c r="E54" s="736">
        <v>1432</v>
      </c>
      <c r="F54" s="756">
        <v>8809</v>
      </c>
      <c r="G54" s="734">
        <v>1681</v>
      </c>
      <c r="H54" s="735">
        <v>6447</v>
      </c>
      <c r="I54" s="736">
        <v>681</v>
      </c>
      <c r="J54" s="868">
        <v>1105</v>
      </c>
      <c r="K54" s="734">
        <v>64</v>
      </c>
      <c r="L54" s="734">
        <v>968</v>
      </c>
      <c r="M54" s="736">
        <v>73</v>
      </c>
      <c r="N54" s="855"/>
      <c r="O54" s="627"/>
      <c r="P54" s="627"/>
      <c r="Q54" s="627"/>
      <c r="R54" s="630"/>
      <c r="S54" s="630"/>
      <c r="T54" s="630"/>
      <c r="U54" s="630"/>
      <c r="V54" s="630"/>
      <c r="W54" s="630"/>
      <c r="X54" s="630"/>
      <c r="Y54" s="630"/>
      <c r="Z54" s="630"/>
      <c r="AA54" s="630"/>
      <c r="AB54" s="862"/>
      <c r="AC54" s="887"/>
      <c r="AD54" s="887"/>
      <c r="AE54" s="887"/>
      <c r="AF54" s="887"/>
      <c r="AG54" s="887"/>
      <c r="AH54" s="887"/>
      <c r="AI54" s="887"/>
      <c r="AJ54" s="887"/>
      <c r="AK54" s="887"/>
      <c r="AL54" s="887"/>
      <c r="AM54" s="887"/>
    </row>
    <row r="55" spans="1:39" s="737" customFormat="1" ht="12.75" customHeight="1" x14ac:dyDescent="0.2">
      <c r="A55" s="597" t="s">
        <v>85</v>
      </c>
      <c r="B55" s="756">
        <v>79291</v>
      </c>
      <c r="C55" s="734">
        <v>15575</v>
      </c>
      <c r="D55" s="735">
        <v>54982</v>
      </c>
      <c r="E55" s="736">
        <v>8734</v>
      </c>
      <c r="F55" s="756">
        <v>32967</v>
      </c>
      <c r="G55" s="734">
        <v>5769</v>
      </c>
      <c r="H55" s="735">
        <v>23438</v>
      </c>
      <c r="I55" s="736">
        <v>3760</v>
      </c>
      <c r="J55" s="868">
        <v>12813</v>
      </c>
      <c r="K55" s="734">
        <v>976</v>
      </c>
      <c r="L55" s="734">
        <v>10456</v>
      </c>
      <c r="M55" s="736">
        <v>1381</v>
      </c>
      <c r="N55" s="855"/>
      <c r="O55" s="627"/>
      <c r="P55" s="627"/>
      <c r="Q55" s="627"/>
      <c r="R55" s="630"/>
      <c r="S55" s="630"/>
      <c r="T55" s="630"/>
      <c r="U55" s="630"/>
      <c r="V55" s="630"/>
      <c r="W55" s="630"/>
      <c r="X55" s="630"/>
      <c r="Y55" s="630"/>
      <c r="Z55" s="630"/>
      <c r="AA55" s="630"/>
      <c r="AB55" s="862"/>
      <c r="AC55" s="887"/>
      <c r="AD55" s="887"/>
      <c r="AE55" s="887"/>
      <c r="AF55" s="887"/>
      <c r="AG55" s="887"/>
      <c r="AH55" s="887"/>
      <c r="AI55" s="887"/>
      <c r="AJ55" s="887"/>
      <c r="AK55" s="887"/>
      <c r="AL55" s="887"/>
      <c r="AM55" s="887"/>
    </row>
    <row r="56" spans="1:39" s="737" customFormat="1" ht="13.5" customHeight="1" x14ac:dyDescent="0.2">
      <c r="A56" s="497" t="s">
        <v>86</v>
      </c>
      <c r="B56" s="863">
        <v>735187</v>
      </c>
      <c r="C56" s="864">
        <v>142933</v>
      </c>
      <c r="D56" s="865">
        <v>511679</v>
      </c>
      <c r="E56" s="866">
        <v>80575</v>
      </c>
      <c r="F56" s="863">
        <v>254190</v>
      </c>
      <c r="G56" s="864">
        <v>43364</v>
      </c>
      <c r="H56" s="865">
        <v>182628</v>
      </c>
      <c r="I56" s="866">
        <v>28198</v>
      </c>
      <c r="J56" s="867">
        <v>68885</v>
      </c>
      <c r="K56" s="864">
        <v>4888</v>
      </c>
      <c r="L56" s="864">
        <v>57036</v>
      </c>
      <c r="M56" s="866">
        <v>6961</v>
      </c>
      <c r="N56" s="855"/>
      <c r="O56" s="627"/>
      <c r="P56" s="627"/>
      <c r="Q56" s="627"/>
      <c r="R56" s="630"/>
      <c r="S56" s="630"/>
      <c r="T56" s="630"/>
      <c r="U56" s="630"/>
      <c r="V56" s="630"/>
      <c r="W56" s="630"/>
      <c r="X56" s="630"/>
      <c r="Y56" s="630"/>
      <c r="Z56" s="630"/>
      <c r="AA56" s="630"/>
      <c r="AB56" s="862"/>
      <c r="AC56" s="887"/>
      <c r="AD56" s="887"/>
      <c r="AE56" s="887"/>
      <c r="AF56" s="887"/>
      <c r="AG56" s="887"/>
      <c r="AH56" s="887"/>
      <c r="AI56" s="887"/>
      <c r="AJ56" s="887"/>
      <c r="AK56" s="887"/>
      <c r="AL56" s="887"/>
      <c r="AM56" s="887"/>
    </row>
    <row r="57" spans="1:39" s="737" customFormat="1" ht="13.5" customHeight="1" x14ac:dyDescent="0.2">
      <c r="A57" s="597" t="s">
        <v>87</v>
      </c>
      <c r="B57" s="756">
        <v>125118</v>
      </c>
      <c r="C57" s="734">
        <v>25937</v>
      </c>
      <c r="D57" s="735">
        <v>86445</v>
      </c>
      <c r="E57" s="736">
        <v>12736</v>
      </c>
      <c r="F57" s="756">
        <v>37317</v>
      </c>
      <c r="G57" s="734">
        <v>6520</v>
      </c>
      <c r="H57" s="735">
        <v>26478</v>
      </c>
      <c r="I57" s="736">
        <v>4319</v>
      </c>
      <c r="J57" s="868">
        <v>7429</v>
      </c>
      <c r="K57" s="734">
        <v>704</v>
      </c>
      <c r="L57" s="734">
        <v>5779</v>
      </c>
      <c r="M57" s="736">
        <v>946</v>
      </c>
      <c r="N57" s="855"/>
      <c r="O57" s="627"/>
      <c r="P57" s="627"/>
      <c r="Q57" s="627"/>
      <c r="R57" s="630"/>
      <c r="S57" s="630"/>
      <c r="T57" s="630"/>
      <c r="U57" s="630"/>
      <c r="V57" s="630"/>
      <c r="W57" s="630"/>
      <c r="X57" s="630"/>
      <c r="Y57" s="630"/>
      <c r="Z57" s="630"/>
      <c r="AA57" s="630"/>
      <c r="AB57" s="862"/>
      <c r="AC57" s="887"/>
      <c r="AD57" s="887"/>
      <c r="AE57" s="887"/>
      <c r="AF57" s="887"/>
      <c r="AG57" s="887"/>
      <c r="AH57" s="887"/>
      <c r="AI57" s="887"/>
      <c r="AJ57" s="887"/>
      <c r="AK57" s="887"/>
      <c r="AL57" s="887"/>
      <c r="AM57" s="887"/>
    </row>
    <row r="58" spans="1:39" s="737" customFormat="1" ht="13.5" customHeight="1" x14ac:dyDescent="0.2">
      <c r="A58" s="597" t="s">
        <v>271</v>
      </c>
      <c r="B58" s="756">
        <v>21852</v>
      </c>
      <c r="C58" s="734">
        <v>5517</v>
      </c>
      <c r="D58" s="735">
        <v>14559</v>
      </c>
      <c r="E58" s="736">
        <v>1776</v>
      </c>
      <c r="F58" s="756">
        <v>8163</v>
      </c>
      <c r="G58" s="734">
        <v>1551</v>
      </c>
      <c r="H58" s="735">
        <v>5883</v>
      </c>
      <c r="I58" s="736">
        <v>729</v>
      </c>
      <c r="J58" s="868">
        <v>2326</v>
      </c>
      <c r="K58" s="734">
        <v>31</v>
      </c>
      <c r="L58" s="734">
        <v>2181</v>
      </c>
      <c r="M58" s="736">
        <v>114</v>
      </c>
      <c r="N58" s="855"/>
      <c r="O58" s="627"/>
      <c r="P58" s="627"/>
      <c r="Q58" s="627"/>
      <c r="R58" s="630"/>
      <c r="S58" s="630"/>
      <c r="T58" s="630"/>
      <c r="U58" s="630"/>
      <c r="V58" s="630"/>
      <c r="W58" s="630"/>
      <c r="X58" s="630"/>
      <c r="Y58" s="630"/>
      <c r="Z58" s="630"/>
      <c r="AA58" s="630"/>
      <c r="AB58" s="862"/>
      <c r="AC58" s="887"/>
      <c r="AD58" s="887"/>
      <c r="AE58" s="887"/>
      <c r="AF58" s="887"/>
      <c r="AG58" s="887"/>
      <c r="AH58" s="887"/>
      <c r="AI58" s="887"/>
      <c r="AJ58" s="887"/>
      <c r="AK58" s="887"/>
      <c r="AL58" s="887"/>
      <c r="AM58" s="887"/>
    </row>
    <row r="59" spans="1:39" s="737" customFormat="1" ht="13.5" customHeight="1" x14ac:dyDescent="0.2">
      <c r="A59" s="597" t="s">
        <v>89</v>
      </c>
      <c r="B59" s="756">
        <v>22366</v>
      </c>
      <c r="C59" s="734">
        <v>3150</v>
      </c>
      <c r="D59" s="735">
        <v>17256</v>
      </c>
      <c r="E59" s="736">
        <v>1960</v>
      </c>
      <c r="F59" s="756">
        <v>9949</v>
      </c>
      <c r="G59" s="734">
        <v>1541</v>
      </c>
      <c r="H59" s="735">
        <v>7518</v>
      </c>
      <c r="I59" s="736">
        <v>890</v>
      </c>
      <c r="J59" s="868">
        <v>5069</v>
      </c>
      <c r="K59" s="734">
        <v>151</v>
      </c>
      <c r="L59" s="734">
        <v>4763</v>
      </c>
      <c r="M59" s="736">
        <v>155</v>
      </c>
      <c r="N59" s="855"/>
      <c r="O59" s="627"/>
      <c r="P59" s="627"/>
      <c r="Q59" s="627"/>
      <c r="R59" s="630"/>
      <c r="S59" s="630"/>
      <c r="T59" s="630"/>
      <c r="U59" s="630"/>
      <c r="V59" s="630"/>
      <c r="W59" s="630"/>
      <c r="X59" s="630"/>
      <c r="Y59" s="630"/>
      <c r="Z59" s="630"/>
      <c r="AA59" s="630"/>
      <c r="AB59" s="862"/>
      <c r="AC59" s="887"/>
      <c r="AD59" s="887"/>
      <c r="AE59" s="887"/>
      <c r="AF59" s="887"/>
      <c r="AG59" s="887"/>
      <c r="AH59" s="887"/>
      <c r="AI59" s="887"/>
      <c r="AJ59" s="887"/>
      <c r="AK59" s="887"/>
      <c r="AL59" s="887"/>
      <c r="AM59" s="887"/>
    </row>
    <row r="60" spans="1:39" s="746" customFormat="1" ht="13.5" customHeight="1" x14ac:dyDescent="0.2">
      <c r="A60" s="597" t="s">
        <v>90</v>
      </c>
      <c r="B60" s="756">
        <v>83209</v>
      </c>
      <c r="C60" s="734">
        <v>17271</v>
      </c>
      <c r="D60" s="735">
        <v>56156</v>
      </c>
      <c r="E60" s="736">
        <v>9782</v>
      </c>
      <c r="F60" s="756">
        <v>23305</v>
      </c>
      <c r="G60" s="734">
        <v>3941</v>
      </c>
      <c r="H60" s="735">
        <v>16487</v>
      </c>
      <c r="I60" s="736">
        <v>2877</v>
      </c>
      <c r="J60" s="868">
        <v>8024</v>
      </c>
      <c r="K60" s="734">
        <v>762</v>
      </c>
      <c r="L60" s="734">
        <v>6177</v>
      </c>
      <c r="M60" s="736">
        <v>1085</v>
      </c>
      <c r="N60" s="855"/>
      <c r="O60" s="627"/>
      <c r="P60" s="627"/>
      <c r="Q60" s="627"/>
      <c r="R60" s="630"/>
      <c r="S60" s="630"/>
      <c r="T60" s="630"/>
      <c r="U60" s="630"/>
      <c r="V60" s="630"/>
      <c r="W60" s="630"/>
      <c r="X60" s="630"/>
      <c r="Y60" s="630"/>
      <c r="Z60" s="630"/>
      <c r="AA60" s="630"/>
      <c r="AB60" s="862"/>
      <c r="AC60" s="887"/>
      <c r="AD60" s="887"/>
      <c r="AE60" s="887"/>
      <c r="AF60" s="887"/>
      <c r="AG60" s="887"/>
      <c r="AH60" s="887"/>
      <c r="AI60" s="887"/>
      <c r="AJ60" s="887"/>
      <c r="AK60" s="887"/>
      <c r="AL60" s="887"/>
      <c r="AM60" s="887"/>
    </row>
    <row r="61" spans="1:39" s="737" customFormat="1" ht="13.5" customHeight="1" x14ac:dyDescent="0.2">
      <c r="A61" s="597" t="s">
        <v>91</v>
      </c>
      <c r="B61" s="756">
        <v>36013</v>
      </c>
      <c r="C61" s="734">
        <v>6470</v>
      </c>
      <c r="D61" s="735">
        <v>26369</v>
      </c>
      <c r="E61" s="736">
        <v>3174</v>
      </c>
      <c r="F61" s="756">
        <v>12822</v>
      </c>
      <c r="G61" s="734">
        <v>2151</v>
      </c>
      <c r="H61" s="735">
        <v>9463</v>
      </c>
      <c r="I61" s="736">
        <v>1208</v>
      </c>
      <c r="J61" s="868">
        <v>1189</v>
      </c>
      <c r="K61" s="734">
        <v>96</v>
      </c>
      <c r="L61" s="734">
        <v>999</v>
      </c>
      <c r="M61" s="736">
        <v>94</v>
      </c>
      <c r="N61" s="855"/>
      <c r="O61" s="627"/>
      <c r="P61" s="627"/>
      <c r="Q61" s="627"/>
      <c r="R61" s="630"/>
      <c r="S61" s="630"/>
      <c r="T61" s="630"/>
      <c r="U61" s="630"/>
      <c r="V61" s="630"/>
      <c r="W61" s="630"/>
      <c r="X61" s="630"/>
      <c r="Y61" s="630"/>
      <c r="Z61" s="630"/>
      <c r="AA61" s="630"/>
      <c r="AB61" s="862"/>
      <c r="AC61" s="887"/>
      <c r="AD61" s="887"/>
      <c r="AE61" s="887"/>
      <c r="AF61" s="887"/>
      <c r="AG61" s="887"/>
      <c r="AH61" s="887"/>
      <c r="AI61" s="887"/>
      <c r="AJ61" s="887"/>
      <c r="AK61" s="887"/>
      <c r="AL61" s="887"/>
      <c r="AM61" s="887"/>
    </row>
    <row r="62" spans="1:39" s="737" customFormat="1" ht="13.5" customHeight="1" x14ac:dyDescent="0.2">
      <c r="A62" s="597" t="s">
        <v>92</v>
      </c>
      <c r="B62" s="756">
        <v>39084</v>
      </c>
      <c r="C62" s="734">
        <v>8742</v>
      </c>
      <c r="D62" s="735">
        <v>26560</v>
      </c>
      <c r="E62" s="736">
        <v>3782</v>
      </c>
      <c r="F62" s="756">
        <v>13289</v>
      </c>
      <c r="G62" s="734">
        <v>2342</v>
      </c>
      <c r="H62" s="735">
        <v>9629</v>
      </c>
      <c r="I62" s="736">
        <v>1318</v>
      </c>
      <c r="J62" s="868">
        <v>3808</v>
      </c>
      <c r="K62" s="734">
        <v>128</v>
      </c>
      <c r="L62" s="734">
        <v>3426</v>
      </c>
      <c r="M62" s="736">
        <v>254</v>
      </c>
      <c r="N62" s="855"/>
      <c r="O62" s="627"/>
      <c r="P62" s="627"/>
      <c r="Q62" s="627"/>
      <c r="R62" s="630"/>
      <c r="S62" s="630"/>
      <c r="T62" s="630"/>
      <c r="U62" s="630"/>
      <c r="V62" s="630"/>
      <c r="W62" s="630"/>
      <c r="X62" s="630"/>
      <c r="Y62" s="630"/>
      <c r="Z62" s="630"/>
      <c r="AA62" s="630"/>
      <c r="AB62" s="862"/>
      <c r="AC62" s="887"/>
      <c r="AD62" s="887"/>
      <c r="AE62" s="887"/>
      <c r="AF62" s="887"/>
      <c r="AG62" s="887"/>
      <c r="AH62" s="887"/>
      <c r="AI62" s="887"/>
      <c r="AJ62" s="887"/>
      <c r="AK62" s="887"/>
      <c r="AL62" s="887"/>
      <c r="AM62" s="887"/>
    </row>
    <row r="63" spans="1:39" s="737" customFormat="1" ht="13.5" customHeight="1" x14ac:dyDescent="0.2">
      <c r="A63" s="597" t="s">
        <v>93</v>
      </c>
      <c r="B63" s="756">
        <v>70711</v>
      </c>
      <c r="C63" s="734">
        <v>14648</v>
      </c>
      <c r="D63" s="735">
        <v>48690</v>
      </c>
      <c r="E63" s="736">
        <v>7373</v>
      </c>
      <c r="F63" s="756">
        <v>19556</v>
      </c>
      <c r="G63" s="734">
        <v>3474</v>
      </c>
      <c r="H63" s="735">
        <v>13776</v>
      </c>
      <c r="I63" s="736">
        <v>2306</v>
      </c>
      <c r="J63" s="868">
        <v>4111</v>
      </c>
      <c r="K63" s="734">
        <v>221</v>
      </c>
      <c r="L63" s="734">
        <v>3481</v>
      </c>
      <c r="M63" s="736">
        <v>409</v>
      </c>
      <c r="N63" s="855"/>
      <c r="O63" s="627"/>
      <c r="P63" s="627"/>
      <c r="Q63" s="627"/>
      <c r="R63" s="630"/>
      <c r="S63" s="630"/>
      <c r="T63" s="630"/>
      <c r="U63" s="630"/>
      <c r="V63" s="630"/>
      <c r="W63" s="630"/>
      <c r="X63" s="630"/>
      <c r="Y63" s="630"/>
      <c r="Z63" s="630"/>
      <c r="AA63" s="630"/>
      <c r="AB63" s="862"/>
      <c r="AC63" s="887"/>
      <c r="AD63" s="887"/>
      <c r="AE63" s="887"/>
      <c r="AF63" s="887"/>
      <c r="AG63" s="887"/>
      <c r="AH63" s="887"/>
      <c r="AI63" s="887"/>
      <c r="AJ63" s="887"/>
      <c r="AK63" s="887"/>
      <c r="AL63" s="887"/>
      <c r="AM63" s="887"/>
    </row>
    <row r="64" spans="1:39" s="737" customFormat="1" ht="13.5" customHeight="1" x14ac:dyDescent="0.2">
      <c r="A64" s="597" t="s">
        <v>94</v>
      </c>
      <c r="B64" s="756">
        <v>43249</v>
      </c>
      <c r="C64" s="734">
        <v>8007</v>
      </c>
      <c r="D64" s="735">
        <v>30358</v>
      </c>
      <c r="E64" s="736">
        <v>4884</v>
      </c>
      <c r="F64" s="756">
        <v>14487</v>
      </c>
      <c r="G64" s="734">
        <v>2356</v>
      </c>
      <c r="H64" s="735">
        <v>10593</v>
      </c>
      <c r="I64" s="736">
        <v>1538</v>
      </c>
      <c r="J64" s="868">
        <v>517</v>
      </c>
      <c r="K64" s="734">
        <v>39</v>
      </c>
      <c r="L64" s="734">
        <v>407</v>
      </c>
      <c r="M64" s="736">
        <v>71</v>
      </c>
      <c r="N64" s="855"/>
      <c r="O64" s="627"/>
      <c r="P64" s="627"/>
      <c r="Q64" s="627"/>
      <c r="R64" s="630"/>
      <c r="S64" s="630"/>
      <c r="T64" s="630"/>
      <c r="U64" s="630"/>
      <c r="V64" s="630"/>
      <c r="W64" s="630"/>
      <c r="X64" s="630"/>
      <c r="Y64" s="630"/>
      <c r="Z64" s="630"/>
      <c r="AA64" s="630"/>
      <c r="AB64" s="862"/>
      <c r="AC64" s="887"/>
      <c r="AD64" s="887"/>
      <c r="AE64" s="887"/>
      <c r="AF64" s="887"/>
      <c r="AG64" s="887"/>
      <c r="AH64" s="887"/>
      <c r="AI64" s="887"/>
      <c r="AJ64" s="887"/>
      <c r="AK64" s="887"/>
      <c r="AL64" s="887"/>
      <c r="AM64" s="887"/>
    </row>
    <row r="65" spans="1:39" s="737" customFormat="1" ht="13.5" customHeight="1" x14ac:dyDescent="0.2">
      <c r="A65" s="597" t="s">
        <v>95</v>
      </c>
      <c r="B65" s="756">
        <v>68746</v>
      </c>
      <c r="C65" s="734">
        <v>11520</v>
      </c>
      <c r="D65" s="735">
        <v>47419</v>
      </c>
      <c r="E65" s="736">
        <v>9807</v>
      </c>
      <c r="F65" s="756">
        <v>20910</v>
      </c>
      <c r="G65" s="734">
        <v>3255</v>
      </c>
      <c r="H65" s="735">
        <v>14975</v>
      </c>
      <c r="I65" s="736">
        <v>2680</v>
      </c>
      <c r="J65" s="868">
        <v>9209</v>
      </c>
      <c r="K65" s="734">
        <v>654</v>
      </c>
      <c r="L65" s="734">
        <v>7786</v>
      </c>
      <c r="M65" s="736">
        <v>769</v>
      </c>
      <c r="N65" s="855"/>
      <c r="O65" s="627"/>
      <c r="P65" s="627"/>
      <c r="Q65" s="627"/>
      <c r="R65" s="630"/>
      <c r="S65" s="630"/>
      <c r="T65" s="630"/>
      <c r="U65" s="630"/>
      <c r="V65" s="630"/>
      <c r="W65" s="630"/>
      <c r="X65" s="630"/>
      <c r="Y65" s="630"/>
      <c r="Z65" s="630"/>
      <c r="AA65" s="630"/>
      <c r="AB65" s="862"/>
      <c r="AC65" s="887"/>
      <c r="AD65" s="887"/>
      <c r="AE65" s="887"/>
      <c r="AF65" s="887"/>
      <c r="AG65" s="887"/>
      <c r="AH65" s="887"/>
      <c r="AI65" s="887"/>
      <c r="AJ65" s="887"/>
      <c r="AK65" s="887"/>
      <c r="AL65" s="887"/>
      <c r="AM65" s="887"/>
    </row>
    <row r="66" spans="1:39" s="746" customFormat="1" ht="13.5" customHeight="1" x14ac:dyDescent="0.2">
      <c r="A66" s="597" t="s">
        <v>96</v>
      </c>
      <c r="B66" s="756">
        <v>49070</v>
      </c>
      <c r="C66" s="734">
        <v>10519</v>
      </c>
      <c r="D66" s="735">
        <v>33746</v>
      </c>
      <c r="E66" s="736">
        <v>4805</v>
      </c>
      <c r="F66" s="756">
        <v>20964</v>
      </c>
      <c r="G66" s="734">
        <v>3811</v>
      </c>
      <c r="H66" s="735">
        <v>15063</v>
      </c>
      <c r="I66" s="736">
        <v>2090</v>
      </c>
      <c r="J66" s="868">
        <v>3243</v>
      </c>
      <c r="K66" s="734">
        <v>398</v>
      </c>
      <c r="L66" s="734">
        <v>2612</v>
      </c>
      <c r="M66" s="736">
        <v>233</v>
      </c>
      <c r="N66" s="855"/>
      <c r="O66" s="627"/>
      <c r="P66" s="627"/>
      <c r="Q66" s="627"/>
      <c r="R66" s="630"/>
      <c r="S66" s="630"/>
      <c r="T66" s="630"/>
      <c r="U66" s="630"/>
      <c r="V66" s="630"/>
      <c r="W66" s="630"/>
      <c r="X66" s="630"/>
      <c r="Y66" s="630"/>
      <c r="Z66" s="630"/>
      <c r="AA66" s="630"/>
      <c r="AB66" s="862"/>
      <c r="AC66" s="887"/>
      <c r="AD66" s="887"/>
      <c r="AE66" s="887"/>
      <c r="AF66" s="887"/>
      <c r="AG66" s="887"/>
      <c r="AH66" s="887"/>
      <c r="AI66" s="887"/>
      <c r="AJ66" s="887"/>
      <c r="AK66" s="887"/>
      <c r="AL66" s="887"/>
      <c r="AM66" s="887"/>
    </row>
    <row r="67" spans="1:39" s="737" customFormat="1" ht="13.5" customHeight="1" x14ac:dyDescent="0.2">
      <c r="A67" s="597" t="s">
        <v>97</v>
      </c>
      <c r="B67" s="756">
        <v>26781</v>
      </c>
      <c r="C67" s="734">
        <v>4835</v>
      </c>
      <c r="D67" s="735">
        <v>18779</v>
      </c>
      <c r="E67" s="736">
        <v>3167</v>
      </c>
      <c r="F67" s="756">
        <v>11783</v>
      </c>
      <c r="G67" s="734">
        <v>2023</v>
      </c>
      <c r="H67" s="735">
        <v>8492</v>
      </c>
      <c r="I67" s="736">
        <v>1268</v>
      </c>
      <c r="J67" s="868">
        <v>3006</v>
      </c>
      <c r="K67" s="734">
        <v>278</v>
      </c>
      <c r="L67" s="734">
        <v>2372</v>
      </c>
      <c r="M67" s="736">
        <v>356</v>
      </c>
      <c r="N67" s="855"/>
      <c r="O67" s="627"/>
      <c r="P67" s="627"/>
      <c r="Q67" s="627"/>
      <c r="R67" s="630"/>
      <c r="S67" s="630"/>
      <c r="T67" s="630"/>
      <c r="U67" s="630"/>
      <c r="V67" s="630"/>
      <c r="W67" s="630"/>
      <c r="X67" s="630"/>
      <c r="Y67" s="630"/>
      <c r="Z67" s="630"/>
      <c r="AA67" s="630"/>
      <c r="AB67" s="862"/>
      <c r="AC67" s="887"/>
      <c r="AD67" s="887"/>
      <c r="AE67" s="887"/>
      <c r="AF67" s="887"/>
      <c r="AG67" s="887"/>
      <c r="AH67" s="887"/>
      <c r="AI67" s="887"/>
      <c r="AJ67" s="887"/>
      <c r="AK67" s="887"/>
      <c r="AL67" s="887"/>
      <c r="AM67" s="887"/>
    </row>
    <row r="68" spans="1:39" s="737" customFormat="1" ht="12.75" customHeight="1" x14ac:dyDescent="0.2">
      <c r="A68" s="597" t="s">
        <v>98</v>
      </c>
      <c r="B68" s="756">
        <v>66268</v>
      </c>
      <c r="C68" s="734">
        <v>11502</v>
      </c>
      <c r="D68" s="735">
        <v>47230</v>
      </c>
      <c r="E68" s="736">
        <v>7536</v>
      </c>
      <c r="F68" s="756">
        <v>23216</v>
      </c>
      <c r="G68" s="734">
        <v>3957</v>
      </c>
      <c r="H68" s="735">
        <v>16548</v>
      </c>
      <c r="I68" s="736">
        <v>2711</v>
      </c>
      <c r="J68" s="868">
        <v>12089</v>
      </c>
      <c r="K68" s="734">
        <v>836</v>
      </c>
      <c r="L68" s="734">
        <v>10137</v>
      </c>
      <c r="M68" s="736">
        <v>1116</v>
      </c>
      <c r="N68" s="855"/>
      <c r="O68" s="627"/>
      <c r="P68" s="627"/>
      <c r="Q68" s="627"/>
      <c r="R68" s="630"/>
      <c r="S68" s="630"/>
      <c r="T68" s="630"/>
      <c r="U68" s="630"/>
      <c r="V68" s="630"/>
      <c r="W68" s="630"/>
      <c r="X68" s="630"/>
      <c r="Y68" s="630"/>
      <c r="Z68" s="630"/>
      <c r="AA68" s="630"/>
      <c r="AB68" s="862"/>
      <c r="AC68" s="887"/>
      <c r="AD68" s="887"/>
      <c r="AE68" s="887"/>
      <c r="AF68" s="887"/>
      <c r="AG68" s="887"/>
      <c r="AH68" s="887"/>
      <c r="AI68" s="887"/>
      <c r="AJ68" s="887"/>
      <c r="AK68" s="887"/>
      <c r="AL68" s="887"/>
      <c r="AM68" s="887"/>
    </row>
    <row r="69" spans="1:39" s="733" customFormat="1" ht="12" customHeight="1" x14ac:dyDescent="0.2">
      <c r="A69" s="597" t="s">
        <v>99</v>
      </c>
      <c r="B69" s="869">
        <v>58383</v>
      </c>
      <c r="C69" s="870">
        <v>10616</v>
      </c>
      <c r="D69" s="871">
        <v>40975</v>
      </c>
      <c r="E69" s="872">
        <v>6792</v>
      </c>
      <c r="F69" s="869">
        <v>25114</v>
      </c>
      <c r="G69" s="870">
        <v>4398</v>
      </c>
      <c r="H69" s="871">
        <v>17983</v>
      </c>
      <c r="I69" s="872">
        <v>2733</v>
      </c>
      <c r="J69" s="873">
        <v>7712</v>
      </c>
      <c r="K69" s="870">
        <v>521</v>
      </c>
      <c r="L69" s="870">
        <v>6007</v>
      </c>
      <c r="M69" s="872">
        <v>1184</v>
      </c>
      <c r="N69" s="855"/>
      <c r="O69" s="627"/>
      <c r="P69" s="627"/>
      <c r="Q69" s="627"/>
      <c r="R69" s="630"/>
      <c r="S69" s="630"/>
      <c r="T69" s="630"/>
      <c r="U69" s="630"/>
      <c r="V69" s="630"/>
      <c r="W69" s="630"/>
      <c r="X69" s="630"/>
      <c r="Y69" s="630"/>
      <c r="Z69" s="630"/>
      <c r="AA69" s="630"/>
      <c r="AB69" s="862"/>
      <c r="AC69" s="887"/>
      <c r="AD69" s="887"/>
      <c r="AE69" s="887"/>
      <c r="AF69" s="887"/>
      <c r="AG69" s="887"/>
      <c r="AH69" s="887"/>
      <c r="AI69" s="887"/>
      <c r="AJ69" s="887"/>
      <c r="AK69" s="887"/>
      <c r="AL69" s="887"/>
      <c r="AM69" s="887"/>
    </row>
    <row r="70" spans="1:39" s="737" customFormat="1" ht="12" customHeight="1" x14ac:dyDescent="0.2">
      <c r="A70" s="739" t="s">
        <v>100</v>
      </c>
      <c r="B70" s="751">
        <v>24337</v>
      </c>
      <c r="C70" s="740">
        <v>4199</v>
      </c>
      <c r="D70" s="741">
        <v>17137</v>
      </c>
      <c r="E70" s="742">
        <v>3001</v>
      </c>
      <c r="F70" s="751">
        <v>13315</v>
      </c>
      <c r="G70" s="740">
        <v>2044</v>
      </c>
      <c r="H70" s="741">
        <v>9740</v>
      </c>
      <c r="I70" s="742">
        <v>1531</v>
      </c>
      <c r="J70" s="874">
        <v>1153</v>
      </c>
      <c r="K70" s="740">
        <v>69</v>
      </c>
      <c r="L70" s="740">
        <v>909</v>
      </c>
      <c r="M70" s="742">
        <v>175</v>
      </c>
      <c r="N70" s="855"/>
      <c r="O70" s="627"/>
      <c r="P70" s="627"/>
      <c r="Q70" s="627"/>
      <c r="R70" s="630"/>
      <c r="S70" s="630"/>
      <c r="T70" s="630"/>
      <c r="U70" s="630"/>
      <c r="V70" s="630"/>
      <c r="W70" s="630"/>
      <c r="X70" s="630"/>
      <c r="Y70" s="630"/>
      <c r="Z70" s="630"/>
      <c r="AA70" s="630"/>
      <c r="AB70" s="862"/>
      <c r="AC70" s="887"/>
      <c r="AD70" s="887"/>
      <c r="AE70" s="887"/>
      <c r="AF70" s="887"/>
      <c r="AG70" s="887"/>
      <c r="AH70" s="887"/>
      <c r="AI70" s="887"/>
      <c r="AJ70" s="887"/>
      <c r="AK70" s="887"/>
      <c r="AL70" s="887"/>
      <c r="AM70" s="887"/>
    </row>
    <row r="71" spans="1:39" s="737" customFormat="1" ht="12" customHeight="1" x14ac:dyDescent="0.2">
      <c r="A71" s="535" t="s">
        <v>101</v>
      </c>
      <c r="B71" s="875">
        <v>360879</v>
      </c>
      <c r="C71" s="876">
        <v>64777</v>
      </c>
      <c r="D71" s="877">
        <v>250583</v>
      </c>
      <c r="E71" s="878">
        <v>45519</v>
      </c>
      <c r="F71" s="875">
        <v>145913</v>
      </c>
      <c r="G71" s="876">
        <v>23900</v>
      </c>
      <c r="H71" s="877">
        <v>100600</v>
      </c>
      <c r="I71" s="878">
        <v>21413</v>
      </c>
      <c r="J71" s="879">
        <v>41962</v>
      </c>
      <c r="K71" s="876">
        <v>3619</v>
      </c>
      <c r="L71" s="876">
        <v>34559</v>
      </c>
      <c r="M71" s="878">
        <v>3784</v>
      </c>
      <c r="N71" s="855"/>
      <c r="O71" s="627"/>
      <c r="P71" s="627"/>
      <c r="Q71" s="627"/>
      <c r="R71" s="630"/>
      <c r="S71" s="630"/>
      <c r="T71" s="630"/>
      <c r="U71" s="630"/>
      <c r="V71" s="630"/>
      <c r="W71" s="630"/>
      <c r="X71" s="630"/>
      <c r="Y71" s="630"/>
      <c r="Z71" s="630"/>
      <c r="AA71" s="630"/>
      <c r="AB71" s="862"/>
      <c r="AC71" s="887"/>
      <c r="AD71" s="887"/>
      <c r="AE71" s="887"/>
      <c r="AF71" s="887"/>
      <c r="AG71" s="887"/>
      <c r="AH71" s="887"/>
      <c r="AI71" s="887"/>
      <c r="AJ71" s="887"/>
      <c r="AK71" s="887"/>
      <c r="AL71" s="887"/>
      <c r="AM71" s="887"/>
    </row>
    <row r="72" spans="1:39" s="737" customFormat="1" ht="12" customHeight="1" x14ac:dyDescent="0.2">
      <c r="A72" s="597" t="s">
        <v>102</v>
      </c>
      <c r="B72" s="756">
        <v>30498</v>
      </c>
      <c r="C72" s="734">
        <v>5905</v>
      </c>
      <c r="D72" s="735">
        <v>20962</v>
      </c>
      <c r="E72" s="736">
        <v>3631</v>
      </c>
      <c r="F72" s="756">
        <v>13722</v>
      </c>
      <c r="G72" s="734">
        <v>2318</v>
      </c>
      <c r="H72" s="735">
        <v>9743</v>
      </c>
      <c r="I72" s="736">
        <v>1661</v>
      </c>
      <c r="J72" s="868">
        <v>1799</v>
      </c>
      <c r="K72" s="734">
        <v>132</v>
      </c>
      <c r="L72" s="734">
        <v>1394</v>
      </c>
      <c r="M72" s="736">
        <v>273</v>
      </c>
      <c r="N72" s="855"/>
      <c r="O72" s="627"/>
      <c r="P72" s="627"/>
      <c r="Q72" s="627"/>
      <c r="R72" s="630"/>
      <c r="S72" s="630"/>
      <c r="T72" s="630"/>
      <c r="U72" s="630"/>
      <c r="V72" s="630"/>
      <c r="W72" s="630"/>
      <c r="X72" s="630"/>
      <c r="Y72" s="630"/>
      <c r="Z72" s="630"/>
      <c r="AA72" s="630"/>
      <c r="AB72" s="862"/>
      <c r="AC72" s="887"/>
      <c r="AD72" s="887"/>
      <c r="AE72" s="887"/>
      <c r="AF72" s="887"/>
      <c r="AG72" s="887"/>
      <c r="AH72" s="887"/>
      <c r="AI72" s="887"/>
      <c r="AJ72" s="887"/>
      <c r="AK72" s="887"/>
      <c r="AL72" s="887"/>
      <c r="AM72" s="887"/>
    </row>
    <row r="73" spans="1:39" s="748" customFormat="1" ht="12.75" x14ac:dyDescent="0.2">
      <c r="A73" s="597" t="s">
        <v>103</v>
      </c>
      <c r="B73" s="880">
        <v>102739</v>
      </c>
      <c r="C73" s="881">
        <v>18881</v>
      </c>
      <c r="D73" s="882">
        <v>73046</v>
      </c>
      <c r="E73" s="883">
        <v>10812</v>
      </c>
      <c r="F73" s="880">
        <v>35460</v>
      </c>
      <c r="G73" s="881">
        <v>5801</v>
      </c>
      <c r="H73" s="882">
        <v>25309</v>
      </c>
      <c r="I73" s="883">
        <v>4350</v>
      </c>
      <c r="J73" s="884">
        <v>12311</v>
      </c>
      <c r="K73" s="881">
        <v>1048</v>
      </c>
      <c r="L73" s="881">
        <v>10472</v>
      </c>
      <c r="M73" s="883">
        <v>791</v>
      </c>
      <c r="O73" s="627"/>
      <c r="P73" s="627"/>
      <c r="Q73" s="627"/>
      <c r="R73" s="630"/>
      <c r="S73" s="630"/>
      <c r="T73" s="630"/>
      <c r="U73" s="630"/>
      <c r="V73" s="630"/>
      <c r="W73" s="630"/>
      <c r="X73" s="630"/>
      <c r="Y73" s="630"/>
      <c r="Z73" s="630"/>
      <c r="AA73" s="630"/>
      <c r="AB73" s="862"/>
      <c r="AC73" s="887"/>
      <c r="AD73" s="887"/>
      <c r="AE73" s="887"/>
      <c r="AF73" s="887"/>
      <c r="AG73" s="887"/>
      <c r="AH73" s="887"/>
      <c r="AI73" s="887"/>
      <c r="AJ73" s="887"/>
      <c r="AK73" s="887"/>
      <c r="AL73" s="887"/>
      <c r="AM73" s="887"/>
    </row>
    <row r="74" spans="1:39" s="738" customFormat="1" ht="12" customHeight="1" x14ac:dyDescent="0.2">
      <c r="A74" s="597" t="s">
        <v>310</v>
      </c>
      <c r="B74" s="869">
        <v>139350</v>
      </c>
      <c r="C74" s="870">
        <v>24107</v>
      </c>
      <c r="D74" s="871">
        <v>94090</v>
      </c>
      <c r="E74" s="872">
        <v>21153</v>
      </c>
      <c r="F74" s="869">
        <v>64639</v>
      </c>
      <c r="G74" s="870">
        <v>10242</v>
      </c>
      <c r="H74" s="871">
        <v>42646</v>
      </c>
      <c r="I74" s="872">
        <v>11751</v>
      </c>
      <c r="J74" s="873">
        <v>17896</v>
      </c>
      <c r="K74" s="870">
        <v>1593</v>
      </c>
      <c r="L74" s="870">
        <v>14788</v>
      </c>
      <c r="M74" s="872">
        <v>1515</v>
      </c>
      <c r="N74" s="855"/>
      <c r="O74" s="627"/>
      <c r="P74" s="627"/>
      <c r="Q74" s="627"/>
      <c r="R74" s="630"/>
      <c r="S74" s="630"/>
      <c r="T74" s="630"/>
      <c r="U74" s="630"/>
      <c r="V74" s="630"/>
      <c r="W74" s="630"/>
      <c r="X74" s="630"/>
      <c r="Y74" s="630"/>
      <c r="Z74" s="630"/>
      <c r="AA74" s="630"/>
      <c r="AB74" s="862"/>
      <c r="AC74" s="887"/>
      <c r="AD74" s="887"/>
      <c r="AE74" s="887"/>
      <c r="AF74" s="887"/>
      <c r="AG74" s="887"/>
      <c r="AH74" s="887"/>
      <c r="AI74" s="887"/>
      <c r="AJ74" s="887"/>
      <c r="AK74" s="887"/>
      <c r="AL74" s="887"/>
      <c r="AM74" s="887"/>
    </row>
    <row r="75" spans="1:39" s="738" customFormat="1" ht="24.75" customHeight="1" x14ac:dyDescent="0.2">
      <c r="A75" s="514" t="s">
        <v>311</v>
      </c>
      <c r="B75" s="756">
        <v>64928</v>
      </c>
      <c r="C75" s="734">
        <v>11399</v>
      </c>
      <c r="D75" s="735">
        <v>43153</v>
      </c>
      <c r="E75" s="736">
        <v>10376</v>
      </c>
      <c r="F75" s="756">
        <v>34730</v>
      </c>
      <c r="G75" s="734">
        <v>5699</v>
      </c>
      <c r="H75" s="735">
        <v>22295</v>
      </c>
      <c r="I75" s="736">
        <v>6736</v>
      </c>
      <c r="J75" s="868">
        <v>7968</v>
      </c>
      <c r="K75" s="734">
        <v>811</v>
      </c>
      <c r="L75" s="734">
        <v>6255</v>
      </c>
      <c r="M75" s="736">
        <v>902</v>
      </c>
      <c r="N75" s="855"/>
      <c r="O75" s="627"/>
      <c r="P75" s="627"/>
      <c r="Q75" s="627"/>
      <c r="R75" s="630"/>
      <c r="S75" s="630"/>
      <c r="T75" s="630"/>
      <c r="U75" s="630"/>
      <c r="V75" s="630"/>
      <c r="W75" s="630"/>
      <c r="X75" s="630"/>
      <c r="Y75" s="630"/>
      <c r="Z75" s="630"/>
      <c r="AA75" s="630"/>
      <c r="AB75" s="862"/>
      <c r="AC75" s="887"/>
      <c r="AD75" s="887"/>
      <c r="AE75" s="887"/>
      <c r="AF75" s="887"/>
      <c r="AG75" s="887"/>
      <c r="AH75" s="887"/>
      <c r="AI75" s="887"/>
      <c r="AJ75" s="887"/>
      <c r="AK75" s="887"/>
      <c r="AL75" s="887"/>
      <c r="AM75" s="887"/>
    </row>
    <row r="76" spans="1:39" s="737" customFormat="1" ht="12" customHeight="1" x14ac:dyDescent="0.2">
      <c r="A76" s="538" t="s">
        <v>106</v>
      </c>
      <c r="B76" s="756">
        <v>28930</v>
      </c>
      <c r="C76" s="734">
        <v>4222</v>
      </c>
      <c r="D76" s="735">
        <v>19496</v>
      </c>
      <c r="E76" s="736">
        <v>5212</v>
      </c>
      <c r="F76" s="756">
        <v>17217</v>
      </c>
      <c r="G76" s="734">
        <v>2405</v>
      </c>
      <c r="H76" s="735">
        <v>11300</v>
      </c>
      <c r="I76" s="736">
        <v>3512</v>
      </c>
      <c r="J76" s="868">
        <v>3850</v>
      </c>
      <c r="K76" s="734">
        <v>225</v>
      </c>
      <c r="L76" s="734">
        <v>3398</v>
      </c>
      <c r="M76" s="736">
        <v>227</v>
      </c>
      <c r="N76" s="855"/>
      <c r="O76" s="627"/>
      <c r="P76" s="627"/>
      <c r="Q76" s="627"/>
      <c r="R76" s="630"/>
      <c r="S76" s="630"/>
      <c r="T76" s="630"/>
      <c r="U76" s="630"/>
      <c r="V76" s="630"/>
      <c r="W76" s="630"/>
      <c r="X76" s="630"/>
      <c r="Y76" s="630"/>
      <c r="Z76" s="630"/>
      <c r="AA76" s="630"/>
      <c r="AB76" s="862"/>
      <c r="AC76" s="887"/>
      <c r="AD76" s="887"/>
      <c r="AE76" s="887"/>
      <c r="AF76" s="887"/>
      <c r="AG76" s="887"/>
      <c r="AH76" s="887"/>
      <c r="AI76" s="887"/>
      <c r="AJ76" s="887"/>
      <c r="AK76" s="887"/>
      <c r="AL76" s="887"/>
      <c r="AM76" s="887"/>
    </row>
    <row r="77" spans="1:39" s="733" customFormat="1" ht="24.75" customHeight="1" x14ac:dyDescent="0.2">
      <c r="A77" s="538" t="s">
        <v>598</v>
      </c>
      <c r="B77" s="869">
        <v>45492</v>
      </c>
      <c r="C77" s="870">
        <v>8486</v>
      </c>
      <c r="D77" s="871">
        <v>31441</v>
      </c>
      <c r="E77" s="872">
        <v>5565</v>
      </c>
      <c r="F77" s="869">
        <v>12692</v>
      </c>
      <c r="G77" s="870">
        <v>2138</v>
      </c>
      <c r="H77" s="871">
        <v>9051</v>
      </c>
      <c r="I77" s="872">
        <v>1503</v>
      </c>
      <c r="J77" s="873">
        <v>6078</v>
      </c>
      <c r="K77" s="870">
        <v>557</v>
      </c>
      <c r="L77" s="870">
        <v>5135</v>
      </c>
      <c r="M77" s="872">
        <v>386</v>
      </c>
      <c r="N77" s="855"/>
      <c r="O77" s="627"/>
      <c r="P77" s="627"/>
      <c r="Q77" s="627"/>
      <c r="R77" s="630"/>
      <c r="S77" s="630"/>
      <c r="T77" s="630"/>
      <c r="U77" s="630"/>
      <c r="V77" s="630"/>
      <c r="W77" s="630"/>
      <c r="X77" s="630"/>
      <c r="Y77" s="630"/>
      <c r="Z77" s="630"/>
      <c r="AA77" s="630"/>
      <c r="AB77" s="862"/>
      <c r="AC77" s="887"/>
      <c r="AD77" s="887"/>
      <c r="AE77" s="887"/>
      <c r="AF77" s="887"/>
      <c r="AG77" s="887"/>
      <c r="AH77" s="887"/>
      <c r="AI77" s="887"/>
      <c r="AJ77" s="887"/>
      <c r="AK77" s="887"/>
      <c r="AL77" s="887"/>
      <c r="AM77" s="887"/>
    </row>
    <row r="78" spans="1:39" s="737" customFormat="1" ht="12.75" customHeight="1" x14ac:dyDescent="0.2">
      <c r="A78" s="597" t="s">
        <v>108</v>
      </c>
      <c r="B78" s="756">
        <v>88292</v>
      </c>
      <c r="C78" s="734">
        <v>15884</v>
      </c>
      <c r="D78" s="735">
        <v>62485</v>
      </c>
      <c r="E78" s="736">
        <v>9923</v>
      </c>
      <c r="F78" s="756">
        <v>32092</v>
      </c>
      <c r="G78" s="734">
        <v>5539</v>
      </c>
      <c r="H78" s="735">
        <v>22902</v>
      </c>
      <c r="I78" s="736">
        <v>3651</v>
      </c>
      <c r="J78" s="868">
        <v>9956</v>
      </c>
      <c r="K78" s="734">
        <v>846</v>
      </c>
      <c r="L78" s="734">
        <v>7905</v>
      </c>
      <c r="M78" s="736">
        <v>1205</v>
      </c>
      <c r="N78" s="855"/>
      <c r="O78" s="627"/>
      <c r="P78" s="627"/>
      <c r="Q78" s="627"/>
      <c r="R78" s="629"/>
      <c r="S78" s="629"/>
      <c r="T78" s="629"/>
      <c r="U78" s="629"/>
      <c r="V78" s="629"/>
      <c r="W78" s="629"/>
      <c r="X78" s="629"/>
      <c r="Y78" s="629"/>
      <c r="Z78" s="629"/>
      <c r="AA78" s="629"/>
      <c r="AB78" s="862"/>
      <c r="AC78" s="887"/>
      <c r="AD78" s="887"/>
      <c r="AE78" s="887"/>
      <c r="AF78" s="887"/>
      <c r="AG78" s="887"/>
      <c r="AH78" s="887"/>
      <c r="AI78" s="887"/>
      <c r="AJ78" s="887"/>
      <c r="AK78" s="887"/>
      <c r="AL78" s="887"/>
      <c r="AM78" s="887"/>
    </row>
    <row r="79" spans="1:39" s="737" customFormat="1" ht="12.75" customHeight="1" x14ac:dyDescent="0.2">
      <c r="A79" s="535" t="s">
        <v>109</v>
      </c>
      <c r="B79" s="863">
        <v>501463</v>
      </c>
      <c r="C79" s="864">
        <v>91753</v>
      </c>
      <c r="D79" s="865">
        <v>355920</v>
      </c>
      <c r="E79" s="866">
        <v>53790</v>
      </c>
      <c r="F79" s="863">
        <v>188285</v>
      </c>
      <c r="G79" s="864">
        <v>31257</v>
      </c>
      <c r="H79" s="865">
        <v>136366</v>
      </c>
      <c r="I79" s="866">
        <v>20662</v>
      </c>
      <c r="J79" s="867">
        <v>62247</v>
      </c>
      <c r="K79" s="864">
        <v>4986</v>
      </c>
      <c r="L79" s="864">
        <v>51459</v>
      </c>
      <c r="M79" s="866">
        <v>5802</v>
      </c>
      <c r="N79" s="855"/>
      <c r="O79" s="627"/>
      <c r="P79" s="627"/>
      <c r="Q79" s="627"/>
      <c r="R79" s="630"/>
      <c r="S79" s="630"/>
      <c r="T79" s="630"/>
      <c r="U79" s="630"/>
      <c r="V79" s="630"/>
      <c r="W79" s="630"/>
      <c r="X79" s="630"/>
      <c r="Y79" s="630"/>
      <c r="Z79" s="630"/>
      <c r="AA79" s="630"/>
      <c r="AB79" s="862"/>
      <c r="AC79" s="887"/>
      <c r="AD79" s="887"/>
      <c r="AE79" s="887"/>
      <c r="AF79" s="887"/>
      <c r="AG79" s="887"/>
      <c r="AH79" s="887"/>
      <c r="AI79" s="887"/>
      <c r="AJ79" s="887"/>
      <c r="AK79" s="887"/>
      <c r="AL79" s="887"/>
      <c r="AM79" s="887"/>
    </row>
    <row r="80" spans="1:39" s="737" customFormat="1" ht="12.75" customHeight="1" x14ac:dyDescent="0.2">
      <c r="A80" s="597" t="s">
        <v>110</v>
      </c>
      <c r="B80" s="756">
        <v>11054</v>
      </c>
      <c r="C80" s="734">
        <v>2397</v>
      </c>
      <c r="D80" s="735">
        <v>7662</v>
      </c>
      <c r="E80" s="736">
        <v>995</v>
      </c>
      <c r="F80" s="756">
        <v>3834</v>
      </c>
      <c r="G80" s="734">
        <v>753</v>
      </c>
      <c r="H80" s="735">
        <v>2719</v>
      </c>
      <c r="I80" s="736">
        <v>362</v>
      </c>
      <c r="J80" s="868">
        <v>348</v>
      </c>
      <c r="K80" s="734">
        <v>14</v>
      </c>
      <c r="L80" s="734">
        <v>281</v>
      </c>
      <c r="M80" s="736">
        <v>53</v>
      </c>
      <c r="N80" s="855"/>
      <c r="O80" s="627"/>
      <c r="P80" s="627"/>
      <c r="Q80" s="627"/>
      <c r="R80" s="630"/>
      <c r="S80" s="630"/>
      <c r="T80" s="630"/>
      <c r="U80" s="630"/>
      <c r="V80" s="630"/>
      <c r="W80" s="630"/>
      <c r="X80" s="630"/>
      <c r="Y80" s="630"/>
      <c r="Z80" s="630"/>
      <c r="AA80" s="630"/>
      <c r="AB80" s="862"/>
      <c r="AC80" s="887"/>
      <c r="AD80" s="887"/>
      <c r="AE80" s="887"/>
      <c r="AF80" s="887"/>
      <c r="AG80" s="887"/>
      <c r="AH80" s="887"/>
      <c r="AI80" s="887"/>
      <c r="AJ80" s="887"/>
      <c r="AK80" s="887"/>
      <c r="AL80" s="887"/>
      <c r="AM80" s="887"/>
    </row>
    <row r="81" spans="1:39" s="737" customFormat="1" ht="12.75" customHeight="1" x14ac:dyDescent="0.2">
      <c r="A81" s="597" t="s">
        <v>111</v>
      </c>
      <c r="B81" s="756">
        <v>10437</v>
      </c>
      <c r="C81" s="734">
        <v>1484</v>
      </c>
      <c r="D81" s="735">
        <v>8203</v>
      </c>
      <c r="E81" s="736">
        <v>750</v>
      </c>
      <c r="F81" s="756">
        <v>4839</v>
      </c>
      <c r="G81" s="734">
        <v>846</v>
      </c>
      <c r="H81" s="735">
        <v>3562</v>
      </c>
      <c r="I81" s="736">
        <v>431</v>
      </c>
      <c r="J81" s="868">
        <v>506</v>
      </c>
      <c r="K81" s="734">
        <v>21</v>
      </c>
      <c r="L81" s="734">
        <v>465</v>
      </c>
      <c r="M81" s="736">
        <v>20</v>
      </c>
      <c r="N81" s="855"/>
      <c r="O81" s="627"/>
      <c r="P81" s="627"/>
      <c r="Q81" s="627"/>
      <c r="R81" s="630"/>
      <c r="S81" s="630"/>
      <c r="T81" s="630"/>
      <c r="U81" s="630"/>
      <c r="V81" s="630"/>
      <c r="W81" s="630"/>
      <c r="X81" s="630"/>
      <c r="Y81" s="630"/>
      <c r="Z81" s="630"/>
      <c r="AA81" s="630"/>
      <c r="AB81" s="862"/>
      <c r="AC81" s="887"/>
      <c r="AD81" s="887"/>
      <c r="AE81" s="887"/>
      <c r="AF81" s="887"/>
      <c r="AG81" s="887"/>
      <c r="AH81" s="887"/>
      <c r="AI81" s="887"/>
      <c r="AJ81" s="887"/>
      <c r="AK81" s="887"/>
      <c r="AL81" s="887"/>
      <c r="AM81" s="887"/>
    </row>
    <row r="82" spans="1:39" s="737" customFormat="1" ht="12.75" customHeight="1" x14ac:dyDescent="0.2">
      <c r="A82" s="597" t="s">
        <v>112</v>
      </c>
      <c r="B82" s="756">
        <v>20488</v>
      </c>
      <c r="C82" s="734">
        <v>4727</v>
      </c>
      <c r="D82" s="735">
        <v>14025</v>
      </c>
      <c r="E82" s="736">
        <v>1736</v>
      </c>
      <c r="F82" s="756">
        <v>9522</v>
      </c>
      <c r="G82" s="734">
        <v>1848</v>
      </c>
      <c r="H82" s="735">
        <v>6822</v>
      </c>
      <c r="I82" s="736">
        <v>852</v>
      </c>
      <c r="J82" s="868">
        <v>1271</v>
      </c>
      <c r="K82" s="734">
        <v>142</v>
      </c>
      <c r="L82" s="734">
        <v>998</v>
      </c>
      <c r="M82" s="736">
        <v>131</v>
      </c>
      <c r="N82" s="855"/>
      <c r="O82" s="627"/>
      <c r="P82" s="627"/>
      <c r="Q82" s="627"/>
      <c r="R82" s="630"/>
      <c r="S82" s="630"/>
      <c r="T82" s="630"/>
      <c r="U82" s="630"/>
      <c r="V82" s="630"/>
      <c r="W82" s="630"/>
      <c r="X82" s="630"/>
      <c r="Y82" s="630"/>
      <c r="Z82" s="630"/>
      <c r="AA82" s="630"/>
      <c r="AB82" s="862"/>
      <c r="AC82" s="887"/>
      <c r="AD82" s="887"/>
      <c r="AE82" s="887"/>
      <c r="AF82" s="887"/>
      <c r="AG82" s="887"/>
      <c r="AH82" s="887"/>
      <c r="AI82" s="887"/>
      <c r="AJ82" s="887"/>
      <c r="AK82" s="887"/>
      <c r="AL82" s="887"/>
      <c r="AM82" s="887"/>
    </row>
    <row r="83" spans="1:39" s="737" customFormat="1" ht="12.75" customHeight="1" x14ac:dyDescent="0.2">
      <c r="A83" s="597" t="s">
        <v>113</v>
      </c>
      <c r="B83" s="756">
        <v>67865</v>
      </c>
      <c r="C83" s="734">
        <v>12066</v>
      </c>
      <c r="D83" s="735">
        <v>47280</v>
      </c>
      <c r="E83" s="736">
        <v>8519</v>
      </c>
      <c r="F83" s="756">
        <v>23516</v>
      </c>
      <c r="G83" s="734">
        <v>4065</v>
      </c>
      <c r="H83" s="735">
        <v>16779</v>
      </c>
      <c r="I83" s="736">
        <v>2672</v>
      </c>
      <c r="J83" s="868">
        <v>7506</v>
      </c>
      <c r="K83" s="734">
        <v>582</v>
      </c>
      <c r="L83" s="734">
        <v>5640</v>
      </c>
      <c r="M83" s="736">
        <v>1284</v>
      </c>
      <c r="N83" s="855"/>
      <c r="O83" s="627"/>
      <c r="P83" s="627"/>
      <c r="Q83" s="627"/>
      <c r="R83" s="630"/>
      <c r="S83" s="630"/>
      <c r="T83" s="630"/>
      <c r="U83" s="630"/>
      <c r="V83" s="630"/>
      <c r="W83" s="630"/>
      <c r="X83" s="630"/>
      <c r="Y83" s="630"/>
      <c r="Z83" s="630"/>
      <c r="AA83" s="630"/>
      <c r="AB83" s="862"/>
      <c r="AC83" s="887"/>
      <c r="AD83" s="887"/>
      <c r="AE83" s="887"/>
      <c r="AF83" s="887"/>
      <c r="AG83" s="887"/>
      <c r="AH83" s="887"/>
      <c r="AI83" s="887"/>
      <c r="AJ83" s="887"/>
      <c r="AK83" s="887"/>
      <c r="AL83" s="887"/>
      <c r="AM83" s="887"/>
    </row>
    <row r="84" spans="1:39" s="737" customFormat="1" ht="12.75" customHeight="1" x14ac:dyDescent="0.2">
      <c r="A84" s="597" t="s">
        <v>114</v>
      </c>
      <c r="B84" s="756">
        <v>113591</v>
      </c>
      <c r="C84" s="734">
        <v>20869</v>
      </c>
      <c r="D84" s="735">
        <v>81586</v>
      </c>
      <c r="E84" s="736">
        <v>11136</v>
      </c>
      <c r="F84" s="756">
        <v>35604</v>
      </c>
      <c r="G84" s="734">
        <v>5668</v>
      </c>
      <c r="H84" s="735">
        <v>26041</v>
      </c>
      <c r="I84" s="736">
        <v>3895</v>
      </c>
      <c r="J84" s="868">
        <v>12768</v>
      </c>
      <c r="K84" s="734">
        <v>753</v>
      </c>
      <c r="L84" s="734">
        <v>11255</v>
      </c>
      <c r="M84" s="736">
        <v>760</v>
      </c>
      <c r="N84" s="855"/>
      <c r="O84" s="627"/>
      <c r="P84" s="627"/>
      <c r="Q84" s="627"/>
      <c r="R84" s="630"/>
      <c r="S84" s="630"/>
      <c r="T84" s="630"/>
      <c r="U84" s="630"/>
      <c r="V84" s="630"/>
      <c r="W84" s="630"/>
      <c r="X84" s="630"/>
      <c r="Y84" s="630"/>
      <c r="Z84" s="630"/>
      <c r="AA84" s="630"/>
      <c r="AB84" s="862"/>
      <c r="AC84" s="887"/>
      <c r="AD84" s="887"/>
      <c r="AE84" s="887"/>
      <c r="AF84" s="887"/>
      <c r="AG84" s="887"/>
      <c r="AH84" s="887"/>
      <c r="AI84" s="887"/>
      <c r="AJ84" s="887"/>
      <c r="AK84" s="887"/>
      <c r="AL84" s="887"/>
      <c r="AM84" s="887"/>
    </row>
    <row r="85" spans="1:39" s="737" customFormat="1" ht="12.75" customHeight="1" x14ac:dyDescent="0.2">
      <c r="A85" s="597" t="s">
        <v>115</v>
      </c>
      <c r="B85" s="756">
        <v>56291</v>
      </c>
      <c r="C85" s="734">
        <v>10045</v>
      </c>
      <c r="D85" s="735">
        <v>39672</v>
      </c>
      <c r="E85" s="736">
        <v>6574</v>
      </c>
      <c r="F85" s="756">
        <v>21982</v>
      </c>
      <c r="G85" s="734">
        <v>3687</v>
      </c>
      <c r="H85" s="735">
        <v>15499</v>
      </c>
      <c r="I85" s="736">
        <v>2796</v>
      </c>
      <c r="J85" s="868">
        <v>6677</v>
      </c>
      <c r="K85" s="734">
        <v>389</v>
      </c>
      <c r="L85" s="734">
        <v>6013</v>
      </c>
      <c r="M85" s="736">
        <v>275</v>
      </c>
      <c r="N85" s="855"/>
      <c r="O85" s="627"/>
      <c r="P85" s="627"/>
      <c r="Q85" s="627"/>
      <c r="R85" s="630"/>
      <c r="S85" s="630"/>
      <c r="T85" s="630"/>
      <c r="U85" s="630"/>
      <c r="V85" s="630"/>
      <c r="W85" s="630"/>
      <c r="X85" s="630"/>
      <c r="Y85" s="630"/>
      <c r="Z85" s="630"/>
      <c r="AA85" s="630"/>
      <c r="AB85" s="862"/>
      <c r="AC85" s="887"/>
      <c r="AD85" s="887"/>
      <c r="AE85" s="887"/>
      <c r="AF85" s="887"/>
      <c r="AG85" s="887"/>
      <c r="AH85" s="887"/>
      <c r="AI85" s="887"/>
      <c r="AJ85" s="887"/>
      <c r="AK85" s="887"/>
      <c r="AL85" s="887"/>
      <c r="AM85" s="887"/>
    </row>
    <row r="86" spans="1:39" s="737" customFormat="1" ht="12.75" customHeight="1" x14ac:dyDescent="0.2">
      <c r="A86" s="597" t="s">
        <v>116</v>
      </c>
      <c r="B86" s="756">
        <v>64178</v>
      </c>
      <c r="C86" s="734">
        <v>11629</v>
      </c>
      <c r="D86" s="735">
        <v>45404</v>
      </c>
      <c r="E86" s="736">
        <v>7145</v>
      </c>
      <c r="F86" s="756">
        <v>26903</v>
      </c>
      <c r="G86" s="734">
        <v>4622</v>
      </c>
      <c r="H86" s="735">
        <v>18917</v>
      </c>
      <c r="I86" s="736">
        <v>3364</v>
      </c>
      <c r="J86" s="868">
        <v>4827</v>
      </c>
      <c r="K86" s="734">
        <v>318</v>
      </c>
      <c r="L86" s="734">
        <v>4277</v>
      </c>
      <c r="M86" s="736">
        <v>232</v>
      </c>
      <c r="N86" s="855"/>
      <c r="O86" s="627"/>
      <c r="P86" s="627"/>
      <c r="Q86" s="627"/>
      <c r="R86" s="630"/>
      <c r="S86" s="630"/>
      <c r="T86" s="630"/>
      <c r="U86" s="630"/>
      <c r="V86" s="630"/>
      <c r="W86" s="630"/>
      <c r="X86" s="630"/>
      <c r="Y86" s="630"/>
      <c r="Z86" s="630"/>
      <c r="AA86" s="630"/>
      <c r="AB86" s="862"/>
      <c r="AC86" s="887"/>
      <c r="AD86" s="887"/>
      <c r="AE86" s="887"/>
      <c r="AF86" s="887"/>
      <c r="AG86" s="887"/>
      <c r="AH86" s="887"/>
      <c r="AI86" s="887"/>
      <c r="AJ86" s="887"/>
      <c r="AK86" s="887"/>
      <c r="AL86" s="887"/>
      <c r="AM86" s="887"/>
    </row>
    <row r="87" spans="1:39" s="737" customFormat="1" ht="12.75" customHeight="1" x14ac:dyDescent="0.2">
      <c r="A87" s="597" t="s">
        <v>117</v>
      </c>
      <c r="B87" s="756">
        <v>70915</v>
      </c>
      <c r="C87" s="734">
        <v>13756</v>
      </c>
      <c r="D87" s="735">
        <v>49963</v>
      </c>
      <c r="E87" s="736">
        <v>7196</v>
      </c>
      <c r="F87" s="756">
        <v>26697</v>
      </c>
      <c r="G87" s="734">
        <v>4304</v>
      </c>
      <c r="H87" s="735">
        <v>19938</v>
      </c>
      <c r="I87" s="736">
        <v>2455</v>
      </c>
      <c r="J87" s="868">
        <v>14399</v>
      </c>
      <c r="K87" s="734">
        <v>1580</v>
      </c>
      <c r="L87" s="734">
        <v>11306</v>
      </c>
      <c r="M87" s="736">
        <v>1513</v>
      </c>
      <c r="N87" s="855"/>
      <c r="O87" s="627"/>
      <c r="P87" s="627"/>
      <c r="Q87" s="627"/>
      <c r="R87" s="630"/>
      <c r="S87" s="630"/>
      <c r="T87" s="630"/>
      <c r="U87" s="630"/>
      <c r="V87" s="630"/>
      <c r="W87" s="630"/>
      <c r="X87" s="630"/>
      <c r="Y87" s="630"/>
      <c r="Z87" s="630"/>
      <c r="AA87" s="630"/>
      <c r="AB87" s="862"/>
      <c r="AC87" s="887"/>
      <c r="AD87" s="887"/>
      <c r="AE87" s="887"/>
      <c r="AF87" s="887"/>
      <c r="AG87" s="887"/>
      <c r="AH87" s="887"/>
      <c r="AI87" s="887"/>
      <c r="AJ87" s="887"/>
      <c r="AK87" s="887"/>
      <c r="AL87" s="887"/>
      <c r="AM87" s="887"/>
    </row>
    <row r="88" spans="1:39" s="733" customFormat="1" ht="12.75" customHeight="1" x14ac:dyDescent="0.2">
      <c r="A88" s="597" t="s">
        <v>118</v>
      </c>
      <c r="B88" s="756">
        <v>51274</v>
      </c>
      <c r="C88" s="734">
        <v>9509</v>
      </c>
      <c r="D88" s="735">
        <v>35446</v>
      </c>
      <c r="E88" s="736">
        <v>6319</v>
      </c>
      <c r="F88" s="756">
        <v>21594</v>
      </c>
      <c r="G88" s="734">
        <v>3646</v>
      </c>
      <c r="H88" s="735">
        <v>15388</v>
      </c>
      <c r="I88" s="736">
        <v>2560</v>
      </c>
      <c r="J88" s="868">
        <v>7159</v>
      </c>
      <c r="K88" s="734">
        <v>825</v>
      </c>
      <c r="L88" s="734">
        <v>5243</v>
      </c>
      <c r="M88" s="736">
        <v>1091</v>
      </c>
      <c r="N88" s="855"/>
      <c r="O88" s="627"/>
      <c r="P88" s="627"/>
      <c r="Q88" s="627"/>
      <c r="R88" s="630"/>
      <c r="S88" s="630"/>
      <c r="T88" s="630"/>
      <c r="U88" s="630"/>
      <c r="V88" s="630"/>
      <c r="W88" s="630"/>
      <c r="X88" s="630"/>
      <c r="Y88" s="630"/>
      <c r="Z88" s="630"/>
      <c r="AA88" s="630"/>
      <c r="AB88" s="862"/>
      <c r="AC88" s="887"/>
      <c r="AD88" s="887"/>
      <c r="AE88" s="887"/>
      <c r="AF88" s="887"/>
      <c r="AG88" s="887"/>
      <c r="AH88" s="887"/>
      <c r="AI88" s="887"/>
      <c r="AJ88" s="887"/>
      <c r="AK88" s="887"/>
      <c r="AL88" s="887"/>
      <c r="AM88" s="887"/>
    </row>
    <row r="89" spans="1:39" s="737" customFormat="1" ht="12.75" customHeight="1" x14ac:dyDescent="0.2">
      <c r="A89" s="597" t="s">
        <v>119</v>
      </c>
      <c r="B89" s="756">
        <v>35370</v>
      </c>
      <c r="C89" s="734">
        <v>5271</v>
      </c>
      <c r="D89" s="735">
        <v>26679</v>
      </c>
      <c r="E89" s="736">
        <v>3420</v>
      </c>
      <c r="F89" s="756">
        <v>13794</v>
      </c>
      <c r="G89" s="734">
        <v>1818</v>
      </c>
      <c r="H89" s="735">
        <v>10701</v>
      </c>
      <c r="I89" s="736">
        <v>1275</v>
      </c>
      <c r="J89" s="868">
        <v>6786</v>
      </c>
      <c r="K89" s="734">
        <v>362</v>
      </c>
      <c r="L89" s="734">
        <v>5981</v>
      </c>
      <c r="M89" s="736">
        <v>443</v>
      </c>
      <c r="N89" s="855"/>
      <c r="O89" s="627"/>
      <c r="P89" s="627"/>
      <c r="Q89" s="627"/>
      <c r="R89" s="629"/>
      <c r="S89" s="629"/>
      <c r="T89" s="629"/>
      <c r="U89" s="629"/>
      <c r="V89" s="629"/>
      <c r="W89" s="629"/>
      <c r="X89" s="629"/>
      <c r="Y89" s="629"/>
      <c r="Z89" s="629"/>
      <c r="AA89" s="629"/>
      <c r="AB89" s="862"/>
      <c r="AC89" s="887"/>
      <c r="AD89" s="887"/>
      <c r="AE89" s="887"/>
      <c r="AF89" s="887"/>
      <c r="AG89" s="887"/>
      <c r="AH89" s="887"/>
      <c r="AI89" s="887"/>
      <c r="AJ89" s="887"/>
      <c r="AK89" s="887"/>
      <c r="AL89" s="887"/>
      <c r="AM89" s="887"/>
    </row>
    <row r="90" spans="1:39" s="737" customFormat="1" ht="12.75" customHeight="1" x14ac:dyDescent="0.2">
      <c r="A90" s="497" t="s">
        <v>120</v>
      </c>
      <c r="B90" s="863">
        <v>309249</v>
      </c>
      <c r="C90" s="864">
        <v>54677</v>
      </c>
      <c r="D90" s="865">
        <v>224230</v>
      </c>
      <c r="E90" s="866">
        <v>30342</v>
      </c>
      <c r="F90" s="863">
        <v>117953</v>
      </c>
      <c r="G90" s="864">
        <v>19016</v>
      </c>
      <c r="H90" s="865">
        <v>83497</v>
      </c>
      <c r="I90" s="866">
        <v>15440</v>
      </c>
      <c r="J90" s="867">
        <v>41403</v>
      </c>
      <c r="K90" s="864">
        <v>2276</v>
      </c>
      <c r="L90" s="864">
        <v>37274</v>
      </c>
      <c r="M90" s="866">
        <v>1853</v>
      </c>
      <c r="N90" s="855"/>
      <c r="O90" s="627"/>
      <c r="P90" s="627"/>
      <c r="Q90" s="627"/>
      <c r="R90" s="630"/>
      <c r="S90" s="630"/>
      <c r="T90" s="630"/>
      <c r="U90" s="630"/>
      <c r="V90" s="630"/>
      <c r="W90" s="630"/>
      <c r="X90" s="630"/>
      <c r="Y90" s="630"/>
      <c r="Z90" s="630"/>
      <c r="AA90" s="630"/>
      <c r="AB90" s="862"/>
      <c r="AC90" s="887"/>
      <c r="AD90" s="887"/>
      <c r="AE90" s="887"/>
      <c r="AF90" s="887"/>
      <c r="AG90" s="887"/>
      <c r="AH90" s="887"/>
      <c r="AI90" s="887"/>
      <c r="AJ90" s="887"/>
      <c r="AK90" s="887"/>
      <c r="AL90" s="887"/>
      <c r="AM90" s="887"/>
    </row>
    <row r="91" spans="1:39" s="737" customFormat="1" ht="12.75" customHeight="1" x14ac:dyDescent="0.2">
      <c r="A91" s="597" t="s">
        <v>121</v>
      </c>
      <c r="B91" s="756">
        <v>41200</v>
      </c>
      <c r="C91" s="734">
        <v>10069</v>
      </c>
      <c r="D91" s="735">
        <v>27653</v>
      </c>
      <c r="E91" s="736">
        <v>3478</v>
      </c>
      <c r="F91" s="756">
        <v>12766</v>
      </c>
      <c r="G91" s="734">
        <v>2307</v>
      </c>
      <c r="H91" s="735">
        <v>9115</v>
      </c>
      <c r="I91" s="736">
        <v>1344</v>
      </c>
      <c r="J91" s="868">
        <v>2543</v>
      </c>
      <c r="K91" s="734">
        <v>142</v>
      </c>
      <c r="L91" s="734">
        <v>2311</v>
      </c>
      <c r="M91" s="736">
        <v>90</v>
      </c>
      <c r="N91" s="855"/>
      <c r="O91" s="627"/>
      <c r="P91" s="627"/>
      <c r="Q91" s="627"/>
      <c r="R91" s="630"/>
      <c r="S91" s="630"/>
      <c r="T91" s="630"/>
      <c r="U91" s="630"/>
      <c r="V91" s="630"/>
      <c r="W91" s="627"/>
      <c r="Y91" s="862"/>
      <c r="Z91" s="862"/>
      <c r="AA91" s="862"/>
      <c r="AB91" s="862"/>
      <c r="AC91" s="887"/>
      <c r="AD91" s="887"/>
      <c r="AE91" s="887"/>
      <c r="AF91" s="887"/>
      <c r="AG91" s="887"/>
      <c r="AH91" s="887"/>
      <c r="AI91" s="887"/>
      <c r="AJ91" s="887"/>
      <c r="AK91" s="887"/>
      <c r="AL91" s="887"/>
      <c r="AM91" s="887"/>
    </row>
    <row r="92" spans="1:39" s="737" customFormat="1" ht="12.75" customHeight="1" x14ac:dyDescent="0.2">
      <c r="A92" s="597" t="s">
        <v>122</v>
      </c>
      <c r="B92" s="756">
        <v>41290</v>
      </c>
      <c r="C92" s="734">
        <v>6643</v>
      </c>
      <c r="D92" s="735">
        <v>31004</v>
      </c>
      <c r="E92" s="736">
        <v>3643</v>
      </c>
      <c r="F92" s="756">
        <v>13133</v>
      </c>
      <c r="G92" s="734">
        <v>1828</v>
      </c>
      <c r="H92" s="735">
        <v>9210</v>
      </c>
      <c r="I92" s="736">
        <v>2095</v>
      </c>
      <c r="J92" s="868">
        <v>5480</v>
      </c>
      <c r="K92" s="734">
        <v>212</v>
      </c>
      <c r="L92" s="734">
        <v>5102</v>
      </c>
      <c r="M92" s="736">
        <v>166</v>
      </c>
      <c r="N92" s="855"/>
      <c r="O92" s="627"/>
      <c r="P92" s="627"/>
      <c r="Q92" s="627"/>
      <c r="R92" s="630"/>
      <c r="S92" s="630"/>
      <c r="T92" s="630"/>
      <c r="U92" s="630"/>
      <c r="V92" s="630"/>
      <c r="W92" s="630"/>
      <c r="Y92" s="862"/>
      <c r="Z92" s="862"/>
      <c r="AA92" s="862"/>
      <c r="AB92" s="862"/>
      <c r="AC92" s="887"/>
      <c r="AD92" s="887"/>
      <c r="AE92" s="887"/>
      <c r="AF92" s="887"/>
      <c r="AG92" s="887"/>
      <c r="AH92" s="887"/>
      <c r="AI92" s="887"/>
      <c r="AJ92" s="887"/>
      <c r="AK92" s="887"/>
      <c r="AL92" s="887"/>
      <c r="AM92" s="887"/>
    </row>
    <row r="93" spans="1:39" s="737" customFormat="1" ht="12.75" customHeight="1" x14ac:dyDescent="0.2">
      <c r="A93" s="597" t="s">
        <v>123</v>
      </c>
      <c r="B93" s="756">
        <v>28972</v>
      </c>
      <c r="C93" s="734">
        <v>5580</v>
      </c>
      <c r="D93" s="735">
        <v>20377</v>
      </c>
      <c r="E93" s="736">
        <v>3015</v>
      </c>
      <c r="F93" s="756">
        <v>13306</v>
      </c>
      <c r="G93" s="734">
        <v>2484</v>
      </c>
      <c r="H93" s="735">
        <v>9339</v>
      </c>
      <c r="I93" s="736">
        <v>1483</v>
      </c>
      <c r="J93" s="868">
        <v>506</v>
      </c>
      <c r="K93" s="734">
        <v>44</v>
      </c>
      <c r="L93" s="734">
        <v>426</v>
      </c>
      <c r="M93" s="736">
        <v>36</v>
      </c>
      <c r="N93" s="855"/>
      <c r="O93" s="627"/>
      <c r="P93" s="627"/>
      <c r="Q93" s="627"/>
      <c r="R93" s="630"/>
      <c r="S93" s="630"/>
      <c r="T93" s="630"/>
      <c r="U93" s="630"/>
      <c r="V93" s="630"/>
      <c r="W93" s="630"/>
      <c r="Y93" s="862"/>
      <c r="Z93" s="862"/>
      <c r="AA93" s="862"/>
      <c r="AB93" s="862"/>
      <c r="AC93" s="887"/>
      <c r="AD93" s="887"/>
      <c r="AE93" s="887"/>
      <c r="AF93" s="887"/>
      <c r="AG93" s="887"/>
      <c r="AH93" s="887"/>
      <c r="AI93" s="887"/>
      <c r="AJ93" s="887"/>
      <c r="AK93" s="887"/>
      <c r="AL93" s="887"/>
      <c r="AM93" s="887"/>
    </row>
    <row r="94" spans="1:39" s="737" customFormat="1" ht="12.75" customHeight="1" x14ac:dyDescent="0.2">
      <c r="A94" s="597" t="s">
        <v>124</v>
      </c>
      <c r="B94" s="756">
        <v>13547</v>
      </c>
      <c r="C94" s="734">
        <v>1988</v>
      </c>
      <c r="D94" s="735">
        <v>9797</v>
      </c>
      <c r="E94" s="736">
        <v>1762</v>
      </c>
      <c r="F94" s="756">
        <v>7426</v>
      </c>
      <c r="G94" s="734">
        <v>1158</v>
      </c>
      <c r="H94" s="735">
        <v>4967</v>
      </c>
      <c r="I94" s="736">
        <v>1301</v>
      </c>
      <c r="J94" s="868">
        <v>3149</v>
      </c>
      <c r="K94" s="734">
        <v>225</v>
      </c>
      <c r="L94" s="734">
        <v>2811</v>
      </c>
      <c r="M94" s="736">
        <v>113</v>
      </c>
      <c r="N94" s="855"/>
      <c r="O94" s="627"/>
      <c r="P94" s="627"/>
      <c r="Q94" s="627"/>
      <c r="R94" s="630"/>
      <c r="S94" s="630"/>
      <c r="T94" s="630"/>
      <c r="U94" s="630"/>
      <c r="V94" s="630"/>
      <c r="W94" s="630"/>
      <c r="Y94" s="862"/>
      <c r="Z94" s="862"/>
      <c r="AA94" s="862"/>
      <c r="AB94" s="862"/>
      <c r="AC94" s="887"/>
      <c r="AD94" s="887"/>
      <c r="AE94" s="887"/>
      <c r="AF94" s="887"/>
      <c r="AG94" s="887"/>
      <c r="AH94" s="887"/>
      <c r="AI94" s="887"/>
      <c r="AJ94" s="887"/>
      <c r="AK94" s="887"/>
      <c r="AL94" s="887"/>
      <c r="AM94" s="887"/>
    </row>
    <row r="95" spans="1:39" s="737" customFormat="1" ht="12.75" customHeight="1" x14ac:dyDescent="0.2">
      <c r="A95" s="597" t="s">
        <v>125</v>
      </c>
      <c r="B95" s="756">
        <v>70914</v>
      </c>
      <c r="C95" s="734">
        <v>12028</v>
      </c>
      <c r="D95" s="735">
        <v>52361</v>
      </c>
      <c r="E95" s="736">
        <v>6525</v>
      </c>
      <c r="F95" s="756">
        <v>20668</v>
      </c>
      <c r="G95" s="734">
        <v>3316</v>
      </c>
      <c r="H95" s="735">
        <v>14971</v>
      </c>
      <c r="I95" s="736">
        <v>2381</v>
      </c>
      <c r="J95" s="868">
        <v>10670</v>
      </c>
      <c r="K95" s="734">
        <v>462</v>
      </c>
      <c r="L95" s="734">
        <v>9695</v>
      </c>
      <c r="M95" s="736">
        <v>513</v>
      </c>
      <c r="N95" s="855"/>
      <c r="O95" s="627"/>
      <c r="P95" s="627"/>
      <c r="Q95" s="627"/>
      <c r="R95" s="630"/>
      <c r="S95" s="630"/>
      <c r="T95" s="630"/>
      <c r="U95" s="630"/>
      <c r="V95" s="630"/>
      <c r="W95" s="630"/>
      <c r="Y95" s="862"/>
      <c r="Z95" s="862"/>
      <c r="AA95" s="862"/>
      <c r="AB95" s="862"/>
      <c r="AC95" s="887"/>
      <c r="AD95" s="887"/>
      <c r="AE95" s="887"/>
      <c r="AF95" s="887"/>
      <c r="AG95" s="887"/>
      <c r="AH95" s="887"/>
      <c r="AI95" s="887"/>
      <c r="AJ95" s="887"/>
      <c r="AK95" s="887"/>
      <c r="AL95" s="887"/>
      <c r="AM95" s="887"/>
    </row>
    <row r="96" spans="1:39" s="737" customFormat="1" ht="12.75" customHeight="1" x14ac:dyDescent="0.2">
      <c r="A96" s="597" t="s">
        <v>126</v>
      </c>
      <c r="B96" s="756">
        <v>46404</v>
      </c>
      <c r="C96" s="734">
        <v>7362</v>
      </c>
      <c r="D96" s="735">
        <v>34449</v>
      </c>
      <c r="E96" s="736">
        <v>4593</v>
      </c>
      <c r="F96" s="756">
        <v>20768</v>
      </c>
      <c r="G96" s="734">
        <v>3236</v>
      </c>
      <c r="H96" s="735">
        <v>14856</v>
      </c>
      <c r="I96" s="736">
        <v>2676</v>
      </c>
      <c r="J96" s="868">
        <v>8018</v>
      </c>
      <c r="K96" s="734">
        <v>466</v>
      </c>
      <c r="L96" s="734">
        <v>7124</v>
      </c>
      <c r="M96" s="736">
        <v>428</v>
      </c>
      <c r="N96" s="855"/>
      <c r="O96" s="627"/>
      <c r="P96" s="627"/>
      <c r="Q96" s="627"/>
      <c r="R96" s="630"/>
      <c r="S96" s="630"/>
      <c r="T96" s="630"/>
      <c r="U96" s="630"/>
      <c r="V96" s="630"/>
      <c r="W96" s="627"/>
      <c r="Y96" s="862"/>
      <c r="Z96" s="862"/>
      <c r="AA96" s="862"/>
      <c r="AB96" s="862"/>
      <c r="AC96" s="887"/>
      <c r="AD96" s="887"/>
      <c r="AE96" s="887"/>
      <c r="AF96" s="887"/>
      <c r="AG96" s="887"/>
      <c r="AH96" s="887"/>
      <c r="AI96" s="887"/>
      <c r="AJ96" s="887"/>
      <c r="AK96" s="887"/>
      <c r="AL96" s="887"/>
      <c r="AM96" s="887"/>
    </row>
    <row r="97" spans="1:39" s="737" customFormat="1" ht="12.75" customHeight="1" x14ac:dyDescent="0.2">
      <c r="A97" s="597" t="s">
        <v>127</v>
      </c>
      <c r="B97" s="756">
        <v>28100</v>
      </c>
      <c r="C97" s="734">
        <v>4895</v>
      </c>
      <c r="D97" s="735">
        <v>20264</v>
      </c>
      <c r="E97" s="736">
        <v>2941</v>
      </c>
      <c r="F97" s="756">
        <v>10221</v>
      </c>
      <c r="G97" s="734">
        <v>1681</v>
      </c>
      <c r="H97" s="735">
        <v>7248</v>
      </c>
      <c r="I97" s="736">
        <v>1292</v>
      </c>
      <c r="J97" s="868">
        <v>3483</v>
      </c>
      <c r="K97" s="734">
        <v>181</v>
      </c>
      <c r="L97" s="734">
        <v>3171</v>
      </c>
      <c r="M97" s="736">
        <v>131</v>
      </c>
      <c r="N97" s="855"/>
      <c r="O97" s="627"/>
      <c r="P97" s="627"/>
      <c r="Q97" s="627"/>
      <c r="R97" s="630"/>
      <c r="S97" s="630"/>
      <c r="T97" s="630"/>
      <c r="U97" s="630"/>
      <c r="V97" s="630"/>
      <c r="W97" s="630"/>
      <c r="Y97" s="862"/>
      <c r="Z97" s="862"/>
      <c r="AA97" s="862"/>
      <c r="AB97" s="862"/>
      <c r="AC97" s="887"/>
      <c r="AD97" s="887"/>
      <c r="AE97" s="887"/>
      <c r="AF97" s="887"/>
      <c r="AG97" s="887"/>
      <c r="AH97" s="887"/>
      <c r="AI97" s="887"/>
      <c r="AJ97" s="887"/>
      <c r="AK97" s="887"/>
      <c r="AL97" s="887"/>
      <c r="AM97" s="887"/>
    </row>
    <row r="98" spans="1:39" s="737" customFormat="1" ht="12.75" customHeight="1" x14ac:dyDescent="0.2">
      <c r="A98" s="597" t="s">
        <v>128</v>
      </c>
      <c r="B98" s="756">
        <v>7527</v>
      </c>
      <c r="C98" s="734">
        <v>1155</v>
      </c>
      <c r="D98" s="735">
        <v>5234</v>
      </c>
      <c r="E98" s="736">
        <v>1138</v>
      </c>
      <c r="F98" s="756">
        <v>4367</v>
      </c>
      <c r="G98" s="734">
        <v>638</v>
      </c>
      <c r="H98" s="735">
        <v>2887</v>
      </c>
      <c r="I98" s="736">
        <v>842</v>
      </c>
      <c r="J98" s="868">
        <v>1031</v>
      </c>
      <c r="K98" s="734">
        <v>111</v>
      </c>
      <c r="L98" s="734">
        <v>854</v>
      </c>
      <c r="M98" s="736">
        <v>66</v>
      </c>
      <c r="N98" s="855"/>
      <c r="O98" s="627"/>
      <c r="P98" s="627"/>
      <c r="Q98" s="627"/>
      <c r="R98" s="630"/>
      <c r="S98" s="630"/>
      <c r="T98" s="630"/>
      <c r="U98" s="630"/>
      <c r="V98" s="630"/>
      <c r="W98" s="630"/>
      <c r="Y98" s="862"/>
      <c r="Z98" s="862"/>
      <c r="AA98" s="862"/>
      <c r="AB98" s="862"/>
      <c r="AC98" s="887"/>
      <c r="AD98" s="887"/>
      <c r="AE98" s="887"/>
      <c r="AF98" s="887"/>
      <c r="AG98" s="887"/>
      <c r="AH98" s="887"/>
      <c r="AI98" s="887"/>
      <c r="AJ98" s="887"/>
      <c r="AK98" s="887"/>
      <c r="AL98" s="887"/>
      <c r="AM98" s="887"/>
    </row>
    <row r="99" spans="1:39" s="737" customFormat="1" ht="12.75" customHeight="1" x14ac:dyDescent="0.2">
      <c r="A99" s="597" t="s">
        <v>129</v>
      </c>
      <c r="B99" s="756">
        <v>21400</v>
      </c>
      <c r="C99" s="734">
        <v>3373</v>
      </c>
      <c r="D99" s="735">
        <v>15911</v>
      </c>
      <c r="E99" s="736">
        <v>2116</v>
      </c>
      <c r="F99" s="756">
        <v>8077</v>
      </c>
      <c r="G99" s="734">
        <v>1295</v>
      </c>
      <c r="H99" s="735">
        <v>5690</v>
      </c>
      <c r="I99" s="736">
        <v>1092</v>
      </c>
      <c r="J99" s="868">
        <v>5739</v>
      </c>
      <c r="K99" s="734">
        <v>399</v>
      </c>
      <c r="L99" s="734">
        <v>5091</v>
      </c>
      <c r="M99" s="736">
        <v>249</v>
      </c>
      <c r="N99" s="855"/>
      <c r="O99" s="627"/>
      <c r="P99" s="627"/>
      <c r="Q99" s="627"/>
      <c r="R99" s="630"/>
      <c r="S99" s="630"/>
      <c r="T99" s="630"/>
      <c r="U99" s="630"/>
      <c r="V99" s="630"/>
      <c r="W99" s="630"/>
      <c r="Y99" s="862"/>
      <c r="Z99" s="862"/>
      <c r="AA99" s="862"/>
      <c r="AB99" s="862"/>
      <c r="AC99" s="887"/>
      <c r="AD99" s="887"/>
      <c r="AE99" s="887"/>
      <c r="AF99" s="887"/>
      <c r="AG99" s="887"/>
      <c r="AH99" s="887"/>
      <c r="AI99" s="887"/>
      <c r="AJ99" s="887"/>
      <c r="AK99" s="887"/>
      <c r="AL99" s="887"/>
      <c r="AM99" s="887"/>
    </row>
    <row r="100" spans="1:39" s="893" customFormat="1" ht="12.75" x14ac:dyDescent="0.2">
      <c r="A100" s="597" t="s">
        <v>130</v>
      </c>
      <c r="B100" s="756">
        <v>4422</v>
      </c>
      <c r="C100" s="734">
        <v>712</v>
      </c>
      <c r="D100" s="735">
        <v>3244</v>
      </c>
      <c r="E100" s="736">
        <v>466</v>
      </c>
      <c r="F100" s="756">
        <v>3250</v>
      </c>
      <c r="G100" s="734">
        <v>537</v>
      </c>
      <c r="H100" s="735">
        <v>2338</v>
      </c>
      <c r="I100" s="736">
        <v>375</v>
      </c>
      <c r="J100" s="868">
        <v>286</v>
      </c>
      <c r="K100" s="734">
        <v>13</v>
      </c>
      <c r="L100" s="734">
        <v>245</v>
      </c>
      <c r="M100" s="736">
        <v>28</v>
      </c>
      <c r="O100" s="627"/>
      <c r="P100" s="627"/>
      <c r="Q100" s="627"/>
      <c r="R100" s="630"/>
      <c r="S100" s="630"/>
      <c r="T100" s="630"/>
      <c r="U100" s="630"/>
      <c r="V100" s="630"/>
      <c r="W100" s="630"/>
      <c r="X100" s="487"/>
      <c r="Y100" s="862"/>
      <c r="Z100" s="862"/>
      <c r="AA100" s="862"/>
      <c r="AB100" s="862"/>
      <c r="AC100" s="887"/>
      <c r="AD100" s="887"/>
      <c r="AE100" s="887"/>
      <c r="AF100" s="887"/>
      <c r="AG100" s="887"/>
      <c r="AH100" s="887"/>
      <c r="AI100" s="887"/>
      <c r="AJ100" s="887"/>
      <c r="AK100" s="887"/>
      <c r="AL100" s="887"/>
      <c r="AM100" s="887"/>
    </row>
    <row r="101" spans="1:39" ht="12.75" x14ac:dyDescent="0.2">
      <c r="A101" s="739" t="s">
        <v>131</v>
      </c>
      <c r="B101" s="751">
        <v>5473</v>
      </c>
      <c r="C101" s="740">
        <v>872</v>
      </c>
      <c r="D101" s="741">
        <v>3936</v>
      </c>
      <c r="E101" s="742">
        <v>665</v>
      </c>
      <c r="F101" s="751">
        <v>3971</v>
      </c>
      <c r="G101" s="740">
        <v>536</v>
      </c>
      <c r="H101" s="741">
        <v>2876</v>
      </c>
      <c r="I101" s="742">
        <v>559</v>
      </c>
      <c r="J101" s="874">
        <v>498</v>
      </c>
      <c r="K101" s="740">
        <v>21</v>
      </c>
      <c r="L101" s="740">
        <v>444</v>
      </c>
      <c r="M101" s="742">
        <v>33</v>
      </c>
      <c r="O101" s="627"/>
      <c r="P101" s="627"/>
      <c r="Q101" s="627"/>
      <c r="R101" s="629"/>
      <c r="S101" s="629"/>
      <c r="T101" s="629"/>
      <c r="U101" s="629"/>
      <c r="V101" s="629"/>
      <c r="W101" s="629"/>
      <c r="Y101" s="862"/>
      <c r="Z101" s="862"/>
      <c r="AA101" s="862"/>
      <c r="AB101" s="862"/>
      <c r="AC101" s="887"/>
      <c r="AD101" s="887"/>
      <c r="AE101" s="887"/>
      <c r="AF101" s="887"/>
      <c r="AG101" s="887"/>
      <c r="AH101" s="887"/>
      <c r="AI101" s="887"/>
      <c r="AJ101" s="887"/>
      <c r="AK101" s="887"/>
      <c r="AL101" s="887"/>
      <c r="AM101" s="887"/>
    </row>
    <row r="102" spans="1:39" ht="12.75" x14ac:dyDescent="0.2">
      <c r="A102" s="553"/>
    </row>
    <row r="103" spans="1:39" ht="11.25" customHeight="1" x14ac:dyDescent="0.25">
      <c r="B103" s="570"/>
      <c r="C103" s="570"/>
      <c r="D103" s="570"/>
      <c r="E103" s="570"/>
      <c r="F103" s="570"/>
      <c r="G103" s="570"/>
      <c r="H103" s="570"/>
      <c r="I103" s="570"/>
      <c r="J103" s="570"/>
      <c r="K103" s="570"/>
      <c r="L103" s="570"/>
      <c r="M103" s="570"/>
    </row>
    <row r="104" spans="1:39" ht="11.25" customHeight="1" x14ac:dyDescent="0.25">
      <c r="B104" s="570"/>
      <c r="C104" s="570"/>
      <c r="D104" s="570"/>
      <c r="E104" s="570"/>
      <c r="F104" s="570"/>
      <c r="G104" s="570"/>
      <c r="H104" s="570"/>
      <c r="I104" s="570"/>
      <c r="J104" s="570"/>
      <c r="K104" s="570"/>
      <c r="L104" s="570"/>
      <c r="M104" s="570"/>
      <c r="O104" s="282"/>
      <c r="P104" s="282"/>
      <c r="Q104" s="282"/>
      <c r="R104" s="282"/>
      <c r="S104" s="282"/>
      <c r="T104" s="282"/>
      <c r="U104" s="282"/>
      <c r="V104" s="282"/>
      <c r="W104" s="282"/>
      <c r="X104" s="282"/>
      <c r="Y104" s="282"/>
      <c r="Z104" s="282"/>
      <c r="AA104" s="282"/>
      <c r="AB104" s="282"/>
    </row>
    <row r="105" spans="1:39" ht="11.25" customHeight="1" x14ac:dyDescent="0.25">
      <c r="B105" s="570"/>
      <c r="C105" s="570"/>
      <c r="D105" s="570"/>
      <c r="E105" s="570"/>
      <c r="F105" s="570"/>
      <c r="G105" s="570"/>
      <c r="H105" s="570"/>
      <c r="I105" s="570"/>
      <c r="J105" s="570"/>
      <c r="K105" s="570"/>
      <c r="L105" s="570"/>
      <c r="M105" s="570"/>
      <c r="O105" s="282"/>
      <c r="P105" s="282"/>
      <c r="Q105" s="282"/>
      <c r="R105" s="282"/>
      <c r="S105" s="282"/>
      <c r="T105" s="282"/>
      <c r="U105" s="282"/>
      <c r="V105" s="282"/>
      <c r="W105" s="282"/>
      <c r="X105" s="282"/>
      <c r="Y105" s="282"/>
      <c r="Z105" s="282"/>
      <c r="AA105" s="282"/>
      <c r="AB105" s="282"/>
    </row>
    <row r="106" spans="1:39" ht="11.25" customHeight="1" x14ac:dyDescent="0.25">
      <c r="B106" s="570"/>
      <c r="C106" s="570"/>
      <c r="D106" s="570"/>
      <c r="E106" s="570"/>
      <c r="F106" s="570"/>
      <c r="G106" s="570"/>
      <c r="H106" s="570"/>
      <c r="I106" s="570"/>
      <c r="J106" s="570"/>
      <c r="K106" s="570"/>
      <c r="L106" s="570"/>
      <c r="M106" s="570"/>
      <c r="O106" s="282"/>
      <c r="P106" s="282"/>
      <c r="Q106" s="282"/>
      <c r="R106" s="282"/>
      <c r="S106" s="282"/>
      <c r="T106" s="282"/>
      <c r="U106" s="282"/>
      <c r="V106" s="282"/>
      <c r="W106" s="282"/>
      <c r="X106" s="282"/>
      <c r="Y106" s="282"/>
      <c r="Z106" s="282"/>
      <c r="AA106" s="282"/>
      <c r="AB106" s="282"/>
    </row>
    <row r="107" spans="1:39" ht="11.25" customHeight="1" x14ac:dyDescent="0.25">
      <c r="B107" s="894"/>
      <c r="C107" s="894"/>
      <c r="D107" s="894"/>
      <c r="E107" s="894"/>
      <c r="F107" s="894"/>
      <c r="G107" s="894"/>
      <c r="H107" s="894"/>
      <c r="I107" s="894"/>
      <c r="J107" s="894"/>
      <c r="K107" s="894"/>
      <c r="L107" s="894"/>
      <c r="M107" s="894"/>
      <c r="O107" s="282"/>
      <c r="P107" s="282"/>
      <c r="Q107" s="282"/>
      <c r="R107" s="282"/>
      <c r="S107" s="282"/>
      <c r="T107" s="282"/>
      <c r="U107" s="282"/>
      <c r="V107" s="282"/>
      <c r="W107" s="282"/>
      <c r="X107" s="282"/>
      <c r="Y107" s="282"/>
      <c r="Z107" s="282"/>
      <c r="AA107" s="282"/>
      <c r="AB107" s="282"/>
    </row>
    <row r="108" spans="1:39" ht="11.25" customHeight="1" x14ac:dyDescent="0.25">
      <c r="B108" s="570"/>
      <c r="C108" s="570"/>
      <c r="D108" s="570"/>
      <c r="E108" s="570"/>
      <c r="F108" s="570"/>
      <c r="G108" s="570"/>
      <c r="H108" s="570"/>
      <c r="I108" s="570"/>
      <c r="J108" s="570"/>
      <c r="K108" s="570"/>
      <c r="L108" s="570"/>
      <c r="M108" s="570"/>
      <c r="O108" s="282"/>
      <c r="P108" s="282"/>
      <c r="Q108" s="282"/>
      <c r="R108" s="282"/>
      <c r="S108" s="282"/>
      <c r="T108" s="282"/>
      <c r="U108" s="282"/>
      <c r="V108" s="282"/>
      <c r="W108" s="282"/>
      <c r="X108" s="282"/>
      <c r="Y108" s="282"/>
      <c r="Z108" s="282"/>
      <c r="AA108" s="282"/>
      <c r="AB108" s="282"/>
    </row>
    <row r="109" spans="1:39" ht="11.25" customHeight="1" x14ac:dyDescent="0.25">
      <c r="B109" s="570"/>
      <c r="C109" s="570"/>
      <c r="D109" s="570"/>
      <c r="E109" s="570"/>
      <c r="F109" s="570"/>
      <c r="G109" s="570"/>
      <c r="H109" s="570"/>
      <c r="I109" s="570"/>
      <c r="J109" s="570"/>
      <c r="K109" s="570"/>
      <c r="L109" s="570"/>
      <c r="M109" s="570"/>
      <c r="O109" s="282"/>
      <c r="P109" s="282"/>
      <c r="Q109" s="282"/>
      <c r="R109" s="282"/>
      <c r="S109" s="282"/>
      <c r="T109" s="282"/>
      <c r="U109" s="282"/>
      <c r="V109" s="282"/>
      <c r="W109" s="282"/>
      <c r="X109" s="282"/>
      <c r="Y109" s="282"/>
      <c r="Z109" s="282"/>
      <c r="AA109" s="282"/>
      <c r="AB109" s="282"/>
    </row>
    <row r="110" spans="1:39" ht="11.25" customHeight="1" x14ac:dyDescent="0.25">
      <c r="B110" s="570"/>
      <c r="C110" s="570"/>
      <c r="D110" s="570"/>
      <c r="E110" s="570"/>
      <c r="F110" s="570"/>
      <c r="G110" s="570"/>
      <c r="H110" s="570"/>
      <c r="I110" s="570"/>
      <c r="J110" s="570"/>
      <c r="K110" s="570"/>
      <c r="L110" s="570"/>
      <c r="M110" s="570"/>
      <c r="O110" s="282"/>
      <c r="P110" s="282"/>
      <c r="Q110" s="282"/>
      <c r="R110" s="282"/>
      <c r="S110" s="282"/>
      <c r="T110" s="282"/>
      <c r="U110" s="282"/>
      <c r="V110" s="282"/>
      <c r="W110" s="282"/>
      <c r="X110" s="282"/>
      <c r="Y110" s="282"/>
      <c r="Z110" s="282"/>
      <c r="AA110" s="282"/>
      <c r="AB110" s="282"/>
    </row>
    <row r="111" spans="1:39" ht="11.25" customHeight="1" x14ac:dyDescent="0.25">
      <c r="B111" s="570"/>
      <c r="C111" s="570"/>
      <c r="D111" s="570"/>
      <c r="E111" s="570"/>
      <c r="F111" s="570"/>
      <c r="G111" s="570"/>
      <c r="H111" s="570"/>
      <c r="I111" s="570"/>
      <c r="J111" s="570"/>
      <c r="K111" s="570"/>
      <c r="L111" s="570"/>
      <c r="M111" s="570"/>
      <c r="O111" s="282"/>
      <c r="P111" s="282"/>
      <c r="Q111" s="282"/>
      <c r="R111" s="282"/>
      <c r="S111" s="282"/>
      <c r="T111" s="282"/>
      <c r="U111" s="282"/>
      <c r="V111" s="282"/>
      <c r="W111" s="282"/>
      <c r="X111" s="282"/>
      <c r="Y111" s="282"/>
      <c r="Z111" s="282"/>
      <c r="AA111" s="282"/>
      <c r="AB111" s="282"/>
    </row>
    <row r="112" spans="1:39" ht="12.75" x14ac:dyDescent="0.2">
      <c r="O112" s="282"/>
      <c r="P112" s="282"/>
      <c r="Q112" s="282"/>
      <c r="R112" s="282"/>
      <c r="S112" s="282"/>
      <c r="T112" s="282"/>
      <c r="U112" s="282"/>
      <c r="V112" s="282"/>
      <c r="W112" s="282"/>
      <c r="X112" s="282"/>
      <c r="Y112" s="282"/>
      <c r="Z112" s="282"/>
      <c r="AA112" s="282"/>
      <c r="AB112" s="282"/>
    </row>
    <row r="114" spans="2:13" x14ac:dyDescent="0.2">
      <c r="B114" s="749"/>
      <c r="C114" s="669"/>
      <c r="D114" s="669"/>
      <c r="E114" s="669"/>
      <c r="F114" s="749"/>
      <c r="G114" s="669"/>
      <c r="H114" s="669"/>
      <c r="I114" s="669"/>
      <c r="J114" s="749"/>
      <c r="K114" s="669"/>
      <c r="L114" s="669"/>
      <c r="M114" s="669"/>
    </row>
    <row r="115" spans="2:13" x14ac:dyDescent="0.2">
      <c r="B115" s="749"/>
      <c r="C115" s="669"/>
      <c r="D115" s="669"/>
      <c r="E115" s="669"/>
      <c r="F115" s="749"/>
      <c r="G115" s="669"/>
      <c r="H115" s="669"/>
      <c r="I115" s="669"/>
      <c r="J115" s="749"/>
      <c r="K115" s="669"/>
      <c r="L115" s="669"/>
      <c r="M115" s="669"/>
    </row>
    <row r="116" spans="2:13" x14ac:dyDescent="0.2">
      <c r="B116" s="749"/>
      <c r="C116" s="669"/>
      <c r="D116" s="669"/>
      <c r="E116" s="669"/>
      <c r="F116" s="749"/>
      <c r="G116" s="669"/>
      <c r="H116" s="669"/>
      <c r="I116" s="669"/>
      <c r="J116" s="749"/>
      <c r="K116" s="669"/>
      <c r="L116" s="669"/>
      <c r="M116" s="669"/>
    </row>
    <row r="117" spans="2:13" x14ac:dyDescent="0.2">
      <c r="B117" s="749"/>
      <c r="C117" s="669"/>
      <c r="D117" s="669"/>
      <c r="E117" s="669"/>
      <c r="F117" s="749"/>
      <c r="G117" s="669"/>
      <c r="H117" s="669"/>
      <c r="I117" s="669"/>
      <c r="J117" s="749"/>
      <c r="K117" s="669"/>
      <c r="L117" s="669"/>
      <c r="M117" s="669"/>
    </row>
    <row r="118" spans="2:13" x14ac:dyDescent="0.2">
      <c r="B118" s="749"/>
      <c r="C118" s="669"/>
      <c r="D118" s="669"/>
      <c r="E118" s="669"/>
      <c r="F118" s="749"/>
      <c r="G118" s="669"/>
      <c r="H118" s="669"/>
      <c r="I118" s="669"/>
      <c r="J118" s="749"/>
      <c r="K118" s="669"/>
      <c r="L118" s="669"/>
      <c r="M118" s="669"/>
    </row>
    <row r="119" spans="2:13" x14ac:dyDescent="0.2">
      <c r="B119" s="749"/>
      <c r="C119" s="669"/>
      <c r="D119" s="669"/>
      <c r="E119" s="669"/>
      <c r="F119" s="749"/>
      <c r="G119" s="669"/>
      <c r="H119" s="669"/>
      <c r="I119" s="669"/>
      <c r="J119" s="749"/>
      <c r="K119" s="669"/>
      <c r="L119" s="669"/>
      <c r="M119" s="669"/>
    </row>
    <row r="120" spans="2:13" x14ac:dyDescent="0.2">
      <c r="B120" s="749"/>
      <c r="C120" s="669"/>
      <c r="D120" s="669"/>
      <c r="E120" s="669"/>
      <c r="F120" s="749"/>
      <c r="G120" s="669"/>
      <c r="H120" s="669"/>
      <c r="I120" s="669"/>
      <c r="J120" s="749"/>
      <c r="K120" s="669"/>
      <c r="L120" s="669"/>
      <c r="M120" s="669"/>
    </row>
    <row r="121" spans="2:13" x14ac:dyDescent="0.2">
      <c r="B121" s="749"/>
      <c r="C121" s="669"/>
      <c r="D121" s="669"/>
      <c r="E121" s="669"/>
      <c r="F121" s="749"/>
      <c r="G121" s="669"/>
      <c r="H121" s="669"/>
      <c r="I121" s="669"/>
      <c r="J121" s="749"/>
      <c r="K121" s="669"/>
      <c r="L121" s="669"/>
      <c r="M121" s="669"/>
    </row>
    <row r="122" spans="2:13" x14ac:dyDescent="0.2">
      <c r="B122" s="749"/>
      <c r="C122" s="669"/>
      <c r="D122" s="669"/>
      <c r="E122" s="669"/>
      <c r="F122" s="749"/>
      <c r="G122" s="669"/>
      <c r="H122" s="669"/>
      <c r="I122" s="669"/>
      <c r="J122" s="749"/>
      <c r="K122" s="669"/>
      <c r="L122" s="669"/>
      <c r="M122" s="669"/>
    </row>
    <row r="123" spans="2:13" x14ac:dyDescent="0.2">
      <c r="B123" s="749"/>
      <c r="C123" s="669"/>
      <c r="D123" s="669"/>
      <c r="E123" s="669"/>
      <c r="F123" s="749"/>
      <c r="G123" s="669"/>
      <c r="H123" s="669"/>
      <c r="I123" s="669"/>
      <c r="J123" s="749"/>
      <c r="K123" s="669"/>
      <c r="L123" s="669"/>
      <c r="M123" s="669"/>
    </row>
    <row r="124" spans="2:13" x14ac:dyDescent="0.2">
      <c r="B124" s="749"/>
      <c r="C124" s="669"/>
      <c r="D124" s="669"/>
      <c r="E124" s="669"/>
      <c r="F124" s="749"/>
      <c r="G124" s="669"/>
      <c r="H124" s="669"/>
      <c r="I124" s="669"/>
      <c r="J124" s="749"/>
      <c r="K124" s="669"/>
      <c r="L124" s="669"/>
      <c r="M124" s="669"/>
    </row>
    <row r="125" spans="2:13" x14ac:dyDescent="0.2">
      <c r="B125" s="749"/>
      <c r="C125" s="669"/>
      <c r="D125" s="669"/>
      <c r="E125" s="669"/>
      <c r="F125" s="749"/>
      <c r="G125" s="669"/>
      <c r="H125" s="669"/>
      <c r="I125" s="669"/>
      <c r="J125" s="749"/>
      <c r="K125" s="669"/>
      <c r="L125" s="669"/>
      <c r="M125" s="669"/>
    </row>
    <row r="126" spans="2:13" x14ac:dyDescent="0.2">
      <c r="B126" s="749"/>
      <c r="C126" s="669"/>
      <c r="D126" s="669"/>
      <c r="E126" s="669"/>
      <c r="F126" s="749"/>
      <c r="G126" s="669"/>
      <c r="H126" s="669"/>
      <c r="I126" s="669"/>
      <c r="J126" s="749"/>
      <c r="K126" s="669"/>
      <c r="L126" s="669"/>
      <c r="M126" s="669"/>
    </row>
    <row r="127" spans="2:13" x14ac:dyDescent="0.2">
      <c r="B127" s="749"/>
      <c r="C127" s="669"/>
      <c r="D127" s="669"/>
      <c r="E127" s="669"/>
      <c r="F127" s="749"/>
      <c r="G127" s="669"/>
      <c r="H127" s="669"/>
      <c r="I127" s="669"/>
      <c r="J127" s="749"/>
      <c r="K127" s="669"/>
      <c r="L127" s="669"/>
      <c r="M127" s="669"/>
    </row>
    <row r="128" spans="2:13" x14ac:dyDescent="0.2">
      <c r="B128" s="749"/>
      <c r="C128" s="669"/>
      <c r="D128" s="669"/>
      <c r="E128" s="669"/>
      <c r="F128" s="749"/>
      <c r="G128" s="669"/>
      <c r="H128" s="669"/>
      <c r="I128" s="669"/>
      <c r="J128" s="749"/>
      <c r="K128" s="669"/>
      <c r="L128" s="669"/>
      <c r="M128" s="669"/>
    </row>
    <row r="129" spans="2:13" x14ac:dyDescent="0.2">
      <c r="B129" s="749"/>
      <c r="C129" s="669"/>
      <c r="D129" s="669"/>
      <c r="E129" s="669"/>
      <c r="F129" s="749"/>
      <c r="G129" s="669"/>
      <c r="H129" s="669"/>
      <c r="I129" s="669"/>
      <c r="J129" s="749"/>
      <c r="K129" s="669"/>
      <c r="L129" s="669"/>
      <c r="M129" s="669"/>
    </row>
    <row r="130" spans="2:13" x14ac:dyDescent="0.2">
      <c r="B130" s="749"/>
      <c r="C130" s="669"/>
      <c r="D130" s="669"/>
      <c r="E130" s="669"/>
      <c r="F130" s="749"/>
      <c r="G130" s="669"/>
      <c r="H130" s="669"/>
      <c r="I130" s="669"/>
      <c r="J130" s="749"/>
      <c r="K130" s="669"/>
      <c r="L130" s="669"/>
      <c r="M130" s="669"/>
    </row>
    <row r="131" spans="2:13" x14ac:dyDescent="0.2">
      <c r="B131" s="749"/>
      <c r="C131" s="669"/>
      <c r="D131" s="669"/>
      <c r="E131" s="669"/>
      <c r="F131" s="749"/>
      <c r="G131" s="669"/>
      <c r="H131" s="669"/>
      <c r="I131" s="669"/>
      <c r="J131" s="749"/>
      <c r="K131" s="669"/>
      <c r="L131" s="669"/>
      <c r="M131" s="669"/>
    </row>
    <row r="132" spans="2:13" x14ac:dyDescent="0.2">
      <c r="B132" s="749"/>
      <c r="C132" s="669"/>
      <c r="D132" s="669"/>
      <c r="E132" s="669"/>
      <c r="F132" s="749"/>
      <c r="G132" s="669"/>
      <c r="H132" s="669"/>
      <c r="I132" s="669"/>
      <c r="J132" s="749"/>
      <c r="K132" s="669"/>
      <c r="L132" s="669"/>
      <c r="M132" s="669"/>
    </row>
    <row r="133" spans="2:13" x14ac:dyDescent="0.2">
      <c r="B133" s="749"/>
      <c r="C133" s="669"/>
      <c r="D133" s="669"/>
      <c r="E133" s="669"/>
      <c r="F133" s="749"/>
      <c r="G133" s="669"/>
      <c r="H133" s="669"/>
      <c r="I133" s="669"/>
      <c r="J133" s="749"/>
      <c r="K133" s="669"/>
      <c r="L133" s="669"/>
      <c r="M133" s="669"/>
    </row>
    <row r="134" spans="2:13" x14ac:dyDescent="0.2">
      <c r="B134" s="749"/>
      <c r="C134" s="669"/>
      <c r="D134" s="669"/>
      <c r="E134" s="669"/>
      <c r="F134" s="749"/>
      <c r="G134" s="669"/>
      <c r="H134" s="669"/>
      <c r="I134" s="669"/>
      <c r="J134" s="749"/>
      <c r="K134" s="669"/>
      <c r="L134" s="669"/>
      <c r="M134" s="669"/>
    </row>
    <row r="135" spans="2:13" x14ac:dyDescent="0.2">
      <c r="B135" s="749"/>
      <c r="C135" s="669"/>
      <c r="D135" s="669"/>
      <c r="E135" s="669"/>
      <c r="F135" s="749"/>
      <c r="G135" s="669"/>
      <c r="H135" s="669"/>
      <c r="I135" s="669"/>
      <c r="J135" s="749"/>
      <c r="K135" s="669"/>
      <c r="L135" s="669"/>
      <c r="M135" s="669"/>
    </row>
    <row r="136" spans="2:13" x14ac:dyDescent="0.2">
      <c r="B136" s="749"/>
      <c r="C136" s="669"/>
      <c r="D136" s="669"/>
      <c r="E136" s="669"/>
      <c r="F136" s="749"/>
      <c r="G136" s="669"/>
      <c r="H136" s="669"/>
      <c r="I136" s="669"/>
      <c r="J136" s="749"/>
      <c r="K136" s="669"/>
      <c r="L136" s="669"/>
      <c r="M136" s="669"/>
    </row>
    <row r="137" spans="2:13" x14ac:dyDescent="0.2">
      <c r="B137" s="749"/>
      <c r="C137" s="669"/>
      <c r="D137" s="669"/>
      <c r="E137" s="669"/>
      <c r="F137" s="749"/>
      <c r="G137" s="669"/>
      <c r="H137" s="669"/>
      <c r="I137" s="669"/>
      <c r="J137" s="749"/>
      <c r="K137" s="669"/>
      <c r="L137" s="669"/>
      <c r="M137" s="669"/>
    </row>
    <row r="138" spans="2:13" x14ac:dyDescent="0.2">
      <c r="B138" s="749"/>
      <c r="C138" s="669"/>
      <c r="D138" s="669"/>
      <c r="E138" s="669"/>
      <c r="F138" s="749"/>
      <c r="G138" s="669"/>
      <c r="H138" s="669"/>
      <c r="I138" s="669"/>
      <c r="J138" s="749"/>
      <c r="K138" s="669"/>
      <c r="L138" s="669"/>
      <c r="M138" s="669"/>
    </row>
    <row r="139" spans="2:13" x14ac:dyDescent="0.2">
      <c r="B139" s="749"/>
      <c r="C139" s="669"/>
      <c r="D139" s="669"/>
      <c r="E139" s="669"/>
      <c r="F139" s="749"/>
      <c r="G139" s="669"/>
      <c r="H139" s="669"/>
      <c r="I139" s="669"/>
      <c r="J139" s="749"/>
      <c r="K139" s="669"/>
      <c r="L139" s="669"/>
      <c r="M139" s="669"/>
    </row>
    <row r="140" spans="2:13" x14ac:dyDescent="0.2">
      <c r="B140" s="749"/>
      <c r="C140" s="669"/>
      <c r="D140" s="669"/>
      <c r="E140" s="669"/>
      <c r="F140" s="749"/>
      <c r="G140" s="669"/>
      <c r="H140" s="669"/>
      <c r="I140" s="669"/>
      <c r="J140" s="749"/>
      <c r="K140" s="669"/>
      <c r="L140" s="669"/>
      <c r="M140" s="669"/>
    </row>
    <row r="141" spans="2:13" x14ac:dyDescent="0.2">
      <c r="B141" s="749"/>
      <c r="C141" s="669"/>
      <c r="D141" s="669"/>
      <c r="E141" s="669"/>
      <c r="F141" s="749"/>
      <c r="G141" s="669"/>
      <c r="H141" s="669"/>
      <c r="I141" s="669"/>
      <c r="J141" s="749"/>
      <c r="K141" s="669"/>
      <c r="L141" s="669"/>
      <c r="M141" s="669"/>
    </row>
    <row r="142" spans="2:13" x14ac:dyDescent="0.2">
      <c r="B142" s="749"/>
      <c r="C142" s="669"/>
      <c r="D142" s="669"/>
      <c r="E142" s="669"/>
      <c r="F142" s="749"/>
      <c r="G142" s="669"/>
      <c r="H142" s="669"/>
      <c r="I142" s="669"/>
      <c r="J142" s="749"/>
      <c r="K142" s="669"/>
      <c r="L142" s="669"/>
      <c r="M142" s="669"/>
    </row>
    <row r="143" spans="2:13" x14ac:dyDescent="0.2">
      <c r="B143" s="749"/>
      <c r="C143" s="669"/>
      <c r="D143" s="669"/>
      <c r="E143" s="669"/>
      <c r="F143" s="749"/>
      <c r="G143" s="669"/>
      <c r="H143" s="669"/>
      <c r="I143" s="669"/>
      <c r="J143" s="749"/>
      <c r="K143" s="669"/>
      <c r="L143" s="669"/>
      <c r="M143" s="669"/>
    </row>
    <row r="144" spans="2:13" x14ac:dyDescent="0.2">
      <c r="B144" s="749"/>
      <c r="C144" s="669"/>
      <c r="D144" s="669"/>
      <c r="E144" s="669"/>
      <c r="F144" s="749"/>
      <c r="G144" s="669"/>
      <c r="H144" s="669"/>
      <c r="I144" s="669"/>
      <c r="J144" s="749"/>
      <c r="K144" s="669"/>
      <c r="L144" s="669"/>
      <c r="M144" s="669"/>
    </row>
    <row r="145" spans="2:13" x14ac:dyDescent="0.2">
      <c r="B145" s="749"/>
      <c r="C145" s="669"/>
      <c r="D145" s="669"/>
      <c r="E145" s="669"/>
      <c r="F145" s="749"/>
      <c r="G145" s="669"/>
      <c r="H145" s="669"/>
      <c r="I145" s="669"/>
      <c r="J145" s="749"/>
      <c r="K145" s="669"/>
      <c r="L145" s="669"/>
      <c r="M145" s="669"/>
    </row>
    <row r="146" spans="2:13" x14ac:dyDescent="0.2">
      <c r="B146" s="749"/>
      <c r="C146" s="669"/>
      <c r="D146" s="669"/>
      <c r="E146" s="669"/>
      <c r="F146" s="749"/>
      <c r="G146" s="669"/>
      <c r="H146" s="669"/>
      <c r="I146" s="669"/>
      <c r="J146" s="749"/>
      <c r="K146" s="669"/>
      <c r="L146" s="669"/>
      <c r="M146" s="669"/>
    </row>
    <row r="147" spans="2:13" x14ac:dyDescent="0.2">
      <c r="B147" s="749"/>
      <c r="C147" s="669"/>
      <c r="D147" s="669"/>
      <c r="E147" s="669"/>
      <c r="F147" s="749"/>
      <c r="G147" s="669"/>
      <c r="H147" s="669"/>
      <c r="I147" s="669"/>
      <c r="J147" s="749"/>
      <c r="K147" s="669"/>
      <c r="L147" s="669"/>
      <c r="M147" s="669"/>
    </row>
    <row r="148" spans="2:13" x14ac:dyDescent="0.2">
      <c r="B148" s="749"/>
      <c r="C148" s="669"/>
      <c r="D148" s="669"/>
      <c r="E148" s="669"/>
      <c r="F148" s="749"/>
      <c r="G148" s="669"/>
      <c r="H148" s="669"/>
      <c r="I148" s="669"/>
      <c r="J148" s="749"/>
      <c r="K148" s="669"/>
      <c r="L148" s="669"/>
      <c r="M148" s="669"/>
    </row>
    <row r="149" spans="2:13" x14ac:dyDescent="0.2">
      <c r="B149" s="749"/>
      <c r="C149" s="669"/>
      <c r="D149" s="669"/>
      <c r="E149" s="669"/>
      <c r="F149" s="749"/>
      <c r="G149" s="669"/>
      <c r="H149" s="669"/>
      <c r="I149" s="669"/>
      <c r="J149" s="749"/>
      <c r="K149" s="669"/>
      <c r="L149" s="669"/>
      <c r="M149" s="669"/>
    </row>
    <row r="150" spans="2:13" x14ac:dyDescent="0.2">
      <c r="B150" s="749"/>
      <c r="C150" s="669"/>
      <c r="D150" s="669"/>
      <c r="E150" s="669"/>
      <c r="F150" s="749"/>
      <c r="G150" s="669"/>
      <c r="H150" s="669"/>
      <c r="I150" s="669"/>
      <c r="J150" s="749"/>
      <c r="K150" s="669"/>
      <c r="L150" s="669"/>
      <c r="M150" s="669"/>
    </row>
    <row r="151" spans="2:13" x14ac:dyDescent="0.2">
      <c r="B151" s="749"/>
      <c r="C151" s="669"/>
      <c r="D151" s="669"/>
      <c r="E151" s="669"/>
      <c r="F151" s="749"/>
      <c r="G151" s="669"/>
      <c r="H151" s="669"/>
      <c r="I151" s="669"/>
      <c r="J151" s="749"/>
      <c r="K151" s="669"/>
      <c r="L151" s="669"/>
      <c r="M151" s="669"/>
    </row>
    <row r="152" spans="2:13" x14ac:dyDescent="0.2">
      <c r="B152" s="749"/>
      <c r="C152" s="669"/>
      <c r="D152" s="669"/>
      <c r="E152" s="669"/>
      <c r="F152" s="749"/>
      <c r="G152" s="669"/>
      <c r="H152" s="669"/>
      <c r="I152" s="669"/>
      <c r="J152" s="749"/>
      <c r="K152" s="669"/>
      <c r="L152" s="669"/>
      <c r="M152" s="669"/>
    </row>
    <row r="153" spans="2:13" x14ac:dyDescent="0.2">
      <c r="B153" s="749"/>
      <c r="C153" s="669"/>
      <c r="D153" s="669"/>
      <c r="E153" s="669"/>
      <c r="F153" s="749"/>
      <c r="G153" s="669"/>
      <c r="H153" s="669"/>
      <c r="I153" s="669"/>
      <c r="J153" s="749"/>
      <c r="K153" s="669"/>
      <c r="L153" s="669"/>
      <c r="M153" s="669"/>
    </row>
    <row r="154" spans="2:13" x14ac:dyDescent="0.2">
      <c r="B154" s="749"/>
      <c r="C154" s="669"/>
      <c r="D154" s="669"/>
      <c r="E154" s="669"/>
      <c r="F154" s="749"/>
      <c r="G154" s="669"/>
      <c r="H154" s="669"/>
      <c r="I154" s="669"/>
      <c r="J154" s="749"/>
      <c r="K154" s="669"/>
      <c r="L154" s="669"/>
      <c r="M154" s="669"/>
    </row>
    <row r="155" spans="2:13" x14ac:dyDescent="0.2">
      <c r="B155" s="749"/>
      <c r="C155" s="669"/>
      <c r="D155" s="669"/>
      <c r="E155" s="669"/>
      <c r="F155" s="749"/>
      <c r="G155" s="669"/>
      <c r="H155" s="669"/>
      <c r="I155" s="669"/>
      <c r="J155" s="749"/>
      <c r="K155" s="669"/>
      <c r="L155" s="669"/>
      <c r="M155" s="669"/>
    </row>
    <row r="156" spans="2:13" x14ac:dyDescent="0.2">
      <c r="B156" s="749"/>
      <c r="C156" s="669"/>
      <c r="D156" s="669"/>
      <c r="E156" s="669"/>
      <c r="F156" s="749"/>
      <c r="G156" s="669"/>
      <c r="H156" s="669"/>
      <c r="I156" s="669"/>
      <c r="J156" s="749"/>
      <c r="K156" s="669"/>
      <c r="L156" s="669"/>
      <c r="M156" s="669"/>
    </row>
    <row r="157" spans="2:13" x14ac:dyDescent="0.2">
      <c r="B157" s="749"/>
      <c r="C157" s="669"/>
      <c r="D157" s="669"/>
      <c r="E157" s="669"/>
      <c r="F157" s="749"/>
      <c r="G157" s="669"/>
      <c r="H157" s="669"/>
      <c r="I157" s="669"/>
      <c r="J157" s="749"/>
      <c r="K157" s="669"/>
      <c r="L157" s="669"/>
      <c r="M157" s="669"/>
    </row>
    <row r="158" spans="2:13" x14ac:dyDescent="0.2">
      <c r="B158" s="749"/>
      <c r="C158" s="669"/>
      <c r="D158" s="669"/>
      <c r="E158" s="669"/>
      <c r="F158" s="749"/>
      <c r="G158" s="669"/>
      <c r="H158" s="669"/>
      <c r="I158" s="669"/>
      <c r="J158" s="749"/>
      <c r="K158" s="669"/>
      <c r="L158" s="669"/>
      <c r="M158" s="669"/>
    </row>
    <row r="159" spans="2:13" x14ac:dyDescent="0.2">
      <c r="B159" s="749"/>
      <c r="C159" s="669"/>
      <c r="D159" s="669"/>
      <c r="E159" s="669"/>
      <c r="F159" s="749"/>
      <c r="G159" s="669"/>
      <c r="H159" s="669"/>
      <c r="I159" s="669"/>
      <c r="J159" s="749"/>
      <c r="K159" s="669"/>
      <c r="L159" s="669"/>
      <c r="M159" s="669"/>
    </row>
    <row r="160" spans="2:13" x14ac:dyDescent="0.2">
      <c r="B160" s="749"/>
      <c r="C160" s="669"/>
      <c r="D160" s="669"/>
      <c r="E160" s="669"/>
      <c r="F160" s="749"/>
      <c r="G160" s="669"/>
      <c r="H160" s="669"/>
      <c r="I160" s="669"/>
      <c r="J160" s="749"/>
      <c r="K160" s="669"/>
      <c r="L160" s="669"/>
      <c r="M160" s="669"/>
    </row>
    <row r="161" spans="2:13" x14ac:dyDescent="0.2">
      <c r="B161" s="749"/>
      <c r="C161" s="669"/>
      <c r="D161" s="669"/>
      <c r="E161" s="669"/>
      <c r="F161" s="749"/>
      <c r="G161" s="669"/>
      <c r="H161" s="669"/>
      <c r="I161" s="669"/>
      <c r="J161" s="749"/>
      <c r="K161" s="669"/>
      <c r="L161" s="669"/>
      <c r="M161" s="669"/>
    </row>
    <row r="162" spans="2:13" x14ac:dyDescent="0.2">
      <c r="B162" s="749"/>
      <c r="C162" s="669"/>
      <c r="D162" s="669"/>
      <c r="E162" s="669"/>
      <c r="F162" s="749"/>
      <c r="G162" s="669"/>
      <c r="H162" s="669"/>
      <c r="I162" s="669"/>
      <c r="J162" s="749"/>
      <c r="K162" s="669"/>
      <c r="L162" s="669"/>
      <c r="M162" s="669"/>
    </row>
    <row r="163" spans="2:13" x14ac:dyDescent="0.2">
      <c r="B163" s="749"/>
      <c r="C163" s="669"/>
      <c r="D163" s="669"/>
      <c r="E163" s="669"/>
      <c r="F163" s="749"/>
      <c r="G163" s="669"/>
      <c r="H163" s="669"/>
      <c r="I163" s="669"/>
      <c r="J163" s="749"/>
      <c r="K163" s="669"/>
      <c r="L163" s="669"/>
      <c r="M163" s="669"/>
    </row>
    <row r="164" spans="2:13" x14ac:dyDescent="0.2">
      <c r="B164" s="749"/>
      <c r="C164" s="669"/>
      <c r="D164" s="669"/>
      <c r="E164" s="669"/>
      <c r="F164" s="749"/>
      <c r="G164" s="669"/>
      <c r="H164" s="669"/>
      <c r="I164" s="669"/>
      <c r="J164" s="749"/>
      <c r="K164" s="669"/>
      <c r="L164" s="669"/>
      <c r="M164" s="669"/>
    </row>
    <row r="165" spans="2:13" x14ac:dyDescent="0.2">
      <c r="B165" s="749"/>
      <c r="C165" s="669"/>
      <c r="D165" s="669"/>
      <c r="E165" s="669"/>
      <c r="F165" s="749"/>
      <c r="G165" s="669"/>
      <c r="H165" s="669"/>
      <c r="I165" s="669"/>
      <c r="J165" s="749"/>
      <c r="K165" s="669"/>
      <c r="L165" s="669"/>
      <c r="M165" s="669"/>
    </row>
    <row r="166" spans="2:13" x14ac:dyDescent="0.2">
      <c r="B166" s="749"/>
      <c r="C166" s="669"/>
      <c r="D166" s="669"/>
      <c r="E166" s="669"/>
      <c r="F166" s="749"/>
      <c r="G166" s="669"/>
      <c r="H166" s="669"/>
      <c r="I166" s="669"/>
      <c r="J166" s="749"/>
      <c r="K166" s="669"/>
      <c r="L166" s="669"/>
      <c r="M166" s="669"/>
    </row>
    <row r="167" spans="2:13" x14ac:dyDescent="0.2">
      <c r="B167" s="749"/>
      <c r="C167" s="669"/>
      <c r="D167" s="669"/>
      <c r="E167" s="669"/>
      <c r="F167" s="749"/>
      <c r="G167" s="669"/>
      <c r="H167" s="669"/>
      <c r="I167" s="669"/>
      <c r="J167" s="749"/>
      <c r="K167" s="669"/>
      <c r="L167" s="669"/>
      <c r="M167" s="669"/>
    </row>
    <row r="168" spans="2:13" x14ac:dyDescent="0.2">
      <c r="B168" s="749"/>
      <c r="C168" s="669"/>
      <c r="D168" s="669"/>
      <c r="E168" s="669"/>
      <c r="F168" s="749"/>
      <c r="G168" s="669"/>
      <c r="H168" s="669"/>
      <c r="I168" s="669"/>
      <c r="J168" s="749"/>
      <c r="K168" s="669"/>
      <c r="L168" s="669"/>
      <c r="M168" s="669"/>
    </row>
    <row r="169" spans="2:13" x14ac:dyDescent="0.2">
      <c r="B169" s="749"/>
      <c r="C169" s="669"/>
      <c r="D169" s="669"/>
      <c r="E169" s="669"/>
      <c r="F169" s="749"/>
      <c r="G169" s="669"/>
      <c r="H169" s="669"/>
      <c r="I169" s="669"/>
      <c r="J169" s="749"/>
      <c r="K169" s="669"/>
      <c r="L169" s="669"/>
      <c r="M169" s="669"/>
    </row>
    <row r="170" spans="2:13" x14ac:dyDescent="0.2">
      <c r="B170" s="749"/>
      <c r="C170" s="669"/>
      <c r="D170" s="669"/>
      <c r="E170" s="669"/>
      <c r="F170" s="749"/>
      <c r="G170" s="669"/>
      <c r="H170" s="669"/>
      <c r="I170" s="669"/>
      <c r="J170" s="749"/>
      <c r="K170" s="669"/>
      <c r="L170" s="669"/>
      <c r="M170" s="669"/>
    </row>
    <row r="171" spans="2:13" x14ac:dyDescent="0.2">
      <c r="B171" s="749"/>
      <c r="C171" s="669"/>
      <c r="D171" s="669"/>
      <c r="E171" s="669"/>
      <c r="F171" s="749"/>
      <c r="G171" s="669"/>
      <c r="H171" s="669"/>
      <c r="I171" s="669"/>
      <c r="J171" s="749"/>
      <c r="K171" s="669"/>
      <c r="L171" s="669"/>
      <c r="M171" s="669"/>
    </row>
    <row r="172" spans="2:13" x14ac:dyDescent="0.2">
      <c r="B172" s="749"/>
      <c r="C172" s="669"/>
      <c r="D172" s="669"/>
      <c r="E172" s="669"/>
      <c r="F172" s="749"/>
      <c r="G172" s="669"/>
      <c r="H172" s="669"/>
      <c r="I172" s="669"/>
      <c r="J172" s="749"/>
      <c r="K172" s="669"/>
      <c r="L172" s="669"/>
      <c r="M172" s="669"/>
    </row>
    <row r="173" spans="2:13" x14ac:dyDescent="0.2">
      <c r="B173" s="749"/>
      <c r="C173" s="669"/>
      <c r="D173" s="669"/>
      <c r="E173" s="669"/>
      <c r="F173" s="749"/>
      <c r="G173" s="669"/>
      <c r="H173" s="669"/>
      <c r="I173" s="669"/>
      <c r="J173" s="749"/>
      <c r="K173" s="669"/>
      <c r="L173" s="669"/>
      <c r="M173" s="669"/>
    </row>
    <row r="174" spans="2:13" x14ac:dyDescent="0.2">
      <c r="B174" s="749"/>
      <c r="C174" s="669"/>
      <c r="D174" s="669"/>
      <c r="E174" s="669"/>
      <c r="F174" s="749"/>
      <c r="G174" s="669"/>
      <c r="H174" s="669"/>
      <c r="I174" s="669"/>
      <c r="J174" s="749"/>
      <c r="K174" s="669"/>
      <c r="L174" s="669"/>
      <c r="M174" s="669"/>
    </row>
    <row r="175" spans="2:13" x14ac:dyDescent="0.2">
      <c r="B175" s="749"/>
      <c r="C175" s="669"/>
      <c r="D175" s="669"/>
      <c r="E175" s="669"/>
      <c r="F175" s="749"/>
      <c r="G175" s="669"/>
      <c r="H175" s="669"/>
      <c r="I175" s="669"/>
      <c r="J175" s="749"/>
      <c r="K175" s="669"/>
      <c r="L175" s="669"/>
      <c r="M175" s="669"/>
    </row>
    <row r="176" spans="2:13" x14ac:dyDescent="0.2">
      <c r="B176" s="749"/>
      <c r="C176" s="669"/>
      <c r="D176" s="669"/>
      <c r="E176" s="669"/>
      <c r="F176" s="749"/>
      <c r="G176" s="669"/>
      <c r="H176" s="669"/>
      <c r="I176" s="669"/>
      <c r="J176" s="749"/>
      <c r="K176" s="669"/>
      <c r="L176" s="669"/>
      <c r="M176" s="669"/>
    </row>
    <row r="177" spans="2:13" x14ac:dyDescent="0.2">
      <c r="B177" s="749"/>
      <c r="C177" s="669"/>
      <c r="D177" s="669"/>
      <c r="E177" s="669"/>
      <c r="F177" s="749"/>
      <c r="G177" s="669"/>
      <c r="H177" s="669"/>
      <c r="I177" s="669"/>
      <c r="J177" s="749"/>
      <c r="K177" s="669"/>
      <c r="L177" s="669"/>
      <c r="M177" s="669"/>
    </row>
    <row r="178" spans="2:13" x14ac:dyDescent="0.2">
      <c r="B178" s="749"/>
      <c r="C178" s="669"/>
      <c r="D178" s="669"/>
      <c r="E178" s="669"/>
      <c r="F178" s="749"/>
      <c r="G178" s="669"/>
      <c r="H178" s="669"/>
      <c r="I178" s="669"/>
      <c r="J178" s="749"/>
      <c r="K178" s="669"/>
      <c r="L178" s="669"/>
      <c r="M178" s="669"/>
    </row>
    <row r="179" spans="2:13" x14ac:dyDescent="0.2">
      <c r="B179" s="749"/>
      <c r="C179" s="669"/>
      <c r="D179" s="669"/>
      <c r="E179" s="669"/>
      <c r="F179" s="749"/>
      <c r="G179" s="669"/>
      <c r="H179" s="669"/>
      <c r="I179" s="669"/>
      <c r="J179" s="749"/>
      <c r="K179" s="669"/>
      <c r="L179" s="669"/>
      <c r="M179" s="669"/>
    </row>
    <row r="180" spans="2:13" x14ac:dyDescent="0.2">
      <c r="B180" s="749"/>
      <c r="C180" s="669"/>
      <c r="D180" s="669"/>
      <c r="E180" s="669"/>
      <c r="F180" s="749"/>
      <c r="G180" s="669"/>
      <c r="H180" s="669"/>
      <c r="I180" s="669"/>
      <c r="J180" s="749"/>
      <c r="K180" s="669"/>
      <c r="L180" s="669"/>
      <c r="M180" s="669"/>
    </row>
    <row r="181" spans="2:13" x14ac:dyDescent="0.2">
      <c r="B181" s="749"/>
      <c r="C181" s="669"/>
      <c r="D181" s="669"/>
      <c r="E181" s="669"/>
      <c r="F181" s="749"/>
      <c r="G181" s="669"/>
      <c r="H181" s="669"/>
      <c r="I181" s="669"/>
      <c r="J181" s="749"/>
      <c r="K181" s="669"/>
      <c r="L181" s="669"/>
      <c r="M181" s="669"/>
    </row>
    <row r="182" spans="2:13" x14ac:dyDescent="0.2">
      <c r="B182" s="749"/>
      <c r="C182" s="669"/>
      <c r="D182" s="669"/>
      <c r="E182" s="669"/>
      <c r="F182" s="749"/>
      <c r="G182" s="669"/>
      <c r="H182" s="669"/>
      <c r="I182" s="669"/>
      <c r="J182" s="749"/>
      <c r="K182" s="669"/>
      <c r="L182" s="669"/>
      <c r="M182" s="669"/>
    </row>
    <row r="183" spans="2:13" x14ac:dyDescent="0.2">
      <c r="B183" s="749"/>
      <c r="C183" s="669"/>
      <c r="D183" s="669"/>
      <c r="E183" s="669"/>
      <c r="F183" s="749"/>
      <c r="G183" s="669"/>
      <c r="H183" s="669"/>
      <c r="I183" s="669"/>
      <c r="J183" s="749"/>
      <c r="K183" s="669"/>
      <c r="L183" s="669"/>
      <c r="M183" s="669"/>
    </row>
    <row r="184" spans="2:13" x14ac:dyDescent="0.2">
      <c r="B184" s="749"/>
      <c r="C184" s="669"/>
      <c r="D184" s="669"/>
      <c r="E184" s="669"/>
      <c r="F184" s="749"/>
      <c r="G184" s="669"/>
      <c r="H184" s="669"/>
      <c r="I184" s="669"/>
      <c r="J184" s="749"/>
      <c r="K184" s="669"/>
      <c r="L184" s="669"/>
      <c r="M184" s="669"/>
    </row>
    <row r="185" spans="2:13" x14ac:dyDescent="0.2">
      <c r="B185" s="749"/>
      <c r="C185" s="669"/>
      <c r="D185" s="669"/>
      <c r="E185" s="669"/>
      <c r="F185" s="749"/>
      <c r="G185" s="669"/>
      <c r="H185" s="669"/>
      <c r="I185" s="669"/>
      <c r="J185" s="749"/>
      <c r="K185" s="669"/>
      <c r="L185" s="669"/>
      <c r="M185" s="669"/>
    </row>
    <row r="186" spans="2:13" x14ac:dyDescent="0.2">
      <c r="B186" s="749"/>
      <c r="C186" s="669"/>
      <c r="D186" s="669"/>
      <c r="E186" s="669"/>
      <c r="F186" s="749"/>
      <c r="G186" s="669"/>
      <c r="H186" s="669"/>
      <c r="I186" s="669"/>
      <c r="J186" s="749"/>
      <c r="K186" s="669"/>
      <c r="L186" s="669"/>
      <c r="M186" s="669"/>
    </row>
    <row r="187" spans="2:13" x14ac:dyDescent="0.2">
      <c r="B187" s="749"/>
      <c r="C187" s="669"/>
      <c r="D187" s="669"/>
      <c r="E187" s="669"/>
      <c r="F187" s="749"/>
      <c r="G187" s="669"/>
      <c r="H187" s="669"/>
      <c r="I187" s="669"/>
      <c r="J187" s="749"/>
      <c r="K187" s="669"/>
      <c r="L187" s="669"/>
      <c r="M187" s="669"/>
    </row>
    <row r="188" spans="2:13" x14ac:dyDescent="0.2">
      <c r="B188" s="749"/>
      <c r="C188" s="669"/>
      <c r="D188" s="669"/>
      <c r="E188" s="669"/>
      <c r="F188" s="749"/>
      <c r="G188" s="669"/>
      <c r="H188" s="669"/>
      <c r="I188" s="669"/>
      <c r="J188" s="749"/>
      <c r="K188" s="669"/>
      <c r="L188" s="669"/>
      <c r="M188" s="669"/>
    </row>
    <row r="189" spans="2:13" x14ac:dyDescent="0.2">
      <c r="B189" s="749"/>
      <c r="C189" s="669"/>
      <c r="D189" s="669"/>
      <c r="E189" s="669"/>
      <c r="F189" s="749"/>
      <c r="G189" s="669"/>
      <c r="H189" s="669"/>
      <c r="I189" s="669"/>
      <c r="J189" s="749"/>
      <c r="K189" s="669"/>
      <c r="L189" s="669"/>
      <c r="M189" s="669"/>
    </row>
    <row r="190" spans="2:13" x14ac:dyDescent="0.2">
      <c r="B190" s="749"/>
      <c r="C190" s="669"/>
      <c r="D190" s="669"/>
      <c r="E190" s="669"/>
      <c r="F190" s="749"/>
      <c r="G190" s="669"/>
      <c r="H190" s="669"/>
      <c r="I190" s="669"/>
      <c r="J190" s="749"/>
      <c r="K190" s="669"/>
      <c r="L190" s="669"/>
      <c r="M190" s="669"/>
    </row>
    <row r="191" spans="2:13" x14ac:dyDescent="0.2">
      <c r="B191" s="749"/>
      <c r="C191" s="669"/>
      <c r="D191" s="669"/>
      <c r="E191" s="669"/>
      <c r="F191" s="749"/>
      <c r="G191" s="669"/>
      <c r="H191" s="669"/>
      <c r="I191" s="669"/>
      <c r="J191" s="749"/>
      <c r="K191" s="669"/>
      <c r="L191" s="669"/>
      <c r="M191" s="669"/>
    </row>
    <row r="192" spans="2:13" x14ac:dyDescent="0.2">
      <c r="B192" s="749"/>
      <c r="C192" s="669"/>
      <c r="D192" s="669"/>
      <c r="E192" s="669"/>
      <c r="F192" s="749"/>
      <c r="G192" s="669"/>
      <c r="H192" s="669"/>
      <c r="I192" s="669"/>
      <c r="J192" s="749"/>
      <c r="K192" s="669"/>
      <c r="L192" s="669"/>
      <c r="M192" s="669"/>
    </row>
    <row r="193" spans="2:13" x14ac:dyDescent="0.2">
      <c r="B193" s="749"/>
      <c r="C193" s="669"/>
      <c r="D193" s="669"/>
      <c r="E193" s="669"/>
      <c r="F193" s="749"/>
      <c r="G193" s="669"/>
      <c r="H193" s="669"/>
      <c r="I193" s="669"/>
      <c r="J193" s="749"/>
      <c r="K193" s="669"/>
      <c r="L193" s="669"/>
      <c r="M193" s="669"/>
    </row>
    <row r="194" spans="2:13" x14ac:dyDescent="0.2">
      <c r="B194" s="749"/>
      <c r="C194" s="669"/>
      <c r="D194" s="669"/>
      <c r="E194" s="669"/>
      <c r="F194" s="749"/>
      <c r="G194" s="669"/>
      <c r="H194" s="669"/>
      <c r="I194" s="669"/>
      <c r="J194" s="749"/>
      <c r="K194" s="669"/>
      <c r="L194" s="669"/>
      <c r="M194" s="669"/>
    </row>
    <row r="195" spans="2:13" x14ac:dyDescent="0.2">
      <c r="B195" s="749"/>
      <c r="C195" s="669"/>
      <c r="D195" s="669"/>
      <c r="E195" s="669"/>
      <c r="F195" s="749"/>
      <c r="G195" s="669"/>
      <c r="H195" s="669"/>
      <c r="I195" s="669"/>
      <c r="J195" s="749"/>
      <c r="K195" s="669"/>
      <c r="L195" s="669"/>
      <c r="M195" s="669"/>
    </row>
    <row r="196" spans="2:13" x14ac:dyDescent="0.2">
      <c r="B196" s="749"/>
      <c r="C196" s="669"/>
      <c r="D196" s="669"/>
      <c r="E196" s="669"/>
      <c r="F196" s="749"/>
      <c r="G196" s="669"/>
      <c r="H196" s="669"/>
      <c r="I196" s="669"/>
      <c r="J196" s="749"/>
      <c r="K196" s="669"/>
      <c r="L196" s="669"/>
      <c r="M196" s="669"/>
    </row>
    <row r="197" spans="2:13" x14ac:dyDescent="0.2">
      <c r="B197" s="749"/>
      <c r="C197" s="669"/>
      <c r="D197" s="669"/>
      <c r="E197" s="669"/>
      <c r="F197" s="749"/>
      <c r="G197" s="669"/>
      <c r="H197" s="669"/>
      <c r="I197" s="669"/>
      <c r="J197" s="749"/>
      <c r="K197" s="669"/>
      <c r="L197" s="669"/>
      <c r="M197" s="669"/>
    </row>
    <row r="198" spans="2:13" x14ac:dyDescent="0.2">
      <c r="B198" s="749"/>
      <c r="C198" s="669"/>
      <c r="D198" s="669"/>
      <c r="E198" s="669"/>
      <c r="F198" s="749"/>
      <c r="G198" s="669"/>
      <c r="H198" s="669"/>
      <c r="I198" s="669"/>
      <c r="J198" s="749"/>
      <c r="K198" s="669"/>
      <c r="L198" s="669"/>
      <c r="M198" s="669"/>
    </row>
    <row r="199" spans="2:13" x14ac:dyDescent="0.2">
      <c r="B199" s="749"/>
      <c r="C199" s="669"/>
      <c r="D199" s="669"/>
      <c r="E199" s="669"/>
      <c r="F199" s="749"/>
      <c r="G199" s="669"/>
      <c r="H199" s="669"/>
      <c r="I199" s="669"/>
      <c r="J199" s="749"/>
      <c r="K199" s="669"/>
      <c r="L199" s="669"/>
      <c r="M199" s="669"/>
    </row>
    <row r="200" spans="2:13" x14ac:dyDescent="0.2">
      <c r="B200" s="749"/>
      <c r="C200" s="669"/>
      <c r="D200" s="669"/>
      <c r="E200" s="669"/>
      <c r="F200" s="749"/>
      <c r="G200" s="669"/>
      <c r="H200" s="669"/>
      <c r="I200" s="669"/>
      <c r="J200" s="749"/>
      <c r="K200" s="669"/>
      <c r="L200" s="669"/>
      <c r="M200" s="669"/>
    </row>
    <row r="201" spans="2:13" x14ac:dyDescent="0.2">
      <c r="B201" s="749"/>
      <c r="C201" s="669"/>
      <c r="D201" s="669"/>
      <c r="E201" s="669"/>
      <c r="F201" s="749"/>
      <c r="G201" s="669"/>
      <c r="H201" s="669"/>
      <c r="I201" s="669"/>
      <c r="J201" s="749"/>
      <c r="K201" s="669"/>
      <c r="L201" s="669"/>
      <c r="M201" s="669"/>
    </row>
    <row r="202" spans="2:13" x14ac:dyDescent="0.2">
      <c r="B202" s="749"/>
      <c r="C202" s="669"/>
      <c r="D202" s="669"/>
      <c r="E202" s="669"/>
      <c r="F202" s="749"/>
      <c r="G202" s="669"/>
      <c r="H202" s="669"/>
      <c r="I202" s="669"/>
      <c r="J202" s="749"/>
      <c r="K202" s="669"/>
      <c r="L202" s="669"/>
      <c r="M202" s="669"/>
    </row>
    <row r="203" spans="2:13" x14ac:dyDescent="0.2">
      <c r="B203" s="749"/>
      <c r="C203" s="669"/>
      <c r="D203" s="669"/>
      <c r="E203" s="669"/>
      <c r="F203" s="749"/>
      <c r="G203" s="669"/>
      <c r="H203" s="669"/>
      <c r="I203" s="669"/>
      <c r="J203" s="749"/>
      <c r="K203" s="669"/>
      <c r="L203" s="669"/>
      <c r="M203" s="669"/>
    </row>
    <row r="204" spans="2:13" x14ac:dyDescent="0.2">
      <c r="B204" s="749"/>
      <c r="C204" s="669"/>
      <c r="D204" s="669"/>
      <c r="E204" s="669"/>
      <c r="F204" s="749"/>
      <c r="G204" s="669"/>
      <c r="H204" s="669"/>
      <c r="I204" s="669"/>
      <c r="J204" s="749"/>
      <c r="K204" s="669"/>
      <c r="L204" s="669"/>
      <c r="M204" s="669"/>
    </row>
    <row r="205" spans="2:13" x14ac:dyDescent="0.2">
      <c r="B205" s="749"/>
      <c r="C205" s="669"/>
      <c r="D205" s="669"/>
      <c r="E205" s="669"/>
      <c r="F205" s="749"/>
      <c r="G205" s="669"/>
      <c r="H205" s="669"/>
      <c r="I205" s="669"/>
      <c r="J205" s="749"/>
      <c r="K205" s="669"/>
      <c r="L205" s="669"/>
      <c r="M205" s="669"/>
    </row>
    <row r="206" spans="2:13" x14ac:dyDescent="0.2">
      <c r="B206" s="749"/>
      <c r="C206" s="669"/>
      <c r="D206" s="669"/>
      <c r="E206" s="669"/>
      <c r="F206" s="749"/>
      <c r="G206" s="669"/>
      <c r="H206" s="669"/>
      <c r="I206" s="669"/>
      <c r="J206" s="749"/>
      <c r="K206" s="669"/>
      <c r="L206" s="669"/>
      <c r="M206" s="669"/>
    </row>
    <row r="207" spans="2:13" x14ac:dyDescent="0.2">
      <c r="B207" s="749"/>
      <c r="C207" s="669"/>
      <c r="D207" s="669"/>
      <c r="E207" s="669"/>
      <c r="F207" s="749"/>
      <c r="G207" s="669"/>
      <c r="H207" s="669"/>
      <c r="I207" s="669"/>
      <c r="J207" s="749"/>
      <c r="K207" s="669"/>
      <c r="L207" s="669"/>
      <c r="M207" s="669"/>
    </row>
    <row r="208" spans="2:13" x14ac:dyDescent="0.2">
      <c r="B208" s="749"/>
      <c r="C208" s="669"/>
      <c r="D208" s="669"/>
      <c r="E208" s="669"/>
      <c r="F208" s="749"/>
      <c r="G208" s="669"/>
      <c r="H208" s="669"/>
      <c r="I208" s="669"/>
      <c r="J208" s="749"/>
      <c r="K208" s="669"/>
      <c r="L208" s="669"/>
      <c r="M208" s="669"/>
    </row>
    <row r="209" spans="2:13" x14ac:dyDescent="0.2">
      <c r="B209" s="749"/>
      <c r="C209" s="669"/>
      <c r="D209" s="669"/>
      <c r="E209" s="669"/>
      <c r="F209" s="749"/>
      <c r="G209" s="669"/>
      <c r="H209" s="669"/>
      <c r="I209" s="669"/>
      <c r="J209" s="749"/>
      <c r="K209" s="669"/>
      <c r="L209" s="669"/>
      <c r="M209" s="669"/>
    </row>
    <row r="210" spans="2:13" x14ac:dyDescent="0.2">
      <c r="B210" s="749"/>
      <c r="C210" s="669"/>
      <c r="D210" s="669"/>
      <c r="E210" s="669"/>
      <c r="F210" s="749"/>
      <c r="G210" s="669"/>
      <c r="H210" s="669"/>
      <c r="I210" s="669"/>
      <c r="J210" s="749"/>
      <c r="K210" s="669"/>
      <c r="L210" s="669"/>
      <c r="M210" s="669"/>
    </row>
    <row r="211" spans="2:13" x14ac:dyDescent="0.2">
      <c r="B211" s="749"/>
      <c r="C211" s="669"/>
      <c r="D211" s="669"/>
      <c r="E211" s="669"/>
      <c r="F211" s="749"/>
      <c r="G211" s="669"/>
      <c r="H211" s="669"/>
      <c r="I211" s="669"/>
      <c r="J211" s="749"/>
      <c r="K211" s="669"/>
      <c r="L211" s="669"/>
      <c r="M211" s="669"/>
    </row>
    <row r="212" spans="2:13" x14ac:dyDescent="0.2">
      <c r="B212" s="749"/>
      <c r="C212" s="669"/>
      <c r="D212" s="669"/>
      <c r="E212" s="669"/>
      <c r="F212" s="749"/>
      <c r="G212" s="669"/>
      <c r="H212" s="669"/>
      <c r="I212" s="669"/>
      <c r="J212" s="749"/>
      <c r="K212" s="669"/>
      <c r="L212" s="669"/>
      <c r="M212" s="669"/>
    </row>
    <row r="213" spans="2:13" x14ac:dyDescent="0.2">
      <c r="B213" s="749"/>
      <c r="C213" s="669"/>
      <c r="D213" s="669"/>
      <c r="E213" s="669"/>
      <c r="F213" s="749"/>
      <c r="G213" s="669"/>
      <c r="H213" s="669"/>
      <c r="I213" s="669"/>
      <c r="J213" s="749"/>
      <c r="K213" s="669"/>
      <c r="L213" s="669"/>
      <c r="M213" s="669"/>
    </row>
    <row r="214" spans="2:13" x14ac:dyDescent="0.2">
      <c r="B214" s="749"/>
      <c r="C214" s="669"/>
      <c r="D214" s="669"/>
      <c r="E214" s="669"/>
      <c r="F214" s="749"/>
      <c r="G214" s="669"/>
      <c r="H214" s="669"/>
      <c r="I214" s="669"/>
      <c r="J214" s="749"/>
    </row>
    <row r="215" spans="2:13" x14ac:dyDescent="0.2">
      <c r="B215" s="749"/>
      <c r="C215" s="669"/>
      <c r="D215" s="669"/>
      <c r="E215" s="669"/>
      <c r="F215" s="749"/>
      <c r="G215" s="669"/>
      <c r="H215" s="669"/>
      <c r="I215" s="669"/>
      <c r="J215" s="749"/>
    </row>
    <row r="216" spans="2:13" x14ac:dyDescent="0.2">
      <c r="B216" s="749"/>
      <c r="C216" s="669"/>
      <c r="D216" s="669"/>
      <c r="E216" s="669"/>
      <c r="F216" s="749"/>
      <c r="G216" s="669"/>
      <c r="H216" s="669"/>
      <c r="I216" s="669"/>
      <c r="J216" s="749"/>
    </row>
    <row r="217" spans="2:13" x14ac:dyDescent="0.2">
      <c r="B217" s="749"/>
      <c r="C217" s="669"/>
      <c r="D217" s="669"/>
      <c r="E217" s="669"/>
      <c r="F217" s="749"/>
      <c r="G217" s="669"/>
      <c r="H217" s="669"/>
      <c r="I217" s="669"/>
      <c r="J217" s="749"/>
    </row>
    <row r="218" spans="2:13" x14ac:dyDescent="0.2">
      <c r="B218" s="749"/>
      <c r="C218" s="669"/>
      <c r="D218" s="669"/>
      <c r="E218" s="669"/>
      <c r="F218" s="749"/>
      <c r="G218" s="669"/>
      <c r="H218" s="669"/>
      <c r="I218" s="669"/>
      <c r="J218" s="749"/>
    </row>
    <row r="219" spans="2:13" x14ac:dyDescent="0.2">
      <c r="B219" s="749"/>
      <c r="C219" s="669"/>
      <c r="D219" s="669"/>
      <c r="E219" s="669"/>
      <c r="F219" s="749"/>
      <c r="G219" s="669"/>
      <c r="H219" s="669"/>
      <c r="I219" s="669"/>
      <c r="J219" s="749"/>
    </row>
    <row r="220" spans="2:13" x14ac:dyDescent="0.2">
      <c r="B220" s="749"/>
      <c r="C220" s="669"/>
      <c r="D220" s="669"/>
      <c r="E220" s="669"/>
      <c r="F220" s="749"/>
      <c r="G220" s="669"/>
      <c r="H220" s="669"/>
      <c r="I220" s="669"/>
      <c r="J220" s="749"/>
    </row>
    <row r="221" spans="2:13" x14ac:dyDescent="0.2">
      <c r="B221" s="749"/>
      <c r="C221" s="669"/>
      <c r="D221" s="669"/>
      <c r="E221" s="669"/>
      <c r="F221" s="749"/>
      <c r="G221" s="669"/>
      <c r="H221" s="669"/>
      <c r="I221" s="669"/>
      <c r="J221" s="749"/>
    </row>
    <row r="222" spans="2:13" x14ac:dyDescent="0.2">
      <c r="B222" s="749"/>
      <c r="C222" s="669"/>
      <c r="D222" s="669"/>
      <c r="E222" s="669"/>
      <c r="F222" s="749"/>
      <c r="G222" s="669"/>
      <c r="H222" s="669"/>
      <c r="I222" s="669"/>
      <c r="J222" s="749"/>
    </row>
    <row r="223" spans="2:13" x14ac:dyDescent="0.2">
      <c r="B223" s="749"/>
      <c r="C223" s="669"/>
      <c r="D223" s="669"/>
      <c r="E223" s="669"/>
      <c r="F223" s="749"/>
      <c r="G223" s="669"/>
      <c r="H223" s="669"/>
      <c r="I223" s="669"/>
      <c r="J223" s="749"/>
    </row>
    <row r="224" spans="2:13" x14ac:dyDescent="0.2">
      <c r="B224" s="749"/>
      <c r="C224" s="669"/>
      <c r="D224" s="669"/>
      <c r="E224" s="669"/>
      <c r="F224" s="749"/>
      <c r="G224" s="669"/>
      <c r="H224" s="669"/>
      <c r="I224" s="669"/>
      <c r="J224" s="749"/>
    </row>
    <row r="225" spans="2:10" x14ac:dyDescent="0.2">
      <c r="B225" s="749"/>
      <c r="C225" s="669"/>
      <c r="D225" s="669"/>
      <c r="E225" s="669"/>
      <c r="F225" s="749"/>
      <c r="G225" s="669"/>
      <c r="H225" s="669"/>
      <c r="I225" s="669"/>
      <c r="J225" s="749"/>
    </row>
    <row r="226" spans="2:10" x14ac:dyDescent="0.2">
      <c r="B226" s="749"/>
      <c r="C226" s="669"/>
      <c r="D226" s="669"/>
      <c r="E226" s="669"/>
      <c r="F226" s="749"/>
      <c r="G226" s="669"/>
      <c r="H226" s="669"/>
      <c r="I226" s="669"/>
      <c r="J226" s="749"/>
    </row>
    <row r="227" spans="2:10" x14ac:dyDescent="0.2">
      <c r="B227" s="749"/>
      <c r="C227" s="669"/>
      <c r="D227" s="669"/>
      <c r="E227" s="669"/>
      <c r="F227" s="749"/>
      <c r="G227" s="669"/>
      <c r="H227" s="669"/>
      <c r="I227" s="669"/>
      <c r="J227" s="749"/>
    </row>
    <row r="228" spans="2:10" x14ac:dyDescent="0.2">
      <c r="B228" s="749"/>
      <c r="C228" s="669"/>
      <c r="D228" s="669"/>
      <c r="E228" s="669"/>
      <c r="F228" s="749"/>
      <c r="G228" s="669"/>
      <c r="H228" s="669"/>
      <c r="I228" s="669"/>
      <c r="J228" s="749"/>
    </row>
    <row r="229" spans="2:10" x14ac:dyDescent="0.2">
      <c r="B229" s="749"/>
      <c r="C229" s="669"/>
      <c r="D229" s="669"/>
      <c r="E229" s="669"/>
      <c r="F229" s="749"/>
      <c r="G229" s="669"/>
      <c r="H229" s="669"/>
      <c r="I229" s="669"/>
      <c r="J229" s="749"/>
    </row>
    <row r="230" spans="2:10" x14ac:dyDescent="0.2">
      <c r="B230" s="749"/>
      <c r="C230" s="669"/>
      <c r="D230" s="669"/>
      <c r="E230" s="669"/>
      <c r="F230" s="749"/>
      <c r="G230" s="669"/>
      <c r="H230" s="669"/>
      <c r="I230" s="669"/>
      <c r="J230" s="749"/>
    </row>
    <row r="231" spans="2:10" x14ac:dyDescent="0.2">
      <c r="B231" s="749"/>
      <c r="C231" s="669"/>
      <c r="D231" s="669"/>
      <c r="E231" s="669"/>
      <c r="F231" s="749"/>
      <c r="G231" s="669"/>
      <c r="H231" s="669"/>
      <c r="I231" s="669"/>
      <c r="J231" s="749"/>
    </row>
    <row r="232" spans="2:10" x14ac:dyDescent="0.2">
      <c r="B232" s="749"/>
      <c r="C232" s="669"/>
      <c r="D232" s="669"/>
      <c r="E232" s="669"/>
      <c r="F232" s="749"/>
      <c r="G232" s="669"/>
      <c r="H232" s="669"/>
      <c r="I232" s="669"/>
      <c r="J232" s="749"/>
    </row>
    <row r="233" spans="2:10" x14ac:dyDescent="0.2">
      <c r="B233" s="749"/>
      <c r="C233" s="669"/>
      <c r="D233" s="669"/>
      <c r="E233" s="669"/>
      <c r="F233" s="749"/>
      <c r="G233" s="669"/>
      <c r="H233" s="669"/>
      <c r="I233" s="669"/>
      <c r="J233" s="749"/>
    </row>
    <row r="234" spans="2:10" x14ac:dyDescent="0.2">
      <c r="B234" s="749"/>
      <c r="C234" s="669"/>
      <c r="D234" s="669"/>
      <c r="E234" s="669"/>
      <c r="F234" s="749"/>
      <c r="G234" s="669"/>
      <c r="H234" s="669"/>
      <c r="I234" s="669"/>
      <c r="J234" s="749"/>
    </row>
    <row r="235" spans="2:10" x14ac:dyDescent="0.2">
      <c r="B235" s="749"/>
      <c r="C235" s="669"/>
      <c r="D235" s="669"/>
      <c r="E235" s="669"/>
      <c r="F235" s="749"/>
      <c r="G235" s="669"/>
      <c r="H235" s="669"/>
      <c r="I235" s="669"/>
      <c r="J235" s="749"/>
    </row>
    <row r="236" spans="2:10" x14ac:dyDescent="0.2">
      <c r="B236" s="749"/>
      <c r="C236" s="669"/>
      <c r="D236" s="669"/>
      <c r="E236" s="669"/>
      <c r="F236" s="749"/>
      <c r="G236" s="669"/>
      <c r="H236" s="669"/>
      <c r="I236" s="669"/>
      <c r="J236" s="749"/>
    </row>
    <row r="237" spans="2:10" x14ac:dyDescent="0.2">
      <c r="B237" s="749"/>
      <c r="C237" s="669"/>
      <c r="D237" s="669"/>
      <c r="E237" s="669"/>
      <c r="F237" s="749"/>
      <c r="G237" s="669"/>
      <c r="H237" s="669"/>
      <c r="I237" s="669"/>
      <c r="J237" s="749"/>
    </row>
    <row r="238" spans="2:10" x14ac:dyDescent="0.2">
      <c r="B238" s="749"/>
      <c r="C238" s="669"/>
      <c r="D238" s="669"/>
      <c r="E238" s="669"/>
      <c r="F238" s="749"/>
      <c r="G238" s="669"/>
      <c r="H238" s="669"/>
      <c r="I238" s="669"/>
      <c r="J238" s="749"/>
    </row>
    <row r="239" spans="2:10" x14ac:dyDescent="0.2">
      <c r="B239" s="749"/>
      <c r="C239" s="669"/>
      <c r="D239" s="669"/>
      <c r="E239" s="669"/>
      <c r="F239" s="749"/>
      <c r="G239" s="669"/>
      <c r="H239" s="669"/>
      <c r="I239" s="669"/>
      <c r="J239" s="749"/>
    </row>
    <row r="240" spans="2:10" x14ac:dyDescent="0.2">
      <c r="B240" s="749"/>
      <c r="C240" s="669"/>
      <c r="D240" s="669"/>
      <c r="E240" s="669"/>
      <c r="F240" s="749"/>
      <c r="G240" s="669"/>
      <c r="H240" s="669"/>
      <c r="I240" s="669"/>
      <c r="J240" s="749"/>
    </row>
    <row r="241" spans="2:10" x14ac:dyDescent="0.2">
      <c r="B241" s="749"/>
      <c r="C241" s="669"/>
      <c r="D241" s="669"/>
      <c r="E241" s="669"/>
      <c r="F241" s="749"/>
      <c r="G241" s="669"/>
      <c r="H241" s="669"/>
      <c r="I241" s="669"/>
      <c r="J241" s="749"/>
    </row>
    <row r="242" spans="2:10" x14ac:dyDescent="0.2">
      <c r="B242" s="749"/>
      <c r="C242" s="669"/>
      <c r="D242" s="669"/>
      <c r="E242" s="669"/>
      <c r="F242" s="749"/>
      <c r="G242" s="669"/>
      <c r="H242" s="669"/>
      <c r="I242" s="669"/>
      <c r="J242" s="749"/>
    </row>
    <row r="243" spans="2:10" x14ac:dyDescent="0.2">
      <c r="B243" s="749"/>
      <c r="C243" s="669"/>
      <c r="D243" s="669"/>
      <c r="E243" s="669"/>
      <c r="F243" s="749"/>
      <c r="G243" s="669"/>
      <c r="H243" s="669"/>
      <c r="I243" s="669"/>
      <c r="J243" s="749"/>
    </row>
    <row r="244" spans="2:10" x14ac:dyDescent="0.2">
      <c r="B244" s="749"/>
      <c r="C244" s="669"/>
      <c r="D244" s="669"/>
      <c r="E244" s="669"/>
      <c r="F244" s="749"/>
      <c r="G244" s="669"/>
      <c r="H244" s="669"/>
      <c r="I244" s="669"/>
      <c r="J244" s="749"/>
    </row>
    <row r="245" spans="2:10" x14ac:dyDescent="0.2">
      <c r="B245" s="749"/>
      <c r="C245" s="669"/>
      <c r="D245" s="669"/>
      <c r="E245" s="669"/>
      <c r="F245" s="749"/>
      <c r="G245" s="669"/>
      <c r="H245" s="669"/>
      <c r="I245" s="669"/>
      <c r="J245" s="749"/>
    </row>
    <row r="246" spans="2:10" x14ac:dyDescent="0.2">
      <c r="B246" s="749"/>
      <c r="C246" s="669"/>
      <c r="D246" s="669"/>
      <c r="E246" s="669"/>
      <c r="F246" s="749"/>
      <c r="G246" s="669"/>
      <c r="H246" s="669"/>
      <c r="I246" s="669"/>
      <c r="J246" s="749"/>
    </row>
    <row r="247" spans="2:10" x14ac:dyDescent="0.2">
      <c r="B247" s="749"/>
      <c r="C247" s="669"/>
      <c r="D247" s="669"/>
      <c r="E247" s="669"/>
      <c r="F247" s="749"/>
      <c r="G247" s="669"/>
      <c r="H247" s="669"/>
      <c r="I247" s="669"/>
      <c r="J247" s="749"/>
    </row>
    <row r="248" spans="2:10" x14ac:dyDescent="0.2">
      <c r="B248" s="749"/>
      <c r="C248" s="669"/>
      <c r="D248" s="669"/>
      <c r="E248" s="669"/>
      <c r="F248" s="749"/>
      <c r="G248" s="669"/>
      <c r="H248" s="669"/>
      <c r="I248" s="669"/>
      <c r="J248" s="749"/>
    </row>
    <row r="249" spans="2:10" x14ac:dyDescent="0.2">
      <c r="B249" s="749"/>
      <c r="C249" s="669"/>
      <c r="D249" s="669"/>
      <c r="E249" s="669"/>
      <c r="F249" s="749"/>
      <c r="G249" s="669"/>
      <c r="H249" s="669"/>
      <c r="I249" s="669"/>
      <c r="J249" s="749"/>
    </row>
    <row r="250" spans="2:10" x14ac:dyDescent="0.2">
      <c r="B250" s="749"/>
      <c r="C250" s="669"/>
      <c r="D250" s="669"/>
      <c r="E250" s="669"/>
      <c r="F250" s="749"/>
      <c r="G250" s="669"/>
      <c r="H250" s="669"/>
      <c r="I250" s="669"/>
      <c r="J250" s="749"/>
    </row>
    <row r="251" spans="2:10" x14ac:dyDescent="0.2">
      <c r="B251" s="749"/>
      <c r="C251" s="669"/>
      <c r="D251" s="669"/>
      <c r="E251" s="669"/>
      <c r="F251" s="749"/>
      <c r="G251" s="669"/>
      <c r="H251" s="669"/>
      <c r="I251" s="669"/>
      <c r="J251" s="749"/>
    </row>
    <row r="252" spans="2:10" x14ac:dyDescent="0.2">
      <c r="B252" s="749"/>
      <c r="C252" s="669"/>
      <c r="D252" s="669"/>
      <c r="E252" s="669"/>
      <c r="F252" s="749"/>
      <c r="G252" s="669"/>
      <c r="H252" s="669"/>
      <c r="I252" s="669"/>
      <c r="J252" s="749"/>
    </row>
    <row r="253" spans="2:10" x14ac:dyDescent="0.2">
      <c r="B253" s="749"/>
      <c r="C253" s="669"/>
      <c r="D253" s="669"/>
      <c r="E253" s="669"/>
      <c r="F253" s="749"/>
      <c r="G253" s="669"/>
      <c r="H253" s="669"/>
      <c r="I253" s="669"/>
      <c r="J253" s="749"/>
    </row>
    <row r="254" spans="2:10" x14ac:dyDescent="0.2">
      <c r="B254" s="749"/>
      <c r="C254" s="669"/>
      <c r="D254" s="669"/>
      <c r="E254" s="669"/>
      <c r="F254" s="749"/>
      <c r="G254" s="669"/>
      <c r="H254" s="669"/>
      <c r="I254" s="669"/>
      <c r="J254" s="749"/>
    </row>
    <row r="255" spans="2:10" x14ac:dyDescent="0.2">
      <c r="B255" s="749"/>
      <c r="C255" s="669"/>
      <c r="D255" s="669"/>
      <c r="E255" s="669"/>
      <c r="F255" s="749"/>
      <c r="G255" s="669"/>
      <c r="H255" s="669"/>
      <c r="I255" s="669"/>
      <c r="J255" s="749"/>
    </row>
    <row r="256" spans="2:10" x14ac:dyDescent="0.2">
      <c r="B256" s="749"/>
      <c r="C256" s="669"/>
      <c r="D256" s="669"/>
      <c r="E256" s="669"/>
      <c r="F256" s="749"/>
      <c r="G256" s="669"/>
      <c r="H256" s="669"/>
      <c r="I256" s="669"/>
      <c r="J256" s="749"/>
    </row>
    <row r="257" spans="2:10" x14ac:dyDescent="0.2">
      <c r="B257" s="749"/>
      <c r="C257" s="669"/>
      <c r="D257" s="669"/>
      <c r="E257" s="669"/>
      <c r="F257" s="749"/>
      <c r="G257" s="669"/>
      <c r="H257" s="669"/>
      <c r="I257" s="669"/>
      <c r="J257" s="749"/>
    </row>
    <row r="258" spans="2:10" x14ac:dyDescent="0.2">
      <c r="B258" s="749"/>
      <c r="C258" s="669"/>
      <c r="D258" s="669"/>
      <c r="E258" s="669"/>
      <c r="F258" s="749"/>
      <c r="G258" s="669"/>
      <c r="H258" s="669"/>
      <c r="I258" s="669"/>
      <c r="J258" s="749"/>
    </row>
    <row r="259" spans="2:10" x14ac:dyDescent="0.2">
      <c r="B259" s="749"/>
      <c r="C259" s="669"/>
      <c r="D259" s="669"/>
      <c r="E259" s="669"/>
      <c r="F259" s="749"/>
      <c r="G259" s="669"/>
      <c r="H259" s="669"/>
      <c r="I259" s="669"/>
      <c r="J259" s="749"/>
    </row>
    <row r="260" spans="2:10" x14ac:dyDescent="0.2">
      <c r="B260" s="749"/>
      <c r="C260" s="669"/>
      <c r="D260" s="669"/>
      <c r="E260" s="669"/>
      <c r="F260" s="749"/>
      <c r="G260" s="669"/>
      <c r="H260" s="669"/>
      <c r="I260" s="669"/>
      <c r="J260" s="749"/>
    </row>
    <row r="261" spans="2:10" x14ac:dyDescent="0.2">
      <c r="B261" s="749"/>
      <c r="C261" s="669"/>
      <c r="D261" s="669"/>
      <c r="E261" s="669"/>
      <c r="F261" s="749"/>
      <c r="G261" s="669"/>
      <c r="H261" s="669"/>
      <c r="I261" s="669"/>
      <c r="J261" s="749"/>
    </row>
    <row r="262" spans="2:10" x14ac:dyDescent="0.2">
      <c r="B262" s="749"/>
      <c r="C262" s="669"/>
      <c r="D262" s="669"/>
      <c r="E262" s="669"/>
      <c r="F262" s="749"/>
      <c r="G262" s="669"/>
      <c r="H262" s="669"/>
      <c r="I262" s="669"/>
      <c r="J262" s="749"/>
    </row>
    <row r="263" spans="2:10" x14ac:dyDescent="0.2">
      <c r="B263" s="749"/>
      <c r="C263" s="669"/>
      <c r="D263" s="669"/>
      <c r="E263" s="669"/>
      <c r="F263" s="749"/>
      <c r="G263" s="669"/>
      <c r="H263" s="669"/>
      <c r="I263" s="669"/>
      <c r="J263" s="749"/>
    </row>
    <row r="264" spans="2:10" x14ac:dyDescent="0.2">
      <c r="B264" s="749"/>
      <c r="C264" s="669"/>
      <c r="D264" s="669"/>
      <c r="E264" s="669"/>
      <c r="F264" s="749"/>
      <c r="G264" s="669"/>
      <c r="H264" s="669"/>
      <c r="I264" s="669"/>
      <c r="J264" s="749"/>
    </row>
    <row r="265" spans="2:10" x14ac:dyDescent="0.2">
      <c r="B265" s="749"/>
      <c r="C265" s="669"/>
      <c r="D265" s="669"/>
      <c r="E265" s="669"/>
      <c r="F265" s="749"/>
      <c r="G265" s="669"/>
      <c r="H265" s="669"/>
      <c r="I265" s="669"/>
      <c r="J265" s="749"/>
    </row>
    <row r="266" spans="2:10" x14ac:dyDescent="0.2">
      <c r="B266" s="749"/>
      <c r="C266" s="669"/>
      <c r="D266" s="669"/>
      <c r="E266" s="669"/>
      <c r="F266" s="749"/>
      <c r="G266" s="669"/>
      <c r="H266" s="669"/>
      <c r="I266" s="669"/>
      <c r="J266" s="749"/>
    </row>
    <row r="267" spans="2:10" x14ac:dyDescent="0.2">
      <c r="B267" s="749"/>
      <c r="C267" s="669"/>
      <c r="D267" s="669"/>
      <c r="E267" s="669"/>
      <c r="F267" s="749"/>
      <c r="G267" s="669"/>
      <c r="H267" s="669"/>
      <c r="I267" s="669"/>
      <c r="J267" s="749"/>
    </row>
    <row r="268" spans="2:10" x14ac:dyDescent="0.2">
      <c r="B268" s="749"/>
      <c r="C268" s="669"/>
      <c r="D268" s="669"/>
      <c r="E268" s="669"/>
      <c r="F268" s="749"/>
      <c r="G268" s="669"/>
      <c r="H268" s="669"/>
      <c r="I268" s="669"/>
      <c r="J268" s="749"/>
    </row>
    <row r="269" spans="2:10" x14ac:dyDescent="0.2">
      <c r="B269" s="749"/>
      <c r="C269" s="669"/>
      <c r="D269" s="669"/>
      <c r="E269" s="669"/>
      <c r="F269" s="749"/>
      <c r="G269" s="669"/>
      <c r="H269" s="669"/>
      <c r="I269" s="669"/>
      <c r="J269" s="749"/>
    </row>
    <row r="270" spans="2:10" x14ac:dyDescent="0.2">
      <c r="B270" s="749"/>
      <c r="C270" s="669"/>
      <c r="D270" s="669"/>
      <c r="E270" s="669"/>
      <c r="F270" s="749"/>
      <c r="G270" s="669"/>
      <c r="H270" s="669"/>
      <c r="I270" s="669"/>
      <c r="J270" s="749"/>
    </row>
    <row r="271" spans="2:10" x14ac:dyDescent="0.2">
      <c r="B271" s="749"/>
      <c r="C271" s="669"/>
      <c r="D271" s="669"/>
      <c r="E271" s="669"/>
      <c r="F271" s="749"/>
      <c r="G271" s="669"/>
      <c r="H271" s="669"/>
      <c r="I271" s="669"/>
      <c r="J271" s="749"/>
    </row>
    <row r="272" spans="2:10" x14ac:dyDescent="0.2">
      <c r="B272" s="749"/>
      <c r="C272" s="669"/>
      <c r="D272" s="669"/>
      <c r="E272" s="669"/>
      <c r="F272" s="749"/>
      <c r="G272" s="669"/>
      <c r="H272" s="669"/>
      <c r="I272" s="669"/>
      <c r="J272" s="749"/>
    </row>
    <row r="273" spans="2:10" x14ac:dyDescent="0.2">
      <c r="B273" s="749"/>
      <c r="C273" s="669"/>
      <c r="D273" s="669"/>
      <c r="E273" s="669"/>
      <c r="F273" s="749"/>
      <c r="G273" s="669"/>
      <c r="H273" s="669"/>
      <c r="I273" s="669"/>
      <c r="J273" s="749"/>
    </row>
    <row r="274" spans="2:10" x14ac:dyDescent="0.2">
      <c r="B274" s="749"/>
      <c r="C274" s="669"/>
      <c r="D274" s="669"/>
      <c r="E274" s="669"/>
      <c r="F274" s="749"/>
      <c r="G274" s="669"/>
      <c r="H274" s="669"/>
      <c r="I274" s="669"/>
      <c r="J274" s="749"/>
    </row>
    <row r="275" spans="2:10" x14ac:dyDescent="0.2">
      <c r="B275" s="749"/>
      <c r="C275" s="669"/>
      <c r="D275" s="669"/>
      <c r="E275" s="669"/>
      <c r="F275" s="749"/>
      <c r="G275" s="669"/>
      <c r="H275" s="669"/>
      <c r="I275" s="669"/>
      <c r="J275" s="749"/>
    </row>
    <row r="276" spans="2:10" x14ac:dyDescent="0.2">
      <c r="B276" s="749"/>
      <c r="C276" s="669"/>
      <c r="D276" s="669"/>
      <c r="E276" s="669"/>
      <c r="F276" s="749"/>
      <c r="G276" s="669"/>
      <c r="H276" s="669"/>
      <c r="I276" s="669"/>
      <c r="J276" s="749"/>
    </row>
    <row r="277" spans="2:10" x14ac:dyDescent="0.2">
      <c r="B277" s="749"/>
      <c r="C277" s="669"/>
      <c r="D277" s="669"/>
      <c r="E277" s="669"/>
      <c r="F277" s="749"/>
      <c r="G277" s="669"/>
      <c r="H277" s="669"/>
      <c r="I277" s="669"/>
      <c r="J277" s="749"/>
    </row>
    <row r="278" spans="2:10" x14ac:dyDescent="0.2">
      <c r="B278" s="749"/>
      <c r="C278" s="669"/>
      <c r="D278" s="669"/>
      <c r="E278" s="669"/>
      <c r="F278" s="749"/>
      <c r="G278" s="669"/>
      <c r="H278" s="669"/>
      <c r="I278" s="669"/>
      <c r="J278" s="749"/>
    </row>
    <row r="279" spans="2:10" x14ac:dyDescent="0.2">
      <c r="B279" s="749"/>
      <c r="C279" s="669"/>
      <c r="D279" s="669"/>
      <c r="E279" s="669"/>
      <c r="F279" s="749"/>
      <c r="G279" s="669"/>
      <c r="H279" s="669"/>
      <c r="I279" s="669"/>
      <c r="J279" s="749"/>
    </row>
    <row r="280" spans="2:10" x14ac:dyDescent="0.2">
      <c r="B280" s="749"/>
      <c r="C280" s="669"/>
      <c r="D280" s="669"/>
      <c r="E280" s="669"/>
      <c r="F280" s="749"/>
      <c r="G280" s="669"/>
      <c r="H280" s="669"/>
      <c r="I280" s="669"/>
      <c r="J280" s="749"/>
    </row>
    <row r="281" spans="2:10" x14ac:dyDescent="0.2">
      <c r="B281" s="749"/>
      <c r="C281" s="669"/>
      <c r="D281" s="669"/>
      <c r="E281" s="669"/>
      <c r="F281" s="749"/>
      <c r="G281" s="669"/>
      <c r="H281" s="669"/>
      <c r="I281" s="669"/>
      <c r="J281" s="749"/>
    </row>
    <row r="282" spans="2:10" x14ac:dyDescent="0.2">
      <c r="B282" s="749"/>
      <c r="C282" s="669"/>
      <c r="D282" s="669"/>
      <c r="E282" s="669"/>
      <c r="F282" s="749"/>
      <c r="G282" s="669"/>
      <c r="H282" s="669"/>
      <c r="I282" s="669"/>
      <c r="J282" s="749"/>
    </row>
    <row r="283" spans="2:10" x14ac:dyDescent="0.2">
      <c r="B283" s="749"/>
      <c r="C283" s="669"/>
      <c r="D283" s="669"/>
      <c r="E283" s="669"/>
      <c r="F283" s="749"/>
      <c r="G283" s="669"/>
      <c r="H283" s="669"/>
      <c r="I283" s="669"/>
      <c r="J283" s="749"/>
    </row>
    <row r="284" spans="2:10" x14ac:dyDescent="0.2">
      <c r="B284" s="749"/>
      <c r="C284" s="669"/>
      <c r="D284" s="669"/>
      <c r="E284" s="669"/>
      <c r="F284" s="749"/>
      <c r="G284" s="669"/>
      <c r="H284" s="669"/>
      <c r="I284" s="669"/>
      <c r="J284" s="749"/>
    </row>
    <row r="285" spans="2:10" x14ac:dyDescent="0.2">
      <c r="B285" s="749"/>
      <c r="C285" s="669"/>
      <c r="D285" s="669"/>
      <c r="E285" s="669"/>
      <c r="F285" s="749"/>
      <c r="G285" s="669"/>
      <c r="H285" s="669"/>
      <c r="I285" s="669"/>
      <c r="J285" s="749"/>
    </row>
    <row r="286" spans="2:10" x14ac:dyDescent="0.2">
      <c r="B286" s="749"/>
      <c r="C286" s="669"/>
      <c r="D286" s="669"/>
      <c r="E286" s="669"/>
      <c r="F286" s="749"/>
      <c r="G286" s="669"/>
      <c r="H286" s="669"/>
      <c r="I286" s="669"/>
      <c r="J286" s="749"/>
    </row>
    <row r="287" spans="2:10" x14ac:dyDescent="0.2">
      <c r="B287" s="749"/>
      <c r="C287" s="669"/>
      <c r="D287" s="669"/>
      <c r="E287" s="669"/>
      <c r="F287" s="749"/>
      <c r="G287" s="669"/>
      <c r="H287" s="669"/>
      <c r="I287" s="669"/>
      <c r="J287" s="749"/>
    </row>
    <row r="288" spans="2:10" x14ac:dyDescent="0.2">
      <c r="B288" s="749"/>
      <c r="C288" s="669"/>
      <c r="D288" s="669"/>
      <c r="E288" s="669"/>
      <c r="F288" s="749"/>
      <c r="G288" s="669"/>
      <c r="H288" s="669"/>
      <c r="I288" s="669"/>
      <c r="J288" s="749"/>
    </row>
    <row r="289" spans="2:10" x14ac:dyDescent="0.2">
      <c r="B289" s="749"/>
      <c r="C289" s="669"/>
      <c r="D289" s="669"/>
      <c r="E289" s="669"/>
      <c r="F289" s="749"/>
      <c r="G289" s="669"/>
      <c r="H289" s="669"/>
      <c r="I289" s="669"/>
      <c r="J289" s="749"/>
    </row>
    <row r="290" spans="2:10" x14ac:dyDescent="0.2">
      <c r="B290" s="749"/>
      <c r="C290" s="669"/>
      <c r="D290" s="669"/>
      <c r="E290" s="669"/>
      <c r="F290" s="749"/>
      <c r="G290" s="669"/>
      <c r="H290" s="669"/>
      <c r="I290" s="669"/>
      <c r="J290" s="749"/>
    </row>
    <row r="291" spans="2:10" x14ac:dyDescent="0.2">
      <c r="B291" s="749"/>
      <c r="C291" s="669"/>
      <c r="D291" s="669"/>
      <c r="E291" s="669"/>
      <c r="F291" s="749"/>
      <c r="G291" s="669"/>
      <c r="H291" s="669"/>
      <c r="I291" s="669"/>
      <c r="J291" s="749"/>
    </row>
    <row r="292" spans="2:10" x14ac:dyDescent="0.2">
      <c r="B292" s="749"/>
      <c r="C292" s="669"/>
      <c r="D292" s="669"/>
      <c r="E292" s="669"/>
      <c r="F292" s="749"/>
      <c r="G292" s="669"/>
      <c r="H292" s="669"/>
      <c r="I292" s="669"/>
      <c r="J292" s="749"/>
    </row>
    <row r="293" spans="2:10" x14ac:dyDescent="0.2">
      <c r="B293" s="749"/>
      <c r="C293" s="669"/>
      <c r="D293" s="669"/>
      <c r="E293" s="669"/>
      <c r="F293" s="749"/>
      <c r="G293" s="669"/>
      <c r="H293" s="669"/>
      <c r="I293" s="669"/>
      <c r="J293" s="749"/>
    </row>
    <row r="294" spans="2:10" x14ac:dyDescent="0.2">
      <c r="B294" s="749"/>
      <c r="C294" s="669"/>
      <c r="D294" s="669"/>
      <c r="E294" s="669"/>
      <c r="F294" s="749"/>
      <c r="G294" s="669"/>
      <c r="H294" s="669"/>
      <c r="I294" s="669"/>
      <c r="J294" s="749"/>
    </row>
    <row r="295" spans="2:10" x14ac:dyDescent="0.2">
      <c r="B295" s="749"/>
      <c r="F295" s="749"/>
      <c r="J295" s="749"/>
    </row>
    <row r="296" spans="2:10" x14ac:dyDescent="0.2">
      <c r="B296" s="749"/>
      <c r="F296" s="749"/>
      <c r="J296" s="749"/>
    </row>
    <row r="297" spans="2:10" x14ac:dyDescent="0.2">
      <c r="B297" s="749"/>
      <c r="F297" s="749"/>
      <c r="J297" s="749"/>
    </row>
    <row r="298" spans="2:10" x14ac:dyDescent="0.2">
      <c r="B298" s="749"/>
      <c r="F298" s="749"/>
      <c r="J298" s="749"/>
    </row>
    <row r="299" spans="2:10" x14ac:dyDescent="0.2">
      <c r="B299" s="749"/>
      <c r="F299" s="749"/>
      <c r="J299" s="749"/>
    </row>
    <row r="300" spans="2:10" x14ac:dyDescent="0.2">
      <c r="B300" s="749"/>
      <c r="F300" s="749"/>
      <c r="J300" s="749"/>
    </row>
  </sheetData>
  <mergeCells count="10">
    <mergeCell ref="K4:M4"/>
    <mergeCell ref="A3:A5"/>
    <mergeCell ref="B3:E3"/>
    <mergeCell ref="F3:I3"/>
    <mergeCell ref="J3:M3"/>
    <mergeCell ref="B4:B5"/>
    <mergeCell ref="C4:E4"/>
    <mergeCell ref="F4:F5"/>
    <mergeCell ref="G4:I4"/>
    <mergeCell ref="J4:J5"/>
  </mergeCells>
  <hyperlinks>
    <hyperlink ref="A1" location="Содержание!A50" display="Содержание"/>
  </hyperlinks>
  <printOptions horizontalCentered="1" verticalCentered="1"/>
  <pageMargins left="0.70866141732283472" right="0.59055118110236227" top="0.59055118110236227" bottom="0.59055118110236227" header="0.39370078740157483" footer="0.51181102362204722"/>
  <pageSetup paperSize="9" firstPageNumber="107" orientation="landscape" useFirstPageNumber="1" r:id="rId1"/>
  <headerFooter alignWithMargins="0">
    <oddHeader>&amp;C&amp;9&amp;P</oddHeader>
  </headerFooter>
  <rowBreaks count="2" manualBreakCount="2">
    <brk id="38" max="12" man="1"/>
    <brk id="70" max="12" man="1"/>
  </row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0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23" sqref="L23"/>
    </sheetView>
  </sheetViews>
  <sheetFormatPr defaultRowHeight="12" x14ac:dyDescent="0.2"/>
  <cols>
    <col min="1" max="1" width="36.7109375" style="487" customWidth="1"/>
    <col min="2" max="5" width="19.140625" style="487" customWidth="1"/>
    <col min="6" max="6" width="9.140625" style="487"/>
    <col min="7" max="7" width="11" style="487" bestFit="1" customWidth="1"/>
    <col min="8" max="16384" width="9.140625" style="487"/>
  </cols>
  <sheetData>
    <row r="1" spans="1:19" s="23" customFormat="1" ht="14.25" customHeight="1" x14ac:dyDescent="0.25">
      <c r="A1" s="1454" t="s">
        <v>875</v>
      </c>
      <c r="B1" s="1435"/>
      <c r="C1" s="1435"/>
      <c r="D1" s="1435"/>
      <c r="E1" s="1435"/>
    </row>
    <row r="2" spans="1:19" ht="13.5" customHeight="1" x14ac:dyDescent="0.2">
      <c r="A2" s="486"/>
      <c r="F2" s="855"/>
      <c r="G2" s="855"/>
      <c r="H2" s="855"/>
      <c r="I2" s="855"/>
      <c r="J2" s="855"/>
      <c r="K2" s="855"/>
      <c r="L2" s="855"/>
      <c r="M2" s="855"/>
      <c r="N2" s="855"/>
      <c r="O2" s="855"/>
    </row>
    <row r="3" spans="1:19" s="73" customFormat="1" ht="21" customHeight="1" x14ac:dyDescent="0.2">
      <c r="A3" s="2065" t="s">
        <v>585</v>
      </c>
      <c r="B3" s="2069" t="s">
        <v>599</v>
      </c>
      <c r="C3" s="2070"/>
      <c r="D3" s="2070"/>
      <c r="E3" s="2071"/>
      <c r="F3" s="855"/>
      <c r="G3" s="855"/>
      <c r="H3" s="855"/>
      <c r="I3" s="855"/>
      <c r="J3" s="855"/>
      <c r="K3" s="855"/>
      <c r="L3" s="855"/>
      <c r="M3" s="855"/>
      <c r="N3" s="855"/>
      <c r="O3" s="855"/>
    </row>
    <row r="4" spans="1:19" s="73" customFormat="1" ht="15" customHeight="1" x14ac:dyDescent="0.2">
      <c r="A4" s="2093"/>
      <c r="B4" s="2095" t="s">
        <v>199</v>
      </c>
      <c r="C4" s="2097" t="s">
        <v>589</v>
      </c>
      <c r="D4" s="2098"/>
      <c r="E4" s="2099"/>
      <c r="F4" s="855"/>
      <c r="G4" s="855"/>
      <c r="H4" s="855"/>
      <c r="I4" s="855"/>
      <c r="J4" s="855"/>
      <c r="K4" s="855"/>
      <c r="L4" s="855"/>
      <c r="M4" s="855"/>
      <c r="N4" s="855"/>
      <c r="O4" s="855"/>
    </row>
    <row r="5" spans="1:19" s="73" customFormat="1" ht="25.5" customHeight="1" x14ac:dyDescent="0.2">
      <c r="A5" s="2066"/>
      <c r="B5" s="2096"/>
      <c r="C5" s="856" t="s">
        <v>600</v>
      </c>
      <c r="D5" s="856" t="s">
        <v>532</v>
      </c>
      <c r="E5" s="856" t="s">
        <v>601</v>
      </c>
      <c r="F5" s="855"/>
      <c r="G5" s="855"/>
      <c r="H5" s="855"/>
      <c r="I5" s="855"/>
      <c r="J5" s="855"/>
      <c r="K5" s="855"/>
      <c r="L5" s="855"/>
      <c r="M5" s="855"/>
      <c r="N5" s="855"/>
      <c r="O5" s="855"/>
    </row>
    <row r="6" spans="1:19" s="732" customFormat="1" ht="16.5" customHeight="1" x14ac:dyDescent="0.2">
      <c r="A6" s="728" t="s">
        <v>266</v>
      </c>
      <c r="B6" s="857">
        <v>106474</v>
      </c>
      <c r="C6" s="858">
        <v>21197</v>
      </c>
      <c r="D6" s="859">
        <v>69360</v>
      </c>
      <c r="E6" s="860">
        <v>15917</v>
      </c>
      <c r="F6" s="855"/>
      <c r="H6" s="627"/>
      <c r="I6" s="627"/>
      <c r="J6" s="627"/>
      <c r="K6" s="627"/>
      <c r="L6" s="627"/>
      <c r="M6" s="627"/>
      <c r="N6" s="627"/>
      <c r="O6" s="627"/>
      <c r="P6" s="627"/>
      <c r="Q6" s="627"/>
      <c r="R6" s="627"/>
      <c r="S6" s="627"/>
    </row>
    <row r="7" spans="1:19" s="733" customFormat="1" ht="16.5" customHeight="1" x14ac:dyDescent="0.2">
      <c r="A7" s="497" t="s">
        <v>37</v>
      </c>
      <c r="B7" s="863">
        <v>58398</v>
      </c>
      <c r="C7" s="864">
        <v>10220</v>
      </c>
      <c r="D7" s="865">
        <v>36219</v>
      </c>
      <c r="E7" s="866">
        <v>11959</v>
      </c>
      <c r="F7" s="855"/>
      <c r="G7" s="627"/>
      <c r="H7" s="627"/>
      <c r="I7" s="627"/>
      <c r="J7" s="627"/>
      <c r="K7" s="627"/>
      <c r="L7" s="627"/>
      <c r="M7" s="627"/>
      <c r="N7" s="627"/>
      <c r="O7" s="627"/>
      <c r="P7" s="627"/>
      <c r="Q7" s="627"/>
      <c r="R7" s="627"/>
      <c r="S7" s="627"/>
    </row>
    <row r="8" spans="1:19" s="737" customFormat="1" ht="12" customHeight="1" x14ac:dyDescent="0.2">
      <c r="A8" s="597" t="s">
        <v>602</v>
      </c>
      <c r="B8" s="756">
        <v>4229</v>
      </c>
      <c r="C8" s="734">
        <v>847</v>
      </c>
      <c r="D8" s="735">
        <v>2950</v>
      </c>
      <c r="E8" s="736">
        <v>432</v>
      </c>
      <c r="F8" s="855"/>
      <c r="G8" s="627"/>
      <c r="H8" s="627"/>
      <c r="I8" s="627"/>
      <c r="J8" s="627"/>
      <c r="K8" s="627"/>
      <c r="L8" s="627"/>
      <c r="M8" s="627"/>
      <c r="N8" s="627"/>
      <c r="O8" s="627"/>
      <c r="P8" s="627"/>
      <c r="Q8" s="627"/>
      <c r="R8" s="627"/>
      <c r="S8" s="627"/>
    </row>
    <row r="9" spans="1:19" s="737" customFormat="1" ht="12" customHeight="1" x14ac:dyDescent="0.2">
      <c r="A9" s="597" t="s">
        <v>603</v>
      </c>
      <c r="B9" s="756">
        <v>1273</v>
      </c>
      <c r="C9" s="734">
        <v>189</v>
      </c>
      <c r="D9" s="735">
        <v>873</v>
      </c>
      <c r="E9" s="736">
        <v>211</v>
      </c>
      <c r="F9" s="855"/>
      <c r="G9" s="627"/>
      <c r="H9" s="630"/>
      <c r="I9" s="630"/>
      <c r="J9" s="630"/>
      <c r="K9" s="630"/>
      <c r="L9" s="630"/>
      <c r="M9" s="630"/>
      <c r="N9" s="630"/>
      <c r="O9" s="630"/>
      <c r="P9" s="630"/>
      <c r="Q9" s="630"/>
      <c r="R9" s="630"/>
      <c r="S9" s="630"/>
    </row>
    <row r="10" spans="1:19" s="737" customFormat="1" ht="12" customHeight="1" x14ac:dyDescent="0.2">
      <c r="A10" s="597" t="s">
        <v>40</v>
      </c>
      <c r="B10" s="756">
        <v>-1594</v>
      </c>
      <c r="C10" s="734">
        <v>-292</v>
      </c>
      <c r="D10" s="735">
        <v>-1009</v>
      </c>
      <c r="E10" s="736">
        <v>-293</v>
      </c>
      <c r="F10" s="855"/>
      <c r="G10" s="627"/>
      <c r="H10" s="630"/>
      <c r="I10" s="630"/>
      <c r="J10" s="630"/>
      <c r="K10" s="630"/>
      <c r="L10" s="630"/>
      <c r="M10" s="630"/>
      <c r="N10" s="630"/>
      <c r="O10" s="630"/>
      <c r="P10" s="630"/>
      <c r="Q10" s="630"/>
      <c r="R10" s="630"/>
      <c r="S10" s="630"/>
    </row>
    <row r="11" spans="1:19" s="737" customFormat="1" ht="12" customHeight="1" x14ac:dyDescent="0.2">
      <c r="A11" s="597" t="s">
        <v>41</v>
      </c>
      <c r="B11" s="756">
        <v>866</v>
      </c>
      <c r="C11" s="734">
        <v>1035</v>
      </c>
      <c r="D11" s="735">
        <v>-827</v>
      </c>
      <c r="E11" s="736">
        <v>658</v>
      </c>
      <c r="F11" s="855"/>
      <c r="G11" s="627"/>
      <c r="H11" s="630"/>
      <c r="I11" s="630"/>
      <c r="J11" s="630"/>
      <c r="K11" s="630"/>
      <c r="L11" s="630"/>
      <c r="M11" s="630"/>
      <c r="N11" s="630"/>
      <c r="O11" s="630"/>
      <c r="P11" s="630"/>
      <c r="Q11" s="630"/>
      <c r="R11" s="630"/>
      <c r="S11" s="630"/>
    </row>
    <row r="12" spans="1:19" s="737" customFormat="1" ht="12" customHeight="1" x14ac:dyDescent="0.2">
      <c r="A12" s="597" t="s">
        <v>42</v>
      </c>
      <c r="B12" s="756">
        <v>20</v>
      </c>
      <c r="C12" s="734">
        <v>-207</v>
      </c>
      <c r="D12" s="735">
        <v>241</v>
      </c>
      <c r="E12" s="736">
        <v>-14</v>
      </c>
      <c r="F12" s="855"/>
      <c r="G12" s="627"/>
      <c r="H12" s="630"/>
      <c r="I12" s="630"/>
      <c r="J12" s="630"/>
      <c r="K12" s="630"/>
      <c r="L12" s="630"/>
      <c r="M12" s="630"/>
      <c r="N12" s="630"/>
      <c r="O12" s="630"/>
      <c r="P12" s="630"/>
      <c r="Q12" s="630"/>
      <c r="R12" s="630"/>
      <c r="S12" s="630"/>
    </row>
    <row r="13" spans="1:19" s="737" customFormat="1" ht="12" customHeight="1" x14ac:dyDescent="0.2">
      <c r="A13" s="597" t="s">
        <v>43</v>
      </c>
      <c r="B13" s="756">
        <v>6861</v>
      </c>
      <c r="C13" s="734">
        <v>574</v>
      </c>
      <c r="D13" s="735">
        <v>5480</v>
      </c>
      <c r="E13" s="736">
        <v>807</v>
      </c>
      <c r="F13" s="855"/>
      <c r="G13" s="627"/>
      <c r="H13" s="630"/>
      <c r="I13" s="630"/>
      <c r="J13" s="630"/>
      <c r="K13" s="630"/>
      <c r="L13" s="630"/>
      <c r="M13" s="630"/>
      <c r="N13" s="630"/>
      <c r="O13" s="630"/>
      <c r="P13" s="630"/>
      <c r="Q13" s="630"/>
      <c r="R13" s="630"/>
      <c r="S13" s="630"/>
    </row>
    <row r="14" spans="1:19" s="737" customFormat="1" ht="12" customHeight="1" x14ac:dyDescent="0.2">
      <c r="A14" s="597" t="s">
        <v>604</v>
      </c>
      <c r="B14" s="756">
        <v>265</v>
      </c>
      <c r="C14" s="734">
        <v>147</v>
      </c>
      <c r="D14" s="735">
        <v>87</v>
      </c>
      <c r="E14" s="736">
        <v>31</v>
      </c>
      <c r="F14" s="855"/>
      <c r="G14" s="627"/>
      <c r="H14" s="630"/>
      <c r="I14" s="630"/>
      <c r="J14" s="630"/>
      <c r="K14" s="630"/>
      <c r="L14" s="630"/>
      <c r="M14" s="630"/>
      <c r="N14" s="630"/>
      <c r="O14" s="630"/>
      <c r="P14" s="630"/>
      <c r="Q14" s="630"/>
      <c r="R14" s="630"/>
      <c r="S14" s="630"/>
    </row>
    <row r="15" spans="1:19" s="737" customFormat="1" ht="12" customHeight="1" x14ac:dyDescent="0.2">
      <c r="A15" s="597" t="s">
        <v>45</v>
      </c>
      <c r="B15" s="756">
        <v>2930</v>
      </c>
      <c r="C15" s="734">
        <v>669</v>
      </c>
      <c r="D15" s="735">
        <v>1236</v>
      </c>
      <c r="E15" s="736">
        <v>1025</v>
      </c>
      <c r="F15" s="855"/>
      <c r="G15" s="627"/>
      <c r="H15" s="630"/>
      <c r="I15" s="630"/>
      <c r="J15" s="630"/>
      <c r="K15" s="630"/>
      <c r="L15" s="630"/>
      <c r="M15" s="630"/>
      <c r="N15" s="630"/>
      <c r="O15" s="630"/>
      <c r="P15" s="630"/>
      <c r="Q15" s="630"/>
      <c r="R15" s="630"/>
      <c r="S15" s="630"/>
    </row>
    <row r="16" spans="1:19" s="737" customFormat="1" ht="12" customHeight="1" x14ac:dyDescent="0.2">
      <c r="A16" s="597" t="s">
        <v>46</v>
      </c>
      <c r="B16" s="756">
        <v>-339</v>
      </c>
      <c r="C16" s="734">
        <v>11</v>
      </c>
      <c r="D16" s="735">
        <v>-387</v>
      </c>
      <c r="E16" s="736">
        <v>37</v>
      </c>
      <c r="F16" s="855"/>
      <c r="G16" s="627"/>
      <c r="H16" s="630"/>
      <c r="I16" s="630"/>
      <c r="J16" s="630"/>
      <c r="K16" s="630"/>
      <c r="L16" s="630"/>
      <c r="M16" s="630"/>
      <c r="N16" s="630"/>
      <c r="O16" s="630"/>
      <c r="P16" s="630"/>
      <c r="Q16" s="630"/>
      <c r="R16" s="630"/>
      <c r="S16" s="630"/>
    </row>
    <row r="17" spans="1:19" s="737" customFormat="1" ht="12" customHeight="1" x14ac:dyDescent="0.2">
      <c r="A17" s="597" t="s">
        <v>47</v>
      </c>
      <c r="B17" s="756">
        <v>51250</v>
      </c>
      <c r="C17" s="734">
        <v>12412</v>
      </c>
      <c r="D17" s="735">
        <v>34887</v>
      </c>
      <c r="E17" s="736">
        <v>3951</v>
      </c>
      <c r="F17" s="855"/>
      <c r="G17" s="627"/>
      <c r="H17" s="630"/>
      <c r="I17" s="630"/>
      <c r="J17" s="630"/>
      <c r="K17" s="630"/>
      <c r="L17" s="630"/>
      <c r="M17" s="630"/>
      <c r="N17" s="630"/>
      <c r="O17" s="630"/>
      <c r="P17" s="630"/>
      <c r="Q17" s="630"/>
      <c r="R17" s="630"/>
      <c r="S17" s="630"/>
    </row>
    <row r="18" spans="1:19" s="737" customFormat="1" ht="12" customHeight="1" x14ac:dyDescent="0.2">
      <c r="A18" s="597" t="s">
        <v>48</v>
      </c>
      <c r="B18" s="756">
        <v>-1037</v>
      </c>
      <c r="C18" s="734">
        <v>-386</v>
      </c>
      <c r="D18" s="735">
        <v>-696</v>
      </c>
      <c r="E18" s="736">
        <v>45</v>
      </c>
      <c r="F18" s="855"/>
      <c r="G18" s="627"/>
      <c r="H18" s="630"/>
      <c r="I18" s="630"/>
      <c r="J18" s="630"/>
      <c r="K18" s="630"/>
      <c r="L18" s="630"/>
      <c r="M18" s="630"/>
      <c r="N18" s="630"/>
      <c r="O18" s="630"/>
      <c r="P18" s="630"/>
      <c r="Q18" s="630"/>
      <c r="R18" s="630"/>
      <c r="S18" s="630"/>
    </row>
    <row r="19" spans="1:19" s="737" customFormat="1" ht="12" customHeight="1" x14ac:dyDescent="0.2">
      <c r="A19" s="597" t="s">
        <v>49</v>
      </c>
      <c r="B19" s="756">
        <v>821</v>
      </c>
      <c r="C19" s="734">
        <v>251</v>
      </c>
      <c r="D19" s="735">
        <v>374</v>
      </c>
      <c r="E19" s="736">
        <v>196</v>
      </c>
      <c r="F19" s="855"/>
      <c r="G19" s="627"/>
      <c r="H19" s="630"/>
      <c r="I19" s="630"/>
      <c r="J19" s="630"/>
      <c r="K19" s="630"/>
      <c r="L19" s="630"/>
      <c r="M19" s="630"/>
      <c r="N19" s="630"/>
      <c r="O19" s="630"/>
      <c r="P19" s="630"/>
      <c r="Q19" s="630"/>
      <c r="R19" s="630"/>
      <c r="S19" s="630"/>
    </row>
    <row r="20" spans="1:19" s="737" customFormat="1" ht="12" customHeight="1" x14ac:dyDescent="0.2">
      <c r="A20" s="597" t="s">
        <v>50</v>
      </c>
      <c r="B20" s="756">
        <v>-4289</v>
      </c>
      <c r="C20" s="734">
        <v>50</v>
      </c>
      <c r="D20" s="735">
        <v>-4494</v>
      </c>
      <c r="E20" s="736">
        <v>155</v>
      </c>
      <c r="F20" s="855"/>
      <c r="G20" s="627"/>
      <c r="H20" s="630"/>
      <c r="I20" s="630"/>
      <c r="J20" s="630"/>
      <c r="K20" s="630"/>
      <c r="L20" s="630"/>
      <c r="M20" s="630"/>
      <c r="N20" s="630"/>
      <c r="O20" s="630"/>
      <c r="P20" s="630"/>
      <c r="Q20" s="630"/>
      <c r="R20" s="630"/>
      <c r="S20" s="630"/>
    </row>
    <row r="21" spans="1:19" s="737" customFormat="1" ht="12" customHeight="1" x14ac:dyDescent="0.2">
      <c r="A21" s="597" t="s">
        <v>605</v>
      </c>
      <c r="B21" s="756">
        <v>-1803</v>
      </c>
      <c r="C21" s="734">
        <v>-132</v>
      </c>
      <c r="D21" s="735">
        <v>-1361</v>
      </c>
      <c r="E21" s="736">
        <v>-310</v>
      </c>
      <c r="F21" s="855"/>
      <c r="G21" s="627"/>
      <c r="H21" s="630"/>
      <c r="I21" s="630"/>
      <c r="J21" s="630"/>
      <c r="K21" s="630"/>
      <c r="L21" s="630"/>
      <c r="M21" s="630"/>
      <c r="N21" s="630"/>
      <c r="O21" s="630"/>
      <c r="P21" s="630"/>
      <c r="Q21" s="630"/>
      <c r="R21" s="630"/>
      <c r="S21" s="630"/>
    </row>
    <row r="22" spans="1:19" s="737" customFormat="1" ht="12" customHeight="1" x14ac:dyDescent="0.2">
      <c r="A22" s="597" t="s">
        <v>52</v>
      </c>
      <c r="B22" s="756">
        <v>-1514</v>
      </c>
      <c r="C22" s="734">
        <v>-246</v>
      </c>
      <c r="D22" s="735">
        <v>-799</v>
      </c>
      <c r="E22" s="736">
        <v>-469</v>
      </c>
      <c r="F22" s="855"/>
      <c r="G22" s="627"/>
      <c r="H22" s="630"/>
      <c r="I22" s="630"/>
      <c r="J22" s="630"/>
      <c r="K22" s="630"/>
      <c r="L22" s="630"/>
      <c r="M22" s="630"/>
      <c r="N22" s="630"/>
      <c r="O22" s="630"/>
      <c r="P22" s="630"/>
      <c r="Q22" s="630"/>
      <c r="R22" s="630"/>
      <c r="S22" s="630"/>
    </row>
    <row r="23" spans="1:19" s="737" customFormat="1" ht="12" customHeight="1" x14ac:dyDescent="0.2">
      <c r="A23" s="597" t="s">
        <v>53</v>
      </c>
      <c r="B23" s="756">
        <v>-186</v>
      </c>
      <c r="C23" s="734">
        <v>246</v>
      </c>
      <c r="D23" s="735">
        <v>-179</v>
      </c>
      <c r="E23" s="736">
        <v>-253</v>
      </c>
      <c r="F23" s="855"/>
      <c r="G23" s="627"/>
      <c r="H23" s="630"/>
      <c r="I23" s="630"/>
      <c r="J23" s="630"/>
      <c r="K23" s="630"/>
      <c r="L23" s="630"/>
      <c r="M23" s="630"/>
      <c r="N23" s="630"/>
      <c r="O23" s="630"/>
      <c r="P23" s="630"/>
      <c r="Q23" s="630"/>
      <c r="R23" s="630"/>
      <c r="S23" s="630"/>
    </row>
    <row r="24" spans="1:19" s="737" customFormat="1" ht="12" customHeight="1" x14ac:dyDescent="0.2">
      <c r="A24" s="597" t="s">
        <v>606</v>
      </c>
      <c r="B24" s="756">
        <v>-964</v>
      </c>
      <c r="C24" s="734">
        <v>-84</v>
      </c>
      <c r="D24" s="735">
        <v>-752</v>
      </c>
      <c r="E24" s="736">
        <v>-128</v>
      </c>
      <c r="F24" s="855"/>
      <c r="G24" s="627"/>
      <c r="H24" s="630"/>
      <c r="I24" s="630"/>
      <c r="J24" s="630"/>
      <c r="K24" s="630"/>
      <c r="L24" s="630"/>
      <c r="M24" s="630"/>
      <c r="N24" s="630"/>
      <c r="O24" s="630"/>
      <c r="P24" s="630"/>
      <c r="Q24" s="630"/>
      <c r="R24" s="630"/>
      <c r="S24" s="630"/>
    </row>
    <row r="25" spans="1:19" s="737" customFormat="1" ht="12" customHeight="1" x14ac:dyDescent="0.2">
      <c r="A25" s="597" t="s">
        <v>267</v>
      </c>
      <c r="B25" s="756">
        <v>1609</v>
      </c>
      <c r="C25" s="734">
        <v>-4864</v>
      </c>
      <c r="D25" s="735">
        <v>595</v>
      </c>
      <c r="E25" s="736">
        <v>5878</v>
      </c>
      <c r="F25" s="855"/>
      <c r="G25" s="627"/>
      <c r="H25" s="630"/>
      <c r="I25" s="630"/>
      <c r="J25" s="630"/>
      <c r="K25" s="630"/>
      <c r="L25" s="630"/>
      <c r="M25" s="630"/>
      <c r="N25" s="630"/>
      <c r="O25" s="630"/>
      <c r="P25" s="630"/>
      <c r="Q25" s="630"/>
      <c r="R25" s="630"/>
      <c r="S25" s="630"/>
    </row>
    <row r="26" spans="1:19" s="733" customFormat="1" ht="12.75" customHeight="1" x14ac:dyDescent="0.2">
      <c r="A26" s="497" t="s">
        <v>56</v>
      </c>
      <c r="B26" s="863">
        <v>39021</v>
      </c>
      <c r="C26" s="864">
        <v>7820</v>
      </c>
      <c r="D26" s="865">
        <v>25625</v>
      </c>
      <c r="E26" s="866">
        <v>5576</v>
      </c>
      <c r="F26" s="855"/>
      <c r="G26" s="627"/>
      <c r="H26" s="630"/>
      <c r="I26" s="630"/>
      <c r="J26" s="630"/>
      <c r="K26" s="630"/>
      <c r="L26" s="630"/>
      <c r="M26" s="630"/>
      <c r="N26" s="630"/>
      <c r="O26" s="630"/>
      <c r="P26" s="630"/>
      <c r="Q26" s="630"/>
      <c r="R26" s="630"/>
      <c r="S26" s="630"/>
    </row>
    <row r="27" spans="1:19" s="737" customFormat="1" ht="12" customHeight="1" x14ac:dyDescent="0.2">
      <c r="A27" s="597" t="s">
        <v>57</v>
      </c>
      <c r="B27" s="756">
        <v>7</v>
      </c>
      <c r="C27" s="734">
        <v>61</v>
      </c>
      <c r="D27" s="735">
        <v>25</v>
      </c>
      <c r="E27" s="736">
        <v>-79</v>
      </c>
      <c r="F27" s="855"/>
      <c r="G27" s="627"/>
      <c r="H27" s="630"/>
      <c r="I27" s="630"/>
      <c r="J27" s="630"/>
      <c r="K27" s="630"/>
      <c r="L27" s="630"/>
      <c r="M27" s="630"/>
      <c r="N27" s="630"/>
      <c r="O27" s="630"/>
      <c r="P27" s="630"/>
      <c r="Q27" s="630"/>
      <c r="R27" s="630"/>
      <c r="S27" s="630"/>
    </row>
    <row r="28" spans="1:19" s="737" customFormat="1" ht="12" customHeight="1" x14ac:dyDescent="0.2">
      <c r="A28" s="597" t="s">
        <v>58</v>
      </c>
      <c r="B28" s="756">
        <v>-3324</v>
      </c>
      <c r="C28" s="734">
        <v>-411</v>
      </c>
      <c r="D28" s="735">
        <v>-1802</v>
      </c>
      <c r="E28" s="736">
        <v>-1111</v>
      </c>
      <c r="F28" s="855"/>
      <c r="G28" s="627"/>
      <c r="H28" s="630"/>
      <c r="I28" s="630"/>
      <c r="J28" s="630"/>
      <c r="K28" s="630"/>
      <c r="L28" s="630"/>
      <c r="M28" s="630"/>
      <c r="N28" s="630"/>
      <c r="O28" s="630"/>
      <c r="P28" s="630"/>
      <c r="Q28" s="630"/>
      <c r="R28" s="630"/>
      <c r="S28" s="630"/>
    </row>
    <row r="29" spans="1:19" s="737" customFormat="1" ht="12" customHeight="1" x14ac:dyDescent="0.2">
      <c r="A29" s="597" t="s">
        <v>607</v>
      </c>
      <c r="B29" s="756">
        <v>-2054</v>
      </c>
      <c r="C29" s="734">
        <v>-563</v>
      </c>
      <c r="D29" s="735">
        <v>-846</v>
      </c>
      <c r="E29" s="736">
        <v>-645</v>
      </c>
      <c r="F29" s="855"/>
      <c r="G29" s="627"/>
      <c r="H29" s="630"/>
      <c r="I29" s="630"/>
      <c r="J29" s="630"/>
      <c r="K29" s="630"/>
      <c r="L29" s="630"/>
      <c r="M29" s="630"/>
      <c r="N29" s="630"/>
      <c r="O29" s="630"/>
      <c r="P29" s="630"/>
      <c r="Q29" s="630"/>
      <c r="R29" s="630"/>
      <c r="S29" s="630"/>
    </row>
    <row r="30" spans="1:19" s="738" customFormat="1" ht="12" customHeight="1" x14ac:dyDescent="0.2">
      <c r="A30" s="514" t="s">
        <v>60</v>
      </c>
      <c r="B30" s="869">
        <v>129</v>
      </c>
      <c r="C30" s="870">
        <v>-4</v>
      </c>
      <c r="D30" s="871">
        <v>89</v>
      </c>
      <c r="E30" s="872">
        <v>44</v>
      </c>
      <c r="F30" s="855"/>
      <c r="G30" s="627"/>
      <c r="H30" s="630"/>
      <c r="I30" s="630"/>
      <c r="J30" s="630"/>
      <c r="K30" s="630"/>
      <c r="L30" s="630"/>
      <c r="M30" s="630"/>
      <c r="N30" s="630"/>
      <c r="O30" s="630"/>
      <c r="P30" s="630"/>
      <c r="Q30" s="630"/>
      <c r="R30" s="630"/>
      <c r="S30" s="630"/>
    </row>
    <row r="31" spans="1:19" s="738" customFormat="1" ht="24" customHeight="1" x14ac:dyDescent="0.2">
      <c r="A31" s="514" t="s">
        <v>608</v>
      </c>
      <c r="B31" s="756">
        <v>-2183</v>
      </c>
      <c r="C31" s="734">
        <v>-559</v>
      </c>
      <c r="D31" s="735">
        <v>-935</v>
      </c>
      <c r="E31" s="736">
        <v>-689</v>
      </c>
      <c r="F31" s="855"/>
      <c r="G31" s="627"/>
      <c r="H31" s="630"/>
      <c r="I31" s="630"/>
      <c r="J31" s="630"/>
      <c r="K31" s="630"/>
      <c r="L31" s="630"/>
      <c r="M31" s="630"/>
      <c r="N31" s="630"/>
      <c r="O31" s="630"/>
      <c r="P31" s="630"/>
      <c r="Q31" s="630"/>
      <c r="R31" s="630"/>
      <c r="S31" s="630"/>
    </row>
    <row r="32" spans="1:19" s="737" customFormat="1" ht="12" customHeight="1" x14ac:dyDescent="0.2">
      <c r="A32" s="597" t="s">
        <v>62</v>
      </c>
      <c r="B32" s="756">
        <v>-1967</v>
      </c>
      <c r="C32" s="734">
        <v>-446</v>
      </c>
      <c r="D32" s="735">
        <v>-1348</v>
      </c>
      <c r="E32" s="736">
        <v>-173</v>
      </c>
      <c r="F32" s="855"/>
      <c r="G32" s="627"/>
      <c r="H32" s="630"/>
      <c r="I32" s="630"/>
      <c r="J32" s="630"/>
      <c r="K32" s="630"/>
      <c r="L32" s="630"/>
      <c r="M32" s="630"/>
      <c r="N32" s="630"/>
      <c r="O32" s="630"/>
      <c r="P32" s="630"/>
      <c r="Q32" s="630"/>
      <c r="R32" s="630"/>
      <c r="S32" s="630"/>
    </row>
    <row r="33" spans="1:19" s="737" customFormat="1" ht="12" customHeight="1" x14ac:dyDescent="0.2">
      <c r="A33" s="597" t="s">
        <v>63</v>
      </c>
      <c r="B33" s="756">
        <v>10681</v>
      </c>
      <c r="C33" s="734">
        <v>1960</v>
      </c>
      <c r="D33" s="735">
        <v>6696</v>
      </c>
      <c r="E33" s="736">
        <v>2025</v>
      </c>
      <c r="F33" s="855"/>
      <c r="G33" s="627"/>
      <c r="H33" s="630"/>
      <c r="I33" s="630"/>
      <c r="J33" s="630"/>
      <c r="K33" s="630"/>
      <c r="L33" s="630"/>
      <c r="M33" s="630"/>
      <c r="N33" s="630"/>
      <c r="O33" s="630"/>
      <c r="P33" s="630"/>
      <c r="Q33" s="630"/>
      <c r="R33" s="630"/>
      <c r="S33" s="630"/>
    </row>
    <row r="34" spans="1:19" s="737" customFormat="1" ht="12" customHeight="1" x14ac:dyDescent="0.2">
      <c r="A34" s="597" t="s">
        <v>609</v>
      </c>
      <c r="B34" s="756">
        <v>31860</v>
      </c>
      <c r="C34" s="734">
        <v>7203</v>
      </c>
      <c r="D34" s="735">
        <v>22226</v>
      </c>
      <c r="E34" s="736">
        <v>2431</v>
      </c>
      <c r="F34" s="855"/>
      <c r="G34" s="627"/>
      <c r="H34" s="630"/>
      <c r="I34" s="630"/>
      <c r="J34" s="630"/>
      <c r="K34" s="630"/>
      <c r="L34" s="630"/>
      <c r="M34" s="630"/>
      <c r="N34" s="630"/>
      <c r="O34" s="630"/>
      <c r="P34" s="630"/>
      <c r="Q34" s="630"/>
      <c r="R34" s="630"/>
      <c r="S34" s="630"/>
    </row>
    <row r="35" spans="1:19" s="737" customFormat="1" ht="12" customHeight="1" x14ac:dyDescent="0.2">
      <c r="A35" s="597" t="s">
        <v>610</v>
      </c>
      <c r="B35" s="756">
        <v>-4459</v>
      </c>
      <c r="C35" s="734">
        <v>-667</v>
      </c>
      <c r="D35" s="735">
        <v>-2196</v>
      </c>
      <c r="E35" s="736">
        <v>-1596</v>
      </c>
      <c r="F35" s="855"/>
      <c r="G35" s="627"/>
      <c r="H35" s="630"/>
      <c r="I35" s="630"/>
      <c r="J35" s="630"/>
      <c r="K35" s="630"/>
      <c r="L35" s="630"/>
      <c r="M35" s="630"/>
      <c r="N35" s="630"/>
      <c r="O35" s="630"/>
      <c r="P35" s="630"/>
      <c r="Q35" s="630"/>
      <c r="R35" s="630"/>
      <c r="S35" s="630"/>
    </row>
    <row r="36" spans="1:19" s="737" customFormat="1" ht="12" customHeight="1" x14ac:dyDescent="0.2">
      <c r="A36" s="597" t="s">
        <v>66</v>
      </c>
      <c r="B36" s="756">
        <v>1929</v>
      </c>
      <c r="C36" s="734">
        <v>154</v>
      </c>
      <c r="D36" s="735">
        <v>1351</v>
      </c>
      <c r="E36" s="736">
        <v>424</v>
      </c>
      <c r="F36" s="855"/>
      <c r="G36" s="627"/>
      <c r="H36" s="630"/>
      <c r="I36" s="630"/>
      <c r="J36" s="630"/>
      <c r="K36" s="630"/>
      <c r="L36" s="630"/>
      <c r="M36" s="630"/>
      <c r="N36" s="630"/>
      <c r="O36" s="630"/>
      <c r="P36" s="630"/>
      <c r="Q36" s="630"/>
      <c r="R36" s="630"/>
      <c r="S36" s="630"/>
    </row>
    <row r="37" spans="1:19" s="737" customFormat="1" ht="12" customHeight="1" x14ac:dyDescent="0.2">
      <c r="A37" s="597" t="s">
        <v>611</v>
      </c>
      <c r="B37" s="756">
        <v>1088</v>
      </c>
      <c r="C37" s="734">
        <v>200</v>
      </c>
      <c r="D37" s="735">
        <v>553</v>
      </c>
      <c r="E37" s="736">
        <v>335</v>
      </c>
      <c r="F37" s="855"/>
      <c r="G37" s="627"/>
      <c r="H37" s="630"/>
      <c r="I37" s="630"/>
      <c r="J37" s="630"/>
      <c r="K37" s="630"/>
      <c r="L37" s="630"/>
      <c r="M37" s="630"/>
      <c r="N37" s="630"/>
      <c r="O37" s="630"/>
      <c r="P37" s="630"/>
      <c r="Q37" s="630"/>
      <c r="R37" s="630"/>
      <c r="S37" s="630"/>
    </row>
    <row r="38" spans="1:19" s="737" customFormat="1" ht="12" customHeight="1" x14ac:dyDescent="0.2">
      <c r="A38" s="739" t="s">
        <v>269</v>
      </c>
      <c r="B38" s="751">
        <v>5260</v>
      </c>
      <c r="C38" s="740">
        <v>329</v>
      </c>
      <c r="D38" s="741">
        <v>966</v>
      </c>
      <c r="E38" s="742">
        <v>3965</v>
      </c>
      <c r="F38" s="855"/>
      <c r="G38" s="627"/>
      <c r="H38" s="630"/>
      <c r="I38" s="630"/>
      <c r="J38" s="630"/>
      <c r="K38" s="630"/>
      <c r="L38" s="630"/>
      <c r="M38" s="630"/>
      <c r="N38" s="630"/>
      <c r="O38" s="630"/>
      <c r="P38" s="630"/>
      <c r="Q38" s="630"/>
      <c r="R38" s="630"/>
      <c r="S38" s="630"/>
    </row>
    <row r="39" spans="1:19" s="733" customFormat="1" ht="12.75" customHeight="1" x14ac:dyDescent="0.2">
      <c r="A39" s="529" t="s">
        <v>69</v>
      </c>
      <c r="B39" s="888">
        <v>71440</v>
      </c>
      <c r="C39" s="889">
        <v>10217</v>
      </c>
      <c r="D39" s="890">
        <v>47487</v>
      </c>
      <c r="E39" s="891">
        <v>13736</v>
      </c>
      <c r="F39" s="855"/>
      <c r="G39" s="627"/>
      <c r="H39" s="630"/>
      <c r="I39" s="630"/>
      <c r="J39" s="630"/>
      <c r="K39" s="630"/>
      <c r="L39" s="630"/>
      <c r="M39" s="630"/>
      <c r="N39" s="630"/>
      <c r="O39" s="630"/>
      <c r="P39" s="630"/>
      <c r="Q39" s="630"/>
      <c r="R39" s="630"/>
      <c r="S39" s="630"/>
    </row>
    <row r="40" spans="1:19" s="737" customFormat="1" ht="13.5" customHeight="1" x14ac:dyDescent="0.2">
      <c r="A40" s="597" t="s">
        <v>70</v>
      </c>
      <c r="B40" s="756">
        <v>1863</v>
      </c>
      <c r="C40" s="734">
        <v>1230</v>
      </c>
      <c r="D40" s="735">
        <v>488</v>
      </c>
      <c r="E40" s="736">
        <v>145</v>
      </c>
      <c r="F40" s="855"/>
      <c r="G40" s="627"/>
      <c r="H40" s="630"/>
      <c r="I40" s="630"/>
      <c r="J40" s="630"/>
      <c r="K40" s="630"/>
      <c r="L40" s="630"/>
      <c r="M40" s="630"/>
      <c r="N40" s="630"/>
      <c r="O40" s="630"/>
      <c r="P40" s="630"/>
      <c r="Q40" s="630"/>
      <c r="R40" s="630"/>
      <c r="S40" s="630"/>
    </row>
    <row r="41" spans="1:19" s="737" customFormat="1" ht="13.5" customHeight="1" x14ac:dyDescent="0.2">
      <c r="A41" s="597" t="s">
        <v>71</v>
      </c>
      <c r="B41" s="756">
        <v>-881</v>
      </c>
      <c r="C41" s="734">
        <v>-92</v>
      </c>
      <c r="D41" s="735">
        <v>-552</v>
      </c>
      <c r="E41" s="736">
        <v>-237</v>
      </c>
      <c r="F41" s="855"/>
      <c r="G41" s="627"/>
      <c r="H41" s="630"/>
      <c r="I41" s="630"/>
      <c r="J41" s="630"/>
      <c r="K41" s="630"/>
      <c r="L41" s="630"/>
      <c r="M41" s="630"/>
      <c r="N41" s="630"/>
      <c r="O41" s="630"/>
      <c r="P41" s="630"/>
      <c r="Q41" s="630"/>
      <c r="R41" s="630"/>
      <c r="S41" s="630"/>
    </row>
    <row r="42" spans="1:19" s="737" customFormat="1" ht="13.5" customHeight="1" x14ac:dyDescent="0.2">
      <c r="A42" s="597" t="s">
        <v>72</v>
      </c>
      <c r="B42" s="756">
        <v>9940</v>
      </c>
      <c r="C42" s="734">
        <v>447</v>
      </c>
      <c r="D42" s="735">
        <v>7444</v>
      </c>
      <c r="E42" s="736">
        <v>2049</v>
      </c>
      <c r="F42" s="855"/>
      <c r="G42" s="627"/>
      <c r="H42" s="630"/>
      <c r="I42" s="630"/>
      <c r="J42" s="630"/>
      <c r="K42" s="630"/>
      <c r="L42" s="630"/>
      <c r="M42" s="630"/>
      <c r="N42" s="630"/>
      <c r="O42" s="630"/>
      <c r="P42" s="630"/>
      <c r="Q42" s="630"/>
      <c r="R42" s="630"/>
      <c r="S42" s="630"/>
    </row>
    <row r="43" spans="1:19" s="737" customFormat="1" ht="13.5" customHeight="1" x14ac:dyDescent="0.2">
      <c r="A43" s="597" t="s">
        <v>73</v>
      </c>
      <c r="B43" s="756">
        <v>33511</v>
      </c>
      <c r="C43" s="734">
        <v>4409</v>
      </c>
      <c r="D43" s="735">
        <v>21010</v>
      </c>
      <c r="E43" s="736">
        <v>8092</v>
      </c>
      <c r="F43" s="855"/>
      <c r="G43" s="627"/>
      <c r="H43" s="630"/>
      <c r="I43" s="630"/>
      <c r="J43" s="630"/>
      <c r="K43" s="630"/>
      <c r="L43" s="630"/>
      <c r="M43" s="630"/>
      <c r="N43" s="630"/>
      <c r="O43" s="630"/>
      <c r="P43" s="630"/>
      <c r="Q43" s="630"/>
      <c r="R43" s="630"/>
      <c r="S43" s="630"/>
    </row>
    <row r="44" spans="1:19" s="737" customFormat="1" ht="13.5" customHeight="1" x14ac:dyDescent="0.2">
      <c r="A44" s="597" t="s">
        <v>74</v>
      </c>
      <c r="B44" s="756">
        <v>-5123</v>
      </c>
      <c r="C44" s="734">
        <v>-787</v>
      </c>
      <c r="D44" s="735">
        <v>-3966</v>
      </c>
      <c r="E44" s="736">
        <v>-370</v>
      </c>
      <c r="F44" s="855"/>
      <c r="G44" s="627"/>
      <c r="H44" s="630"/>
      <c r="I44" s="630"/>
      <c r="J44" s="630"/>
      <c r="K44" s="630"/>
      <c r="L44" s="630"/>
      <c r="M44" s="630"/>
      <c r="N44" s="630"/>
      <c r="O44" s="630"/>
      <c r="P44" s="630"/>
      <c r="Q44" s="630"/>
      <c r="R44" s="630"/>
      <c r="S44" s="630"/>
    </row>
    <row r="45" spans="1:19" s="737" customFormat="1" ht="13.5" customHeight="1" x14ac:dyDescent="0.2">
      <c r="A45" s="597" t="s">
        <v>75</v>
      </c>
      <c r="B45" s="756">
        <v>3682</v>
      </c>
      <c r="C45" s="734">
        <v>29</v>
      </c>
      <c r="D45" s="735">
        <v>3277</v>
      </c>
      <c r="E45" s="736">
        <v>376</v>
      </c>
      <c r="F45" s="855"/>
      <c r="G45" s="627"/>
      <c r="H45" s="630"/>
      <c r="I45" s="630"/>
      <c r="J45" s="630"/>
      <c r="K45" s="630"/>
      <c r="L45" s="630"/>
      <c r="M45" s="630"/>
      <c r="N45" s="630"/>
      <c r="O45" s="630"/>
      <c r="P45" s="630"/>
      <c r="Q45" s="630"/>
      <c r="R45" s="630"/>
      <c r="S45" s="630"/>
    </row>
    <row r="46" spans="1:19" s="737" customFormat="1" ht="13.5" customHeight="1" x14ac:dyDescent="0.2">
      <c r="A46" s="597" t="s">
        <v>76</v>
      </c>
      <c r="B46" s="756">
        <v>13241</v>
      </c>
      <c r="C46" s="734">
        <v>1965</v>
      </c>
      <c r="D46" s="735">
        <v>9880</v>
      </c>
      <c r="E46" s="736">
        <v>1396</v>
      </c>
      <c r="F46" s="855"/>
      <c r="G46" s="627"/>
      <c r="H46" s="630"/>
      <c r="I46" s="630"/>
      <c r="J46" s="630"/>
      <c r="K46" s="630"/>
      <c r="L46" s="630"/>
      <c r="M46" s="630"/>
      <c r="N46" s="630"/>
      <c r="O46" s="630"/>
      <c r="P46" s="630"/>
      <c r="Q46" s="630"/>
      <c r="R46" s="630"/>
      <c r="S46" s="630"/>
    </row>
    <row r="47" spans="1:19" s="737" customFormat="1" ht="13.5" customHeight="1" x14ac:dyDescent="0.2">
      <c r="A47" s="597" t="s">
        <v>204</v>
      </c>
      <c r="B47" s="756">
        <v>15207</v>
      </c>
      <c r="C47" s="734">
        <v>3016</v>
      </c>
      <c r="D47" s="735">
        <v>9906</v>
      </c>
      <c r="E47" s="736">
        <v>2285</v>
      </c>
      <c r="F47" s="855"/>
      <c r="G47" s="627"/>
      <c r="H47" s="630"/>
      <c r="I47" s="630"/>
      <c r="J47" s="630"/>
      <c r="K47" s="630"/>
      <c r="L47" s="630"/>
      <c r="M47" s="630"/>
      <c r="N47" s="630"/>
      <c r="O47" s="630"/>
      <c r="P47" s="630"/>
      <c r="Q47" s="630"/>
      <c r="R47" s="630"/>
      <c r="S47" s="630"/>
    </row>
    <row r="48" spans="1:19" s="733" customFormat="1" ht="12.75" customHeight="1" x14ac:dyDescent="0.2">
      <c r="A48" s="497" t="s">
        <v>78</v>
      </c>
      <c r="B48" s="863">
        <v>-9091</v>
      </c>
      <c r="C48" s="864">
        <v>-1933</v>
      </c>
      <c r="D48" s="865">
        <v>-6103</v>
      </c>
      <c r="E48" s="866">
        <v>-1055</v>
      </c>
      <c r="F48" s="855"/>
      <c r="G48" s="627"/>
      <c r="H48" s="630"/>
      <c r="I48" s="630"/>
      <c r="J48" s="630"/>
      <c r="K48" s="630"/>
      <c r="L48" s="630"/>
      <c r="M48" s="630"/>
      <c r="N48" s="630"/>
      <c r="O48" s="630"/>
      <c r="P48" s="630"/>
      <c r="Q48" s="630"/>
      <c r="R48" s="630"/>
      <c r="S48" s="630"/>
    </row>
    <row r="49" spans="1:19" s="737" customFormat="1" ht="13.5" customHeight="1" x14ac:dyDescent="0.2">
      <c r="A49" s="597" t="s">
        <v>79</v>
      </c>
      <c r="B49" s="756">
        <v>-4519</v>
      </c>
      <c r="C49" s="734">
        <v>-1845</v>
      </c>
      <c r="D49" s="735">
        <v>-2487</v>
      </c>
      <c r="E49" s="736">
        <v>-187</v>
      </c>
      <c r="F49" s="855"/>
      <c r="G49" s="627"/>
      <c r="H49" s="630"/>
      <c r="I49" s="630"/>
      <c r="J49" s="630"/>
      <c r="K49" s="630"/>
      <c r="L49" s="630"/>
      <c r="M49" s="630"/>
      <c r="N49" s="630"/>
      <c r="O49" s="630"/>
      <c r="P49" s="630"/>
      <c r="Q49" s="630"/>
      <c r="R49" s="630"/>
      <c r="S49" s="630"/>
    </row>
    <row r="50" spans="1:19" s="737" customFormat="1" ht="13.5" customHeight="1" x14ac:dyDescent="0.2">
      <c r="A50" s="597" t="s">
        <v>80</v>
      </c>
      <c r="B50" s="756">
        <v>2105</v>
      </c>
      <c r="C50" s="734">
        <v>97</v>
      </c>
      <c r="D50" s="735">
        <v>1660</v>
      </c>
      <c r="E50" s="736">
        <v>348</v>
      </c>
      <c r="F50" s="855"/>
      <c r="G50" s="627"/>
      <c r="H50" s="630"/>
      <c r="I50" s="630"/>
      <c r="J50" s="630"/>
      <c r="K50" s="630"/>
      <c r="L50" s="630"/>
      <c r="M50" s="630"/>
      <c r="N50" s="630"/>
      <c r="O50" s="630"/>
      <c r="P50" s="630"/>
      <c r="Q50" s="630"/>
      <c r="R50" s="630"/>
      <c r="S50" s="630"/>
    </row>
    <row r="51" spans="1:19" s="737" customFormat="1" ht="13.5" customHeight="1" x14ac:dyDescent="0.2">
      <c r="A51" s="597" t="s">
        <v>612</v>
      </c>
      <c r="B51" s="756">
        <v>-876</v>
      </c>
      <c r="C51" s="734">
        <v>31</v>
      </c>
      <c r="D51" s="735">
        <v>-676</v>
      </c>
      <c r="E51" s="736">
        <v>-231</v>
      </c>
      <c r="F51" s="855"/>
      <c r="G51" s="627"/>
      <c r="H51" s="630"/>
      <c r="I51" s="630"/>
      <c r="J51" s="630"/>
      <c r="K51" s="630"/>
      <c r="L51" s="630"/>
      <c r="M51" s="630"/>
      <c r="N51" s="630"/>
      <c r="O51" s="630"/>
      <c r="P51" s="630"/>
      <c r="Q51" s="630"/>
      <c r="R51" s="630"/>
      <c r="S51" s="630"/>
    </row>
    <row r="52" spans="1:19" s="737" customFormat="1" ht="13.5" customHeight="1" x14ac:dyDescent="0.2">
      <c r="A52" s="597" t="s">
        <v>613</v>
      </c>
      <c r="B52" s="756">
        <v>-236</v>
      </c>
      <c r="C52" s="734">
        <v>-59</v>
      </c>
      <c r="D52" s="735">
        <v>-34</v>
      </c>
      <c r="E52" s="736">
        <v>-143</v>
      </c>
      <c r="F52" s="855"/>
      <c r="G52" s="627"/>
      <c r="H52" s="630"/>
      <c r="I52" s="630"/>
      <c r="J52" s="630"/>
      <c r="K52" s="630"/>
      <c r="L52" s="630"/>
      <c r="M52" s="630"/>
      <c r="N52" s="630"/>
      <c r="O52" s="630"/>
      <c r="P52" s="630"/>
      <c r="Q52" s="630"/>
      <c r="R52" s="630"/>
      <c r="S52" s="630"/>
    </row>
    <row r="53" spans="1:19" s="737" customFormat="1" ht="13.5" customHeight="1" x14ac:dyDescent="0.2">
      <c r="A53" s="597" t="s">
        <v>614</v>
      </c>
      <c r="B53" s="756">
        <v>-3298</v>
      </c>
      <c r="C53" s="734">
        <v>-527</v>
      </c>
      <c r="D53" s="735">
        <v>-2205</v>
      </c>
      <c r="E53" s="736">
        <v>-566</v>
      </c>
      <c r="F53" s="855"/>
      <c r="G53" s="627"/>
      <c r="H53" s="630"/>
      <c r="I53" s="630"/>
      <c r="J53" s="630"/>
      <c r="K53" s="630"/>
      <c r="L53" s="630"/>
      <c r="M53" s="630"/>
      <c r="N53" s="630"/>
      <c r="O53" s="630"/>
      <c r="P53" s="630"/>
      <c r="Q53" s="630"/>
      <c r="R53" s="630"/>
      <c r="S53" s="630"/>
    </row>
    <row r="54" spans="1:19" s="746" customFormat="1" ht="13.5" customHeight="1" x14ac:dyDescent="0.2">
      <c r="A54" s="747" t="s">
        <v>84</v>
      </c>
      <c r="B54" s="756">
        <v>-1187</v>
      </c>
      <c r="C54" s="734">
        <v>-516</v>
      </c>
      <c r="D54" s="735">
        <v>-617</v>
      </c>
      <c r="E54" s="736">
        <v>-54</v>
      </c>
      <c r="F54" s="855"/>
      <c r="G54" s="627"/>
      <c r="H54" s="630"/>
      <c r="I54" s="630"/>
      <c r="J54" s="630"/>
      <c r="K54" s="630"/>
      <c r="L54" s="630"/>
      <c r="M54" s="630"/>
      <c r="N54" s="630"/>
      <c r="O54" s="630"/>
      <c r="P54" s="630"/>
      <c r="Q54" s="630"/>
      <c r="R54" s="630"/>
      <c r="S54" s="630"/>
    </row>
    <row r="55" spans="1:19" s="737" customFormat="1" ht="13.5" customHeight="1" x14ac:dyDescent="0.2">
      <c r="A55" s="597" t="s">
        <v>85</v>
      </c>
      <c r="B55" s="756">
        <v>-1080</v>
      </c>
      <c r="C55" s="734">
        <v>886</v>
      </c>
      <c r="D55" s="735">
        <v>-1744</v>
      </c>
      <c r="E55" s="736">
        <v>-222</v>
      </c>
      <c r="F55" s="855"/>
      <c r="G55" s="627"/>
      <c r="H55" s="630"/>
      <c r="I55" s="630"/>
      <c r="J55" s="630"/>
      <c r="K55" s="630"/>
      <c r="L55" s="630"/>
      <c r="M55" s="630"/>
      <c r="N55" s="630"/>
      <c r="O55" s="630"/>
      <c r="P55" s="630"/>
      <c r="Q55" s="630"/>
      <c r="R55" s="630"/>
      <c r="S55" s="630"/>
    </row>
    <row r="56" spans="1:19" s="733" customFormat="1" ht="13.5" customHeight="1" x14ac:dyDescent="0.2">
      <c r="A56" s="497" t="s">
        <v>86</v>
      </c>
      <c r="B56" s="863">
        <v>-20484</v>
      </c>
      <c r="C56" s="864">
        <v>-1890</v>
      </c>
      <c r="D56" s="865">
        <v>-15057</v>
      </c>
      <c r="E56" s="866">
        <v>-3537</v>
      </c>
      <c r="F56" s="855"/>
      <c r="G56" s="627"/>
      <c r="H56" s="630"/>
      <c r="I56" s="630"/>
      <c r="J56" s="630"/>
      <c r="K56" s="630"/>
      <c r="L56" s="630"/>
      <c r="M56" s="630"/>
      <c r="N56" s="630"/>
      <c r="O56" s="630"/>
      <c r="P56" s="630"/>
      <c r="Q56" s="630"/>
      <c r="R56" s="630"/>
      <c r="S56" s="630"/>
    </row>
    <row r="57" spans="1:19" s="737" customFormat="1" ht="13.5" customHeight="1" x14ac:dyDescent="0.2">
      <c r="A57" s="597" t="s">
        <v>87</v>
      </c>
      <c r="B57" s="756">
        <v>-4956</v>
      </c>
      <c r="C57" s="734">
        <v>-771</v>
      </c>
      <c r="D57" s="735">
        <v>-3462</v>
      </c>
      <c r="E57" s="736">
        <v>-723</v>
      </c>
      <c r="F57" s="855"/>
      <c r="G57" s="627"/>
      <c r="H57" s="630"/>
      <c r="I57" s="630"/>
      <c r="J57" s="630"/>
      <c r="K57" s="630"/>
      <c r="L57" s="630"/>
      <c r="M57" s="630"/>
      <c r="N57" s="630"/>
      <c r="O57" s="630"/>
      <c r="P57" s="630"/>
      <c r="Q57" s="630"/>
      <c r="R57" s="630"/>
      <c r="S57" s="630"/>
    </row>
    <row r="58" spans="1:19" s="737" customFormat="1" ht="13.5" customHeight="1" x14ac:dyDescent="0.2">
      <c r="A58" s="597" t="s">
        <v>615</v>
      </c>
      <c r="B58" s="756">
        <v>-895</v>
      </c>
      <c r="C58" s="734">
        <v>4</v>
      </c>
      <c r="D58" s="735">
        <v>-933</v>
      </c>
      <c r="E58" s="736">
        <v>34</v>
      </c>
      <c r="F58" s="855"/>
      <c r="G58" s="627"/>
      <c r="H58" s="630"/>
      <c r="I58" s="630"/>
      <c r="J58" s="630"/>
      <c r="K58" s="630"/>
      <c r="L58" s="630"/>
      <c r="M58" s="630"/>
      <c r="N58" s="630"/>
      <c r="O58" s="630"/>
      <c r="P58" s="630"/>
      <c r="Q58" s="630"/>
      <c r="R58" s="630"/>
      <c r="S58" s="630"/>
    </row>
    <row r="59" spans="1:19" s="737" customFormat="1" ht="13.5" customHeight="1" x14ac:dyDescent="0.2">
      <c r="A59" s="597" t="s">
        <v>89</v>
      </c>
      <c r="B59" s="756">
        <v>-3633</v>
      </c>
      <c r="C59" s="734">
        <v>-217</v>
      </c>
      <c r="D59" s="735">
        <v>-3148</v>
      </c>
      <c r="E59" s="736">
        <v>-268</v>
      </c>
      <c r="F59" s="855"/>
      <c r="G59" s="627"/>
      <c r="H59" s="630"/>
      <c r="I59" s="630"/>
      <c r="J59" s="630"/>
      <c r="K59" s="630"/>
      <c r="L59" s="630"/>
      <c r="M59" s="630"/>
      <c r="N59" s="630"/>
      <c r="O59" s="630"/>
      <c r="P59" s="630"/>
      <c r="Q59" s="630"/>
      <c r="R59" s="630"/>
      <c r="S59" s="630"/>
    </row>
    <row r="60" spans="1:19" s="737" customFormat="1" ht="13.5" customHeight="1" x14ac:dyDescent="0.2">
      <c r="A60" s="597" t="s">
        <v>90</v>
      </c>
      <c r="B60" s="756">
        <v>4640</v>
      </c>
      <c r="C60" s="734">
        <v>1646</v>
      </c>
      <c r="D60" s="735">
        <v>3123</v>
      </c>
      <c r="E60" s="736">
        <v>-129</v>
      </c>
      <c r="F60" s="855"/>
      <c r="G60" s="627"/>
      <c r="H60" s="630"/>
      <c r="I60" s="630"/>
      <c r="J60" s="630"/>
      <c r="K60" s="630"/>
      <c r="L60" s="630"/>
      <c r="M60" s="630"/>
      <c r="N60" s="630"/>
      <c r="O60" s="630"/>
      <c r="P60" s="630"/>
      <c r="Q60" s="630"/>
      <c r="R60" s="630"/>
      <c r="S60" s="630"/>
    </row>
    <row r="61" spans="1:19" s="737" customFormat="1" ht="13.5" customHeight="1" x14ac:dyDescent="0.2">
      <c r="A61" s="597" t="s">
        <v>91</v>
      </c>
      <c r="B61" s="756">
        <v>-707</v>
      </c>
      <c r="C61" s="734">
        <v>-276</v>
      </c>
      <c r="D61" s="735">
        <v>-293</v>
      </c>
      <c r="E61" s="736">
        <v>-138</v>
      </c>
      <c r="F61" s="855"/>
      <c r="G61" s="627"/>
      <c r="H61" s="630"/>
      <c r="I61" s="630"/>
      <c r="J61" s="630"/>
      <c r="K61" s="630"/>
      <c r="L61" s="630"/>
      <c r="M61" s="630"/>
      <c r="N61" s="630"/>
      <c r="O61" s="630"/>
      <c r="P61" s="630"/>
      <c r="Q61" s="630"/>
      <c r="R61" s="630"/>
      <c r="S61" s="630"/>
    </row>
    <row r="62" spans="1:19" s="737" customFormat="1" ht="13.5" customHeight="1" x14ac:dyDescent="0.2">
      <c r="A62" s="597" t="s">
        <v>616</v>
      </c>
      <c r="B62" s="756">
        <v>-2332</v>
      </c>
      <c r="C62" s="734">
        <v>-281</v>
      </c>
      <c r="D62" s="735">
        <v>-1849</v>
      </c>
      <c r="E62" s="736">
        <v>-202</v>
      </c>
      <c r="F62" s="855"/>
      <c r="G62" s="627"/>
      <c r="H62" s="630"/>
      <c r="I62" s="630"/>
      <c r="J62" s="630"/>
      <c r="K62" s="630"/>
      <c r="L62" s="630"/>
      <c r="M62" s="630"/>
      <c r="N62" s="630"/>
      <c r="O62" s="630"/>
      <c r="P62" s="630"/>
      <c r="Q62" s="630"/>
      <c r="R62" s="630"/>
      <c r="S62" s="630"/>
    </row>
    <row r="63" spans="1:19" s="737" customFormat="1" ht="13.5" customHeight="1" x14ac:dyDescent="0.2">
      <c r="A63" s="597" t="s">
        <v>93</v>
      </c>
      <c r="B63" s="756">
        <v>-5030</v>
      </c>
      <c r="C63" s="734">
        <v>-945</v>
      </c>
      <c r="D63" s="735">
        <v>-3203</v>
      </c>
      <c r="E63" s="736">
        <v>-882</v>
      </c>
      <c r="F63" s="855"/>
      <c r="G63" s="627"/>
      <c r="H63" s="630"/>
      <c r="I63" s="630"/>
      <c r="J63" s="630"/>
      <c r="K63" s="630"/>
      <c r="L63" s="630"/>
      <c r="M63" s="630"/>
      <c r="N63" s="630"/>
      <c r="O63" s="630"/>
      <c r="P63" s="630"/>
      <c r="Q63" s="630"/>
      <c r="R63" s="630"/>
      <c r="S63" s="630"/>
    </row>
    <row r="64" spans="1:19" s="737" customFormat="1" ht="13.5" customHeight="1" x14ac:dyDescent="0.2">
      <c r="A64" s="597" t="s">
        <v>94</v>
      </c>
      <c r="B64" s="756">
        <v>-1537</v>
      </c>
      <c r="C64" s="734">
        <v>-377</v>
      </c>
      <c r="D64" s="735">
        <v>-998</v>
      </c>
      <c r="E64" s="736">
        <v>-162</v>
      </c>
      <c r="F64" s="855"/>
      <c r="G64" s="627"/>
      <c r="H64" s="630"/>
      <c r="I64" s="630"/>
      <c r="J64" s="630"/>
      <c r="K64" s="630"/>
      <c r="L64" s="630"/>
      <c r="M64" s="630"/>
      <c r="N64" s="630"/>
      <c r="O64" s="630"/>
      <c r="P64" s="630"/>
      <c r="Q64" s="630"/>
      <c r="R64" s="630"/>
      <c r="S64" s="630"/>
    </row>
    <row r="65" spans="1:19" s="737" customFormat="1" ht="13.5" customHeight="1" x14ac:dyDescent="0.2">
      <c r="A65" s="597" t="s">
        <v>617</v>
      </c>
      <c r="B65" s="756">
        <v>1628</v>
      </c>
      <c r="C65" s="734">
        <v>93</v>
      </c>
      <c r="D65" s="735">
        <v>1143</v>
      </c>
      <c r="E65" s="736">
        <v>392</v>
      </c>
      <c r="F65" s="855"/>
      <c r="G65" s="627"/>
      <c r="H65" s="630"/>
      <c r="I65" s="630"/>
      <c r="J65" s="630"/>
      <c r="K65" s="630"/>
      <c r="L65" s="630"/>
      <c r="M65" s="630"/>
      <c r="N65" s="630"/>
      <c r="O65" s="630"/>
      <c r="P65" s="630"/>
      <c r="Q65" s="630"/>
      <c r="R65" s="630"/>
      <c r="S65" s="630"/>
    </row>
    <row r="66" spans="1:19" s="737" customFormat="1" ht="13.5" customHeight="1" x14ac:dyDescent="0.2">
      <c r="A66" s="597" t="s">
        <v>96</v>
      </c>
      <c r="B66" s="756">
        <v>-624</v>
      </c>
      <c r="C66" s="734">
        <v>-359</v>
      </c>
      <c r="D66" s="735">
        <v>-287</v>
      </c>
      <c r="E66" s="736">
        <v>22</v>
      </c>
      <c r="F66" s="855"/>
      <c r="G66" s="627"/>
      <c r="H66" s="630"/>
      <c r="I66" s="630"/>
      <c r="J66" s="630"/>
      <c r="K66" s="630"/>
      <c r="L66" s="630"/>
      <c r="M66" s="630"/>
      <c r="N66" s="630"/>
      <c r="O66" s="630"/>
      <c r="P66" s="630"/>
      <c r="Q66" s="630"/>
      <c r="R66" s="630"/>
      <c r="S66" s="630"/>
    </row>
    <row r="67" spans="1:19" s="737" customFormat="1" ht="13.5" customHeight="1" x14ac:dyDescent="0.2">
      <c r="A67" s="597" t="s">
        <v>618</v>
      </c>
      <c r="B67" s="756">
        <v>-1483</v>
      </c>
      <c r="C67" s="734">
        <v>-270</v>
      </c>
      <c r="D67" s="735">
        <v>-931</v>
      </c>
      <c r="E67" s="736">
        <v>-282</v>
      </c>
      <c r="F67" s="855"/>
      <c r="G67" s="627"/>
      <c r="H67" s="630"/>
      <c r="I67" s="630"/>
      <c r="J67" s="630"/>
      <c r="K67" s="630"/>
      <c r="L67" s="630"/>
      <c r="M67" s="630"/>
      <c r="N67" s="630"/>
      <c r="O67" s="630"/>
      <c r="P67" s="630"/>
      <c r="Q67" s="630"/>
      <c r="R67" s="630"/>
      <c r="S67" s="630"/>
    </row>
    <row r="68" spans="1:19" s="737" customFormat="1" ht="13.5" customHeight="1" x14ac:dyDescent="0.2">
      <c r="A68" s="597" t="s">
        <v>98</v>
      </c>
      <c r="B68" s="756">
        <v>87</v>
      </c>
      <c r="C68" s="734">
        <v>187</v>
      </c>
      <c r="D68" s="735">
        <v>-294</v>
      </c>
      <c r="E68" s="736">
        <v>194</v>
      </c>
      <c r="F68" s="855"/>
      <c r="G68" s="627"/>
      <c r="H68" s="630"/>
      <c r="I68" s="630"/>
      <c r="J68" s="630"/>
      <c r="K68" s="630"/>
      <c r="L68" s="630"/>
      <c r="M68" s="630"/>
      <c r="N68" s="630"/>
      <c r="O68" s="630"/>
      <c r="P68" s="630"/>
      <c r="Q68" s="630"/>
      <c r="R68" s="630"/>
      <c r="S68" s="630"/>
    </row>
    <row r="69" spans="1:19" s="737" customFormat="1" ht="13.5" customHeight="1" x14ac:dyDescent="0.2">
      <c r="A69" s="597" t="s">
        <v>99</v>
      </c>
      <c r="B69" s="869">
        <v>-4612</v>
      </c>
      <c r="C69" s="870">
        <v>-283</v>
      </c>
      <c r="D69" s="871">
        <v>-3142</v>
      </c>
      <c r="E69" s="872">
        <v>-1187</v>
      </c>
      <c r="F69" s="855"/>
      <c r="G69" s="627"/>
      <c r="H69" s="630"/>
      <c r="I69" s="630"/>
      <c r="J69" s="630"/>
      <c r="K69" s="630"/>
      <c r="L69" s="630"/>
      <c r="M69" s="630"/>
      <c r="N69" s="630"/>
      <c r="O69" s="630"/>
      <c r="P69" s="630"/>
      <c r="Q69" s="630"/>
      <c r="R69" s="630"/>
      <c r="S69" s="630"/>
    </row>
    <row r="70" spans="1:19" s="737" customFormat="1" ht="13.5" customHeight="1" x14ac:dyDescent="0.2">
      <c r="A70" s="739" t="s">
        <v>100</v>
      </c>
      <c r="B70" s="751">
        <v>-1030</v>
      </c>
      <c r="C70" s="740">
        <v>-41</v>
      </c>
      <c r="D70" s="741">
        <v>-783</v>
      </c>
      <c r="E70" s="742">
        <v>-206</v>
      </c>
      <c r="F70" s="855"/>
      <c r="G70" s="627"/>
      <c r="H70" s="630"/>
      <c r="I70" s="630"/>
      <c r="J70" s="630"/>
      <c r="K70" s="630"/>
      <c r="L70" s="630"/>
      <c r="M70" s="630"/>
      <c r="N70" s="630"/>
      <c r="O70" s="630"/>
      <c r="P70" s="630"/>
      <c r="Q70" s="630"/>
      <c r="R70" s="630"/>
      <c r="S70" s="630"/>
    </row>
    <row r="71" spans="1:19" s="733" customFormat="1" ht="14.25" customHeight="1" x14ac:dyDescent="0.2">
      <c r="A71" s="535" t="s">
        <v>101</v>
      </c>
      <c r="B71" s="875">
        <v>11615</v>
      </c>
      <c r="C71" s="876">
        <v>2805</v>
      </c>
      <c r="D71" s="877">
        <v>9077</v>
      </c>
      <c r="E71" s="878">
        <v>-267</v>
      </c>
      <c r="F71" s="855"/>
      <c r="G71" s="627"/>
      <c r="H71" s="630"/>
      <c r="I71" s="630"/>
      <c r="J71" s="630"/>
      <c r="K71" s="630"/>
      <c r="L71" s="630"/>
      <c r="M71" s="630"/>
      <c r="N71" s="630"/>
      <c r="O71" s="630"/>
      <c r="P71" s="630"/>
      <c r="Q71" s="630"/>
      <c r="R71" s="630"/>
      <c r="S71" s="630"/>
    </row>
    <row r="72" spans="1:19" s="737" customFormat="1" ht="13.5" customHeight="1" x14ac:dyDescent="0.2">
      <c r="A72" s="597" t="s">
        <v>102</v>
      </c>
      <c r="B72" s="756">
        <v>-1636</v>
      </c>
      <c r="C72" s="734">
        <v>-320</v>
      </c>
      <c r="D72" s="735">
        <v>-1094</v>
      </c>
      <c r="E72" s="736">
        <v>-222</v>
      </c>
      <c r="F72" s="855"/>
      <c r="G72" s="627"/>
      <c r="H72" s="630"/>
      <c r="I72" s="630"/>
      <c r="J72" s="630"/>
      <c r="K72" s="630"/>
      <c r="L72" s="630"/>
      <c r="M72" s="630"/>
      <c r="N72" s="630"/>
      <c r="O72" s="630"/>
      <c r="P72" s="630"/>
      <c r="Q72" s="630"/>
      <c r="R72" s="630"/>
      <c r="S72" s="630"/>
    </row>
    <row r="73" spans="1:19" s="737" customFormat="1" ht="13.5" customHeight="1" x14ac:dyDescent="0.2">
      <c r="A73" s="597" t="s">
        <v>103</v>
      </c>
      <c r="B73" s="880">
        <v>3653</v>
      </c>
      <c r="C73" s="881">
        <v>393</v>
      </c>
      <c r="D73" s="882">
        <v>3305</v>
      </c>
      <c r="E73" s="883">
        <v>-45</v>
      </c>
      <c r="F73" s="855"/>
      <c r="G73" s="627"/>
      <c r="H73" s="630"/>
      <c r="I73" s="630"/>
      <c r="J73" s="630"/>
      <c r="K73" s="630"/>
      <c r="L73" s="630"/>
      <c r="M73" s="630"/>
      <c r="N73" s="630"/>
      <c r="O73" s="630"/>
      <c r="P73" s="630"/>
      <c r="Q73" s="630"/>
      <c r="R73" s="630"/>
      <c r="S73" s="630"/>
    </row>
    <row r="74" spans="1:19" s="737" customFormat="1" ht="13.5" customHeight="1" x14ac:dyDescent="0.2">
      <c r="A74" s="597" t="s">
        <v>619</v>
      </c>
      <c r="B74" s="869">
        <v>10503</v>
      </c>
      <c r="C74" s="870">
        <v>2756</v>
      </c>
      <c r="D74" s="871">
        <v>7468</v>
      </c>
      <c r="E74" s="872">
        <v>279</v>
      </c>
      <c r="F74" s="855"/>
      <c r="G74" s="627"/>
      <c r="H74" s="630"/>
      <c r="I74" s="630"/>
      <c r="J74" s="630"/>
      <c r="K74" s="630"/>
      <c r="L74" s="630"/>
      <c r="M74" s="630"/>
      <c r="N74" s="630"/>
      <c r="O74" s="630"/>
      <c r="P74" s="630"/>
      <c r="Q74" s="630"/>
      <c r="R74" s="630"/>
      <c r="S74" s="630"/>
    </row>
    <row r="75" spans="1:19" s="738" customFormat="1" ht="24.75" customHeight="1" x14ac:dyDescent="0.2">
      <c r="A75" s="514" t="s">
        <v>311</v>
      </c>
      <c r="B75" s="756">
        <v>5499</v>
      </c>
      <c r="C75" s="734">
        <v>1122</v>
      </c>
      <c r="D75" s="735">
        <v>5002</v>
      </c>
      <c r="E75" s="736">
        <v>-625</v>
      </c>
      <c r="F75" s="855"/>
      <c r="G75" s="627"/>
      <c r="H75" s="630"/>
      <c r="I75" s="630"/>
      <c r="J75" s="630"/>
      <c r="K75" s="630"/>
      <c r="L75" s="630"/>
      <c r="M75" s="630"/>
      <c r="N75" s="630"/>
      <c r="O75" s="630"/>
      <c r="P75" s="630"/>
      <c r="Q75" s="630"/>
      <c r="R75" s="630"/>
      <c r="S75" s="630"/>
    </row>
    <row r="76" spans="1:19" s="738" customFormat="1" ht="12" customHeight="1" x14ac:dyDescent="0.2">
      <c r="A76" s="538" t="s">
        <v>106</v>
      </c>
      <c r="B76" s="756">
        <v>-1071</v>
      </c>
      <c r="C76" s="734">
        <v>638</v>
      </c>
      <c r="D76" s="735">
        <v>-796</v>
      </c>
      <c r="E76" s="736">
        <v>-913</v>
      </c>
      <c r="F76" s="855"/>
      <c r="G76" s="627"/>
      <c r="H76" s="630"/>
      <c r="I76" s="630"/>
      <c r="J76" s="630"/>
      <c r="K76" s="630"/>
      <c r="L76" s="630"/>
      <c r="M76" s="630"/>
      <c r="N76" s="630"/>
      <c r="O76" s="630"/>
      <c r="P76" s="630"/>
      <c r="Q76" s="630"/>
      <c r="R76" s="630"/>
      <c r="S76" s="630"/>
    </row>
    <row r="77" spans="1:19" s="738" customFormat="1" ht="27" customHeight="1" x14ac:dyDescent="0.2">
      <c r="A77" s="538" t="s">
        <v>620</v>
      </c>
      <c r="B77" s="869">
        <v>6075</v>
      </c>
      <c r="C77" s="870">
        <v>996</v>
      </c>
      <c r="D77" s="871">
        <v>3262</v>
      </c>
      <c r="E77" s="872">
        <v>1817</v>
      </c>
      <c r="F77" s="855"/>
      <c r="G77" s="627"/>
      <c r="H77" s="630"/>
      <c r="I77" s="630"/>
      <c r="J77" s="630"/>
      <c r="K77" s="630"/>
      <c r="L77" s="630"/>
      <c r="M77" s="630"/>
      <c r="N77" s="630"/>
      <c r="O77" s="630"/>
      <c r="P77" s="630"/>
      <c r="Q77" s="630"/>
      <c r="R77" s="630"/>
      <c r="S77" s="630"/>
    </row>
    <row r="78" spans="1:19" s="737" customFormat="1" ht="13.5" customHeight="1" x14ac:dyDescent="0.2">
      <c r="A78" s="597" t="s">
        <v>108</v>
      </c>
      <c r="B78" s="756">
        <v>-905</v>
      </c>
      <c r="C78" s="734">
        <v>-24</v>
      </c>
      <c r="D78" s="735">
        <v>-602</v>
      </c>
      <c r="E78" s="736">
        <v>-279</v>
      </c>
      <c r="F78" s="855"/>
      <c r="G78" s="627"/>
      <c r="H78" s="629"/>
      <c r="I78" s="629"/>
      <c r="J78" s="629"/>
      <c r="K78" s="629"/>
      <c r="L78" s="629"/>
      <c r="M78" s="629"/>
      <c r="N78" s="629"/>
      <c r="O78" s="629"/>
      <c r="P78" s="629"/>
      <c r="Q78" s="629"/>
      <c r="R78" s="629"/>
      <c r="S78" s="629"/>
    </row>
    <row r="79" spans="1:19" s="733" customFormat="1" ht="13.5" customHeight="1" x14ac:dyDescent="0.2">
      <c r="A79" s="535" t="s">
        <v>109</v>
      </c>
      <c r="B79" s="863">
        <v>-24499</v>
      </c>
      <c r="C79" s="864">
        <v>-2986</v>
      </c>
      <c r="D79" s="865">
        <v>-17556</v>
      </c>
      <c r="E79" s="866">
        <v>-3957</v>
      </c>
      <c r="F79" s="855"/>
      <c r="G79" s="627"/>
      <c r="H79" s="630"/>
      <c r="I79" s="630"/>
      <c r="J79" s="630"/>
      <c r="K79" s="630"/>
      <c r="L79" s="630"/>
      <c r="M79" s="630"/>
      <c r="N79" s="630"/>
      <c r="O79" s="630"/>
      <c r="P79" s="630"/>
      <c r="Q79" s="630"/>
      <c r="R79" s="630"/>
      <c r="S79" s="630"/>
    </row>
    <row r="80" spans="1:19" s="737" customFormat="1" ht="13.5" customHeight="1" x14ac:dyDescent="0.2">
      <c r="A80" s="597" t="s">
        <v>110</v>
      </c>
      <c r="B80" s="756">
        <v>344</v>
      </c>
      <c r="C80" s="734">
        <v>-9</v>
      </c>
      <c r="D80" s="735">
        <v>380</v>
      </c>
      <c r="E80" s="736">
        <v>-27</v>
      </c>
      <c r="F80" s="855"/>
      <c r="G80" s="627"/>
      <c r="H80" s="630"/>
      <c r="I80" s="630"/>
      <c r="J80" s="630"/>
      <c r="K80" s="630"/>
      <c r="L80" s="630"/>
      <c r="M80" s="630"/>
      <c r="N80" s="630"/>
      <c r="O80" s="630"/>
      <c r="P80" s="630"/>
      <c r="Q80" s="630"/>
      <c r="R80" s="630"/>
      <c r="S80" s="630"/>
    </row>
    <row r="81" spans="1:19" s="737" customFormat="1" ht="13.5" customHeight="1" x14ac:dyDescent="0.2">
      <c r="A81" s="597" t="s">
        <v>111</v>
      </c>
      <c r="B81" s="756">
        <v>-579</v>
      </c>
      <c r="C81" s="734">
        <v>-374</v>
      </c>
      <c r="D81" s="735">
        <v>57</v>
      </c>
      <c r="E81" s="736">
        <v>-262</v>
      </c>
      <c r="F81" s="855"/>
      <c r="G81" s="627"/>
      <c r="H81" s="630"/>
      <c r="I81" s="630"/>
      <c r="J81" s="630"/>
      <c r="K81" s="630"/>
      <c r="L81" s="630"/>
      <c r="M81" s="630"/>
      <c r="N81" s="630"/>
      <c r="O81" s="630"/>
      <c r="P81" s="630"/>
      <c r="Q81" s="630"/>
      <c r="R81" s="630"/>
      <c r="S81" s="630"/>
    </row>
    <row r="82" spans="1:19" s="737" customFormat="1" ht="13.5" customHeight="1" x14ac:dyDescent="0.2">
      <c r="A82" s="597" t="s">
        <v>112</v>
      </c>
      <c r="B82" s="756">
        <v>-92</v>
      </c>
      <c r="C82" s="734">
        <v>10</v>
      </c>
      <c r="D82" s="735">
        <v>-109</v>
      </c>
      <c r="E82" s="736">
        <v>7</v>
      </c>
      <c r="F82" s="855"/>
      <c r="G82" s="627"/>
      <c r="H82" s="630"/>
      <c r="I82" s="630"/>
      <c r="J82" s="630"/>
      <c r="K82" s="630"/>
      <c r="L82" s="630"/>
      <c r="M82" s="630"/>
      <c r="N82" s="630"/>
      <c r="O82" s="630"/>
      <c r="P82" s="630"/>
      <c r="Q82" s="630"/>
      <c r="R82" s="630"/>
      <c r="S82" s="630"/>
    </row>
    <row r="83" spans="1:19" s="737" customFormat="1" ht="13.5" customHeight="1" x14ac:dyDescent="0.2">
      <c r="A83" s="597" t="s">
        <v>113</v>
      </c>
      <c r="B83" s="756">
        <v>-2416</v>
      </c>
      <c r="C83" s="734">
        <v>-267</v>
      </c>
      <c r="D83" s="735">
        <v>-1591</v>
      </c>
      <c r="E83" s="736">
        <v>-558</v>
      </c>
      <c r="F83" s="855"/>
      <c r="G83" s="627"/>
      <c r="H83" s="630"/>
      <c r="I83" s="630"/>
      <c r="J83" s="630"/>
      <c r="K83" s="630"/>
      <c r="L83" s="630"/>
      <c r="M83" s="630"/>
      <c r="N83" s="630"/>
      <c r="O83" s="630"/>
      <c r="P83" s="630"/>
      <c r="Q83" s="630"/>
      <c r="R83" s="630"/>
      <c r="S83" s="630"/>
    </row>
    <row r="84" spans="1:19" s="737" customFormat="1" ht="13.5" customHeight="1" x14ac:dyDescent="0.2">
      <c r="A84" s="597" t="s">
        <v>621</v>
      </c>
      <c r="B84" s="756">
        <v>1842</v>
      </c>
      <c r="C84" s="734">
        <v>824</v>
      </c>
      <c r="D84" s="735">
        <v>948</v>
      </c>
      <c r="E84" s="736">
        <v>70</v>
      </c>
      <c r="F84" s="855"/>
      <c r="G84" s="627"/>
      <c r="H84" s="630"/>
      <c r="I84" s="630"/>
      <c r="J84" s="630"/>
      <c r="K84" s="630"/>
      <c r="L84" s="630"/>
      <c r="M84" s="630"/>
      <c r="N84" s="630"/>
      <c r="O84" s="630"/>
      <c r="P84" s="630"/>
      <c r="Q84" s="630"/>
      <c r="R84" s="630"/>
      <c r="S84" s="630"/>
    </row>
    <row r="85" spans="1:19" s="737" customFormat="1" ht="13.5" customHeight="1" x14ac:dyDescent="0.2">
      <c r="A85" s="597" t="s">
        <v>115</v>
      </c>
      <c r="B85" s="756">
        <v>-7069</v>
      </c>
      <c r="C85" s="734">
        <v>-1391</v>
      </c>
      <c r="D85" s="735">
        <v>-4516</v>
      </c>
      <c r="E85" s="736">
        <v>-1162</v>
      </c>
      <c r="F85" s="855"/>
      <c r="G85" s="627"/>
      <c r="H85" s="630"/>
      <c r="I85" s="630"/>
      <c r="J85" s="630"/>
      <c r="K85" s="630"/>
      <c r="L85" s="630"/>
      <c r="M85" s="630"/>
      <c r="N85" s="630"/>
      <c r="O85" s="630"/>
      <c r="P85" s="630"/>
      <c r="Q85" s="630"/>
      <c r="R85" s="630"/>
      <c r="S85" s="630"/>
    </row>
    <row r="86" spans="1:19" s="737" customFormat="1" ht="13.5" customHeight="1" x14ac:dyDescent="0.2">
      <c r="A86" s="597" t="s">
        <v>116</v>
      </c>
      <c r="B86" s="756">
        <v>-3754</v>
      </c>
      <c r="C86" s="734">
        <v>-646</v>
      </c>
      <c r="D86" s="735">
        <v>-2134</v>
      </c>
      <c r="E86" s="736">
        <v>-974</v>
      </c>
      <c r="F86" s="855"/>
      <c r="G86" s="627"/>
      <c r="H86" s="630"/>
      <c r="I86" s="630"/>
      <c r="J86" s="630"/>
      <c r="K86" s="630"/>
      <c r="L86" s="630"/>
      <c r="M86" s="630"/>
      <c r="N86" s="630"/>
      <c r="O86" s="630"/>
      <c r="P86" s="630"/>
      <c r="Q86" s="630"/>
      <c r="R86" s="630"/>
      <c r="S86" s="630"/>
    </row>
    <row r="87" spans="1:19" s="737" customFormat="1" ht="13.5" customHeight="1" x14ac:dyDescent="0.2">
      <c r="A87" s="597" t="s">
        <v>117</v>
      </c>
      <c r="B87" s="756">
        <v>2015</v>
      </c>
      <c r="C87" s="734">
        <v>1074</v>
      </c>
      <c r="D87" s="735">
        <v>111</v>
      </c>
      <c r="E87" s="736">
        <v>830</v>
      </c>
      <c r="F87" s="855"/>
      <c r="G87" s="627"/>
      <c r="H87" s="630"/>
      <c r="I87" s="630"/>
      <c r="J87" s="630"/>
      <c r="K87" s="630"/>
      <c r="L87" s="630"/>
      <c r="M87" s="630"/>
      <c r="N87" s="630"/>
      <c r="O87" s="630"/>
      <c r="P87" s="630"/>
      <c r="Q87" s="630"/>
      <c r="R87" s="630"/>
      <c r="S87" s="630"/>
    </row>
    <row r="88" spans="1:19" s="737" customFormat="1" ht="13.5" customHeight="1" x14ac:dyDescent="0.2">
      <c r="A88" s="597" t="s">
        <v>118</v>
      </c>
      <c r="B88" s="756">
        <v>-10373</v>
      </c>
      <c r="C88" s="734">
        <v>-1653</v>
      </c>
      <c r="D88" s="735">
        <v>-7164</v>
      </c>
      <c r="E88" s="736">
        <v>-1556</v>
      </c>
      <c r="F88" s="855"/>
      <c r="G88" s="627"/>
      <c r="H88" s="630"/>
      <c r="I88" s="630"/>
      <c r="J88" s="630"/>
      <c r="K88" s="630"/>
      <c r="L88" s="630"/>
      <c r="M88" s="630"/>
      <c r="N88" s="630"/>
      <c r="O88" s="630"/>
      <c r="P88" s="630"/>
      <c r="Q88" s="630"/>
      <c r="R88" s="630"/>
      <c r="S88" s="630"/>
    </row>
    <row r="89" spans="1:19" s="737" customFormat="1" ht="13.5" customHeight="1" x14ac:dyDescent="0.2">
      <c r="A89" s="597" t="s">
        <v>119</v>
      </c>
      <c r="B89" s="756">
        <v>-4417</v>
      </c>
      <c r="C89" s="734">
        <v>-554</v>
      </c>
      <c r="D89" s="735">
        <v>-3538</v>
      </c>
      <c r="E89" s="736">
        <v>-325</v>
      </c>
      <c r="F89" s="855"/>
      <c r="G89" s="627"/>
      <c r="H89" s="629"/>
      <c r="I89" s="629"/>
      <c r="J89" s="629"/>
      <c r="K89" s="629"/>
      <c r="L89" s="629"/>
      <c r="M89" s="629"/>
      <c r="N89" s="629"/>
      <c r="O89" s="629"/>
      <c r="P89" s="629"/>
      <c r="Q89" s="629"/>
      <c r="R89" s="629"/>
      <c r="S89" s="629"/>
    </row>
    <row r="90" spans="1:19" s="733" customFormat="1" ht="23.25" customHeight="1" x14ac:dyDescent="0.2">
      <c r="A90" s="497" t="s">
        <v>120</v>
      </c>
      <c r="B90" s="863">
        <v>-19926</v>
      </c>
      <c r="C90" s="864">
        <v>-3056</v>
      </c>
      <c r="D90" s="865">
        <v>-10332</v>
      </c>
      <c r="E90" s="866">
        <v>-6538</v>
      </c>
      <c r="F90" s="855"/>
      <c r="G90" s="627"/>
      <c r="H90" s="630"/>
      <c r="I90" s="630"/>
      <c r="J90" s="630"/>
      <c r="K90" s="630"/>
      <c r="L90" s="630"/>
      <c r="M90" s="630"/>
      <c r="N90" s="630"/>
      <c r="O90" s="630"/>
      <c r="P90" s="630"/>
      <c r="Q90" s="630"/>
      <c r="R90" s="630"/>
      <c r="S90" s="630"/>
    </row>
    <row r="91" spans="1:19" s="737" customFormat="1" ht="13.5" customHeight="1" x14ac:dyDescent="0.2">
      <c r="A91" s="597" t="s">
        <v>121</v>
      </c>
      <c r="B91" s="756">
        <v>-1350</v>
      </c>
      <c r="C91" s="734">
        <v>-286</v>
      </c>
      <c r="D91" s="735">
        <v>-703</v>
      </c>
      <c r="E91" s="736">
        <v>-361</v>
      </c>
      <c r="F91" s="855"/>
      <c r="G91" s="627"/>
      <c r="H91" s="630"/>
      <c r="I91" s="630"/>
      <c r="J91" s="630"/>
      <c r="K91" s="630"/>
      <c r="L91" s="630"/>
      <c r="M91" s="630"/>
      <c r="N91" s="630"/>
      <c r="O91" s="627"/>
      <c r="Q91" s="862"/>
      <c r="R91" s="862"/>
      <c r="S91" s="862"/>
    </row>
    <row r="92" spans="1:19" s="737" customFormat="1" ht="13.5" customHeight="1" x14ac:dyDescent="0.2">
      <c r="A92" s="597" t="s">
        <v>122</v>
      </c>
      <c r="B92" s="756">
        <v>6065</v>
      </c>
      <c r="C92" s="734">
        <v>607</v>
      </c>
      <c r="D92" s="735">
        <v>5985</v>
      </c>
      <c r="E92" s="736">
        <v>-527</v>
      </c>
      <c r="F92" s="855"/>
      <c r="G92" s="627"/>
      <c r="H92" s="630"/>
      <c r="I92" s="630"/>
      <c r="J92" s="630"/>
      <c r="K92" s="630"/>
      <c r="L92" s="630"/>
      <c r="M92" s="630"/>
      <c r="N92" s="630"/>
      <c r="O92" s="630"/>
      <c r="Q92" s="862"/>
      <c r="R92" s="862"/>
      <c r="S92" s="862"/>
    </row>
    <row r="93" spans="1:19" s="737" customFormat="1" ht="13.5" customHeight="1" x14ac:dyDescent="0.2">
      <c r="A93" s="597" t="s">
        <v>123</v>
      </c>
      <c r="B93" s="756">
        <v>-4090</v>
      </c>
      <c r="C93" s="734">
        <v>-1051</v>
      </c>
      <c r="D93" s="735">
        <v>-2213</v>
      </c>
      <c r="E93" s="736">
        <v>-826</v>
      </c>
      <c r="F93" s="855"/>
      <c r="G93" s="627"/>
      <c r="H93" s="630"/>
      <c r="I93" s="630"/>
      <c r="J93" s="630"/>
      <c r="K93" s="630"/>
      <c r="L93" s="630"/>
      <c r="M93" s="630"/>
      <c r="N93" s="630"/>
      <c r="O93" s="630"/>
      <c r="Q93" s="862"/>
      <c r="R93" s="862"/>
      <c r="S93" s="862"/>
    </row>
    <row r="94" spans="1:19" s="737" customFormat="1" ht="13.5" customHeight="1" x14ac:dyDescent="0.2">
      <c r="A94" s="597" t="s">
        <v>124</v>
      </c>
      <c r="B94" s="756">
        <v>-117</v>
      </c>
      <c r="C94" s="734">
        <v>12</v>
      </c>
      <c r="D94" s="735">
        <v>509</v>
      </c>
      <c r="E94" s="736">
        <v>-638</v>
      </c>
      <c r="F94" s="855"/>
      <c r="G94" s="627"/>
      <c r="H94" s="630"/>
      <c r="I94" s="630"/>
      <c r="J94" s="630"/>
      <c r="K94" s="630"/>
      <c r="L94" s="630"/>
      <c r="M94" s="630"/>
      <c r="N94" s="630"/>
      <c r="O94" s="630"/>
      <c r="Q94" s="862"/>
      <c r="R94" s="862"/>
      <c r="S94" s="862"/>
    </row>
    <row r="95" spans="1:19" s="737" customFormat="1" ht="13.5" customHeight="1" x14ac:dyDescent="0.2">
      <c r="A95" s="597" t="s">
        <v>125</v>
      </c>
      <c r="B95" s="756">
        <v>-6215</v>
      </c>
      <c r="C95" s="734">
        <v>-690</v>
      </c>
      <c r="D95" s="735">
        <v>-4377</v>
      </c>
      <c r="E95" s="736">
        <v>-1148</v>
      </c>
      <c r="F95" s="855"/>
      <c r="G95" s="627"/>
      <c r="H95" s="630"/>
      <c r="I95" s="630"/>
      <c r="J95" s="630"/>
      <c r="K95" s="630"/>
      <c r="L95" s="630"/>
      <c r="M95" s="630"/>
      <c r="N95" s="630"/>
      <c r="O95" s="630"/>
      <c r="Q95" s="862"/>
      <c r="R95" s="862"/>
      <c r="S95" s="862"/>
    </row>
    <row r="96" spans="1:19" s="737" customFormat="1" ht="13.5" customHeight="1" x14ac:dyDescent="0.2">
      <c r="A96" s="597" t="s">
        <v>622</v>
      </c>
      <c r="B96" s="756">
        <v>-7354</v>
      </c>
      <c r="C96" s="734">
        <v>-820</v>
      </c>
      <c r="D96" s="735">
        <v>-5315</v>
      </c>
      <c r="E96" s="736">
        <v>-1219</v>
      </c>
      <c r="F96" s="855"/>
      <c r="G96" s="627"/>
      <c r="H96" s="630"/>
      <c r="I96" s="630"/>
      <c r="J96" s="630"/>
      <c r="K96" s="630"/>
      <c r="L96" s="630"/>
      <c r="M96" s="630"/>
      <c r="N96" s="630"/>
      <c r="O96" s="627"/>
      <c r="Q96" s="862"/>
      <c r="R96" s="862"/>
      <c r="S96" s="862"/>
    </row>
    <row r="97" spans="1:19" s="737" customFormat="1" ht="13.5" customHeight="1" x14ac:dyDescent="0.2">
      <c r="A97" s="597" t="s">
        <v>127</v>
      </c>
      <c r="B97" s="756">
        <v>-3144</v>
      </c>
      <c r="C97" s="734">
        <v>-312</v>
      </c>
      <c r="D97" s="735">
        <v>-2190</v>
      </c>
      <c r="E97" s="736">
        <v>-642</v>
      </c>
      <c r="F97" s="855"/>
      <c r="G97" s="627"/>
      <c r="H97" s="630"/>
      <c r="I97" s="630"/>
      <c r="J97" s="630"/>
      <c r="K97" s="630"/>
      <c r="L97" s="630"/>
      <c r="M97" s="630"/>
      <c r="N97" s="630"/>
      <c r="O97" s="630"/>
      <c r="Q97" s="862"/>
      <c r="R97" s="862"/>
      <c r="S97" s="862"/>
    </row>
    <row r="98" spans="1:19" s="737" customFormat="1" ht="13.5" customHeight="1" x14ac:dyDescent="0.2">
      <c r="A98" s="597" t="s">
        <v>623</v>
      </c>
      <c r="B98" s="756">
        <v>-619</v>
      </c>
      <c r="C98" s="734">
        <v>-107</v>
      </c>
      <c r="D98" s="735">
        <v>-136</v>
      </c>
      <c r="E98" s="736">
        <v>-376</v>
      </c>
      <c r="F98" s="855"/>
      <c r="G98" s="627"/>
      <c r="H98" s="630"/>
      <c r="I98" s="630"/>
      <c r="J98" s="630"/>
      <c r="K98" s="630"/>
      <c r="L98" s="630"/>
      <c r="M98" s="630"/>
      <c r="N98" s="630"/>
      <c r="O98" s="630"/>
      <c r="Q98" s="862"/>
      <c r="R98" s="862"/>
      <c r="S98" s="862"/>
    </row>
    <row r="99" spans="1:19" s="737" customFormat="1" ht="13.5" customHeight="1" x14ac:dyDescent="0.2">
      <c r="A99" s="597" t="s">
        <v>624</v>
      </c>
      <c r="B99" s="756">
        <v>-1447</v>
      </c>
      <c r="C99" s="734">
        <v>-205</v>
      </c>
      <c r="D99" s="735">
        <v>-829</v>
      </c>
      <c r="E99" s="736">
        <v>-413</v>
      </c>
      <c r="F99" s="855"/>
      <c r="G99" s="627"/>
      <c r="H99" s="630"/>
      <c r="I99" s="630"/>
      <c r="J99" s="630"/>
      <c r="K99" s="630"/>
      <c r="L99" s="630"/>
      <c r="M99" s="630"/>
      <c r="N99" s="630"/>
      <c r="O99" s="630"/>
      <c r="Q99" s="862"/>
      <c r="R99" s="862"/>
      <c r="S99" s="862"/>
    </row>
    <row r="100" spans="1:19" s="737" customFormat="1" ht="13.5" customHeight="1" x14ac:dyDescent="0.2">
      <c r="A100" s="597" t="s">
        <v>130</v>
      </c>
      <c r="B100" s="756">
        <v>-895</v>
      </c>
      <c r="C100" s="734">
        <v>-161</v>
      </c>
      <c r="D100" s="735">
        <v>-535</v>
      </c>
      <c r="E100" s="736">
        <v>-199</v>
      </c>
      <c r="F100" s="855"/>
      <c r="G100" s="627"/>
      <c r="H100" s="630"/>
      <c r="I100" s="630"/>
      <c r="J100" s="630"/>
      <c r="K100" s="630"/>
      <c r="L100" s="630"/>
      <c r="M100" s="630"/>
      <c r="N100" s="630"/>
      <c r="O100" s="630"/>
      <c r="P100" s="487"/>
      <c r="Q100" s="862"/>
      <c r="R100" s="862"/>
      <c r="S100" s="862"/>
    </row>
    <row r="101" spans="1:19" s="737" customFormat="1" ht="13.5" customHeight="1" x14ac:dyDescent="0.2">
      <c r="A101" s="739" t="s">
        <v>625</v>
      </c>
      <c r="B101" s="751">
        <v>-760</v>
      </c>
      <c r="C101" s="740">
        <v>-43</v>
      </c>
      <c r="D101" s="741">
        <v>-528</v>
      </c>
      <c r="E101" s="742">
        <v>-189</v>
      </c>
      <c r="F101" s="855"/>
      <c r="G101" s="627"/>
      <c r="H101" s="629"/>
      <c r="I101" s="629"/>
      <c r="J101" s="629"/>
      <c r="K101" s="629"/>
      <c r="L101" s="629"/>
      <c r="M101" s="629"/>
      <c r="N101" s="629"/>
      <c r="O101" s="629"/>
      <c r="P101" s="487"/>
      <c r="Q101" s="862"/>
      <c r="R101" s="862"/>
      <c r="S101" s="862"/>
    </row>
    <row r="102" spans="1:19" ht="12.75" x14ac:dyDescent="0.2">
      <c r="A102" s="553"/>
    </row>
    <row r="103" spans="1:19" ht="15.75" x14ac:dyDescent="0.25">
      <c r="B103" s="895"/>
      <c r="C103" s="895"/>
      <c r="D103" s="895"/>
      <c r="E103" s="895"/>
    </row>
    <row r="104" spans="1:19" ht="15.75" x14ac:dyDescent="0.25">
      <c r="B104" s="895"/>
      <c r="C104" s="895"/>
      <c r="D104" s="895"/>
      <c r="E104" s="895"/>
      <c r="G104" s="282"/>
      <c r="H104" s="282"/>
      <c r="I104" s="282"/>
      <c r="J104" s="282"/>
      <c r="K104" s="282"/>
      <c r="L104" s="282"/>
      <c r="M104" s="282"/>
      <c r="N104" s="282"/>
      <c r="O104" s="282"/>
      <c r="P104" s="282"/>
      <c r="Q104" s="282"/>
      <c r="R104" s="282"/>
      <c r="S104" s="282"/>
    </row>
    <row r="105" spans="1:19" ht="15.75" x14ac:dyDescent="0.25">
      <c r="B105" s="895"/>
      <c r="C105" s="895"/>
      <c r="D105" s="895"/>
      <c r="E105" s="895"/>
      <c r="G105" s="282"/>
      <c r="H105" s="282"/>
      <c r="I105" s="282"/>
      <c r="J105" s="282"/>
      <c r="K105" s="282"/>
      <c r="L105" s="282"/>
      <c r="M105" s="282"/>
      <c r="N105" s="282"/>
      <c r="O105" s="282"/>
      <c r="P105" s="282"/>
      <c r="Q105" s="282"/>
      <c r="R105" s="282"/>
      <c r="S105" s="282"/>
    </row>
    <row r="106" spans="1:19" ht="15.75" x14ac:dyDescent="0.25">
      <c r="B106" s="895"/>
      <c r="C106" s="895"/>
      <c r="D106" s="895"/>
      <c r="E106" s="895"/>
      <c r="G106" s="282"/>
      <c r="H106" s="282"/>
      <c r="I106" s="282"/>
      <c r="J106" s="282"/>
      <c r="K106" s="282"/>
      <c r="L106" s="282"/>
      <c r="M106" s="282"/>
      <c r="N106" s="282"/>
      <c r="O106" s="282"/>
      <c r="P106" s="282"/>
      <c r="Q106" s="282"/>
      <c r="R106" s="282"/>
      <c r="S106" s="282"/>
    </row>
    <row r="107" spans="1:19" ht="15.75" x14ac:dyDescent="0.25">
      <c r="B107" s="896"/>
      <c r="C107" s="896"/>
      <c r="D107" s="896"/>
      <c r="E107" s="896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  <c r="Q107" s="282"/>
      <c r="R107" s="282"/>
      <c r="S107" s="282"/>
    </row>
    <row r="108" spans="1:19" ht="15.75" x14ac:dyDescent="0.25">
      <c r="B108" s="895"/>
      <c r="C108" s="895"/>
      <c r="D108" s="895"/>
      <c r="E108" s="895"/>
      <c r="G108" s="282"/>
      <c r="H108" s="282"/>
      <c r="I108" s="282"/>
      <c r="J108" s="282"/>
      <c r="K108" s="282"/>
      <c r="L108" s="282"/>
      <c r="M108" s="282"/>
      <c r="N108" s="282"/>
      <c r="O108" s="282"/>
      <c r="P108" s="282"/>
      <c r="Q108" s="282"/>
      <c r="R108" s="282"/>
      <c r="S108" s="282"/>
    </row>
    <row r="109" spans="1:19" ht="15.75" x14ac:dyDescent="0.25">
      <c r="B109" s="895"/>
      <c r="C109" s="895"/>
      <c r="D109" s="895"/>
      <c r="E109" s="895"/>
      <c r="G109" s="282"/>
      <c r="H109" s="282"/>
      <c r="I109" s="282"/>
      <c r="J109" s="282"/>
      <c r="K109" s="282"/>
      <c r="L109" s="282"/>
      <c r="M109" s="282"/>
      <c r="N109" s="282"/>
      <c r="O109" s="282"/>
      <c r="P109" s="282"/>
      <c r="Q109" s="282"/>
      <c r="R109" s="282"/>
      <c r="S109" s="282"/>
    </row>
    <row r="110" spans="1:19" ht="15.75" x14ac:dyDescent="0.25">
      <c r="B110" s="895"/>
      <c r="C110" s="895"/>
      <c r="D110" s="895"/>
      <c r="E110" s="895"/>
      <c r="G110" s="282"/>
      <c r="H110" s="282"/>
      <c r="I110" s="282"/>
      <c r="J110" s="282"/>
      <c r="K110" s="282"/>
      <c r="L110" s="282"/>
      <c r="M110" s="282"/>
      <c r="N110" s="282"/>
      <c r="O110" s="282"/>
      <c r="P110" s="282"/>
      <c r="Q110" s="282"/>
      <c r="R110" s="282"/>
      <c r="S110" s="282"/>
    </row>
    <row r="111" spans="1:19" ht="15.75" x14ac:dyDescent="0.25">
      <c r="B111" s="895"/>
      <c r="C111" s="895"/>
      <c r="D111" s="895"/>
      <c r="E111" s="895"/>
      <c r="G111" s="282"/>
      <c r="H111" s="282"/>
      <c r="I111" s="282"/>
      <c r="J111" s="282"/>
      <c r="K111" s="282"/>
      <c r="L111" s="282"/>
      <c r="M111" s="282"/>
      <c r="N111" s="282"/>
      <c r="O111" s="282"/>
      <c r="P111" s="282"/>
      <c r="Q111" s="282"/>
      <c r="R111" s="282"/>
      <c r="S111" s="282"/>
    </row>
    <row r="112" spans="1:19" ht="12.75" x14ac:dyDescent="0.2">
      <c r="G112" s="282"/>
      <c r="H112" s="282"/>
      <c r="I112" s="282"/>
      <c r="J112" s="282"/>
      <c r="K112" s="282"/>
      <c r="L112" s="282"/>
      <c r="M112" s="282"/>
      <c r="N112" s="282"/>
      <c r="O112" s="282"/>
      <c r="P112" s="282"/>
      <c r="Q112" s="282"/>
      <c r="R112" s="282"/>
      <c r="S112" s="282"/>
    </row>
    <row r="113" spans="2:5" x14ac:dyDescent="0.2">
      <c r="B113" s="897"/>
      <c r="C113" s="669"/>
      <c r="D113" s="669"/>
      <c r="E113" s="669"/>
    </row>
    <row r="114" spans="2:5" x14ac:dyDescent="0.2">
      <c r="B114" s="897"/>
      <c r="C114" s="669"/>
      <c r="D114" s="669"/>
      <c r="E114" s="669"/>
    </row>
    <row r="115" spans="2:5" x14ac:dyDescent="0.2">
      <c r="B115" s="897"/>
      <c r="C115" s="669"/>
      <c r="D115" s="669"/>
      <c r="E115" s="669"/>
    </row>
    <row r="116" spans="2:5" x14ac:dyDescent="0.2">
      <c r="B116" s="897"/>
      <c r="C116" s="669"/>
      <c r="D116" s="669"/>
      <c r="E116" s="669"/>
    </row>
    <row r="117" spans="2:5" x14ac:dyDescent="0.2">
      <c r="B117" s="897"/>
      <c r="C117" s="669"/>
      <c r="D117" s="669"/>
      <c r="E117" s="669"/>
    </row>
    <row r="118" spans="2:5" x14ac:dyDescent="0.2">
      <c r="B118" s="897"/>
      <c r="C118" s="669"/>
      <c r="D118" s="669"/>
      <c r="E118" s="669"/>
    </row>
    <row r="119" spans="2:5" x14ac:dyDescent="0.2">
      <c r="B119" s="897"/>
      <c r="C119" s="669"/>
      <c r="D119" s="669"/>
      <c r="E119" s="669"/>
    </row>
    <row r="120" spans="2:5" x14ac:dyDescent="0.2">
      <c r="B120" s="897"/>
      <c r="C120" s="669"/>
      <c r="D120" s="669"/>
      <c r="E120" s="669"/>
    </row>
    <row r="121" spans="2:5" x14ac:dyDescent="0.2">
      <c r="B121" s="897"/>
      <c r="C121" s="669"/>
      <c r="D121" s="669"/>
      <c r="E121" s="669"/>
    </row>
    <row r="122" spans="2:5" x14ac:dyDescent="0.2">
      <c r="B122" s="897"/>
      <c r="C122" s="669"/>
      <c r="D122" s="669"/>
      <c r="E122" s="669"/>
    </row>
    <row r="123" spans="2:5" x14ac:dyDescent="0.2">
      <c r="B123" s="897"/>
      <c r="C123" s="669"/>
      <c r="D123" s="669"/>
      <c r="E123" s="669"/>
    </row>
    <row r="124" spans="2:5" x14ac:dyDescent="0.2">
      <c r="B124" s="897"/>
      <c r="C124" s="669"/>
      <c r="D124" s="669"/>
      <c r="E124" s="669"/>
    </row>
    <row r="125" spans="2:5" x14ac:dyDescent="0.2">
      <c r="B125" s="897"/>
      <c r="C125" s="669"/>
      <c r="D125" s="669"/>
      <c r="E125" s="669"/>
    </row>
    <row r="126" spans="2:5" x14ac:dyDescent="0.2">
      <c r="B126" s="897"/>
    </row>
    <row r="127" spans="2:5" x14ac:dyDescent="0.2">
      <c r="B127" s="897"/>
    </row>
    <row r="128" spans="2:5" x14ac:dyDescent="0.2">
      <c r="B128" s="897"/>
    </row>
    <row r="129" spans="2:2" x14ac:dyDescent="0.2">
      <c r="B129" s="897"/>
    </row>
    <row r="130" spans="2:2" x14ac:dyDescent="0.2">
      <c r="B130" s="897"/>
    </row>
    <row r="131" spans="2:2" x14ac:dyDescent="0.2">
      <c r="B131" s="897"/>
    </row>
    <row r="132" spans="2:2" x14ac:dyDescent="0.2">
      <c r="B132" s="897"/>
    </row>
    <row r="133" spans="2:2" x14ac:dyDescent="0.2">
      <c r="B133" s="897"/>
    </row>
    <row r="134" spans="2:2" x14ac:dyDescent="0.2">
      <c r="B134" s="897"/>
    </row>
    <row r="135" spans="2:2" x14ac:dyDescent="0.2">
      <c r="B135" s="897"/>
    </row>
    <row r="136" spans="2:2" x14ac:dyDescent="0.2">
      <c r="B136" s="897"/>
    </row>
    <row r="137" spans="2:2" x14ac:dyDescent="0.2">
      <c r="B137" s="897"/>
    </row>
    <row r="138" spans="2:2" x14ac:dyDescent="0.2">
      <c r="B138" s="897"/>
    </row>
    <row r="139" spans="2:2" x14ac:dyDescent="0.2">
      <c r="B139" s="897"/>
    </row>
    <row r="140" spans="2:2" x14ac:dyDescent="0.2">
      <c r="B140" s="897"/>
    </row>
    <row r="141" spans="2:2" x14ac:dyDescent="0.2">
      <c r="B141" s="897"/>
    </row>
    <row r="142" spans="2:2" x14ac:dyDescent="0.2">
      <c r="B142" s="897"/>
    </row>
    <row r="143" spans="2:2" x14ac:dyDescent="0.2">
      <c r="B143" s="897"/>
    </row>
    <row r="144" spans="2:2" x14ac:dyDescent="0.2">
      <c r="B144" s="897"/>
    </row>
    <row r="145" spans="2:2" x14ac:dyDescent="0.2">
      <c r="B145" s="897"/>
    </row>
    <row r="146" spans="2:2" x14ac:dyDescent="0.2">
      <c r="B146" s="897"/>
    </row>
    <row r="147" spans="2:2" x14ac:dyDescent="0.2">
      <c r="B147" s="897"/>
    </row>
    <row r="148" spans="2:2" x14ac:dyDescent="0.2">
      <c r="B148" s="897"/>
    </row>
    <row r="149" spans="2:2" x14ac:dyDescent="0.2">
      <c r="B149" s="897"/>
    </row>
    <row r="150" spans="2:2" x14ac:dyDescent="0.2">
      <c r="B150" s="897"/>
    </row>
    <row r="151" spans="2:2" x14ac:dyDescent="0.2">
      <c r="B151" s="897"/>
    </row>
    <row r="152" spans="2:2" x14ac:dyDescent="0.2">
      <c r="B152" s="897"/>
    </row>
    <row r="153" spans="2:2" x14ac:dyDescent="0.2">
      <c r="B153" s="897"/>
    </row>
    <row r="154" spans="2:2" x14ac:dyDescent="0.2">
      <c r="B154" s="897"/>
    </row>
    <row r="155" spans="2:2" x14ac:dyDescent="0.2">
      <c r="B155" s="897"/>
    </row>
    <row r="156" spans="2:2" x14ac:dyDescent="0.2">
      <c r="B156" s="897"/>
    </row>
    <row r="157" spans="2:2" x14ac:dyDescent="0.2">
      <c r="B157" s="897"/>
    </row>
    <row r="158" spans="2:2" x14ac:dyDescent="0.2">
      <c r="B158" s="897"/>
    </row>
    <row r="159" spans="2:2" x14ac:dyDescent="0.2">
      <c r="B159" s="897"/>
    </row>
    <row r="160" spans="2:2" x14ac:dyDescent="0.2">
      <c r="B160" s="897"/>
    </row>
    <row r="161" spans="2:2" x14ac:dyDescent="0.2">
      <c r="B161" s="897"/>
    </row>
    <row r="162" spans="2:2" x14ac:dyDescent="0.2">
      <c r="B162" s="897"/>
    </row>
    <row r="163" spans="2:2" x14ac:dyDescent="0.2">
      <c r="B163" s="897"/>
    </row>
    <row r="164" spans="2:2" x14ac:dyDescent="0.2">
      <c r="B164" s="897"/>
    </row>
    <row r="165" spans="2:2" x14ac:dyDescent="0.2">
      <c r="B165" s="897"/>
    </row>
    <row r="166" spans="2:2" x14ac:dyDescent="0.2">
      <c r="B166" s="897"/>
    </row>
    <row r="167" spans="2:2" x14ac:dyDescent="0.2">
      <c r="B167" s="897"/>
    </row>
    <row r="168" spans="2:2" x14ac:dyDescent="0.2">
      <c r="B168" s="897"/>
    </row>
    <row r="169" spans="2:2" x14ac:dyDescent="0.2">
      <c r="B169" s="897"/>
    </row>
    <row r="170" spans="2:2" x14ac:dyDescent="0.2">
      <c r="B170" s="897"/>
    </row>
    <row r="171" spans="2:2" x14ac:dyDescent="0.2">
      <c r="B171" s="897"/>
    </row>
    <row r="172" spans="2:2" x14ac:dyDescent="0.2">
      <c r="B172" s="897"/>
    </row>
    <row r="173" spans="2:2" x14ac:dyDescent="0.2">
      <c r="B173" s="897"/>
    </row>
    <row r="174" spans="2:2" x14ac:dyDescent="0.2">
      <c r="B174" s="897"/>
    </row>
    <row r="175" spans="2:2" x14ac:dyDescent="0.2">
      <c r="B175" s="897"/>
    </row>
    <row r="176" spans="2:2" x14ac:dyDescent="0.2">
      <c r="B176" s="897"/>
    </row>
    <row r="177" spans="2:2" x14ac:dyDescent="0.2">
      <c r="B177" s="897"/>
    </row>
    <row r="178" spans="2:2" x14ac:dyDescent="0.2">
      <c r="B178" s="897"/>
    </row>
    <row r="179" spans="2:2" x14ac:dyDescent="0.2">
      <c r="B179" s="897"/>
    </row>
    <row r="180" spans="2:2" x14ac:dyDescent="0.2">
      <c r="B180" s="897"/>
    </row>
    <row r="181" spans="2:2" x14ac:dyDescent="0.2">
      <c r="B181" s="897"/>
    </row>
    <row r="182" spans="2:2" x14ac:dyDescent="0.2">
      <c r="B182" s="897"/>
    </row>
    <row r="183" spans="2:2" x14ac:dyDescent="0.2">
      <c r="B183" s="897"/>
    </row>
    <row r="184" spans="2:2" x14ac:dyDescent="0.2">
      <c r="B184" s="897"/>
    </row>
    <row r="185" spans="2:2" x14ac:dyDescent="0.2">
      <c r="B185" s="897"/>
    </row>
    <row r="186" spans="2:2" x14ac:dyDescent="0.2">
      <c r="B186" s="897"/>
    </row>
    <row r="187" spans="2:2" x14ac:dyDescent="0.2">
      <c r="B187" s="897"/>
    </row>
    <row r="188" spans="2:2" x14ac:dyDescent="0.2">
      <c r="B188" s="897"/>
    </row>
    <row r="189" spans="2:2" x14ac:dyDescent="0.2">
      <c r="B189" s="897"/>
    </row>
    <row r="190" spans="2:2" x14ac:dyDescent="0.2">
      <c r="B190" s="897"/>
    </row>
    <row r="191" spans="2:2" x14ac:dyDescent="0.2">
      <c r="B191" s="897"/>
    </row>
    <row r="192" spans="2:2" x14ac:dyDescent="0.2">
      <c r="B192" s="897"/>
    </row>
    <row r="193" spans="2:2" x14ac:dyDescent="0.2">
      <c r="B193" s="897"/>
    </row>
    <row r="194" spans="2:2" x14ac:dyDescent="0.2">
      <c r="B194" s="897"/>
    </row>
    <row r="195" spans="2:2" x14ac:dyDescent="0.2">
      <c r="B195" s="897"/>
    </row>
    <row r="196" spans="2:2" x14ac:dyDescent="0.2">
      <c r="B196" s="897"/>
    </row>
    <row r="197" spans="2:2" x14ac:dyDescent="0.2">
      <c r="B197" s="897"/>
    </row>
    <row r="198" spans="2:2" x14ac:dyDescent="0.2">
      <c r="B198" s="897"/>
    </row>
    <row r="199" spans="2:2" x14ac:dyDescent="0.2">
      <c r="B199" s="897"/>
    </row>
    <row r="200" spans="2:2" x14ac:dyDescent="0.2">
      <c r="B200" s="897"/>
    </row>
    <row r="201" spans="2:2" x14ac:dyDescent="0.2">
      <c r="B201" s="897"/>
    </row>
    <row r="202" spans="2:2" x14ac:dyDescent="0.2">
      <c r="B202" s="897"/>
    </row>
    <row r="203" spans="2:2" x14ac:dyDescent="0.2">
      <c r="B203" s="897"/>
    </row>
    <row r="204" spans="2:2" x14ac:dyDescent="0.2">
      <c r="B204" s="897"/>
    </row>
    <row r="205" spans="2:2" x14ac:dyDescent="0.2">
      <c r="B205" s="897"/>
    </row>
    <row r="206" spans="2:2" x14ac:dyDescent="0.2">
      <c r="B206" s="897"/>
    </row>
    <row r="207" spans="2:2" x14ac:dyDescent="0.2">
      <c r="B207" s="897"/>
    </row>
    <row r="208" spans="2:2" x14ac:dyDescent="0.2">
      <c r="B208" s="897"/>
    </row>
    <row r="209" spans="2:2" x14ac:dyDescent="0.2">
      <c r="B209" s="897"/>
    </row>
    <row r="210" spans="2:2" x14ac:dyDescent="0.2">
      <c r="B210" s="897"/>
    </row>
    <row r="211" spans="2:2" x14ac:dyDescent="0.2">
      <c r="B211" s="897"/>
    </row>
    <row r="212" spans="2:2" x14ac:dyDescent="0.2">
      <c r="B212" s="897"/>
    </row>
    <row r="213" spans="2:2" x14ac:dyDescent="0.2">
      <c r="B213" s="897"/>
    </row>
    <row r="214" spans="2:2" x14ac:dyDescent="0.2">
      <c r="B214" s="897"/>
    </row>
    <row r="215" spans="2:2" x14ac:dyDescent="0.2">
      <c r="B215" s="897"/>
    </row>
    <row r="216" spans="2:2" x14ac:dyDescent="0.2">
      <c r="B216" s="897"/>
    </row>
    <row r="217" spans="2:2" x14ac:dyDescent="0.2">
      <c r="B217" s="897"/>
    </row>
    <row r="218" spans="2:2" x14ac:dyDescent="0.2">
      <c r="B218" s="897"/>
    </row>
    <row r="219" spans="2:2" x14ac:dyDescent="0.2">
      <c r="B219" s="897"/>
    </row>
    <row r="220" spans="2:2" x14ac:dyDescent="0.2">
      <c r="B220" s="897"/>
    </row>
    <row r="221" spans="2:2" x14ac:dyDescent="0.2">
      <c r="B221" s="897"/>
    </row>
    <row r="222" spans="2:2" x14ac:dyDescent="0.2">
      <c r="B222" s="897"/>
    </row>
    <row r="223" spans="2:2" x14ac:dyDescent="0.2">
      <c r="B223" s="897"/>
    </row>
    <row r="224" spans="2:2" x14ac:dyDescent="0.2">
      <c r="B224" s="897"/>
    </row>
    <row r="225" spans="2:2" x14ac:dyDescent="0.2">
      <c r="B225" s="897"/>
    </row>
    <row r="226" spans="2:2" x14ac:dyDescent="0.2">
      <c r="B226" s="897"/>
    </row>
    <row r="227" spans="2:2" x14ac:dyDescent="0.2">
      <c r="B227" s="897"/>
    </row>
    <row r="228" spans="2:2" x14ac:dyDescent="0.2">
      <c r="B228" s="897"/>
    </row>
    <row r="229" spans="2:2" x14ac:dyDescent="0.2">
      <c r="B229" s="897"/>
    </row>
    <row r="230" spans="2:2" x14ac:dyDescent="0.2">
      <c r="B230" s="897"/>
    </row>
    <row r="231" spans="2:2" x14ac:dyDescent="0.2">
      <c r="B231" s="897"/>
    </row>
    <row r="232" spans="2:2" x14ac:dyDescent="0.2">
      <c r="B232" s="897"/>
    </row>
    <row r="233" spans="2:2" x14ac:dyDescent="0.2">
      <c r="B233" s="897"/>
    </row>
    <row r="234" spans="2:2" x14ac:dyDescent="0.2">
      <c r="B234" s="897"/>
    </row>
    <row r="235" spans="2:2" x14ac:dyDescent="0.2">
      <c r="B235" s="897"/>
    </row>
    <row r="236" spans="2:2" x14ac:dyDescent="0.2">
      <c r="B236" s="897"/>
    </row>
    <row r="237" spans="2:2" x14ac:dyDescent="0.2">
      <c r="B237" s="897"/>
    </row>
    <row r="238" spans="2:2" x14ac:dyDescent="0.2">
      <c r="B238" s="897"/>
    </row>
    <row r="239" spans="2:2" x14ac:dyDescent="0.2">
      <c r="B239" s="897"/>
    </row>
    <row r="240" spans="2:2" x14ac:dyDescent="0.2">
      <c r="B240" s="897"/>
    </row>
    <row r="241" spans="2:2" x14ac:dyDescent="0.2">
      <c r="B241" s="897"/>
    </row>
    <row r="242" spans="2:2" x14ac:dyDescent="0.2">
      <c r="B242" s="897"/>
    </row>
    <row r="243" spans="2:2" x14ac:dyDescent="0.2">
      <c r="B243" s="897"/>
    </row>
    <row r="244" spans="2:2" x14ac:dyDescent="0.2">
      <c r="B244" s="897"/>
    </row>
    <row r="245" spans="2:2" x14ac:dyDescent="0.2">
      <c r="B245" s="897"/>
    </row>
    <row r="246" spans="2:2" x14ac:dyDescent="0.2">
      <c r="B246" s="897"/>
    </row>
    <row r="247" spans="2:2" x14ac:dyDescent="0.2">
      <c r="B247" s="897"/>
    </row>
    <row r="248" spans="2:2" x14ac:dyDescent="0.2">
      <c r="B248" s="897"/>
    </row>
    <row r="249" spans="2:2" x14ac:dyDescent="0.2">
      <c r="B249" s="897"/>
    </row>
    <row r="250" spans="2:2" x14ac:dyDescent="0.2">
      <c r="B250" s="897"/>
    </row>
    <row r="251" spans="2:2" x14ac:dyDescent="0.2">
      <c r="B251" s="897"/>
    </row>
    <row r="252" spans="2:2" x14ac:dyDescent="0.2">
      <c r="B252" s="897"/>
    </row>
    <row r="253" spans="2:2" x14ac:dyDescent="0.2">
      <c r="B253" s="897"/>
    </row>
    <row r="254" spans="2:2" x14ac:dyDescent="0.2">
      <c r="B254" s="897"/>
    </row>
    <row r="255" spans="2:2" x14ac:dyDescent="0.2">
      <c r="B255" s="897"/>
    </row>
    <row r="256" spans="2:2" x14ac:dyDescent="0.2">
      <c r="B256" s="897"/>
    </row>
    <row r="257" spans="2:2" x14ac:dyDescent="0.2">
      <c r="B257" s="897"/>
    </row>
    <row r="258" spans="2:2" x14ac:dyDescent="0.2">
      <c r="B258" s="897"/>
    </row>
    <row r="259" spans="2:2" x14ac:dyDescent="0.2">
      <c r="B259" s="897"/>
    </row>
    <row r="260" spans="2:2" x14ac:dyDescent="0.2">
      <c r="B260" s="897"/>
    </row>
    <row r="261" spans="2:2" x14ac:dyDescent="0.2">
      <c r="B261" s="897"/>
    </row>
    <row r="262" spans="2:2" x14ac:dyDescent="0.2">
      <c r="B262" s="897"/>
    </row>
    <row r="263" spans="2:2" x14ac:dyDescent="0.2">
      <c r="B263" s="897"/>
    </row>
    <row r="264" spans="2:2" x14ac:dyDescent="0.2">
      <c r="B264" s="897"/>
    </row>
    <row r="265" spans="2:2" x14ac:dyDescent="0.2">
      <c r="B265" s="897"/>
    </row>
    <row r="266" spans="2:2" x14ac:dyDescent="0.2">
      <c r="B266" s="897"/>
    </row>
    <row r="267" spans="2:2" x14ac:dyDescent="0.2">
      <c r="B267" s="897"/>
    </row>
    <row r="268" spans="2:2" x14ac:dyDescent="0.2">
      <c r="B268" s="897"/>
    </row>
    <row r="269" spans="2:2" x14ac:dyDescent="0.2">
      <c r="B269" s="897"/>
    </row>
    <row r="270" spans="2:2" x14ac:dyDescent="0.2">
      <c r="B270" s="897"/>
    </row>
    <row r="271" spans="2:2" x14ac:dyDescent="0.2">
      <c r="B271" s="897"/>
    </row>
    <row r="272" spans="2:2" x14ac:dyDescent="0.2">
      <c r="B272" s="897"/>
    </row>
    <row r="273" spans="2:2" x14ac:dyDescent="0.2">
      <c r="B273" s="897"/>
    </row>
    <row r="274" spans="2:2" x14ac:dyDescent="0.2">
      <c r="B274" s="897"/>
    </row>
    <row r="275" spans="2:2" x14ac:dyDescent="0.2">
      <c r="B275" s="897"/>
    </row>
    <row r="276" spans="2:2" x14ac:dyDescent="0.2">
      <c r="B276" s="897"/>
    </row>
    <row r="277" spans="2:2" x14ac:dyDescent="0.2">
      <c r="B277" s="897"/>
    </row>
    <row r="278" spans="2:2" x14ac:dyDescent="0.2">
      <c r="B278" s="897"/>
    </row>
    <row r="279" spans="2:2" x14ac:dyDescent="0.2">
      <c r="B279" s="897"/>
    </row>
    <row r="280" spans="2:2" x14ac:dyDescent="0.2">
      <c r="B280" s="897"/>
    </row>
    <row r="281" spans="2:2" x14ac:dyDescent="0.2">
      <c r="B281" s="897"/>
    </row>
    <row r="282" spans="2:2" x14ac:dyDescent="0.2">
      <c r="B282" s="897"/>
    </row>
    <row r="283" spans="2:2" x14ac:dyDescent="0.2">
      <c r="B283" s="897"/>
    </row>
    <row r="284" spans="2:2" x14ac:dyDescent="0.2">
      <c r="B284" s="897"/>
    </row>
    <row r="285" spans="2:2" x14ac:dyDescent="0.2">
      <c r="B285" s="897"/>
    </row>
    <row r="286" spans="2:2" x14ac:dyDescent="0.2">
      <c r="B286" s="897"/>
    </row>
    <row r="287" spans="2:2" x14ac:dyDescent="0.2">
      <c r="B287" s="897"/>
    </row>
    <row r="288" spans="2:2" x14ac:dyDescent="0.2">
      <c r="B288" s="897"/>
    </row>
    <row r="289" spans="2:2" x14ac:dyDescent="0.2">
      <c r="B289" s="897"/>
    </row>
    <row r="290" spans="2:2" x14ac:dyDescent="0.2">
      <c r="B290" s="897"/>
    </row>
    <row r="291" spans="2:2" x14ac:dyDescent="0.2">
      <c r="B291" s="897"/>
    </row>
    <row r="292" spans="2:2" x14ac:dyDescent="0.2">
      <c r="B292" s="897"/>
    </row>
    <row r="293" spans="2:2" x14ac:dyDescent="0.2">
      <c r="B293" s="897"/>
    </row>
    <row r="294" spans="2:2" x14ac:dyDescent="0.2">
      <c r="B294" s="897"/>
    </row>
    <row r="295" spans="2:2" x14ac:dyDescent="0.2">
      <c r="B295" s="897"/>
    </row>
    <row r="296" spans="2:2" x14ac:dyDescent="0.2">
      <c r="B296" s="897"/>
    </row>
    <row r="297" spans="2:2" x14ac:dyDescent="0.2">
      <c r="B297" s="897"/>
    </row>
    <row r="298" spans="2:2" x14ac:dyDescent="0.2">
      <c r="B298" s="897"/>
    </row>
    <row r="299" spans="2:2" x14ac:dyDescent="0.2">
      <c r="B299" s="897"/>
    </row>
    <row r="300" spans="2:2" x14ac:dyDescent="0.2">
      <c r="B300" s="897"/>
    </row>
  </sheetData>
  <mergeCells count="4">
    <mergeCell ref="A3:A5"/>
    <mergeCell ref="B3:E3"/>
    <mergeCell ref="B4:B5"/>
    <mergeCell ref="C4:E4"/>
  </mergeCells>
  <hyperlinks>
    <hyperlink ref="A1" location="Содержание!A51" display="Содержание"/>
  </hyperlinks>
  <printOptions horizontalCentered="1" verticalCentered="1"/>
  <pageMargins left="0.70866141732283472" right="0.70866141732283472" top="0.59055118110236227" bottom="0.59055118110236227" header="0.39370078740157483" footer="0.51181102362204722"/>
  <pageSetup paperSize="9" firstPageNumber="110" orientation="landscape" useFirstPageNumber="1" r:id="rId1"/>
  <headerFooter alignWithMargins="0">
    <oddHeader>&amp;C&amp;9&amp;P</oddHeader>
  </headerFooter>
  <rowBreaks count="2" manualBreakCount="2">
    <brk id="38" max="4" man="1"/>
    <brk id="70" max="4" man="1"/>
  </row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0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R15" sqref="R15:R16"/>
    </sheetView>
  </sheetViews>
  <sheetFormatPr defaultColWidth="8.7109375" defaultRowHeight="15" x14ac:dyDescent="0.25"/>
  <cols>
    <col min="1" max="1" width="26.7109375" style="220" customWidth="1"/>
    <col min="2" max="2" width="11.42578125" style="220" customWidth="1"/>
    <col min="3" max="3" width="8.7109375" style="220" customWidth="1"/>
    <col min="4" max="4" width="8.85546875" style="220" customWidth="1"/>
    <col min="5" max="5" width="8.5703125" style="220" customWidth="1"/>
    <col min="6" max="6" width="10.5703125" style="220" customWidth="1"/>
    <col min="7" max="7" width="8.5703125" style="220" customWidth="1"/>
    <col min="8" max="8" width="8.7109375" style="220" customWidth="1"/>
    <col min="9" max="10" width="9.140625" style="220" customWidth="1"/>
    <col min="11" max="11" width="8.42578125" style="220" customWidth="1"/>
    <col min="12" max="12" width="8.5703125" style="220" customWidth="1"/>
    <col min="13" max="13" width="8.42578125" style="220" customWidth="1"/>
    <col min="14" max="14" width="5.5703125" style="220" customWidth="1"/>
    <col min="15" max="15" width="7.28515625" style="898" customWidth="1"/>
    <col min="16" max="16" width="8.28515625" style="898" customWidth="1"/>
    <col min="17" max="17" width="9.42578125" style="898" customWidth="1"/>
    <col min="18" max="18" width="10.42578125" style="898" customWidth="1"/>
    <col min="19" max="19" width="7.85546875" style="898" customWidth="1"/>
    <col min="20" max="20" width="8.140625" style="898" customWidth="1"/>
    <col min="21" max="21" width="8.42578125" style="898" customWidth="1"/>
    <col min="22" max="22" width="8.7109375" style="220"/>
    <col min="23" max="23" width="14.85546875" style="220" customWidth="1"/>
    <col min="24" max="24" width="7.7109375" style="220" bestFit="1" customWidth="1"/>
    <col min="25" max="16384" width="8.7109375" style="220"/>
  </cols>
  <sheetData>
    <row r="1" spans="1:41" x14ac:dyDescent="0.25">
      <c r="A1" s="1454" t="s">
        <v>875</v>
      </c>
    </row>
    <row r="3" spans="1:41" x14ac:dyDescent="0.25">
      <c r="A3" s="2039" t="s">
        <v>955</v>
      </c>
      <c r="B3" s="2039"/>
      <c r="C3" s="2039"/>
      <c r="D3" s="2039"/>
      <c r="E3" s="2039"/>
      <c r="F3" s="2039"/>
      <c r="G3" s="2039"/>
      <c r="H3" s="2039"/>
      <c r="I3" s="2039"/>
      <c r="J3" s="2039"/>
      <c r="K3" s="2039"/>
      <c r="L3" s="2039"/>
      <c r="M3" s="2039"/>
    </row>
    <row r="4" spans="1:41" x14ac:dyDescent="0.25">
      <c r="X4" s="282"/>
      <c r="Y4" s="282"/>
      <c r="Z4" s="282"/>
      <c r="AA4" s="282"/>
      <c r="AB4" s="282"/>
      <c r="AC4" s="282"/>
      <c r="AD4" s="282"/>
      <c r="AE4" s="282"/>
      <c r="AF4" s="282"/>
      <c r="AG4" s="282"/>
      <c r="AH4" s="282"/>
      <c r="AI4" s="282"/>
      <c r="AJ4" s="282"/>
      <c r="AK4" s="282"/>
    </row>
    <row r="5" spans="1:41" ht="14.25" customHeight="1" x14ac:dyDescent="0.25">
      <c r="A5" s="2100" t="s">
        <v>626</v>
      </c>
      <c r="B5" s="2102" t="s">
        <v>627</v>
      </c>
      <c r="C5" s="2094" t="s">
        <v>589</v>
      </c>
      <c r="D5" s="2094"/>
      <c r="E5" s="2094"/>
      <c r="F5" s="2102" t="s">
        <v>628</v>
      </c>
      <c r="G5" s="2094" t="s">
        <v>589</v>
      </c>
      <c r="H5" s="2094"/>
      <c r="I5" s="2094"/>
      <c r="J5" s="2102" t="s">
        <v>629</v>
      </c>
      <c r="K5" s="2094" t="s">
        <v>589</v>
      </c>
      <c r="L5" s="2094"/>
      <c r="M5" s="2094"/>
      <c r="V5" s="898"/>
      <c r="W5" s="898"/>
      <c r="X5" s="898"/>
      <c r="Y5" s="898"/>
      <c r="Z5" s="898"/>
      <c r="AA5" s="898"/>
      <c r="AB5" s="898"/>
      <c r="AC5" s="898"/>
      <c r="AD5" s="282"/>
      <c r="AE5" s="282"/>
      <c r="AF5" s="282"/>
      <c r="AG5" s="282"/>
      <c r="AH5" s="282"/>
      <c r="AI5" s="282"/>
      <c r="AJ5" s="282"/>
      <c r="AK5" s="282"/>
    </row>
    <row r="6" spans="1:41" ht="40.5" customHeight="1" x14ac:dyDescent="0.25">
      <c r="A6" s="2101"/>
      <c r="B6" s="2103"/>
      <c r="C6" s="727" t="s">
        <v>590</v>
      </c>
      <c r="D6" s="727" t="s">
        <v>591</v>
      </c>
      <c r="E6" s="727" t="s">
        <v>592</v>
      </c>
      <c r="F6" s="2103"/>
      <c r="G6" s="727" t="s">
        <v>590</v>
      </c>
      <c r="H6" s="727" t="s">
        <v>591</v>
      </c>
      <c r="I6" s="727" t="s">
        <v>592</v>
      </c>
      <c r="J6" s="2103"/>
      <c r="K6" s="727" t="s">
        <v>590</v>
      </c>
      <c r="L6" s="727" t="s">
        <v>591</v>
      </c>
      <c r="M6" s="727" t="s">
        <v>592</v>
      </c>
      <c r="V6" s="898"/>
      <c r="W6" s="898"/>
      <c r="X6" s="898"/>
      <c r="Y6" s="898"/>
      <c r="Z6" s="898"/>
      <c r="AA6" s="898"/>
      <c r="AB6" s="898"/>
      <c r="AC6" s="898"/>
      <c r="AD6" s="898"/>
      <c r="AE6" s="899"/>
      <c r="AF6" s="899"/>
      <c r="AG6" s="899"/>
      <c r="AH6" s="899"/>
      <c r="AI6" s="899"/>
      <c r="AJ6" s="899"/>
      <c r="AK6" s="282"/>
    </row>
    <row r="7" spans="1:41" ht="20.100000000000001" customHeight="1" x14ac:dyDescent="0.25">
      <c r="A7" s="900" t="s">
        <v>584</v>
      </c>
      <c r="B7" s="901">
        <v>594146</v>
      </c>
      <c r="C7" s="902">
        <v>58415</v>
      </c>
      <c r="D7" s="902">
        <v>471579</v>
      </c>
      <c r="E7" s="903">
        <v>64152</v>
      </c>
      <c r="F7" s="901">
        <v>487672</v>
      </c>
      <c r="G7" s="902">
        <v>37220</v>
      </c>
      <c r="H7" s="902">
        <v>402217</v>
      </c>
      <c r="I7" s="903">
        <v>48235</v>
      </c>
      <c r="J7" s="901">
        <v>106474</v>
      </c>
      <c r="K7" s="902">
        <v>21195</v>
      </c>
      <c r="L7" s="902">
        <v>69362</v>
      </c>
      <c r="M7" s="903">
        <v>15917</v>
      </c>
      <c r="V7" s="898"/>
      <c r="W7" s="898"/>
      <c r="X7" s="898"/>
      <c r="Y7" s="898"/>
      <c r="Z7" s="898"/>
      <c r="AA7" s="898"/>
      <c r="AB7" s="898"/>
      <c r="AC7" s="898"/>
      <c r="AD7" s="904"/>
      <c r="AE7" s="904"/>
      <c r="AF7" s="904"/>
      <c r="AG7" s="904"/>
      <c r="AH7" s="904"/>
      <c r="AI7" s="282"/>
      <c r="AJ7" s="282"/>
      <c r="AK7" s="282"/>
    </row>
    <row r="8" spans="1:41" ht="25.5" x14ac:dyDescent="0.25">
      <c r="A8" s="905" t="s">
        <v>630</v>
      </c>
      <c r="B8" s="901">
        <v>535923</v>
      </c>
      <c r="C8" s="902">
        <v>55410</v>
      </c>
      <c r="D8" s="902">
        <v>419817</v>
      </c>
      <c r="E8" s="903">
        <v>60696</v>
      </c>
      <c r="F8" s="901">
        <v>417059</v>
      </c>
      <c r="G8" s="902">
        <v>34546</v>
      </c>
      <c r="H8" s="902">
        <v>338164</v>
      </c>
      <c r="I8" s="903">
        <v>44349</v>
      </c>
      <c r="J8" s="901">
        <v>118864</v>
      </c>
      <c r="K8" s="902">
        <v>20864</v>
      </c>
      <c r="L8" s="902">
        <v>81653</v>
      </c>
      <c r="M8" s="903">
        <v>16347</v>
      </c>
      <c r="O8" s="220"/>
      <c r="V8" s="906"/>
      <c r="W8" s="906"/>
      <c r="X8" s="906"/>
      <c r="Y8" s="906"/>
      <c r="Z8" s="904"/>
      <c r="AA8" s="904"/>
      <c r="AB8" s="904"/>
      <c r="AC8" s="904"/>
      <c r="AD8" s="904"/>
      <c r="AE8" s="904"/>
      <c r="AF8" s="904"/>
      <c r="AG8" s="904"/>
      <c r="AH8" s="904"/>
      <c r="AI8" s="904"/>
      <c r="AJ8" s="904"/>
      <c r="AK8" s="904"/>
      <c r="AL8" s="904"/>
      <c r="AM8" s="904"/>
      <c r="AN8" s="904"/>
      <c r="AO8" s="904"/>
    </row>
    <row r="9" spans="1:41" ht="17.100000000000001" customHeight="1" x14ac:dyDescent="0.25">
      <c r="A9" s="907" t="s">
        <v>372</v>
      </c>
      <c r="B9" s="908">
        <v>32135</v>
      </c>
      <c r="C9" s="909">
        <v>2657</v>
      </c>
      <c r="D9" s="909">
        <v>27620</v>
      </c>
      <c r="E9" s="910">
        <v>1858</v>
      </c>
      <c r="F9" s="908">
        <v>21242</v>
      </c>
      <c r="G9" s="909">
        <v>1260</v>
      </c>
      <c r="H9" s="909">
        <v>18707</v>
      </c>
      <c r="I9" s="910">
        <v>1275</v>
      </c>
      <c r="J9" s="908">
        <v>10893</v>
      </c>
      <c r="K9" s="909">
        <v>1397</v>
      </c>
      <c r="L9" s="909">
        <v>8913</v>
      </c>
      <c r="M9" s="910">
        <v>583</v>
      </c>
      <c r="V9" s="906"/>
      <c r="W9" s="906"/>
      <c r="X9" s="906"/>
      <c r="Y9" s="906"/>
      <c r="Z9" s="904"/>
      <c r="AA9" s="904"/>
      <c r="AB9" s="904"/>
      <c r="AC9" s="904"/>
      <c r="AD9" s="904"/>
      <c r="AE9" s="904"/>
      <c r="AF9" s="904"/>
      <c r="AG9" s="904"/>
      <c r="AH9" s="904"/>
      <c r="AI9" s="282"/>
      <c r="AJ9" s="282"/>
      <c r="AK9" s="282"/>
    </row>
    <row r="10" spans="1:41" ht="17.100000000000001" customHeight="1" x14ac:dyDescent="0.25">
      <c r="A10" s="907" t="s">
        <v>373</v>
      </c>
      <c r="B10" s="908">
        <v>56511</v>
      </c>
      <c r="C10" s="909">
        <v>5417</v>
      </c>
      <c r="D10" s="909">
        <v>43557</v>
      </c>
      <c r="E10" s="910">
        <v>7537</v>
      </c>
      <c r="F10" s="908">
        <v>58355</v>
      </c>
      <c r="G10" s="909">
        <v>4623</v>
      </c>
      <c r="H10" s="909">
        <v>46271</v>
      </c>
      <c r="I10" s="910">
        <v>7461</v>
      </c>
      <c r="J10" s="908">
        <v>-1844</v>
      </c>
      <c r="K10" s="909">
        <v>794</v>
      </c>
      <c r="L10" s="909">
        <v>-2714</v>
      </c>
      <c r="M10" s="910">
        <v>76</v>
      </c>
      <c r="V10" s="906"/>
      <c r="W10" s="906"/>
      <c r="X10" s="906"/>
      <c r="Y10" s="906"/>
      <c r="Z10" s="904"/>
      <c r="AA10" s="904"/>
      <c r="AB10" s="904"/>
      <c r="AC10" s="904"/>
      <c r="AD10" s="904"/>
      <c r="AE10" s="904"/>
      <c r="AF10" s="904"/>
      <c r="AG10" s="904"/>
      <c r="AH10" s="904"/>
      <c r="AI10" s="282"/>
      <c r="AJ10" s="282"/>
      <c r="AK10" s="282"/>
    </row>
    <row r="11" spans="1:41" ht="17.100000000000001" customHeight="1" x14ac:dyDescent="0.25">
      <c r="A11" s="907" t="s">
        <v>374</v>
      </c>
      <c r="B11" s="908">
        <v>14536</v>
      </c>
      <c r="C11" s="909">
        <v>1100</v>
      </c>
      <c r="D11" s="909">
        <v>12055</v>
      </c>
      <c r="E11" s="910">
        <v>1381</v>
      </c>
      <c r="F11" s="908">
        <v>15940</v>
      </c>
      <c r="G11" s="909">
        <v>628</v>
      </c>
      <c r="H11" s="909">
        <v>14280</v>
      </c>
      <c r="I11" s="910">
        <v>1032</v>
      </c>
      <c r="J11" s="908">
        <v>-1404</v>
      </c>
      <c r="K11" s="909">
        <v>472</v>
      </c>
      <c r="L11" s="909">
        <v>-2225</v>
      </c>
      <c r="M11" s="910">
        <v>349</v>
      </c>
      <c r="V11" s="906"/>
      <c r="W11" s="906"/>
      <c r="X11" s="906"/>
      <c r="Y11" s="906"/>
      <c r="Z11" s="904"/>
      <c r="AA11" s="904"/>
      <c r="AB11" s="904"/>
      <c r="AC11" s="904"/>
      <c r="AD11" s="904"/>
      <c r="AE11" s="904"/>
      <c r="AF11" s="904"/>
      <c r="AG11" s="904"/>
      <c r="AH11" s="904"/>
      <c r="AI11" s="282"/>
      <c r="AJ11" s="282"/>
      <c r="AK11" s="282"/>
    </row>
    <row r="12" spans="1:41" ht="17.100000000000001" customHeight="1" x14ac:dyDescent="0.25">
      <c r="A12" s="907" t="s">
        <v>375</v>
      </c>
      <c r="B12" s="908">
        <v>64493</v>
      </c>
      <c r="C12" s="909">
        <v>8310</v>
      </c>
      <c r="D12" s="909">
        <v>45087</v>
      </c>
      <c r="E12" s="910">
        <v>11096</v>
      </c>
      <c r="F12" s="908">
        <v>56056</v>
      </c>
      <c r="G12" s="909">
        <v>5994</v>
      </c>
      <c r="H12" s="909">
        <v>41747</v>
      </c>
      <c r="I12" s="910">
        <v>8315</v>
      </c>
      <c r="J12" s="908">
        <v>8437</v>
      </c>
      <c r="K12" s="909">
        <v>2316</v>
      </c>
      <c r="L12" s="909">
        <v>3340</v>
      </c>
      <c r="M12" s="910">
        <v>2781</v>
      </c>
      <c r="V12" s="906"/>
      <c r="W12" s="906"/>
      <c r="X12" s="906"/>
      <c r="Y12" s="906"/>
      <c r="Z12" s="904"/>
      <c r="AA12" s="904"/>
      <c r="AB12" s="904"/>
      <c r="AC12" s="904"/>
      <c r="AD12" s="904"/>
      <c r="AE12" s="904"/>
      <c r="AF12" s="904"/>
      <c r="AG12" s="904"/>
      <c r="AH12" s="904"/>
      <c r="AI12" s="282"/>
      <c r="AJ12" s="282"/>
      <c r="AK12" s="282"/>
    </row>
    <row r="13" spans="1:41" ht="17.100000000000001" customHeight="1" x14ac:dyDescent="0.25">
      <c r="A13" s="907" t="s">
        <v>503</v>
      </c>
      <c r="B13" s="908">
        <v>45676</v>
      </c>
      <c r="C13" s="909">
        <v>4117</v>
      </c>
      <c r="D13" s="909">
        <v>39412</v>
      </c>
      <c r="E13" s="910">
        <v>2147</v>
      </c>
      <c r="F13" s="908">
        <v>44275</v>
      </c>
      <c r="G13" s="909">
        <v>2795</v>
      </c>
      <c r="H13" s="909">
        <v>39618</v>
      </c>
      <c r="I13" s="910">
        <v>1862</v>
      </c>
      <c r="J13" s="908">
        <v>1401</v>
      </c>
      <c r="K13" s="909">
        <v>1322</v>
      </c>
      <c r="L13" s="909">
        <v>-206</v>
      </c>
      <c r="M13" s="910">
        <v>285</v>
      </c>
      <c r="V13" s="906"/>
      <c r="W13" s="906"/>
      <c r="X13" s="906"/>
      <c r="Y13" s="906"/>
      <c r="Z13" s="904"/>
      <c r="AA13" s="904"/>
      <c r="AB13" s="904"/>
      <c r="AC13" s="904"/>
      <c r="AD13" s="904"/>
      <c r="AE13" s="904"/>
      <c r="AF13" s="904"/>
      <c r="AG13" s="904"/>
      <c r="AH13" s="904"/>
      <c r="AI13" s="282"/>
      <c r="AJ13" s="282"/>
      <c r="AK13" s="282"/>
    </row>
    <row r="14" spans="1:41" ht="17.100000000000001" customHeight="1" x14ac:dyDescent="0.25">
      <c r="A14" s="907" t="s">
        <v>377</v>
      </c>
      <c r="B14" s="908">
        <v>22132</v>
      </c>
      <c r="C14" s="909">
        <v>2258</v>
      </c>
      <c r="D14" s="909">
        <v>17626</v>
      </c>
      <c r="E14" s="910">
        <v>2248</v>
      </c>
      <c r="F14" s="908">
        <v>18639</v>
      </c>
      <c r="G14" s="909">
        <v>1582</v>
      </c>
      <c r="H14" s="909">
        <v>15300</v>
      </c>
      <c r="I14" s="910">
        <v>1757</v>
      </c>
      <c r="J14" s="908">
        <v>3493</v>
      </c>
      <c r="K14" s="909">
        <v>676</v>
      </c>
      <c r="L14" s="909">
        <v>2326</v>
      </c>
      <c r="M14" s="910">
        <v>491</v>
      </c>
      <c r="V14" s="906"/>
      <c r="W14" s="906"/>
      <c r="X14" s="906"/>
      <c r="Y14" s="906"/>
      <c r="Z14" s="904"/>
      <c r="AA14" s="904"/>
      <c r="AB14" s="904"/>
      <c r="AC14" s="904"/>
      <c r="AD14" s="904"/>
      <c r="AE14" s="904"/>
      <c r="AF14" s="904"/>
      <c r="AG14" s="904"/>
      <c r="AH14" s="904"/>
      <c r="AI14" s="282"/>
      <c r="AJ14" s="282"/>
      <c r="AK14" s="282"/>
    </row>
    <row r="15" spans="1:41" ht="17.100000000000001" customHeight="1" x14ac:dyDescent="0.25">
      <c r="A15" s="907" t="s">
        <v>378</v>
      </c>
      <c r="B15" s="908">
        <v>93335</v>
      </c>
      <c r="C15" s="909">
        <v>10392</v>
      </c>
      <c r="D15" s="909">
        <v>76915</v>
      </c>
      <c r="E15" s="910">
        <v>6028</v>
      </c>
      <c r="F15" s="908">
        <v>53915</v>
      </c>
      <c r="G15" s="909">
        <v>4031</v>
      </c>
      <c r="H15" s="909">
        <v>47172</v>
      </c>
      <c r="I15" s="910">
        <v>2712</v>
      </c>
      <c r="J15" s="908">
        <v>39420</v>
      </c>
      <c r="K15" s="909">
        <v>6361</v>
      </c>
      <c r="L15" s="909">
        <v>29743</v>
      </c>
      <c r="M15" s="910">
        <v>3316</v>
      </c>
      <c r="V15" s="906"/>
      <c r="W15" s="906"/>
      <c r="X15" s="906"/>
      <c r="Y15" s="906"/>
      <c r="Z15" s="904"/>
      <c r="AA15" s="904"/>
      <c r="AB15" s="904"/>
      <c r="AC15" s="904"/>
      <c r="AD15" s="904"/>
      <c r="AE15" s="904"/>
      <c r="AF15" s="904"/>
      <c r="AG15" s="904"/>
      <c r="AH15" s="904"/>
      <c r="AI15" s="282"/>
      <c r="AJ15" s="282"/>
      <c r="AK15" s="282"/>
    </row>
    <row r="16" spans="1:41" ht="17.100000000000001" customHeight="1" x14ac:dyDescent="0.25">
      <c r="A16" s="907" t="s">
        <v>631</v>
      </c>
      <c r="B16" s="908">
        <v>12930</v>
      </c>
      <c r="C16" s="909">
        <v>528</v>
      </c>
      <c r="D16" s="909">
        <v>11844</v>
      </c>
      <c r="E16" s="910">
        <v>558</v>
      </c>
      <c r="F16" s="908">
        <v>12153</v>
      </c>
      <c r="G16" s="909">
        <v>211</v>
      </c>
      <c r="H16" s="909">
        <v>11659</v>
      </c>
      <c r="I16" s="910">
        <v>283</v>
      </c>
      <c r="J16" s="908">
        <v>777</v>
      </c>
      <c r="K16" s="909">
        <v>317</v>
      </c>
      <c r="L16" s="909">
        <v>185</v>
      </c>
      <c r="M16" s="910">
        <v>275</v>
      </c>
      <c r="V16" s="906"/>
      <c r="W16" s="906"/>
      <c r="X16" s="906"/>
      <c r="Y16" s="906"/>
      <c r="Z16" s="904"/>
      <c r="AA16" s="904"/>
      <c r="AB16" s="904"/>
      <c r="AC16" s="904"/>
      <c r="AD16" s="904"/>
      <c r="AE16" s="904"/>
      <c r="AF16" s="904"/>
      <c r="AG16" s="904"/>
      <c r="AH16" s="904"/>
      <c r="AI16" s="282"/>
      <c r="AJ16" s="282"/>
      <c r="AK16" s="282"/>
    </row>
    <row r="17" spans="1:45" ht="17.100000000000001" customHeight="1" x14ac:dyDescent="0.25">
      <c r="A17" s="907" t="s">
        <v>380</v>
      </c>
      <c r="B17" s="908">
        <v>50188</v>
      </c>
      <c r="C17" s="909">
        <v>3745</v>
      </c>
      <c r="D17" s="909">
        <v>41369</v>
      </c>
      <c r="E17" s="910">
        <v>5074</v>
      </c>
      <c r="F17" s="908">
        <v>45266</v>
      </c>
      <c r="G17" s="909">
        <v>2982</v>
      </c>
      <c r="H17" s="909">
        <v>37291</v>
      </c>
      <c r="I17" s="910">
        <v>4993</v>
      </c>
      <c r="J17" s="908">
        <v>4922</v>
      </c>
      <c r="K17" s="909">
        <v>763</v>
      </c>
      <c r="L17" s="909">
        <v>4078</v>
      </c>
      <c r="M17" s="910">
        <v>81</v>
      </c>
      <c r="V17" s="906"/>
      <c r="W17" s="906"/>
      <c r="X17" s="906"/>
      <c r="Y17" s="906"/>
      <c r="Z17" s="904"/>
      <c r="AA17" s="904"/>
      <c r="AB17" s="904"/>
      <c r="AC17" s="904"/>
      <c r="AD17" s="904"/>
      <c r="AE17" s="904"/>
      <c r="AF17" s="904"/>
      <c r="AG17" s="904"/>
      <c r="AH17" s="904"/>
      <c r="AI17" s="282"/>
      <c r="AJ17" s="282"/>
      <c r="AK17" s="282"/>
    </row>
    <row r="18" spans="1:45" ht="17.100000000000001" customHeight="1" x14ac:dyDescent="0.25">
      <c r="A18" s="907" t="s">
        <v>381</v>
      </c>
      <c r="B18" s="911">
        <v>143987</v>
      </c>
      <c r="C18" s="912">
        <v>16886</v>
      </c>
      <c r="D18" s="912">
        <v>104332</v>
      </c>
      <c r="E18" s="913">
        <v>22769</v>
      </c>
      <c r="F18" s="908">
        <v>91218</v>
      </c>
      <c r="G18" s="909">
        <v>10440</v>
      </c>
      <c r="H18" s="909">
        <v>66119</v>
      </c>
      <c r="I18" s="910">
        <v>14659</v>
      </c>
      <c r="J18" s="908">
        <v>52769</v>
      </c>
      <c r="K18" s="909">
        <v>6446</v>
      </c>
      <c r="L18" s="909">
        <v>38213</v>
      </c>
      <c r="M18" s="910">
        <v>8110</v>
      </c>
      <c r="V18" s="906"/>
      <c r="W18" s="906"/>
      <c r="X18" s="906"/>
      <c r="Y18" s="906"/>
      <c r="Z18" s="904"/>
      <c r="AA18" s="904"/>
      <c r="AB18" s="904"/>
      <c r="AC18" s="904"/>
      <c r="AD18" s="904"/>
      <c r="AE18" s="904"/>
      <c r="AF18" s="904"/>
      <c r="AG18" s="904"/>
      <c r="AH18" s="904"/>
      <c r="AI18" s="282"/>
      <c r="AJ18" s="282"/>
      <c r="AK18" s="282"/>
    </row>
    <row r="19" spans="1:45" ht="25.5" customHeight="1" x14ac:dyDescent="0.25">
      <c r="A19" s="905" t="s">
        <v>632</v>
      </c>
      <c r="B19" s="914">
        <v>58223</v>
      </c>
      <c r="C19" s="915">
        <v>3005</v>
      </c>
      <c r="D19" s="915">
        <v>51762</v>
      </c>
      <c r="E19" s="916">
        <v>3456</v>
      </c>
      <c r="F19" s="901">
        <v>70613</v>
      </c>
      <c r="G19" s="902">
        <v>2674</v>
      </c>
      <c r="H19" s="902">
        <v>64053</v>
      </c>
      <c r="I19" s="903">
        <v>3886</v>
      </c>
      <c r="J19" s="901">
        <v>-12390</v>
      </c>
      <c r="K19" s="902">
        <v>331</v>
      </c>
      <c r="L19" s="902">
        <v>-12291</v>
      </c>
      <c r="M19" s="903">
        <v>-430</v>
      </c>
      <c r="V19" s="906"/>
      <c r="W19" s="906"/>
      <c r="X19" s="906"/>
      <c r="Y19" s="906"/>
      <c r="Z19" s="904"/>
      <c r="AA19" s="904"/>
      <c r="AB19" s="904"/>
      <c r="AC19" s="904"/>
      <c r="AD19" s="904"/>
      <c r="AE19" s="904"/>
      <c r="AF19" s="904"/>
      <c r="AG19" s="904"/>
      <c r="AH19" s="904"/>
      <c r="AI19" s="904"/>
      <c r="AJ19" s="904"/>
      <c r="AK19" s="904"/>
      <c r="AL19" s="904"/>
      <c r="AM19" s="904"/>
      <c r="AN19" s="904"/>
      <c r="AO19" s="904"/>
      <c r="AP19" s="904"/>
      <c r="AQ19" s="904"/>
      <c r="AR19" s="904"/>
      <c r="AS19" s="904"/>
    </row>
    <row r="20" spans="1:45" ht="17.100000000000001" customHeight="1" x14ac:dyDescent="0.25">
      <c r="A20" s="907" t="s">
        <v>383</v>
      </c>
      <c r="B20" s="911">
        <v>1217</v>
      </c>
      <c r="C20" s="912">
        <v>149</v>
      </c>
      <c r="D20" s="912">
        <v>926</v>
      </c>
      <c r="E20" s="913">
        <v>142</v>
      </c>
      <c r="F20" s="908">
        <v>1187</v>
      </c>
      <c r="G20" s="909">
        <v>51</v>
      </c>
      <c r="H20" s="909">
        <v>945</v>
      </c>
      <c r="I20" s="910">
        <v>191</v>
      </c>
      <c r="J20" s="908">
        <v>30</v>
      </c>
      <c r="K20" s="909">
        <v>98</v>
      </c>
      <c r="L20" s="909">
        <v>-19</v>
      </c>
      <c r="M20" s="910">
        <v>-49</v>
      </c>
      <c r="V20" s="906"/>
      <c r="W20" s="906"/>
      <c r="X20" s="906"/>
      <c r="Y20" s="906"/>
      <c r="Z20" s="904"/>
      <c r="AA20" s="904"/>
      <c r="AB20" s="904"/>
      <c r="AC20" s="904"/>
      <c r="AD20" s="904"/>
      <c r="AE20" s="904"/>
      <c r="AF20" s="904"/>
      <c r="AG20" s="904"/>
      <c r="AH20" s="904"/>
      <c r="AI20" s="282"/>
      <c r="AJ20" s="282"/>
      <c r="AK20" s="282"/>
    </row>
    <row r="21" spans="1:45" ht="17.100000000000001" customHeight="1" x14ac:dyDescent="0.25">
      <c r="A21" s="907" t="s">
        <v>384</v>
      </c>
      <c r="B21" s="911">
        <v>95</v>
      </c>
      <c r="C21" s="912">
        <v>8</v>
      </c>
      <c r="D21" s="912">
        <v>75</v>
      </c>
      <c r="E21" s="913">
        <v>12</v>
      </c>
      <c r="F21" s="908">
        <v>107</v>
      </c>
      <c r="G21" s="909">
        <v>16</v>
      </c>
      <c r="H21" s="909">
        <v>74</v>
      </c>
      <c r="I21" s="910">
        <v>17</v>
      </c>
      <c r="J21" s="908">
        <v>-12</v>
      </c>
      <c r="K21" s="909">
        <v>-8</v>
      </c>
      <c r="L21" s="909">
        <v>1</v>
      </c>
      <c r="M21" s="910">
        <v>-5</v>
      </c>
      <c r="V21" s="906"/>
      <c r="W21" s="906"/>
      <c r="X21" s="906"/>
      <c r="Y21" s="906"/>
      <c r="Z21" s="904"/>
      <c r="AA21" s="904"/>
      <c r="AB21" s="904"/>
      <c r="AC21" s="904"/>
      <c r="AD21" s="904"/>
      <c r="AE21" s="904"/>
      <c r="AF21" s="904"/>
      <c r="AG21" s="904"/>
      <c r="AH21" s="904"/>
      <c r="AI21" s="282"/>
      <c r="AJ21" s="282"/>
      <c r="AK21" s="282"/>
    </row>
    <row r="22" spans="1:45" ht="17.100000000000001" customHeight="1" x14ac:dyDescent="0.25">
      <c r="A22" s="907" t="s">
        <v>391</v>
      </c>
      <c r="B22" s="911">
        <v>1635</v>
      </c>
      <c r="C22" s="912">
        <v>180</v>
      </c>
      <c r="D22" s="912">
        <v>1405</v>
      </c>
      <c r="E22" s="913">
        <v>50</v>
      </c>
      <c r="F22" s="908">
        <v>1401</v>
      </c>
      <c r="G22" s="909">
        <v>114</v>
      </c>
      <c r="H22" s="909">
        <v>1253</v>
      </c>
      <c r="I22" s="910">
        <v>34</v>
      </c>
      <c r="J22" s="908">
        <v>234</v>
      </c>
      <c r="K22" s="909">
        <v>66</v>
      </c>
      <c r="L22" s="909">
        <v>152</v>
      </c>
      <c r="M22" s="910">
        <v>16</v>
      </c>
      <c r="V22" s="906"/>
      <c r="W22" s="906"/>
      <c r="X22" s="906"/>
      <c r="Y22" s="906"/>
      <c r="Z22" s="904"/>
      <c r="AA22" s="904"/>
      <c r="AB22" s="904"/>
      <c r="AC22" s="904"/>
      <c r="AD22" s="904"/>
      <c r="AE22" s="904"/>
      <c r="AF22" s="904"/>
      <c r="AG22" s="904"/>
      <c r="AH22" s="904"/>
      <c r="AI22" s="282"/>
      <c r="AJ22" s="282"/>
      <c r="AK22" s="282"/>
    </row>
    <row r="23" spans="1:45" ht="17.100000000000001" customHeight="1" x14ac:dyDescent="0.25">
      <c r="A23" s="907" t="s">
        <v>396</v>
      </c>
      <c r="B23" s="911">
        <v>320</v>
      </c>
      <c r="C23" s="912">
        <v>11</v>
      </c>
      <c r="D23" s="912">
        <v>215</v>
      </c>
      <c r="E23" s="913">
        <v>94</v>
      </c>
      <c r="F23" s="908">
        <v>240</v>
      </c>
      <c r="G23" s="909">
        <v>15</v>
      </c>
      <c r="H23" s="909">
        <v>166</v>
      </c>
      <c r="I23" s="910">
        <v>59</v>
      </c>
      <c r="J23" s="908">
        <v>80</v>
      </c>
      <c r="K23" s="909">
        <v>-4</v>
      </c>
      <c r="L23" s="909">
        <v>49</v>
      </c>
      <c r="M23" s="910">
        <v>35</v>
      </c>
      <c r="V23" s="906"/>
      <c r="W23" s="906"/>
      <c r="X23" s="906"/>
      <c r="Y23" s="906"/>
      <c r="Z23" s="904"/>
      <c r="AA23" s="904"/>
      <c r="AB23" s="904"/>
      <c r="AC23" s="904"/>
      <c r="AD23" s="904"/>
      <c r="AE23" s="904"/>
      <c r="AF23" s="904"/>
      <c r="AG23" s="904"/>
      <c r="AH23" s="904"/>
      <c r="AI23" s="282"/>
      <c r="AJ23" s="282"/>
      <c r="AK23" s="282"/>
    </row>
    <row r="24" spans="1:45" ht="17.100000000000001" customHeight="1" x14ac:dyDescent="0.25">
      <c r="A24" s="907" t="s">
        <v>403</v>
      </c>
      <c r="B24" s="911">
        <v>269</v>
      </c>
      <c r="C24" s="912">
        <v>37</v>
      </c>
      <c r="D24" s="912">
        <v>185</v>
      </c>
      <c r="E24" s="913">
        <v>47</v>
      </c>
      <c r="F24" s="908">
        <v>350</v>
      </c>
      <c r="G24" s="909">
        <v>34</v>
      </c>
      <c r="H24" s="909">
        <v>266</v>
      </c>
      <c r="I24" s="910">
        <v>50</v>
      </c>
      <c r="J24" s="908">
        <v>-81</v>
      </c>
      <c r="K24" s="909">
        <v>3</v>
      </c>
      <c r="L24" s="909">
        <v>-81</v>
      </c>
      <c r="M24" s="910">
        <v>-3</v>
      </c>
      <c r="V24" s="906"/>
      <c r="W24" s="906"/>
      <c r="X24" s="906"/>
      <c r="Y24" s="906"/>
      <c r="Z24" s="904"/>
      <c r="AA24" s="904"/>
      <c r="AB24" s="904"/>
      <c r="AC24" s="904"/>
      <c r="AD24" s="904"/>
      <c r="AE24" s="904"/>
      <c r="AF24" s="904"/>
      <c r="AG24" s="904"/>
      <c r="AH24" s="904"/>
      <c r="AI24" s="282"/>
      <c r="AJ24" s="282"/>
      <c r="AK24" s="282"/>
    </row>
    <row r="25" spans="1:45" ht="17.100000000000001" customHeight="1" x14ac:dyDescent="0.25">
      <c r="A25" s="907" t="s">
        <v>408</v>
      </c>
      <c r="B25" s="911">
        <v>6206</v>
      </c>
      <c r="C25" s="912">
        <v>506</v>
      </c>
      <c r="D25" s="912">
        <v>5588</v>
      </c>
      <c r="E25" s="913">
        <v>112</v>
      </c>
      <c r="F25" s="908">
        <v>5898</v>
      </c>
      <c r="G25" s="909">
        <v>386</v>
      </c>
      <c r="H25" s="909">
        <v>5432</v>
      </c>
      <c r="I25" s="910">
        <v>80</v>
      </c>
      <c r="J25" s="908">
        <v>308</v>
      </c>
      <c r="K25" s="909">
        <v>120</v>
      </c>
      <c r="L25" s="909">
        <v>156</v>
      </c>
      <c r="M25" s="910">
        <v>32</v>
      </c>
      <c r="V25" s="906"/>
      <c r="W25" s="906"/>
      <c r="X25" s="906"/>
      <c r="Y25" s="906"/>
      <c r="Z25" s="904"/>
      <c r="AA25" s="904"/>
      <c r="AB25" s="904"/>
      <c r="AC25" s="904"/>
      <c r="AD25" s="904"/>
      <c r="AE25" s="904"/>
      <c r="AF25" s="904"/>
      <c r="AG25" s="904"/>
      <c r="AH25" s="904"/>
      <c r="AI25" s="282"/>
      <c r="AJ25" s="282"/>
      <c r="AK25" s="282"/>
    </row>
    <row r="26" spans="1:45" ht="17.100000000000001" customHeight="1" x14ac:dyDescent="0.25">
      <c r="A26" s="907" t="s">
        <v>412</v>
      </c>
      <c r="B26" s="911">
        <v>1332</v>
      </c>
      <c r="C26" s="912">
        <v>195</v>
      </c>
      <c r="D26" s="912">
        <v>766</v>
      </c>
      <c r="E26" s="913">
        <v>371</v>
      </c>
      <c r="F26" s="908">
        <v>3109</v>
      </c>
      <c r="G26" s="909">
        <v>460</v>
      </c>
      <c r="H26" s="909">
        <v>1750</v>
      </c>
      <c r="I26" s="910">
        <v>899</v>
      </c>
      <c r="J26" s="908">
        <v>-1777</v>
      </c>
      <c r="K26" s="909">
        <v>-265</v>
      </c>
      <c r="L26" s="909">
        <v>-984</v>
      </c>
      <c r="M26" s="910">
        <v>-528</v>
      </c>
      <c r="V26" s="906"/>
      <c r="W26" s="906"/>
      <c r="X26" s="906"/>
      <c r="Y26" s="906"/>
      <c r="Z26" s="904"/>
      <c r="AA26" s="904"/>
      <c r="AB26" s="904"/>
      <c r="AC26" s="904"/>
      <c r="AD26" s="904"/>
      <c r="AE26" s="904"/>
      <c r="AF26" s="904"/>
      <c r="AG26" s="904"/>
      <c r="AH26" s="904"/>
      <c r="AI26" s="282"/>
      <c r="AJ26" s="282"/>
      <c r="AK26" s="282"/>
    </row>
    <row r="27" spans="1:45" ht="17.100000000000001" customHeight="1" x14ac:dyDescent="0.25">
      <c r="A27" s="907" t="s">
        <v>413</v>
      </c>
      <c r="B27" s="911">
        <v>183</v>
      </c>
      <c r="C27" s="912">
        <v>16</v>
      </c>
      <c r="D27" s="912">
        <v>131</v>
      </c>
      <c r="E27" s="913">
        <v>36</v>
      </c>
      <c r="F27" s="908">
        <v>270</v>
      </c>
      <c r="G27" s="909">
        <v>17</v>
      </c>
      <c r="H27" s="909">
        <v>194</v>
      </c>
      <c r="I27" s="910">
        <v>59</v>
      </c>
      <c r="J27" s="908">
        <v>-87</v>
      </c>
      <c r="K27" s="909">
        <v>-1</v>
      </c>
      <c r="L27" s="909">
        <v>-63</v>
      </c>
      <c r="M27" s="910">
        <v>-23</v>
      </c>
      <c r="V27" s="906"/>
      <c r="W27" s="906"/>
      <c r="X27" s="906"/>
      <c r="Y27" s="906"/>
      <c r="Z27" s="904"/>
      <c r="AA27" s="904"/>
      <c r="AB27" s="904"/>
      <c r="AC27" s="904"/>
      <c r="AD27" s="904"/>
      <c r="AE27" s="904"/>
      <c r="AF27" s="904"/>
      <c r="AG27" s="904"/>
      <c r="AH27" s="904"/>
      <c r="AI27" s="282"/>
      <c r="AJ27" s="282"/>
      <c r="AK27" s="282"/>
    </row>
    <row r="28" spans="1:45" ht="17.100000000000001" customHeight="1" x14ac:dyDescent="0.25">
      <c r="A28" s="907" t="s">
        <v>414</v>
      </c>
      <c r="B28" s="917">
        <v>5764</v>
      </c>
      <c r="C28" s="909">
        <v>269</v>
      </c>
      <c r="D28" s="909">
        <v>4653</v>
      </c>
      <c r="E28" s="918">
        <v>842</v>
      </c>
      <c r="F28" s="908">
        <v>4495</v>
      </c>
      <c r="G28" s="909">
        <v>158</v>
      </c>
      <c r="H28" s="909">
        <v>3678</v>
      </c>
      <c r="I28" s="910">
        <v>659</v>
      </c>
      <c r="J28" s="908">
        <v>1269</v>
      </c>
      <c r="K28" s="909">
        <v>111</v>
      </c>
      <c r="L28" s="909">
        <v>975</v>
      </c>
      <c r="M28" s="910">
        <v>183</v>
      </c>
      <c r="V28" s="906"/>
      <c r="W28" s="906"/>
      <c r="X28" s="906"/>
      <c r="Y28" s="906"/>
      <c r="Z28" s="904"/>
      <c r="AA28" s="904"/>
      <c r="AB28" s="904"/>
      <c r="AC28" s="904"/>
      <c r="AD28" s="904"/>
      <c r="AE28" s="904"/>
      <c r="AF28" s="904"/>
      <c r="AG28" s="904"/>
      <c r="AH28" s="904"/>
      <c r="AI28" s="282"/>
      <c r="AJ28" s="282"/>
      <c r="AK28" s="282"/>
    </row>
    <row r="29" spans="1:45" ht="17.100000000000001" customHeight="1" x14ac:dyDescent="0.25">
      <c r="A29" s="919" t="s">
        <v>419</v>
      </c>
      <c r="B29" s="920">
        <v>420</v>
      </c>
      <c r="C29" s="921">
        <v>80</v>
      </c>
      <c r="D29" s="921">
        <v>267</v>
      </c>
      <c r="E29" s="922">
        <v>73</v>
      </c>
      <c r="F29" s="920">
        <v>690</v>
      </c>
      <c r="G29" s="921">
        <v>85</v>
      </c>
      <c r="H29" s="921">
        <v>478</v>
      </c>
      <c r="I29" s="922">
        <v>127</v>
      </c>
      <c r="J29" s="920">
        <v>-270</v>
      </c>
      <c r="K29" s="921">
        <v>-5</v>
      </c>
      <c r="L29" s="921">
        <v>-211</v>
      </c>
      <c r="M29" s="922">
        <v>-54</v>
      </c>
      <c r="V29" s="906"/>
      <c r="W29" s="906"/>
      <c r="X29" s="906"/>
      <c r="Y29" s="906"/>
      <c r="Z29" s="904"/>
      <c r="AA29" s="904"/>
      <c r="AB29" s="904"/>
      <c r="AC29" s="904"/>
      <c r="AD29" s="904"/>
      <c r="AE29" s="904"/>
      <c r="AF29" s="904"/>
      <c r="AG29" s="904"/>
      <c r="AH29" s="904"/>
      <c r="AI29" s="282"/>
      <c r="AJ29" s="282"/>
      <c r="AK29" s="282"/>
    </row>
    <row r="30" spans="1:45" ht="17.100000000000001" customHeight="1" x14ac:dyDescent="0.25">
      <c r="A30" s="923" t="s">
        <v>420</v>
      </c>
      <c r="B30" s="917">
        <v>4506</v>
      </c>
      <c r="C30" s="909">
        <v>21</v>
      </c>
      <c r="D30" s="909">
        <v>4473</v>
      </c>
      <c r="E30" s="918">
        <v>12</v>
      </c>
      <c r="F30" s="924">
        <v>9285</v>
      </c>
      <c r="G30" s="925">
        <v>30</v>
      </c>
      <c r="H30" s="925">
        <v>9247</v>
      </c>
      <c r="I30" s="926">
        <v>8</v>
      </c>
      <c r="J30" s="924">
        <v>-4779</v>
      </c>
      <c r="K30" s="925">
        <v>-9</v>
      </c>
      <c r="L30" s="925">
        <v>-4774</v>
      </c>
      <c r="M30" s="926">
        <v>4</v>
      </c>
      <c r="V30" s="906"/>
      <c r="W30" s="906"/>
      <c r="X30" s="906"/>
      <c r="Y30" s="906"/>
      <c r="Z30" s="904"/>
      <c r="AA30" s="904"/>
      <c r="AB30" s="904"/>
      <c r="AC30" s="904"/>
      <c r="AD30" s="904"/>
      <c r="AE30" s="904"/>
      <c r="AF30" s="904"/>
      <c r="AG30" s="904"/>
      <c r="AH30" s="904"/>
      <c r="AI30" s="282"/>
      <c r="AJ30" s="282"/>
      <c r="AK30" s="282"/>
    </row>
    <row r="31" spans="1:45" ht="17.100000000000001" customHeight="1" x14ac:dyDescent="0.25">
      <c r="A31" s="907" t="s">
        <v>422</v>
      </c>
      <c r="B31" s="917">
        <v>736</v>
      </c>
      <c r="C31" s="909">
        <v>9</v>
      </c>
      <c r="D31" s="909">
        <v>721</v>
      </c>
      <c r="E31" s="918">
        <v>6</v>
      </c>
      <c r="F31" s="908">
        <v>797</v>
      </c>
      <c r="G31" s="909">
        <v>5</v>
      </c>
      <c r="H31" s="909">
        <v>787</v>
      </c>
      <c r="I31" s="910">
        <v>5</v>
      </c>
      <c r="J31" s="908">
        <v>-61</v>
      </c>
      <c r="K31" s="909">
        <v>4</v>
      </c>
      <c r="L31" s="909">
        <v>-66</v>
      </c>
      <c r="M31" s="910">
        <v>1</v>
      </c>
      <c r="V31" s="906"/>
      <c r="W31" s="906"/>
      <c r="X31" s="906"/>
      <c r="Y31" s="906"/>
      <c r="Z31" s="904"/>
      <c r="AA31" s="904"/>
      <c r="AB31" s="904"/>
      <c r="AC31" s="904"/>
      <c r="AD31" s="904"/>
      <c r="AE31" s="904"/>
      <c r="AF31" s="904"/>
      <c r="AG31" s="904"/>
      <c r="AH31" s="904"/>
      <c r="AI31" s="282"/>
      <c r="AJ31" s="282"/>
      <c r="AK31" s="282"/>
    </row>
    <row r="32" spans="1:45" ht="17.100000000000001" customHeight="1" x14ac:dyDescent="0.25">
      <c r="A32" s="907" t="s">
        <v>633</v>
      </c>
      <c r="B32" s="917">
        <v>276</v>
      </c>
      <c r="C32" s="909">
        <v>18</v>
      </c>
      <c r="D32" s="909">
        <v>253</v>
      </c>
      <c r="E32" s="918">
        <v>5</v>
      </c>
      <c r="F32" s="908">
        <v>285</v>
      </c>
      <c r="G32" s="909">
        <v>18</v>
      </c>
      <c r="H32" s="909">
        <v>260</v>
      </c>
      <c r="I32" s="910">
        <v>7</v>
      </c>
      <c r="J32" s="908">
        <v>-9</v>
      </c>
      <c r="K32" s="909">
        <v>0</v>
      </c>
      <c r="L32" s="909">
        <v>-7</v>
      </c>
      <c r="M32" s="910">
        <v>-2</v>
      </c>
      <c r="V32" s="906"/>
      <c r="W32" s="906"/>
      <c r="X32" s="906"/>
      <c r="Y32" s="906"/>
      <c r="Z32" s="904"/>
      <c r="AA32" s="904"/>
      <c r="AB32" s="904"/>
      <c r="AC32" s="904"/>
      <c r="AD32" s="904"/>
      <c r="AE32" s="904"/>
      <c r="AF32" s="904"/>
      <c r="AG32" s="904"/>
      <c r="AH32" s="904"/>
      <c r="AI32" s="282"/>
      <c r="AJ32" s="282"/>
      <c r="AK32" s="282"/>
    </row>
    <row r="33" spans="1:37" ht="17.100000000000001" customHeight="1" x14ac:dyDescent="0.25">
      <c r="A33" s="907" t="s">
        <v>427</v>
      </c>
      <c r="B33" s="917">
        <v>328</v>
      </c>
      <c r="C33" s="909">
        <v>35</v>
      </c>
      <c r="D33" s="909">
        <v>237</v>
      </c>
      <c r="E33" s="918">
        <v>56</v>
      </c>
      <c r="F33" s="908">
        <v>290</v>
      </c>
      <c r="G33" s="909">
        <v>23</v>
      </c>
      <c r="H33" s="909">
        <v>211</v>
      </c>
      <c r="I33" s="910">
        <v>56</v>
      </c>
      <c r="J33" s="908">
        <v>38</v>
      </c>
      <c r="K33" s="909">
        <v>12</v>
      </c>
      <c r="L33" s="909">
        <v>26</v>
      </c>
      <c r="M33" s="910">
        <v>0</v>
      </c>
      <c r="V33" s="906"/>
      <c r="W33" s="906"/>
      <c r="X33" s="906"/>
      <c r="Y33" s="906"/>
      <c r="Z33" s="904"/>
      <c r="AA33" s="904"/>
      <c r="AB33" s="904"/>
      <c r="AC33" s="904"/>
      <c r="AD33" s="904"/>
      <c r="AE33" s="904"/>
      <c r="AF33" s="904"/>
      <c r="AG33" s="904"/>
      <c r="AH33" s="904"/>
      <c r="AI33" s="282"/>
      <c r="AJ33" s="282"/>
      <c r="AK33" s="282"/>
    </row>
    <row r="34" spans="1:37" ht="17.100000000000001" customHeight="1" x14ac:dyDescent="0.25">
      <c r="A34" s="907" t="s">
        <v>431</v>
      </c>
      <c r="B34" s="917">
        <v>104</v>
      </c>
      <c r="C34" s="909">
        <v>18</v>
      </c>
      <c r="D34" s="909">
        <v>75</v>
      </c>
      <c r="E34" s="918">
        <v>11</v>
      </c>
      <c r="F34" s="908">
        <v>193</v>
      </c>
      <c r="G34" s="909">
        <v>27</v>
      </c>
      <c r="H34" s="909">
        <v>138</v>
      </c>
      <c r="I34" s="910">
        <v>28</v>
      </c>
      <c r="J34" s="908">
        <v>-89</v>
      </c>
      <c r="K34" s="909">
        <v>-9</v>
      </c>
      <c r="L34" s="909">
        <v>-63</v>
      </c>
      <c r="M34" s="910">
        <v>-17</v>
      </c>
      <c r="V34" s="906"/>
      <c r="W34" s="906"/>
      <c r="X34" s="906"/>
      <c r="Y34" s="906"/>
      <c r="Z34" s="904"/>
      <c r="AA34" s="904"/>
      <c r="AB34" s="904"/>
      <c r="AC34" s="904"/>
      <c r="AD34" s="904"/>
      <c r="AE34" s="904"/>
      <c r="AF34" s="904"/>
      <c r="AG34" s="904"/>
      <c r="AH34" s="904"/>
      <c r="AI34" s="282"/>
      <c r="AJ34" s="282"/>
      <c r="AK34" s="282"/>
    </row>
    <row r="35" spans="1:37" ht="17.100000000000001" customHeight="1" x14ac:dyDescent="0.25">
      <c r="A35" s="907" t="s">
        <v>434</v>
      </c>
      <c r="B35" s="917">
        <v>7270</v>
      </c>
      <c r="C35" s="909">
        <v>234</v>
      </c>
      <c r="D35" s="909">
        <v>6758</v>
      </c>
      <c r="E35" s="918">
        <v>278</v>
      </c>
      <c r="F35" s="908">
        <v>11035</v>
      </c>
      <c r="G35" s="909">
        <v>168</v>
      </c>
      <c r="H35" s="909">
        <v>10606</v>
      </c>
      <c r="I35" s="910">
        <v>261</v>
      </c>
      <c r="J35" s="908">
        <v>-3765</v>
      </c>
      <c r="K35" s="909">
        <v>66</v>
      </c>
      <c r="L35" s="909">
        <v>-3848</v>
      </c>
      <c r="M35" s="910">
        <v>17</v>
      </c>
      <c r="V35" s="906"/>
      <c r="W35" s="906"/>
      <c r="X35" s="906"/>
      <c r="Y35" s="906"/>
      <c r="Z35" s="904"/>
      <c r="AA35" s="904"/>
      <c r="AB35" s="904"/>
      <c r="AC35" s="904"/>
      <c r="AD35" s="904"/>
      <c r="AE35" s="904"/>
      <c r="AF35" s="904"/>
      <c r="AG35" s="904"/>
      <c r="AH35" s="904"/>
      <c r="AI35" s="282"/>
      <c r="AJ35" s="282"/>
      <c r="AK35" s="282"/>
    </row>
    <row r="36" spans="1:37" ht="30.75" customHeight="1" x14ac:dyDescent="0.25">
      <c r="A36" s="907" t="s">
        <v>634</v>
      </c>
      <c r="B36" s="917">
        <v>231</v>
      </c>
      <c r="C36" s="909">
        <v>2</v>
      </c>
      <c r="D36" s="909">
        <v>218</v>
      </c>
      <c r="E36" s="918">
        <v>11</v>
      </c>
      <c r="F36" s="908">
        <v>1012</v>
      </c>
      <c r="G36" s="909">
        <v>13</v>
      </c>
      <c r="H36" s="909">
        <v>990</v>
      </c>
      <c r="I36" s="910">
        <v>9</v>
      </c>
      <c r="J36" s="908">
        <v>-781</v>
      </c>
      <c r="K36" s="909">
        <v>-11</v>
      </c>
      <c r="L36" s="909">
        <v>-772</v>
      </c>
      <c r="M36" s="910">
        <v>2</v>
      </c>
      <c r="V36" s="906"/>
      <c r="W36" s="906"/>
      <c r="X36" s="906"/>
      <c r="Y36" s="906"/>
      <c r="Z36" s="904"/>
      <c r="AA36" s="904"/>
      <c r="AB36" s="904"/>
      <c r="AC36" s="904"/>
      <c r="AD36" s="904"/>
      <c r="AE36" s="904"/>
      <c r="AF36" s="904"/>
      <c r="AG36" s="904"/>
      <c r="AH36" s="904"/>
      <c r="AI36" s="282"/>
      <c r="AJ36" s="282"/>
      <c r="AK36" s="282"/>
    </row>
    <row r="37" spans="1:37" ht="17.100000000000001" customHeight="1" x14ac:dyDescent="0.25">
      <c r="A37" s="907" t="s">
        <v>443</v>
      </c>
      <c r="B37" s="917">
        <v>1059</v>
      </c>
      <c r="C37" s="909">
        <v>100</v>
      </c>
      <c r="D37" s="909">
        <v>737</v>
      </c>
      <c r="E37" s="918">
        <v>222</v>
      </c>
      <c r="F37" s="908">
        <v>959</v>
      </c>
      <c r="G37" s="909">
        <v>68</v>
      </c>
      <c r="H37" s="909">
        <v>687</v>
      </c>
      <c r="I37" s="910">
        <v>204</v>
      </c>
      <c r="J37" s="908">
        <v>100</v>
      </c>
      <c r="K37" s="909">
        <v>32</v>
      </c>
      <c r="L37" s="909">
        <v>50</v>
      </c>
      <c r="M37" s="910">
        <v>18</v>
      </c>
      <c r="V37" s="906"/>
      <c r="W37" s="906"/>
      <c r="X37" s="906"/>
      <c r="Y37" s="906"/>
      <c r="Z37" s="904"/>
      <c r="AA37" s="904"/>
      <c r="AB37" s="904"/>
      <c r="AC37" s="904"/>
      <c r="AD37" s="904"/>
      <c r="AE37" s="904"/>
      <c r="AF37" s="904"/>
      <c r="AG37" s="904"/>
      <c r="AH37" s="904"/>
      <c r="AI37" s="282"/>
      <c r="AJ37" s="282"/>
      <c r="AK37" s="282"/>
    </row>
    <row r="38" spans="1:37" ht="17.100000000000001" customHeight="1" x14ac:dyDescent="0.25">
      <c r="A38" s="907" t="s">
        <v>444</v>
      </c>
      <c r="B38" s="917">
        <v>237</v>
      </c>
      <c r="C38" s="909">
        <v>4</v>
      </c>
      <c r="D38" s="909">
        <v>232</v>
      </c>
      <c r="E38" s="918">
        <v>1</v>
      </c>
      <c r="F38" s="908">
        <v>299</v>
      </c>
      <c r="G38" s="909">
        <v>4</v>
      </c>
      <c r="H38" s="909">
        <v>291</v>
      </c>
      <c r="I38" s="910">
        <v>4</v>
      </c>
      <c r="J38" s="908">
        <v>-62</v>
      </c>
      <c r="K38" s="909">
        <v>0</v>
      </c>
      <c r="L38" s="909">
        <v>-59</v>
      </c>
      <c r="M38" s="910">
        <v>-3</v>
      </c>
      <c r="V38" s="906"/>
      <c r="W38" s="906"/>
      <c r="X38" s="906"/>
      <c r="Y38" s="906"/>
      <c r="Z38" s="904"/>
      <c r="AA38" s="904"/>
      <c r="AB38" s="904"/>
      <c r="AC38" s="904"/>
      <c r="AD38" s="904"/>
      <c r="AE38" s="904"/>
      <c r="AF38" s="904"/>
      <c r="AG38" s="904"/>
      <c r="AH38" s="904"/>
      <c r="AI38" s="282"/>
      <c r="AJ38" s="282"/>
      <c r="AK38" s="282"/>
    </row>
    <row r="39" spans="1:37" ht="17.100000000000001" customHeight="1" x14ac:dyDescent="0.25">
      <c r="A39" s="907" t="s">
        <v>635</v>
      </c>
      <c r="B39" s="917">
        <v>28</v>
      </c>
      <c r="C39" s="909">
        <v>0</v>
      </c>
      <c r="D39" s="909">
        <v>28</v>
      </c>
      <c r="E39" s="918">
        <v>0</v>
      </c>
      <c r="F39" s="908">
        <v>35</v>
      </c>
      <c r="G39" s="909">
        <v>0</v>
      </c>
      <c r="H39" s="909">
        <v>35</v>
      </c>
      <c r="I39" s="910">
        <v>0</v>
      </c>
      <c r="J39" s="908">
        <v>-7</v>
      </c>
      <c r="K39" s="909">
        <v>0</v>
      </c>
      <c r="L39" s="909">
        <v>-7</v>
      </c>
      <c r="M39" s="910">
        <v>0</v>
      </c>
      <c r="V39" s="906"/>
      <c r="W39" s="906"/>
      <c r="X39" s="906"/>
      <c r="Y39" s="906"/>
      <c r="Z39" s="904"/>
      <c r="AA39" s="904"/>
      <c r="AB39" s="904"/>
      <c r="AC39" s="904"/>
      <c r="AD39" s="904"/>
      <c r="AE39" s="904"/>
      <c r="AF39" s="904"/>
      <c r="AG39" s="904"/>
      <c r="AH39" s="904"/>
      <c r="AI39" s="282"/>
      <c r="AJ39" s="282"/>
      <c r="AK39" s="282"/>
    </row>
    <row r="40" spans="1:37" ht="17.100000000000001" customHeight="1" x14ac:dyDescent="0.25">
      <c r="A40" s="907" t="s">
        <v>446</v>
      </c>
      <c r="B40" s="917">
        <v>725</v>
      </c>
      <c r="C40" s="909">
        <v>35</v>
      </c>
      <c r="D40" s="909">
        <v>485</v>
      </c>
      <c r="E40" s="918">
        <v>205</v>
      </c>
      <c r="F40" s="908">
        <v>541</v>
      </c>
      <c r="G40" s="909">
        <v>31</v>
      </c>
      <c r="H40" s="909">
        <v>372</v>
      </c>
      <c r="I40" s="910">
        <v>138</v>
      </c>
      <c r="J40" s="908">
        <v>184</v>
      </c>
      <c r="K40" s="909">
        <v>4</v>
      </c>
      <c r="L40" s="909">
        <v>113</v>
      </c>
      <c r="M40" s="910">
        <v>67</v>
      </c>
      <c r="V40" s="906"/>
      <c r="W40" s="906"/>
      <c r="X40" s="906"/>
      <c r="Y40" s="906"/>
      <c r="Z40" s="904"/>
      <c r="AA40" s="904"/>
      <c r="AB40" s="904"/>
      <c r="AC40" s="904"/>
      <c r="AD40" s="904"/>
      <c r="AE40" s="904"/>
      <c r="AF40" s="904"/>
      <c r="AG40" s="904"/>
      <c r="AH40" s="904"/>
      <c r="AI40" s="282"/>
      <c r="AJ40" s="282"/>
      <c r="AK40" s="282"/>
    </row>
    <row r="41" spans="1:37" ht="17.100000000000001" customHeight="1" x14ac:dyDescent="0.25">
      <c r="A41" s="907" t="s">
        <v>458</v>
      </c>
      <c r="B41" s="917">
        <v>28</v>
      </c>
      <c r="C41" s="909">
        <v>8</v>
      </c>
      <c r="D41" s="909">
        <v>15</v>
      </c>
      <c r="E41" s="918">
        <v>5</v>
      </c>
      <c r="F41" s="911">
        <v>67</v>
      </c>
      <c r="G41" s="912">
        <v>8</v>
      </c>
      <c r="H41" s="912">
        <v>50</v>
      </c>
      <c r="I41" s="913">
        <v>9</v>
      </c>
      <c r="J41" s="911">
        <v>-39</v>
      </c>
      <c r="K41" s="912">
        <v>0</v>
      </c>
      <c r="L41" s="912">
        <v>-35</v>
      </c>
      <c r="M41" s="913">
        <v>-4</v>
      </c>
      <c r="V41" s="906"/>
      <c r="W41" s="906"/>
      <c r="X41" s="906"/>
      <c r="Y41" s="906"/>
      <c r="Z41" s="904"/>
      <c r="AA41" s="904"/>
      <c r="AB41" s="904"/>
      <c r="AC41" s="904"/>
      <c r="AD41" s="904"/>
      <c r="AE41" s="904"/>
      <c r="AF41" s="904"/>
      <c r="AG41" s="904"/>
      <c r="AH41" s="904"/>
    </row>
    <row r="42" spans="1:37" ht="17.100000000000001" customHeight="1" x14ac:dyDescent="0.25">
      <c r="A42" s="907" t="s">
        <v>463</v>
      </c>
      <c r="B42" s="917">
        <v>220</v>
      </c>
      <c r="C42" s="909">
        <v>18</v>
      </c>
      <c r="D42" s="909">
        <v>167</v>
      </c>
      <c r="E42" s="918">
        <v>35</v>
      </c>
      <c r="F42" s="911">
        <v>201</v>
      </c>
      <c r="G42" s="912">
        <v>19</v>
      </c>
      <c r="H42" s="912">
        <v>153</v>
      </c>
      <c r="I42" s="913">
        <v>29</v>
      </c>
      <c r="J42" s="911">
        <v>19</v>
      </c>
      <c r="K42" s="912">
        <v>-1</v>
      </c>
      <c r="L42" s="912">
        <v>14</v>
      </c>
      <c r="M42" s="913">
        <v>6</v>
      </c>
      <c r="V42" s="906"/>
      <c r="W42" s="906"/>
      <c r="X42" s="906"/>
      <c r="Y42" s="906"/>
      <c r="Z42" s="904"/>
      <c r="AA42" s="904"/>
      <c r="AB42" s="904"/>
      <c r="AC42" s="904"/>
      <c r="AD42" s="904"/>
      <c r="AE42" s="904"/>
      <c r="AF42" s="904"/>
      <c r="AG42" s="904"/>
      <c r="AH42" s="904"/>
    </row>
    <row r="43" spans="1:37" ht="17.100000000000001" customHeight="1" x14ac:dyDescent="0.25">
      <c r="A43" s="907" t="s">
        <v>636</v>
      </c>
      <c r="B43" s="917">
        <v>982</v>
      </c>
      <c r="C43" s="909">
        <v>26</v>
      </c>
      <c r="D43" s="909">
        <v>883</v>
      </c>
      <c r="E43" s="918">
        <v>73</v>
      </c>
      <c r="F43" s="911">
        <v>784</v>
      </c>
      <c r="G43" s="912">
        <v>17</v>
      </c>
      <c r="H43" s="912">
        <v>699</v>
      </c>
      <c r="I43" s="913">
        <v>68</v>
      </c>
      <c r="J43" s="911">
        <v>198</v>
      </c>
      <c r="K43" s="912">
        <v>9</v>
      </c>
      <c r="L43" s="912">
        <v>184</v>
      </c>
      <c r="M43" s="913">
        <v>5</v>
      </c>
      <c r="V43" s="906"/>
      <c r="W43" s="906"/>
      <c r="X43" s="906"/>
      <c r="Y43" s="906"/>
      <c r="Z43" s="904"/>
      <c r="AA43" s="904"/>
      <c r="AB43" s="904"/>
      <c r="AC43" s="904"/>
      <c r="AD43" s="904"/>
      <c r="AE43" s="904"/>
      <c r="AF43" s="904"/>
      <c r="AG43" s="904"/>
      <c r="AH43" s="904"/>
    </row>
    <row r="44" spans="1:37" ht="17.100000000000001" customHeight="1" x14ac:dyDescent="0.25">
      <c r="A44" s="907" t="s">
        <v>520</v>
      </c>
      <c r="B44" s="917">
        <v>2079</v>
      </c>
      <c r="C44" s="909">
        <v>144</v>
      </c>
      <c r="D44" s="909">
        <v>1860</v>
      </c>
      <c r="E44" s="918">
        <v>75</v>
      </c>
      <c r="F44" s="911">
        <v>1922</v>
      </c>
      <c r="G44" s="912">
        <v>111</v>
      </c>
      <c r="H44" s="912">
        <v>1730</v>
      </c>
      <c r="I44" s="913">
        <v>81</v>
      </c>
      <c r="J44" s="911">
        <v>157</v>
      </c>
      <c r="K44" s="912">
        <v>33</v>
      </c>
      <c r="L44" s="912">
        <v>130</v>
      </c>
      <c r="M44" s="913">
        <v>-6</v>
      </c>
      <c r="V44" s="906"/>
      <c r="W44" s="906"/>
      <c r="X44" s="906"/>
      <c r="Y44" s="906"/>
      <c r="Z44" s="904"/>
      <c r="AA44" s="904"/>
      <c r="AB44" s="904"/>
      <c r="AC44" s="904"/>
      <c r="AD44" s="904"/>
      <c r="AE44" s="904"/>
      <c r="AF44" s="904"/>
      <c r="AG44" s="904"/>
      <c r="AH44" s="904"/>
    </row>
    <row r="45" spans="1:37" ht="17.100000000000001" customHeight="1" x14ac:dyDescent="0.25">
      <c r="A45" s="907" t="s">
        <v>473</v>
      </c>
      <c r="B45" s="917">
        <v>526</v>
      </c>
      <c r="C45" s="909">
        <v>144</v>
      </c>
      <c r="D45" s="909">
        <v>279</v>
      </c>
      <c r="E45" s="918">
        <v>103</v>
      </c>
      <c r="F45" s="911">
        <v>856</v>
      </c>
      <c r="G45" s="912">
        <v>155</v>
      </c>
      <c r="H45" s="912">
        <v>546</v>
      </c>
      <c r="I45" s="913">
        <v>155</v>
      </c>
      <c r="J45" s="911">
        <v>-330</v>
      </c>
      <c r="K45" s="912">
        <v>-11</v>
      </c>
      <c r="L45" s="912">
        <v>-267</v>
      </c>
      <c r="M45" s="913">
        <v>-52</v>
      </c>
      <c r="V45" s="906"/>
      <c r="W45" s="906"/>
      <c r="X45" s="906"/>
      <c r="Y45" s="906"/>
      <c r="Z45" s="904"/>
      <c r="AA45" s="904"/>
      <c r="AB45" s="904"/>
      <c r="AC45" s="904"/>
      <c r="AD45" s="904"/>
      <c r="AE45" s="904"/>
      <c r="AF45" s="904"/>
      <c r="AG45" s="904"/>
      <c r="AH45" s="904"/>
    </row>
    <row r="46" spans="1:37" ht="17.100000000000001" customHeight="1" x14ac:dyDescent="0.25">
      <c r="A46" s="907" t="s">
        <v>479</v>
      </c>
      <c r="B46" s="917">
        <v>1630</v>
      </c>
      <c r="C46" s="909">
        <v>118</v>
      </c>
      <c r="D46" s="909">
        <v>1453</v>
      </c>
      <c r="E46" s="918">
        <v>59</v>
      </c>
      <c r="F46" s="911">
        <v>1794</v>
      </c>
      <c r="G46" s="912">
        <v>72</v>
      </c>
      <c r="H46" s="912">
        <v>1661</v>
      </c>
      <c r="I46" s="913">
        <v>61</v>
      </c>
      <c r="J46" s="911">
        <v>-164</v>
      </c>
      <c r="K46" s="912">
        <v>46</v>
      </c>
      <c r="L46" s="912">
        <v>-208</v>
      </c>
      <c r="M46" s="913">
        <v>-2</v>
      </c>
      <c r="V46" s="906"/>
      <c r="W46" s="906"/>
      <c r="X46" s="906"/>
      <c r="Y46" s="906"/>
      <c r="Z46" s="904"/>
      <c r="AA46" s="904"/>
      <c r="AB46" s="904"/>
      <c r="AC46" s="904"/>
      <c r="AD46" s="904"/>
      <c r="AE46" s="904"/>
      <c r="AF46" s="904"/>
      <c r="AG46" s="904"/>
      <c r="AH46" s="904"/>
    </row>
    <row r="47" spans="1:37" ht="17.100000000000001" customHeight="1" x14ac:dyDescent="0.25">
      <c r="A47" s="907" t="s">
        <v>481</v>
      </c>
      <c r="B47" s="917">
        <v>107</v>
      </c>
      <c r="C47" s="909">
        <v>24</v>
      </c>
      <c r="D47" s="909">
        <v>65</v>
      </c>
      <c r="E47" s="918">
        <v>18</v>
      </c>
      <c r="F47" s="911">
        <v>234</v>
      </c>
      <c r="G47" s="912">
        <v>32</v>
      </c>
      <c r="H47" s="912">
        <v>159</v>
      </c>
      <c r="I47" s="913">
        <v>43</v>
      </c>
      <c r="J47" s="911">
        <v>-127</v>
      </c>
      <c r="K47" s="912">
        <v>-8</v>
      </c>
      <c r="L47" s="912">
        <v>-94</v>
      </c>
      <c r="M47" s="913">
        <v>-25</v>
      </c>
      <c r="V47" s="906"/>
      <c r="W47" s="906"/>
      <c r="X47" s="906"/>
      <c r="Y47" s="906"/>
      <c r="Z47" s="904"/>
      <c r="AA47" s="904"/>
      <c r="AB47" s="904"/>
      <c r="AC47" s="904"/>
      <c r="AD47" s="904"/>
      <c r="AE47" s="904"/>
      <c r="AF47" s="904"/>
      <c r="AG47" s="904"/>
      <c r="AH47" s="904"/>
    </row>
    <row r="48" spans="1:37" ht="17.100000000000001" customHeight="1" x14ac:dyDescent="0.25">
      <c r="A48" s="907" t="s">
        <v>482</v>
      </c>
      <c r="B48" s="917">
        <v>297</v>
      </c>
      <c r="C48" s="909">
        <v>68</v>
      </c>
      <c r="D48" s="909">
        <v>205</v>
      </c>
      <c r="E48" s="918">
        <v>24</v>
      </c>
      <c r="F48" s="911">
        <v>273</v>
      </c>
      <c r="G48" s="912">
        <v>23</v>
      </c>
      <c r="H48" s="912">
        <v>226</v>
      </c>
      <c r="I48" s="913">
        <v>24</v>
      </c>
      <c r="J48" s="911">
        <v>24</v>
      </c>
      <c r="K48" s="912">
        <v>45</v>
      </c>
      <c r="L48" s="912">
        <v>-21</v>
      </c>
      <c r="M48" s="913">
        <v>0</v>
      </c>
      <c r="V48" s="906"/>
      <c r="W48" s="906"/>
      <c r="X48" s="906"/>
      <c r="Y48" s="906"/>
      <c r="Z48" s="904"/>
      <c r="AA48" s="904"/>
      <c r="AB48" s="904"/>
      <c r="AC48" s="904"/>
      <c r="AD48" s="904"/>
      <c r="AE48" s="904"/>
      <c r="AF48" s="904"/>
      <c r="AG48" s="904"/>
      <c r="AH48" s="904"/>
    </row>
    <row r="49" spans="1:34" ht="17.100000000000001" customHeight="1" x14ac:dyDescent="0.25">
      <c r="A49" s="907" t="s">
        <v>637</v>
      </c>
      <c r="B49" s="917">
        <v>40</v>
      </c>
      <c r="C49" s="909">
        <v>7</v>
      </c>
      <c r="D49" s="909">
        <v>25</v>
      </c>
      <c r="E49" s="918">
        <v>8</v>
      </c>
      <c r="F49" s="911">
        <v>50</v>
      </c>
      <c r="G49" s="912">
        <v>8</v>
      </c>
      <c r="H49" s="912">
        <v>33</v>
      </c>
      <c r="I49" s="913">
        <v>9</v>
      </c>
      <c r="J49" s="911">
        <v>-10</v>
      </c>
      <c r="K49" s="912">
        <v>-1</v>
      </c>
      <c r="L49" s="912">
        <v>-8</v>
      </c>
      <c r="M49" s="913">
        <v>-1</v>
      </c>
      <c r="V49" s="906"/>
      <c r="W49" s="906"/>
      <c r="X49" s="906"/>
      <c r="Y49" s="906"/>
      <c r="Z49" s="904"/>
      <c r="AA49" s="904"/>
      <c r="AB49" s="904"/>
      <c r="AC49" s="904"/>
      <c r="AD49" s="904"/>
      <c r="AE49" s="904"/>
      <c r="AF49" s="904"/>
      <c r="AG49" s="904"/>
      <c r="AH49" s="904"/>
    </row>
    <row r="50" spans="1:34" ht="17.100000000000001" customHeight="1" x14ac:dyDescent="0.25">
      <c r="A50" s="907" t="s">
        <v>493</v>
      </c>
      <c r="B50" s="917">
        <v>598</v>
      </c>
      <c r="C50" s="909">
        <v>40</v>
      </c>
      <c r="D50" s="909">
        <v>406</v>
      </c>
      <c r="E50" s="918">
        <v>152</v>
      </c>
      <c r="F50" s="917">
        <v>721</v>
      </c>
      <c r="G50" s="909">
        <v>44</v>
      </c>
      <c r="H50" s="909">
        <v>499</v>
      </c>
      <c r="I50" s="918">
        <v>178</v>
      </c>
      <c r="J50" s="917">
        <v>-123</v>
      </c>
      <c r="K50" s="909">
        <v>-4</v>
      </c>
      <c r="L50" s="909">
        <v>-93</v>
      </c>
      <c r="M50" s="918">
        <v>-26</v>
      </c>
      <c r="V50" s="906"/>
      <c r="W50" s="906"/>
      <c r="X50" s="906"/>
      <c r="Y50" s="906"/>
      <c r="Z50" s="904"/>
      <c r="AA50" s="904"/>
      <c r="AB50" s="904"/>
      <c r="AC50" s="904"/>
      <c r="AD50" s="904"/>
      <c r="AE50" s="904"/>
      <c r="AF50" s="904"/>
      <c r="AG50" s="904"/>
      <c r="AH50" s="904"/>
    </row>
    <row r="51" spans="1:34" ht="17.100000000000001" customHeight="1" x14ac:dyDescent="0.25">
      <c r="A51" s="907" t="s">
        <v>496</v>
      </c>
      <c r="B51" s="917">
        <v>131</v>
      </c>
      <c r="C51" s="909">
        <v>2</v>
      </c>
      <c r="D51" s="909">
        <v>116</v>
      </c>
      <c r="E51" s="918">
        <v>13</v>
      </c>
      <c r="F51" s="917">
        <v>118</v>
      </c>
      <c r="G51" s="909">
        <v>3</v>
      </c>
      <c r="H51" s="909">
        <v>102</v>
      </c>
      <c r="I51" s="918">
        <v>13</v>
      </c>
      <c r="J51" s="917">
        <v>13</v>
      </c>
      <c r="K51" s="909">
        <v>-1</v>
      </c>
      <c r="L51" s="909">
        <v>14</v>
      </c>
      <c r="M51" s="918">
        <v>0</v>
      </c>
      <c r="V51" s="906"/>
      <c r="W51" s="906"/>
      <c r="X51" s="906"/>
      <c r="Y51" s="906"/>
      <c r="Z51" s="904"/>
      <c r="AA51" s="904"/>
      <c r="AB51" s="904"/>
      <c r="AC51" s="904"/>
      <c r="AD51" s="904"/>
      <c r="AE51" s="904"/>
      <c r="AF51" s="904"/>
      <c r="AG51" s="904"/>
      <c r="AH51" s="904"/>
    </row>
    <row r="52" spans="1:34" ht="17.100000000000001" customHeight="1" x14ac:dyDescent="0.25">
      <c r="A52" s="907" t="s">
        <v>497</v>
      </c>
      <c r="B52" s="917">
        <v>175</v>
      </c>
      <c r="C52" s="909">
        <v>18</v>
      </c>
      <c r="D52" s="909">
        <v>143</v>
      </c>
      <c r="E52" s="918">
        <v>14</v>
      </c>
      <c r="F52" s="917">
        <v>244</v>
      </c>
      <c r="G52" s="909">
        <v>24</v>
      </c>
      <c r="H52" s="909">
        <v>201</v>
      </c>
      <c r="I52" s="918">
        <v>19</v>
      </c>
      <c r="J52" s="917">
        <v>-69</v>
      </c>
      <c r="K52" s="909">
        <v>-6</v>
      </c>
      <c r="L52" s="909">
        <v>-58</v>
      </c>
      <c r="M52" s="918">
        <v>-5</v>
      </c>
      <c r="V52" s="906"/>
      <c r="W52" s="906"/>
      <c r="X52" s="906"/>
      <c r="Y52" s="906"/>
      <c r="Z52" s="904"/>
      <c r="AA52" s="904"/>
      <c r="AB52" s="904"/>
      <c r="AC52" s="904"/>
      <c r="AD52" s="904"/>
      <c r="AE52" s="904"/>
      <c r="AF52" s="904"/>
      <c r="AG52" s="904"/>
      <c r="AH52" s="904"/>
    </row>
    <row r="53" spans="1:34" ht="17.100000000000001" customHeight="1" x14ac:dyDescent="0.25">
      <c r="A53" s="919" t="s">
        <v>638</v>
      </c>
      <c r="B53" s="927">
        <v>18469</v>
      </c>
      <c r="C53" s="921">
        <v>461</v>
      </c>
      <c r="D53" s="921">
        <v>17717</v>
      </c>
      <c r="E53" s="928">
        <v>291</v>
      </c>
      <c r="F53" s="927">
        <v>20871</v>
      </c>
      <c r="G53" s="921">
        <v>435</v>
      </c>
      <c r="H53" s="921">
        <v>20134</v>
      </c>
      <c r="I53" s="928">
        <v>302</v>
      </c>
      <c r="J53" s="927">
        <v>-2402</v>
      </c>
      <c r="K53" s="921">
        <v>26</v>
      </c>
      <c r="L53" s="921">
        <v>-2417</v>
      </c>
      <c r="M53" s="928">
        <v>-11</v>
      </c>
      <c r="V53" s="906"/>
      <c r="W53" s="906"/>
      <c r="X53" s="906"/>
      <c r="Y53" s="906"/>
      <c r="Z53" s="904"/>
      <c r="AA53" s="904"/>
      <c r="AB53" s="904"/>
      <c r="AC53" s="904"/>
      <c r="AD53" s="904"/>
      <c r="AE53" s="904"/>
      <c r="AF53" s="904"/>
      <c r="AG53" s="904"/>
      <c r="AH53" s="904"/>
    </row>
    <row r="54" spans="1:34" x14ac:dyDescent="0.25">
      <c r="X54" s="904"/>
      <c r="Y54" s="904"/>
      <c r="Z54" s="904"/>
    </row>
    <row r="56" spans="1:34" x14ac:dyDescent="0.25">
      <c r="D56" s="929"/>
      <c r="E56" s="929"/>
      <c r="G56" s="929"/>
      <c r="H56" s="929"/>
      <c r="I56" s="929"/>
      <c r="L56" s="929"/>
      <c r="M56" s="929"/>
    </row>
    <row r="57" spans="1:34" x14ac:dyDescent="0.25">
      <c r="D57" s="929"/>
      <c r="E57" s="929"/>
      <c r="G57" s="929"/>
      <c r="H57" s="929"/>
      <c r="I57" s="929"/>
      <c r="L57" s="929"/>
      <c r="M57" s="929"/>
    </row>
    <row r="58" spans="1:34" x14ac:dyDescent="0.25">
      <c r="D58" s="929"/>
      <c r="E58" s="929"/>
      <c r="G58" s="929"/>
      <c r="H58" s="929"/>
      <c r="I58" s="929"/>
      <c r="L58" s="929"/>
      <c r="M58" s="929"/>
    </row>
    <row r="60" spans="1:34" x14ac:dyDescent="0.25">
      <c r="A60" s="930"/>
      <c r="B60" s="929"/>
      <c r="C60" s="931"/>
      <c r="D60" s="931"/>
      <c r="E60" s="931"/>
      <c r="F60" s="929"/>
      <c r="G60" s="931"/>
      <c r="H60" s="931"/>
      <c r="I60" s="931"/>
      <c r="J60" s="929"/>
      <c r="K60" s="931"/>
      <c r="L60" s="931"/>
      <c r="M60" s="931"/>
    </row>
  </sheetData>
  <mergeCells count="8">
    <mergeCell ref="A3:M3"/>
    <mergeCell ref="A5:A6"/>
    <mergeCell ref="B5:B6"/>
    <mergeCell ref="C5:E5"/>
    <mergeCell ref="F5:F6"/>
    <mergeCell ref="G5:I5"/>
    <mergeCell ref="J5:J6"/>
    <mergeCell ref="K5:M5"/>
  </mergeCells>
  <hyperlinks>
    <hyperlink ref="A1" location="Содержание!A52" display="Содержание"/>
  </hyperlinks>
  <printOptions horizontalCentered="1" verticalCentered="1"/>
  <pageMargins left="0.59055118110236227" right="0.59055118110236227" top="0.78740157480314965" bottom="0.70866141732283472" header="0.39370078740157483" footer="0.51181102362204722"/>
  <pageSetup paperSize="9" firstPageNumber="113" orientation="landscape" useFirstPageNumber="1" r:id="rId1"/>
  <headerFooter alignWithMargins="0">
    <oddHeader>&amp;C&amp;9 &amp;P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4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R76" sqref="R76"/>
    </sheetView>
  </sheetViews>
  <sheetFormatPr defaultRowHeight="15.75" x14ac:dyDescent="0.25"/>
  <cols>
    <col min="1" max="1" width="15.85546875" style="978" customWidth="1"/>
    <col min="2" max="2" width="7.7109375" style="978" customWidth="1"/>
    <col min="3" max="3" width="7.85546875" style="978" customWidth="1"/>
    <col min="4" max="4" width="8.42578125" style="978" customWidth="1"/>
    <col min="5" max="5" width="8.7109375" style="978" bestFit="1" customWidth="1"/>
    <col min="6" max="6" width="6.85546875" style="978" customWidth="1"/>
    <col min="7" max="7" width="6.140625" style="978" customWidth="1"/>
    <col min="8" max="8" width="9" style="978" customWidth="1"/>
    <col min="9" max="9" width="8.85546875" style="979" customWidth="1"/>
    <col min="10" max="10" width="10.28515625" style="978" customWidth="1"/>
    <col min="11" max="11" width="9.42578125" style="978" customWidth="1"/>
    <col min="12" max="12" width="8.42578125" style="978" customWidth="1"/>
    <col min="13" max="13" width="7" style="978" customWidth="1"/>
    <col min="14" max="14" width="8.85546875" style="978" customWidth="1"/>
    <col min="15" max="15" width="8.7109375" style="978" customWidth="1"/>
    <col min="16" max="16" width="7.5703125" style="978" customWidth="1"/>
    <col min="17" max="17" width="8.42578125" style="979" customWidth="1"/>
    <col min="18" max="18" width="9.140625" style="932" customWidth="1"/>
    <col min="19" max="16384" width="9.140625" style="980"/>
  </cols>
  <sheetData>
    <row r="1" spans="1:19" x14ac:dyDescent="0.25">
      <c r="A1" s="1454" t="s">
        <v>875</v>
      </c>
    </row>
    <row r="2" spans="1:19" ht="11.25" customHeight="1" x14ac:dyDescent="0.25"/>
    <row r="3" spans="1:19" s="933" customFormat="1" ht="15" customHeight="1" x14ac:dyDescent="0.25">
      <c r="A3" s="2109" t="s">
        <v>639</v>
      </c>
      <c r="B3" s="2109"/>
      <c r="C3" s="2109"/>
      <c r="D3" s="2109"/>
      <c r="E3" s="2109"/>
      <c r="F3" s="2109"/>
      <c r="G3" s="2109"/>
      <c r="H3" s="2109"/>
      <c r="I3" s="2109"/>
      <c r="J3" s="2109"/>
      <c r="K3" s="2109"/>
      <c r="L3" s="2109"/>
      <c r="M3" s="2109"/>
      <c r="N3" s="2109"/>
      <c r="O3" s="2109"/>
      <c r="P3" s="2109"/>
      <c r="Q3" s="2109"/>
      <c r="R3" s="932"/>
    </row>
    <row r="4" spans="1:19" s="933" customFormat="1" ht="15" customHeight="1" x14ac:dyDescent="0.25">
      <c r="A4" s="2110" t="s">
        <v>640</v>
      </c>
      <c r="B4" s="2110"/>
      <c r="C4" s="2110"/>
      <c r="D4" s="2110"/>
      <c r="E4" s="2110"/>
      <c r="F4" s="2110"/>
      <c r="G4" s="2110"/>
      <c r="H4" s="2110"/>
      <c r="I4" s="2110"/>
      <c r="J4" s="2110"/>
      <c r="K4" s="2110"/>
      <c r="L4" s="2110"/>
      <c r="M4" s="2110"/>
      <c r="N4" s="2110"/>
      <c r="O4" s="2110"/>
      <c r="P4" s="2110"/>
      <c r="Q4" s="2110"/>
      <c r="R4" s="932"/>
    </row>
    <row r="5" spans="1:19" s="935" customFormat="1" ht="13.5" customHeight="1" x14ac:dyDescent="0.25">
      <c r="A5" s="2111" t="s">
        <v>134</v>
      </c>
      <c r="B5" s="2111"/>
      <c r="C5" s="2111"/>
      <c r="D5" s="2111"/>
      <c r="E5" s="2111"/>
      <c r="F5" s="2111"/>
      <c r="G5" s="2111"/>
      <c r="H5" s="2111"/>
      <c r="I5" s="2111"/>
      <c r="J5" s="2111"/>
      <c r="K5" s="2111"/>
      <c r="L5" s="2111"/>
      <c r="M5" s="2111"/>
      <c r="N5" s="2111"/>
      <c r="O5" s="2111"/>
      <c r="P5" s="2111"/>
      <c r="Q5" s="2111"/>
      <c r="R5" s="934"/>
    </row>
    <row r="6" spans="1:19" s="935" customFormat="1" ht="12.75" customHeight="1" x14ac:dyDescent="0.25">
      <c r="A6" s="936"/>
      <c r="B6" s="936"/>
      <c r="C6" s="936"/>
      <c r="D6" s="936"/>
      <c r="E6" s="936"/>
      <c r="F6" s="936"/>
      <c r="G6" s="936"/>
      <c r="H6" s="936"/>
      <c r="I6" s="937"/>
      <c r="J6" s="936"/>
      <c r="K6" s="936"/>
      <c r="L6" s="936"/>
      <c r="M6" s="936"/>
      <c r="N6" s="936"/>
      <c r="O6" s="936"/>
      <c r="P6" s="936"/>
      <c r="Q6" s="937"/>
      <c r="R6" s="934"/>
    </row>
    <row r="7" spans="1:19" s="935" customFormat="1" ht="16.5" customHeight="1" x14ac:dyDescent="0.2">
      <c r="A7" s="2112" t="s">
        <v>641</v>
      </c>
      <c r="B7" s="2104" t="s">
        <v>249</v>
      </c>
      <c r="C7" s="2104"/>
      <c r="D7" s="2104"/>
      <c r="E7" s="2104"/>
      <c r="F7" s="2104"/>
      <c r="G7" s="2104"/>
      <c r="H7" s="2104"/>
      <c r="I7" s="2104"/>
      <c r="J7" s="2104"/>
      <c r="K7" s="2104" t="s">
        <v>925</v>
      </c>
      <c r="L7" s="2104"/>
      <c r="M7" s="2104"/>
      <c r="N7" s="2104"/>
      <c r="O7" s="2104"/>
      <c r="P7" s="2104"/>
      <c r="Q7" s="2104"/>
      <c r="R7" s="2104"/>
      <c r="S7" s="2104"/>
    </row>
    <row r="8" spans="1:19" s="935" customFormat="1" ht="12.75" customHeight="1" x14ac:dyDescent="0.2">
      <c r="A8" s="2113"/>
      <c r="B8" s="2105" t="s">
        <v>642</v>
      </c>
      <c r="C8" s="2105" t="s">
        <v>1021</v>
      </c>
      <c r="D8" s="2105" t="s">
        <v>643</v>
      </c>
      <c r="E8" s="2105" t="s">
        <v>644</v>
      </c>
      <c r="F8" s="2105" t="s">
        <v>1022</v>
      </c>
      <c r="G8" s="2105" t="s">
        <v>645</v>
      </c>
      <c r="H8" s="2105" t="s">
        <v>646</v>
      </c>
      <c r="I8" s="2105" t="s">
        <v>647</v>
      </c>
      <c r="J8" s="2108" t="s">
        <v>648</v>
      </c>
      <c r="K8" s="2105" t="s">
        <v>642</v>
      </c>
      <c r="L8" s="2105" t="s">
        <v>1021</v>
      </c>
      <c r="M8" s="2105" t="s">
        <v>643</v>
      </c>
      <c r="N8" s="2105" t="s">
        <v>644</v>
      </c>
      <c r="O8" s="2105" t="s">
        <v>1022</v>
      </c>
      <c r="P8" s="2105" t="s">
        <v>645</v>
      </c>
      <c r="Q8" s="2105" t="s">
        <v>646</v>
      </c>
      <c r="R8" s="2105" t="s">
        <v>647</v>
      </c>
      <c r="S8" s="2107" t="s">
        <v>648</v>
      </c>
    </row>
    <row r="9" spans="1:19" s="935" customFormat="1" ht="37.5" customHeight="1" x14ac:dyDescent="0.2">
      <c r="A9" s="2114"/>
      <c r="B9" s="2115"/>
      <c r="C9" s="2115"/>
      <c r="D9" s="2115"/>
      <c r="E9" s="2115"/>
      <c r="F9" s="2115"/>
      <c r="G9" s="2115"/>
      <c r="H9" s="2106"/>
      <c r="I9" s="2106"/>
      <c r="J9" s="2116"/>
      <c r="K9" s="2115"/>
      <c r="L9" s="2115"/>
      <c r="M9" s="2115"/>
      <c r="N9" s="2115"/>
      <c r="O9" s="2115"/>
      <c r="P9" s="2115"/>
      <c r="Q9" s="2106"/>
      <c r="R9" s="2106"/>
      <c r="S9" s="2108"/>
    </row>
    <row r="10" spans="1:19" s="943" customFormat="1" ht="26.1" customHeight="1" x14ac:dyDescent="0.2">
      <c r="A10" s="938" t="s">
        <v>649</v>
      </c>
      <c r="B10" s="939">
        <v>3463327</v>
      </c>
      <c r="C10" s="940">
        <v>4094891</v>
      </c>
      <c r="D10" s="940">
        <v>5061707</v>
      </c>
      <c r="E10" s="940">
        <v>16810680</v>
      </c>
      <c r="F10" s="940">
        <v>476662</v>
      </c>
      <c r="G10" s="941">
        <v>625</v>
      </c>
      <c r="H10" s="1545">
        <v>669850</v>
      </c>
      <c r="I10" s="1545">
        <v>2288523</v>
      </c>
      <c r="J10" s="1548">
        <v>32866265</v>
      </c>
      <c r="K10" s="1539">
        <v>835203</v>
      </c>
      <c r="L10" s="940">
        <v>1083937</v>
      </c>
      <c r="M10" s="940">
        <v>335841</v>
      </c>
      <c r="N10" s="940">
        <v>5187915</v>
      </c>
      <c r="O10" s="940">
        <v>118387</v>
      </c>
      <c r="P10" s="941">
        <v>15862</v>
      </c>
      <c r="Q10" s="940">
        <v>107542</v>
      </c>
      <c r="R10" s="940">
        <v>1960988</v>
      </c>
      <c r="S10" s="942">
        <v>9645675</v>
      </c>
    </row>
    <row r="11" spans="1:19" s="935" customFormat="1" ht="18" customHeight="1" x14ac:dyDescent="0.2">
      <c r="A11" s="944" t="s">
        <v>650</v>
      </c>
      <c r="B11" s="945"/>
      <c r="C11" s="946"/>
      <c r="D11" s="946"/>
      <c r="E11" s="946"/>
      <c r="F11" s="946"/>
      <c r="G11" s="947"/>
      <c r="H11" s="1546"/>
      <c r="I11" s="1546"/>
      <c r="J11" s="958"/>
      <c r="K11" s="1540"/>
      <c r="L11" s="946"/>
      <c r="M11" s="946"/>
      <c r="N11" s="946"/>
      <c r="O11" s="946"/>
      <c r="P11" s="947"/>
      <c r="Q11" s="946"/>
      <c r="R11" s="946"/>
      <c r="S11" s="948"/>
    </row>
    <row r="12" spans="1:19" s="943" customFormat="1" ht="18.75" customHeight="1" x14ac:dyDescent="0.2">
      <c r="A12" s="949" t="s">
        <v>651</v>
      </c>
      <c r="B12" s="950">
        <v>763577</v>
      </c>
      <c r="C12" s="951">
        <v>3801983</v>
      </c>
      <c r="D12" s="951">
        <v>189098</v>
      </c>
      <c r="E12" s="951">
        <v>14313051</v>
      </c>
      <c r="F12" s="951">
        <v>310737</v>
      </c>
      <c r="G12" s="952">
        <v>596</v>
      </c>
      <c r="H12" s="951">
        <v>607670</v>
      </c>
      <c r="I12" s="951">
        <v>1248235</v>
      </c>
      <c r="J12" s="953">
        <v>21234947</v>
      </c>
      <c r="K12" s="1541">
        <v>347645</v>
      </c>
      <c r="L12" s="951">
        <v>1022920</v>
      </c>
      <c r="M12" s="951">
        <v>28203</v>
      </c>
      <c r="N12" s="951">
        <v>4396895</v>
      </c>
      <c r="O12" s="951">
        <v>83571</v>
      </c>
      <c r="P12" s="952">
        <v>15715</v>
      </c>
      <c r="Q12" s="951">
        <v>99284</v>
      </c>
      <c r="R12" s="951">
        <v>1335672</v>
      </c>
      <c r="S12" s="953">
        <v>7329905</v>
      </c>
    </row>
    <row r="13" spans="1:19" s="935" customFormat="1" ht="18.75" customHeight="1" x14ac:dyDescent="0.2">
      <c r="A13" s="954" t="s">
        <v>372</v>
      </c>
      <c r="B13" s="955">
        <v>45621</v>
      </c>
      <c r="C13" s="956">
        <v>138747</v>
      </c>
      <c r="D13" s="956">
        <v>20804</v>
      </c>
      <c r="E13" s="956">
        <v>888211</v>
      </c>
      <c r="F13" s="956">
        <v>11273</v>
      </c>
      <c r="G13" s="962">
        <v>6</v>
      </c>
      <c r="H13" s="1547">
        <v>23537</v>
      </c>
      <c r="I13" s="1546">
        <v>46846</v>
      </c>
      <c r="J13" s="1549">
        <v>1175045</v>
      </c>
      <c r="K13" s="1542">
        <v>8695</v>
      </c>
      <c r="L13" s="956">
        <v>28531</v>
      </c>
      <c r="M13" s="956">
        <v>2924</v>
      </c>
      <c r="N13" s="956">
        <v>175207</v>
      </c>
      <c r="O13" s="956">
        <v>3084</v>
      </c>
      <c r="P13" s="957">
        <v>15</v>
      </c>
      <c r="Q13" s="956">
        <v>4084</v>
      </c>
      <c r="R13" s="956">
        <v>47267</v>
      </c>
      <c r="S13" s="1549">
        <v>269807</v>
      </c>
    </row>
    <row r="14" spans="1:19" s="935" customFormat="1" ht="18.75" customHeight="1" x14ac:dyDescent="0.2">
      <c r="A14" s="954" t="s">
        <v>373</v>
      </c>
      <c r="B14" s="955">
        <v>145723</v>
      </c>
      <c r="C14" s="956">
        <v>170392</v>
      </c>
      <c r="D14" s="956">
        <v>12653</v>
      </c>
      <c r="E14" s="956">
        <v>410764</v>
      </c>
      <c r="F14" s="956">
        <v>10236</v>
      </c>
      <c r="G14" s="962">
        <v>4</v>
      </c>
      <c r="H14" s="1547">
        <v>20439</v>
      </c>
      <c r="I14" s="1546">
        <v>46243</v>
      </c>
      <c r="J14" s="1549">
        <v>816454</v>
      </c>
      <c r="K14" s="1542">
        <v>28833</v>
      </c>
      <c r="L14" s="956">
        <v>45550</v>
      </c>
      <c r="M14" s="956">
        <v>1924</v>
      </c>
      <c r="N14" s="956">
        <v>75855</v>
      </c>
      <c r="O14" s="956">
        <v>2150</v>
      </c>
      <c r="P14" s="957">
        <v>145</v>
      </c>
      <c r="Q14" s="956">
        <v>2889</v>
      </c>
      <c r="R14" s="956">
        <v>52466</v>
      </c>
      <c r="S14" s="1549">
        <v>209812</v>
      </c>
    </row>
    <row r="15" spans="1:19" s="935" customFormat="1" ht="18.75" customHeight="1" x14ac:dyDescent="0.2">
      <c r="A15" s="954" t="s">
        <v>374</v>
      </c>
      <c r="B15" s="955">
        <v>6365</v>
      </c>
      <c r="C15" s="956">
        <v>3842</v>
      </c>
      <c r="D15" s="956">
        <v>12567</v>
      </c>
      <c r="E15" s="956">
        <v>245039</v>
      </c>
      <c r="F15" s="956">
        <v>523</v>
      </c>
      <c r="G15" s="962">
        <v>0</v>
      </c>
      <c r="H15" s="1547">
        <v>63797</v>
      </c>
      <c r="I15" s="1546">
        <v>108305</v>
      </c>
      <c r="J15" s="1549">
        <v>440438</v>
      </c>
      <c r="K15" s="1542">
        <v>2481</v>
      </c>
      <c r="L15" s="956">
        <v>913</v>
      </c>
      <c r="M15" s="956">
        <v>2143</v>
      </c>
      <c r="N15" s="956">
        <v>47229</v>
      </c>
      <c r="O15" s="956">
        <v>114</v>
      </c>
      <c r="P15" s="957">
        <v>8</v>
      </c>
      <c r="Q15" s="956">
        <v>11097</v>
      </c>
      <c r="R15" s="956">
        <v>112616</v>
      </c>
      <c r="S15" s="1549">
        <v>176601</v>
      </c>
    </row>
    <row r="16" spans="1:19" s="935" customFormat="1" ht="18.75" customHeight="1" x14ac:dyDescent="0.2">
      <c r="A16" s="954" t="s">
        <v>375</v>
      </c>
      <c r="B16" s="955">
        <v>118297</v>
      </c>
      <c r="C16" s="956">
        <v>199439</v>
      </c>
      <c r="D16" s="956">
        <v>47583</v>
      </c>
      <c r="E16" s="956">
        <v>3201964</v>
      </c>
      <c r="F16" s="956">
        <v>118758</v>
      </c>
      <c r="G16" s="962">
        <v>438</v>
      </c>
      <c r="H16" s="1547">
        <v>156856</v>
      </c>
      <c r="I16" s="1546">
        <v>481521</v>
      </c>
      <c r="J16" s="1549">
        <v>4324856</v>
      </c>
      <c r="K16" s="1542">
        <v>85951</v>
      </c>
      <c r="L16" s="956">
        <v>52423</v>
      </c>
      <c r="M16" s="956">
        <v>7486</v>
      </c>
      <c r="N16" s="956">
        <v>592501</v>
      </c>
      <c r="O16" s="956">
        <v>42031</v>
      </c>
      <c r="P16" s="957">
        <v>11575</v>
      </c>
      <c r="Q16" s="956">
        <v>19106</v>
      </c>
      <c r="R16" s="956">
        <v>615654</v>
      </c>
      <c r="S16" s="1549">
        <v>1426727</v>
      </c>
    </row>
    <row r="17" spans="1:19" s="935" customFormat="1" ht="18.75" customHeight="1" x14ac:dyDescent="0.2">
      <c r="A17" s="954" t="s">
        <v>503</v>
      </c>
      <c r="B17" s="955">
        <v>41997</v>
      </c>
      <c r="C17" s="956">
        <v>557930</v>
      </c>
      <c r="D17" s="956">
        <v>5915</v>
      </c>
      <c r="E17" s="956">
        <v>265623</v>
      </c>
      <c r="F17" s="956">
        <v>26239</v>
      </c>
      <c r="G17" s="962">
        <v>29</v>
      </c>
      <c r="H17" s="1547">
        <v>16288</v>
      </c>
      <c r="I17" s="1546">
        <v>45109</v>
      </c>
      <c r="J17" s="1549">
        <v>959130</v>
      </c>
      <c r="K17" s="1542">
        <v>10171</v>
      </c>
      <c r="L17" s="956">
        <v>158228</v>
      </c>
      <c r="M17" s="956">
        <v>1017</v>
      </c>
      <c r="N17" s="956">
        <v>53826</v>
      </c>
      <c r="O17" s="956">
        <v>6851</v>
      </c>
      <c r="P17" s="957">
        <v>82</v>
      </c>
      <c r="Q17" s="956">
        <v>2356</v>
      </c>
      <c r="R17" s="956">
        <v>67080</v>
      </c>
      <c r="S17" s="1549">
        <v>299611</v>
      </c>
    </row>
    <row r="18" spans="1:19" s="935" customFormat="1" ht="25.5" customHeight="1" x14ac:dyDescent="0.2">
      <c r="A18" s="954" t="s">
        <v>377</v>
      </c>
      <c r="B18" s="955">
        <v>20844</v>
      </c>
      <c r="C18" s="956">
        <v>80962</v>
      </c>
      <c r="D18" s="956">
        <v>8236</v>
      </c>
      <c r="E18" s="956">
        <v>432661</v>
      </c>
      <c r="F18" s="956">
        <v>11797</v>
      </c>
      <c r="G18" s="962">
        <v>2</v>
      </c>
      <c r="H18" s="1547">
        <v>8414</v>
      </c>
      <c r="I18" s="1546">
        <v>51127</v>
      </c>
      <c r="J18" s="1549">
        <v>614043</v>
      </c>
      <c r="K18" s="1542">
        <v>17101</v>
      </c>
      <c r="L18" s="956">
        <v>16238</v>
      </c>
      <c r="M18" s="956">
        <v>1225</v>
      </c>
      <c r="N18" s="956">
        <v>82267</v>
      </c>
      <c r="O18" s="956">
        <v>2791</v>
      </c>
      <c r="P18" s="957">
        <v>2299</v>
      </c>
      <c r="Q18" s="956">
        <v>1728</v>
      </c>
      <c r="R18" s="956">
        <v>31117</v>
      </c>
      <c r="S18" s="1549">
        <v>154766</v>
      </c>
    </row>
    <row r="19" spans="1:19" s="935" customFormat="1" ht="18.75" customHeight="1" x14ac:dyDescent="0.2">
      <c r="A19" s="954" t="s">
        <v>378</v>
      </c>
      <c r="B19" s="955">
        <v>61436</v>
      </c>
      <c r="C19" s="956">
        <v>875145</v>
      </c>
      <c r="D19" s="956">
        <v>3262</v>
      </c>
      <c r="E19" s="956">
        <v>566589</v>
      </c>
      <c r="F19" s="956">
        <v>43740</v>
      </c>
      <c r="G19" s="962">
        <v>68</v>
      </c>
      <c r="H19" s="1547">
        <v>11677</v>
      </c>
      <c r="I19" s="1546">
        <v>15231</v>
      </c>
      <c r="J19" s="1549">
        <v>1577148</v>
      </c>
      <c r="K19" s="1542">
        <v>18616</v>
      </c>
      <c r="L19" s="956">
        <v>237185</v>
      </c>
      <c r="M19" s="956">
        <v>538</v>
      </c>
      <c r="N19" s="956">
        <v>122248</v>
      </c>
      <c r="O19" s="956">
        <v>6826</v>
      </c>
      <c r="P19" s="957">
        <v>198</v>
      </c>
      <c r="Q19" s="956">
        <v>3050</v>
      </c>
      <c r="R19" s="956">
        <v>13227</v>
      </c>
      <c r="S19" s="1549">
        <v>401888</v>
      </c>
    </row>
    <row r="20" spans="1:19" s="935" customFormat="1" ht="18.75" customHeight="1" x14ac:dyDescent="0.2">
      <c r="A20" s="954" t="s">
        <v>631</v>
      </c>
      <c r="B20" s="955">
        <v>26829</v>
      </c>
      <c r="C20" s="956">
        <v>1232</v>
      </c>
      <c r="D20" s="956">
        <v>23989</v>
      </c>
      <c r="E20" s="956">
        <v>18174</v>
      </c>
      <c r="F20" s="956">
        <v>18813</v>
      </c>
      <c r="G20" s="962">
        <v>1</v>
      </c>
      <c r="H20" s="1547">
        <v>147</v>
      </c>
      <c r="I20" s="1546">
        <v>3431</v>
      </c>
      <c r="J20" s="1549">
        <v>92616</v>
      </c>
      <c r="K20" s="1542">
        <v>8099</v>
      </c>
      <c r="L20" s="956">
        <v>388</v>
      </c>
      <c r="M20" s="956">
        <v>3093</v>
      </c>
      <c r="N20" s="956">
        <v>3918</v>
      </c>
      <c r="O20" s="956">
        <v>3828</v>
      </c>
      <c r="P20" s="957">
        <v>0</v>
      </c>
      <c r="Q20" s="956">
        <v>30</v>
      </c>
      <c r="R20" s="956">
        <v>2324</v>
      </c>
      <c r="S20" s="1549">
        <v>21680</v>
      </c>
    </row>
    <row r="21" spans="1:19" s="935" customFormat="1" ht="18.75" customHeight="1" x14ac:dyDescent="0.2">
      <c r="A21" s="954" t="s">
        <v>380</v>
      </c>
      <c r="B21" s="955">
        <v>104180</v>
      </c>
      <c r="C21" s="956">
        <v>1474250</v>
      </c>
      <c r="D21" s="956">
        <v>17951</v>
      </c>
      <c r="E21" s="956">
        <v>822185</v>
      </c>
      <c r="F21" s="956">
        <v>43187</v>
      </c>
      <c r="G21" s="962">
        <v>41</v>
      </c>
      <c r="H21" s="1547">
        <v>33406</v>
      </c>
      <c r="I21" s="1546">
        <v>93722</v>
      </c>
      <c r="J21" s="1549">
        <v>2588922</v>
      </c>
      <c r="K21" s="1542">
        <v>33288</v>
      </c>
      <c r="L21" s="956">
        <v>412859</v>
      </c>
      <c r="M21" s="956">
        <v>2253</v>
      </c>
      <c r="N21" s="956">
        <v>147112</v>
      </c>
      <c r="O21" s="956">
        <v>9267</v>
      </c>
      <c r="P21" s="957">
        <v>142</v>
      </c>
      <c r="Q21" s="956">
        <v>7581</v>
      </c>
      <c r="R21" s="956">
        <v>107539</v>
      </c>
      <c r="S21" s="1549">
        <v>720041</v>
      </c>
    </row>
    <row r="22" spans="1:19" s="935" customFormat="1" ht="18.75" customHeight="1" x14ac:dyDescent="0.2">
      <c r="A22" s="954" t="s">
        <v>381</v>
      </c>
      <c r="B22" s="955">
        <v>192285</v>
      </c>
      <c r="C22" s="956">
        <v>300044</v>
      </c>
      <c r="D22" s="956">
        <v>36138</v>
      </c>
      <c r="E22" s="956">
        <v>7461841</v>
      </c>
      <c r="F22" s="956">
        <v>26171</v>
      </c>
      <c r="G22" s="962">
        <v>7</v>
      </c>
      <c r="H22" s="1547">
        <v>273109</v>
      </c>
      <c r="I22" s="1546">
        <v>356700</v>
      </c>
      <c r="J22" s="1549">
        <v>8646295</v>
      </c>
      <c r="K22" s="1542">
        <v>134410</v>
      </c>
      <c r="L22" s="956">
        <v>70605</v>
      </c>
      <c r="M22" s="956">
        <v>5600</v>
      </c>
      <c r="N22" s="956">
        <v>3096732</v>
      </c>
      <c r="O22" s="956">
        <v>6629</v>
      </c>
      <c r="P22" s="957">
        <v>1251</v>
      </c>
      <c r="Q22" s="956">
        <v>47363</v>
      </c>
      <c r="R22" s="956">
        <v>286382</v>
      </c>
      <c r="S22" s="1549">
        <v>3648972</v>
      </c>
    </row>
    <row r="23" spans="1:19" s="960" customFormat="1" ht="18.75" customHeight="1" x14ac:dyDescent="0.2">
      <c r="A23" s="959" t="s">
        <v>652</v>
      </c>
      <c r="B23" s="950">
        <v>2699750</v>
      </c>
      <c r="C23" s="951">
        <v>292908</v>
      </c>
      <c r="D23" s="951">
        <v>4872609</v>
      </c>
      <c r="E23" s="951">
        <v>2497629</v>
      </c>
      <c r="F23" s="951">
        <v>165925</v>
      </c>
      <c r="G23" s="952">
        <v>29</v>
      </c>
      <c r="H23" s="951">
        <v>62180</v>
      </c>
      <c r="I23" s="951">
        <v>1040288</v>
      </c>
      <c r="J23" s="953">
        <v>11631318</v>
      </c>
      <c r="K23" s="1541">
        <v>487558</v>
      </c>
      <c r="L23" s="951">
        <v>61017</v>
      </c>
      <c r="M23" s="951">
        <v>307638</v>
      </c>
      <c r="N23" s="951">
        <v>791020</v>
      </c>
      <c r="O23" s="951">
        <v>34816</v>
      </c>
      <c r="P23" s="952">
        <v>147</v>
      </c>
      <c r="Q23" s="951">
        <v>8258</v>
      </c>
      <c r="R23" s="951">
        <v>625316</v>
      </c>
      <c r="S23" s="953">
        <v>2315770</v>
      </c>
    </row>
    <row r="24" spans="1:19" s="935" customFormat="1" ht="18.75" customHeight="1" x14ac:dyDescent="0.2">
      <c r="A24" s="961" t="s">
        <v>384</v>
      </c>
      <c r="B24" s="955">
        <v>3167</v>
      </c>
      <c r="C24" s="956">
        <v>884</v>
      </c>
      <c r="D24" s="956">
        <v>51107</v>
      </c>
      <c r="E24" s="956">
        <v>2180</v>
      </c>
      <c r="F24" s="956">
        <v>176</v>
      </c>
      <c r="G24" s="962">
        <v>0</v>
      </c>
      <c r="H24" s="956">
        <v>76</v>
      </c>
      <c r="I24" s="1546">
        <v>919</v>
      </c>
      <c r="J24" s="1549">
        <v>58509</v>
      </c>
      <c r="K24" s="1542">
        <v>449</v>
      </c>
      <c r="L24" s="956">
        <v>203</v>
      </c>
      <c r="M24" s="956">
        <v>1586</v>
      </c>
      <c r="N24" s="956">
        <v>328</v>
      </c>
      <c r="O24" s="956">
        <v>54</v>
      </c>
      <c r="P24" s="962">
        <v>0</v>
      </c>
      <c r="Q24" s="956">
        <v>5</v>
      </c>
      <c r="R24" s="956">
        <v>243</v>
      </c>
      <c r="S24" s="1549">
        <v>2868</v>
      </c>
    </row>
    <row r="25" spans="1:19" s="935" customFormat="1" ht="18.75" customHeight="1" x14ac:dyDescent="0.2">
      <c r="A25" s="961" t="s">
        <v>385</v>
      </c>
      <c r="B25" s="955">
        <v>17491</v>
      </c>
      <c r="C25" s="956">
        <v>2971</v>
      </c>
      <c r="D25" s="956">
        <v>34880</v>
      </c>
      <c r="E25" s="956">
        <v>6288</v>
      </c>
      <c r="F25" s="956">
        <v>348</v>
      </c>
      <c r="G25" s="962">
        <v>0</v>
      </c>
      <c r="H25" s="956">
        <v>149</v>
      </c>
      <c r="I25" s="1546">
        <v>5302</v>
      </c>
      <c r="J25" s="1549">
        <v>67429</v>
      </c>
      <c r="K25" s="1542">
        <v>3475</v>
      </c>
      <c r="L25" s="956">
        <v>739</v>
      </c>
      <c r="M25" s="956">
        <v>1744</v>
      </c>
      <c r="N25" s="956">
        <v>1329</v>
      </c>
      <c r="O25" s="956">
        <v>70</v>
      </c>
      <c r="P25" s="962">
        <v>0</v>
      </c>
      <c r="Q25" s="956">
        <v>3</v>
      </c>
      <c r="R25" s="956">
        <v>2617</v>
      </c>
      <c r="S25" s="1549">
        <v>9977</v>
      </c>
    </row>
    <row r="26" spans="1:19" s="935" customFormat="1" ht="18.75" customHeight="1" x14ac:dyDescent="0.2">
      <c r="A26" s="961" t="s">
        <v>391</v>
      </c>
      <c r="B26" s="955">
        <v>1284</v>
      </c>
      <c r="C26" s="956">
        <v>193</v>
      </c>
      <c r="D26" s="956">
        <v>79</v>
      </c>
      <c r="E26" s="956">
        <v>5066</v>
      </c>
      <c r="F26" s="956">
        <v>1412</v>
      </c>
      <c r="G26" s="962">
        <v>0</v>
      </c>
      <c r="H26" s="956">
        <v>5</v>
      </c>
      <c r="I26" s="1546">
        <v>665</v>
      </c>
      <c r="J26" s="1549">
        <v>8704</v>
      </c>
      <c r="K26" s="1542">
        <v>280</v>
      </c>
      <c r="L26" s="956">
        <v>57</v>
      </c>
      <c r="M26" s="956">
        <v>8</v>
      </c>
      <c r="N26" s="956">
        <v>1672</v>
      </c>
      <c r="O26" s="956">
        <v>154</v>
      </c>
      <c r="P26" s="962">
        <v>0</v>
      </c>
      <c r="Q26" s="956">
        <v>4</v>
      </c>
      <c r="R26" s="956">
        <v>295</v>
      </c>
      <c r="S26" s="1549">
        <v>2470</v>
      </c>
    </row>
    <row r="27" spans="1:19" s="935" customFormat="1" ht="18.75" customHeight="1" x14ac:dyDescent="0.2">
      <c r="A27" s="961" t="s">
        <v>653</v>
      </c>
      <c r="B27" s="955">
        <v>5</v>
      </c>
      <c r="C27" s="956">
        <v>11</v>
      </c>
      <c r="D27" s="956">
        <v>158</v>
      </c>
      <c r="E27" s="956">
        <v>1</v>
      </c>
      <c r="F27" s="956">
        <v>1</v>
      </c>
      <c r="G27" s="962">
        <v>0</v>
      </c>
      <c r="H27" s="956">
        <v>0</v>
      </c>
      <c r="I27" s="1546">
        <v>8</v>
      </c>
      <c r="J27" s="1549">
        <v>184</v>
      </c>
      <c r="K27" s="1542">
        <v>3</v>
      </c>
      <c r="L27" s="956">
        <v>2</v>
      </c>
      <c r="M27" s="956">
        <v>0</v>
      </c>
      <c r="N27" s="956">
        <v>0</v>
      </c>
      <c r="O27" s="956">
        <v>0</v>
      </c>
      <c r="P27" s="962">
        <v>0</v>
      </c>
      <c r="Q27" s="956">
        <v>0</v>
      </c>
      <c r="R27" s="956">
        <v>8</v>
      </c>
      <c r="S27" s="1549">
        <v>13</v>
      </c>
    </row>
    <row r="28" spans="1:19" s="935" customFormat="1" ht="18.75" customHeight="1" x14ac:dyDescent="0.2">
      <c r="A28" s="961" t="s">
        <v>394</v>
      </c>
      <c r="B28" s="955">
        <v>7842</v>
      </c>
      <c r="C28" s="956">
        <v>1771</v>
      </c>
      <c r="D28" s="956">
        <v>27197</v>
      </c>
      <c r="E28" s="956">
        <v>3671</v>
      </c>
      <c r="F28" s="956">
        <v>167</v>
      </c>
      <c r="G28" s="962">
        <v>0</v>
      </c>
      <c r="H28" s="956">
        <v>133</v>
      </c>
      <c r="I28" s="1546">
        <v>1692</v>
      </c>
      <c r="J28" s="1549">
        <v>42473</v>
      </c>
      <c r="K28" s="1542">
        <v>1664</v>
      </c>
      <c r="L28" s="956">
        <v>292</v>
      </c>
      <c r="M28" s="956">
        <v>2240</v>
      </c>
      <c r="N28" s="956">
        <v>790</v>
      </c>
      <c r="O28" s="956">
        <v>33</v>
      </c>
      <c r="P28" s="962">
        <v>0</v>
      </c>
      <c r="Q28" s="956">
        <v>13</v>
      </c>
      <c r="R28" s="956">
        <v>2502</v>
      </c>
      <c r="S28" s="1549">
        <v>7534</v>
      </c>
    </row>
    <row r="29" spans="1:19" s="935" customFormat="1" ht="18.75" customHeight="1" x14ac:dyDescent="0.2">
      <c r="A29" s="963" t="s">
        <v>396</v>
      </c>
      <c r="B29" s="964">
        <v>8260</v>
      </c>
      <c r="C29" s="965">
        <v>1756</v>
      </c>
      <c r="D29" s="965">
        <v>14316</v>
      </c>
      <c r="E29" s="965">
        <v>7219</v>
      </c>
      <c r="F29" s="965">
        <v>723</v>
      </c>
      <c r="G29" s="966">
        <v>0</v>
      </c>
      <c r="H29" s="965">
        <v>171</v>
      </c>
      <c r="I29" s="1550">
        <v>8638</v>
      </c>
      <c r="J29" s="1551">
        <v>41083</v>
      </c>
      <c r="K29" s="1543">
        <v>1603</v>
      </c>
      <c r="L29" s="965">
        <v>404</v>
      </c>
      <c r="M29" s="965">
        <v>1158</v>
      </c>
      <c r="N29" s="965">
        <v>1438</v>
      </c>
      <c r="O29" s="965">
        <v>240</v>
      </c>
      <c r="P29" s="966">
        <v>0</v>
      </c>
      <c r="Q29" s="965">
        <v>6</v>
      </c>
      <c r="R29" s="965">
        <v>5406</v>
      </c>
      <c r="S29" s="1551">
        <v>10255</v>
      </c>
    </row>
    <row r="30" spans="1:19" s="935" customFormat="1" ht="20.25" customHeight="1" x14ac:dyDescent="0.2">
      <c r="A30" s="967" t="s">
        <v>400</v>
      </c>
      <c r="B30" s="968">
        <v>904</v>
      </c>
      <c r="C30" s="969">
        <v>637</v>
      </c>
      <c r="D30" s="969">
        <v>38239</v>
      </c>
      <c r="E30" s="969">
        <v>2061</v>
      </c>
      <c r="F30" s="969">
        <v>1005</v>
      </c>
      <c r="G30" s="970">
        <v>0</v>
      </c>
      <c r="H30" s="969">
        <v>105</v>
      </c>
      <c r="I30" s="982">
        <v>2330</v>
      </c>
      <c r="J30" s="1552">
        <v>45281</v>
      </c>
      <c r="K30" s="1544">
        <v>348</v>
      </c>
      <c r="L30" s="969">
        <v>171</v>
      </c>
      <c r="M30" s="969">
        <v>2861</v>
      </c>
      <c r="N30" s="969">
        <v>603</v>
      </c>
      <c r="O30" s="969">
        <v>281</v>
      </c>
      <c r="P30" s="970">
        <v>0</v>
      </c>
      <c r="Q30" s="969">
        <v>12</v>
      </c>
      <c r="R30" s="969">
        <v>388</v>
      </c>
      <c r="S30" s="1552">
        <v>4664</v>
      </c>
    </row>
    <row r="31" spans="1:19" s="935" customFormat="1" ht="20.25" customHeight="1" x14ac:dyDescent="0.2">
      <c r="A31" s="961" t="s">
        <v>404</v>
      </c>
      <c r="B31" s="955">
        <v>7904</v>
      </c>
      <c r="C31" s="956">
        <v>1326</v>
      </c>
      <c r="D31" s="956">
        <v>15533</v>
      </c>
      <c r="E31" s="956">
        <v>5000</v>
      </c>
      <c r="F31" s="956">
        <v>196</v>
      </c>
      <c r="G31" s="962">
        <v>0</v>
      </c>
      <c r="H31" s="956">
        <v>109</v>
      </c>
      <c r="I31" s="1546">
        <v>5473</v>
      </c>
      <c r="J31" s="1549">
        <v>35541</v>
      </c>
      <c r="K31" s="1542">
        <v>1494</v>
      </c>
      <c r="L31" s="956">
        <v>299</v>
      </c>
      <c r="M31" s="956">
        <v>1375</v>
      </c>
      <c r="N31" s="956">
        <v>822</v>
      </c>
      <c r="O31" s="956">
        <v>61</v>
      </c>
      <c r="P31" s="962">
        <v>0</v>
      </c>
      <c r="Q31" s="956">
        <v>21</v>
      </c>
      <c r="R31" s="956">
        <v>1608</v>
      </c>
      <c r="S31" s="1549">
        <v>5680</v>
      </c>
    </row>
    <row r="32" spans="1:19" s="935" customFormat="1" ht="20.25" customHeight="1" x14ac:dyDescent="0.2">
      <c r="A32" s="961" t="s">
        <v>408</v>
      </c>
      <c r="B32" s="955">
        <v>20038</v>
      </c>
      <c r="C32" s="956">
        <v>11335</v>
      </c>
      <c r="D32" s="956">
        <v>21260</v>
      </c>
      <c r="E32" s="956">
        <v>25375</v>
      </c>
      <c r="F32" s="956">
        <v>3816</v>
      </c>
      <c r="G32" s="962">
        <v>0</v>
      </c>
      <c r="H32" s="956">
        <v>344</v>
      </c>
      <c r="I32" s="1546">
        <v>8397</v>
      </c>
      <c r="J32" s="1549">
        <v>90565</v>
      </c>
      <c r="K32" s="1542">
        <v>3443</v>
      </c>
      <c r="L32" s="956">
        <v>2851</v>
      </c>
      <c r="M32" s="956">
        <v>174</v>
      </c>
      <c r="N32" s="956">
        <v>6126</v>
      </c>
      <c r="O32" s="956">
        <v>1020</v>
      </c>
      <c r="P32" s="962">
        <v>0</v>
      </c>
      <c r="Q32" s="956">
        <v>33</v>
      </c>
      <c r="R32" s="956">
        <v>5830</v>
      </c>
      <c r="S32" s="1549">
        <v>19477</v>
      </c>
    </row>
    <row r="33" spans="1:19" s="935" customFormat="1" ht="20.25" customHeight="1" x14ac:dyDescent="0.2">
      <c r="A33" s="961" t="s">
        <v>412</v>
      </c>
      <c r="B33" s="955">
        <v>121566</v>
      </c>
      <c r="C33" s="956">
        <v>18559</v>
      </c>
      <c r="D33" s="956">
        <v>522164</v>
      </c>
      <c r="E33" s="956">
        <v>48527</v>
      </c>
      <c r="F33" s="956">
        <v>1666</v>
      </c>
      <c r="G33" s="962">
        <v>0</v>
      </c>
      <c r="H33" s="956">
        <v>1128</v>
      </c>
      <c r="I33" s="1546">
        <v>30863</v>
      </c>
      <c r="J33" s="1549">
        <v>744473</v>
      </c>
      <c r="K33" s="1542">
        <v>22886</v>
      </c>
      <c r="L33" s="956">
        <v>3321</v>
      </c>
      <c r="M33" s="956">
        <v>21100</v>
      </c>
      <c r="N33" s="956">
        <v>8911</v>
      </c>
      <c r="O33" s="956">
        <v>446</v>
      </c>
      <c r="P33" s="962">
        <v>33</v>
      </c>
      <c r="Q33" s="956">
        <v>58</v>
      </c>
      <c r="R33" s="956">
        <v>12701</v>
      </c>
      <c r="S33" s="1549">
        <v>69456</v>
      </c>
    </row>
    <row r="34" spans="1:19" s="935" customFormat="1" ht="20.25" customHeight="1" x14ac:dyDescent="0.2">
      <c r="A34" s="961" t="s">
        <v>413</v>
      </c>
      <c r="B34" s="955">
        <v>5392</v>
      </c>
      <c r="C34" s="956">
        <v>1123</v>
      </c>
      <c r="D34" s="956">
        <v>20804</v>
      </c>
      <c r="E34" s="956">
        <v>5141</v>
      </c>
      <c r="F34" s="956">
        <v>342</v>
      </c>
      <c r="G34" s="962">
        <v>0</v>
      </c>
      <c r="H34" s="956">
        <v>188</v>
      </c>
      <c r="I34" s="1546">
        <v>11794</v>
      </c>
      <c r="J34" s="1549">
        <v>44784</v>
      </c>
      <c r="K34" s="1542">
        <v>1236</v>
      </c>
      <c r="L34" s="956">
        <v>240</v>
      </c>
      <c r="M34" s="956">
        <v>1713</v>
      </c>
      <c r="N34" s="956">
        <v>1291</v>
      </c>
      <c r="O34" s="956">
        <v>90</v>
      </c>
      <c r="P34" s="962">
        <v>0</v>
      </c>
      <c r="Q34" s="956">
        <v>15</v>
      </c>
      <c r="R34" s="956">
        <v>7147</v>
      </c>
      <c r="S34" s="1549">
        <v>11732</v>
      </c>
    </row>
    <row r="35" spans="1:19" s="935" customFormat="1" ht="20.25" customHeight="1" x14ac:dyDescent="0.2">
      <c r="A35" s="954" t="s">
        <v>414</v>
      </c>
      <c r="B35" s="955">
        <v>9096</v>
      </c>
      <c r="C35" s="956">
        <v>961</v>
      </c>
      <c r="D35" s="956">
        <v>85</v>
      </c>
      <c r="E35" s="956">
        <v>63578</v>
      </c>
      <c r="F35" s="956">
        <v>481</v>
      </c>
      <c r="G35" s="962">
        <v>1</v>
      </c>
      <c r="H35" s="956">
        <v>142</v>
      </c>
      <c r="I35" s="1546">
        <v>45742</v>
      </c>
      <c r="J35" s="1549">
        <v>120086</v>
      </c>
      <c r="K35" s="1542">
        <v>3021</v>
      </c>
      <c r="L35" s="956">
        <v>184</v>
      </c>
      <c r="M35" s="956">
        <v>5</v>
      </c>
      <c r="N35" s="956">
        <v>13944</v>
      </c>
      <c r="O35" s="956">
        <v>137</v>
      </c>
      <c r="P35" s="962">
        <v>0</v>
      </c>
      <c r="Q35" s="956">
        <v>19</v>
      </c>
      <c r="R35" s="956">
        <v>38956</v>
      </c>
      <c r="S35" s="1549">
        <v>56266</v>
      </c>
    </row>
    <row r="36" spans="1:19" s="935" customFormat="1" ht="20.25" customHeight="1" x14ac:dyDescent="0.2">
      <c r="A36" s="961" t="s">
        <v>415</v>
      </c>
      <c r="B36" s="955">
        <v>6463</v>
      </c>
      <c r="C36" s="956">
        <v>1706</v>
      </c>
      <c r="D36" s="956">
        <v>11254</v>
      </c>
      <c r="E36" s="956">
        <v>2805</v>
      </c>
      <c r="F36" s="956">
        <v>57</v>
      </c>
      <c r="G36" s="962">
        <v>0</v>
      </c>
      <c r="H36" s="956">
        <v>76</v>
      </c>
      <c r="I36" s="1546">
        <v>2301</v>
      </c>
      <c r="J36" s="1549">
        <v>24662</v>
      </c>
      <c r="K36" s="1542">
        <v>1412</v>
      </c>
      <c r="L36" s="956">
        <v>303</v>
      </c>
      <c r="M36" s="956">
        <v>778</v>
      </c>
      <c r="N36" s="956">
        <v>532</v>
      </c>
      <c r="O36" s="956">
        <v>22</v>
      </c>
      <c r="P36" s="962">
        <v>0</v>
      </c>
      <c r="Q36" s="956">
        <v>7</v>
      </c>
      <c r="R36" s="956">
        <v>1962</v>
      </c>
      <c r="S36" s="1549">
        <v>5016</v>
      </c>
    </row>
    <row r="37" spans="1:19" s="935" customFormat="1" ht="20.25" customHeight="1" x14ac:dyDescent="0.2">
      <c r="A37" s="961" t="s">
        <v>419</v>
      </c>
      <c r="B37" s="955">
        <v>2967</v>
      </c>
      <c r="C37" s="956">
        <v>2728</v>
      </c>
      <c r="D37" s="956">
        <v>199090</v>
      </c>
      <c r="E37" s="956">
        <v>51974</v>
      </c>
      <c r="F37" s="956">
        <v>976</v>
      </c>
      <c r="G37" s="962">
        <v>0</v>
      </c>
      <c r="H37" s="956">
        <v>2433</v>
      </c>
      <c r="I37" s="1546">
        <v>304</v>
      </c>
      <c r="J37" s="1549">
        <v>260472</v>
      </c>
      <c r="K37" s="1542">
        <v>1191</v>
      </c>
      <c r="L37" s="956">
        <v>607</v>
      </c>
      <c r="M37" s="956">
        <v>18758</v>
      </c>
      <c r="N37" s="956">
        <v>10980</v>
      </c>
      <c r="O37" s="956">
        <v>339</v>
      </c>
      <c r="P37" s="962">
        <v>2</v>
      </c>
      <c r="Q37" s="956">
        <v>289</v>
      </c>
      <c r="R37" s="956">
        <v>236</v>
      </c>
      <c r="S37" s="1549">
        <v>32402</v>
      </c>
    </row>
    <row r="38" spans="1:19" s="935" customFormat="1" ht="20.25" customHeight="1" x14ac:dyDescent="0.2">
      <c r="A38" s="961" t="s">
        <v>420</v>
      </c>
      <c r="B38" s="955">
        <v>18603</v>
      </c>
      <c r="C38" s="956">
        <v>7517</v>
      </c>
      <c r="D38" s="956">
        <v>76827</v>
      </c>
      <c r="E38" s="956">
        <v>11821</v>
      </c>
      <c r="F38" s="956">
        <v>17326</v>
      </c>
      <c r="G38" s="962">
        <v>0</v>
      </c>
      <c r="H38" s="956">
        <v>456</v>
      </c>
      <c r="I38" s="1546">
        <v>48017</v>
      </c>
      <c r="J38" s="1549">
        <v>180567</v>
      </c>
      <c r="K38" s="1542">
        <v>3930</v>
      </c>
      <c r="L38" s="956">
        <v>1803</v>
      </c>
      <c r="M38" s="956">
        <v>4264</v>
      </c>
      <c r="N38" s="956">
        <v>2297</v>
      </c>
      <c r="O38" s="956">
        <v>1580</v>
      </c>
      <c r="P38" s="962">
        <v>0</v>
      </c>
      <c r="Q38" s="956">
        <v>67</v>
      </c>
      <c r="R38" s="956">
        <v>32084</v>
      </c>
      <c r="S38" s="1549">
        <v>46025</v>
      </c>
    </row>
    <row r="39" spans="1:19" s="935" customFormat="1" ht="20.25" customHeight="1" x14ac:dyDescent="0.2">
      <c r="A39" s="961" t="s">
        <v>421</v>
      </c>
      <c r="B39" s="955">
        <v>2118</v>
      </c>
      <c r="C39" s="956">
        <v>516</v>
      </c>
      <c r="D39" s="956">
        <v>16830</v>
      </c>
      <c r="E39" s="956">
        <v>1156</v>
      </c>
      <c r="F39" s="956">
        <v>643</v>
      </c>
      <c r="G39" s="962">
        <v>0</v>
      </c>
      <c r="H39" s="956">
        <v>33</v>
      </c>
      <c r="I39" s="1546">
        <v>18988</v>
      </c>
      <c r="J39" s="1549">
        <v>40284</v>
      </c>
      <c r="K39" s="1542">
        <v>241</v>
      </c>
      <c r="L39" s="956">
        <v>92</v>
      </c>
      <c r="M39" s="956">
        <v>1293</v>
      </c>
      <c r="N39" s="956">
        <v>139</v>
      </c>
      <c r="O39" s="956">
        <v>99</v>
      </c>
      <c r="P39" s="962">
        <v>0</v>
      </c>
      <c r="Q39" s="956">
        <v>1</v>
      </c>
      <c r="R39" s="956">
        <v>7806</v>
      </c>
      <c r="S39" s="1549">
        <v>9671</v>
      </c>
    </row>
    <row r="40" spans="1:19" s="935" customFormat="1" ht="20.25" customHeight="1" x14ac:dyDescent="0.2">
      <c r="A40" s="961" t="s">
        <v>633</v>
      </c>
      <c r="B40" s="955">
        <v>6531</v>
      </c>
      <c r="C40" s="956">
        <v>955</v>
      </c>
      <c r="D40" s="956">
        <v>29235</v>
      </c>
      <c r="E40" s="956">
        <v>3329</v>
      </c>
      <c r="F40" s="956">
        <v>5820</v>
      </c>
      <c r="G40" s="962">
        <v>0</v>
      </c>
      <c r="H40" s="956">
        <v>208</v>
      </c>
      <c r="I40" s="1546">
        <v>8391</v>
      </c>
      <c r="J40" s="1549">
        <v>54469</v>
      </c>
      <c r="K40" s="1542">
        <v>1273</v>
      </c>
      <c r="L40" s="956">
        <v>156</v>
      </c>
      <c r="M40" s="956">
        <v>1393</v>
      </c>
      <c r="N40" s="956">
        <v>646</v>
      </c>
      <c r="O40" s="956">
        <v>1440</v>
      </c>
      <c r="P40" s="962">
        <v>0</v>
      </c>
      <c r="Q40" s="956">
        <v>10</v>
      </c>
      <c r="R40" s="956">
        <v>7807</v>
      </c>
      <c r="S40" s="1549">
        <v>12725</v>
      </c>
    </row>
    <row r="41" spans="1:19" s="935" customFormat="1" ht="20.25" customHeight="1" x14ac:dyDescent="0.2">
      <c r="A41" s="961" t="s">
        <v>426</v>
      </c>
      <c r="B41" s="955">
        <v>13472</v>
      </c>
      <c r="C41" s="956">
        <v>2100</v>
      </c>
      <c r="D41" s="956">
        <v>110850</v>
      </c>
      <c r="E41" s="956">
        <v>8384</v>
      </c>
      <c r="F41" s="956">
        <v>507</v>
      </c>
      <c r="G41" s="962">
        <v>0</v>
      </c>
      <c r="H41" s="956">
        <v>1274</v>
      </c>
      <c r="I41" s="1546">
        <v>3594</v>
      </c>
      <c r="J41" s="1549">
        <v>140181</v>
      </c>
      <c r="K41" s="1542">
        <v>2698</v>
      </c>
      <c r="L41" s="956">
        <v>426</v>
      </c>
      <c r="M41" s="956">
        <v>3071</v>
      </c>
      <c r="N41" s="956">
        <v>1618</v>
      </c>
      <c r="O41" s="956">
        <v>130</v>
      </c>
      <c r="P41" s="962">
        <v>0</v>
      </c>
      <c r="Q41" s="956">
        <v>50</v>
      </c>
      <c r="R41" s="956">
        <v>1572</v>
      </c>
      <c r="S41" s="1549">
        <v>9565</v>
      </c>
    </row>
    <row r="42" spans="1:19" s="935" customFormat="1" ht="20.25" customHeight="1" x14ac:dyDescent="0.2">
      <c r="A42" s="961" t="s">
        <v>427</v>
      </c>
      <c r="B42" s="955">
        <v>52771</v>
      </c>
      <c r="C42" s="956">
        <v>14160</v>
      </c>
      <c r="D42" s="956">
        <v>154844</v>
      </c>
      <c r="E42" s="956">
        <v>19852</v>
      </c>
      <c r="F42" s="956">
        <v>2089</v>
      </c>
      <c r="G42" s="962">
        <v>0</v>
      </c>
      <c r="H42" s="956">
        <v>690</v>
      </c>
      <c r="I42" s="1546">
        <v>7345</v>
      </c>
      <c r="J42" s="1549">
        <v>251751</v>
      </c>
      <c r="K42" s="1542">
        <v>9861</v>
      </c>
      <c r="L42" s="956">
        <v>2188</v>
      </c>
      <c r="M42" s="956">
        <v>8176</v>
      </c>
      <c r="N42" s="956">
        <v>3844</v>
      </c>
      <c r="O42" s="956">
        <v>511</v>
      </c>
      <c r="P42" s="962">
        <v>1</v>
      </c>
      <c r="Q42" s="956">
        <v>43</v>
      </c>
      <c r="R42" s="956">
        <v>3808</v>
      </c>
      <c r="S42" s="1549">
        <v>28432</v>
      </c>
    </row>
    <row r="43" spans="1:19" s="935" customFormat="1" ht="20.25" customHeight="1" x14ac:dyDescent="0.2">
      <c r="A43" s="961" t="s">
        <v>431</v>
      </c>
      <c r="B43" s="955">
        <v>5442</v>
      </c>
      <c r="C43" s="956">
        <v>1691</v>
      </c>
      <c r="D43" s="956">
        <v>45523</v>
      </c>
      <c r="E43" s="956">
        <v>4351</v>
      </c>
      <c r="F43" s="956">
        <v>210</v>
      </c>
      <c r="G43" s="962">
        <v>0</v>
      </c>
      <c r="H43" s="956">
        <v>86</v>
      </c>
      <c r="I43" s="1546">
        <v>970</v>
      </c>
      <c r="J43" s="1549">
        <v>58273</v>
      </c>
      <c r="K43" s="1542">
        <v>1228</v>
      </c>
      <c r="L43" s="956">
        <v>352</v>
      </c>
      <c r="M43" s="956">
        <v>799</v>
      </c>
      <c r="N43" s="956">
        <v>987</v>
      </c>
      <c r="O43" s="956">
        <v>64</v>
      </c>
      <c r="P43" s="962">
        <v>1</v>
      </c>
      <c r="Q43" s="956">
        <v>16</v>
      </c>
      <c r="R43" s="956">
        <v>348</v>
      </c>
      <c r="S43" s="1549">
        <v>3795</v>
      </c>
    </row>
    <row r="44" spans="1:19" s="935" customFormat="1" ht="20.25" customHeight="1" x14ac:dyDescent="0.2">
      <c r="A44" s="961" t="s">
        <v>433</v>
      </c>
      <c r="B44" s="955">
        <v>2408</v>
      </c>
      <c r="C44" s="956">
        <v>157</v>
      </c>
      <c r="D44" s="956">
        <v>4304</v>
      </c>
      <c r="E44" s="956">
        <v>991</v>
      </c>
      <c r="F44" s="956">
        <v>238</v>
      </c>
      <c r="G44" s="962">
        <v>0</v>
      </c>
      <c r="H44" s="956">
        <v>157</v>
      </c>
      <c r="I44" s="1546">
        <v>240</v>
      </c>
      <c r="J44" s="1549">
        <v>8495</v>
      </c>
      <c r="K44" s="1542">
        <v>396</v>
      </c>
      <c r="L44" s="956">
        <v>26</v>
      </c>
      <c r="M44" s="956">
        <v>316</v>
      </c>
      <c r="N44" s="956">
        <v>164</v>
      </c>
      <c r="O44" s="956">
        <v>81</v>
      </c>
      <c r="P44" s="962">
        <v>0</v>
      </c>
      <c r="Q44" s="956">
        <v>8</v>
      </c>
      <c r="R44" s="956">
        <v>146</v>
      </c>
      <c r="S44" s="1549">
        <v>1137</v>
      </c>
    </row>
    <row r="45" spans="1:19" s="935" customFormat="1" ht="20.25" customHeight="1" x14ac:dyDescent="0.2">
      <c r="A45" s="961" t="s">
        <v>434</v>
      </c>
      <c r="B45" s="955">
        <v>321846</v>
      </c>
      <c r="C45" s="956">
        <v>93066</v>
      </c>
      <c r="D45" s="956">
        <v>1493237</v>
      </c>
      <c r="E45" s="956">
        <v>104834</v>
      </c>
      <c r="F45" s="956">
        <v>51749</v>
      </c>
      <c r="G45" s="962">
        <v>0</v>
      </c>
      <c r="H45" s="956">
        <v>2264</v>
      </c>
      <c r="I45" s="1546">
        <v>190043</v>
      </c>
      <c r="J45" s="1549">
        <v>2257039</v>
      </c>
      <c r="K45" s="1542">
        <v>25064</v>
      </c>
      <c r="L45" s="956">
        <v>11783</v>
      </c>
      <c r="M45" s="956">
        <v>47575</v>
      </c>
      <c r="N45" s="956">
        <v>9285</v>
      </c>
      <c r="O45" s="956">
        <v>6430</v>
      </c>
      <c r="P45" s="962">
        <v>1</v>
      </c>
      <c r="Q45" s="956">
        <v>178</v>
      </c>
      <c r="R45" s="956">
        <v>55278</v>
      </c>
      <c r="S45" s="1549">
        <v>155594</v>
      </c>
    </row>
    <row r="46" spans="1:19" s="935" customFormat="1" ht="40.5" customHeight="1" x14ac:dyDescent="0.2">
      <c r="A46" s="971" t="s">
        <v>438</v>
      </c>
      <c r="B46" s="955">
        <v>6339</v>
      </c>
      <c r="C46" s="956">
        <v>3681</v>
      </c>
      <c r="D46" s="956">
        <v>454</v>
      </c>
      <c r="E46" s="956">
        <v>6052</v>
      </c>
      <c r="F46" s="956">
        <v>3243</v>
      </c>
      <c r="G46" s="962">
        <v>0</v>
      </c>
      <c r="H46" s="956">
        <v>198</v>
      </c>
      <c r="I46" s="1546">
        <v>1514</v>
      </c>
      <c r="J46" s="1549">
        <v>21481</v>
      </c>
      <c r="K46" s="1542">
        <v>506</v>
      </c>
      <c r="L46" s="956">
        <v>3</v>
      </c>
      <c r="M46" s="956">
        <v>11</v>
      </c>
      <c r="N46" s="956">
        <v>848</v>
      </c>
      <c r="O46" s="956">
        <v>258</v>
      </c>
      <c r="P46" s="962">
        <v>0</v>
      </c>
      <c r="Q46" s="956">
        <v>61</v>
      </c>
      <c r="R46" s="956">
        <v>360</v>
      </c>
      <c r="S46" s="1549">
        <v>2047</v>
      </c>
    </row>
    <row r="47" spans="1:19" s="935" customFormat="1" ht="24.75" customHeight="1" x14ac:dyDescent="0.2">
      <c r="A47" s="961" t="s">
        <v>654</v>
      </c>
      <c r="B47" s="955">
        <v>8174</v>
      </c>
      <c r="C47" s="956">
        <v>4481</v>
      </c>
      <c r="D47" s="956">
        <v>413351</v>
      </c>
      <c r="E47" s="956">
        <v>11390</v>
      </c>
      <c r="F47" s="956">
        <v>2083</v>
      </c>
      <c r="G47" s="962">
        <v>0</v>
      </c>
      <c r="H47" s="956">
        <v>799</v>
      </c>
      <c r="I47" s="1546">
        <v>13518</v>
      </c>
      <c r="J47" s="1549">
        <v>453796</v>
      </c>
      <c r="K47" s="1542">
        <v>1795</v>
      </c>
      <c r="L47" s="956">
        <v>1282</v>
      </c>
      <c r="M47" s="956">
        <v>30087</v>
      </c>
      <c r="N47" s="956">
        <v>2569</v>
      </c>
      <c r="O47" s="956">
        <v>640</v>
      </c>
      <c r="P47" s="962">
        <v>0</v>
      </c>
      <c r="Q47" s="956">
        <v>136</v>
      </c>
      <c r="R47" s="956">
        <v>5788</v>
      </c>
      <c r="S47" s="1549">
        <v>42297</v>
      </c>
    </row>
    <row r="48" spans="1:19" s="935" customFormat="1" ht="20.25" customHeight="1" x14ac:dyDescent="0.2">
      <c r="A48" s="967" t="s">
        <v>441</v>
      </c>
      <c r="B48" s="955">
        <v>2541</v>
      </c>
      <c r="C48" s="956">
        <v>168</v>
      </c>
      <c r="D48" s="956">
        <v>24163</v>
      </c>
      <c r="E48" s="956">
        <v>1565</v>
      </c>
      <c r="F48" s="956">
        <v>316</v>
      </c>
      <c r="G48" s="962">
        <v>0</v>
      </c>
      <c r="H48" s="956">
        <v>197</v>
      </c>
      <c r="I48" s="1546">
        <v>219</v>
      </c>
      <c r="J48" s="1549">
        <v>29169</v>
      </c>
      <c r="K48" s="1542">
        <v>236</v>
      </c>
      <c r="L48" s="956">
        <v>47</v>
      </c>
      <c r="M48" s="956">
        <v>5412</v>
      </c>
      <c r="N48" s="956">
        <v>554</v>
      </c>
      <c r="O48" s="956">
        <v>43</v>
      </c>
      <c r="P48" s="962">
        <v>0</v>
      </c>
      <c r="Q48" s="956">
        <v>38</v>
      </c>
      <c r="R48" s="956">
        <v>292</v>
      </c>
      <c r="S48" s="1549">
        <v>6622</v>
      </c>
    </row>
    <row r="49" spans="1:19" s="935" customFormat="1" ht="20.25" customHeight="1" x14ac:dyDescent="0.2">
      <c r="A49" s="954" t="s">
        <v>443</v>
      </c>
      <c r="B49" s="955">
        <v>145712</v>
      </c>
      <c r="C49" s="956">
        <v>5419</v>
      </c>
      <c r="D49" s="956">
        <v>60211</v>
      </c>
      <c r="E49" s="956">
        <v>93385</v>
      </c>
      <c r="F49" s="956">
        <v>846</v>
      </c>
      <c r="G49" s="962">
        <v>1</v>
      </c>
      <c r="H49" s="956">
        <v>179</v>
      </c>
      <c r="I49" s="1546">
        <v>60030</v>
      </c>
      <c r="J49" s="1549">
        <v>365783</v>
      </c>
      <c r="K49" s="1542">
        <v>26519</v>
      </c>
      <c r="L49" s="956">
        <v>787</v>
      </c>
      <c r="M49" s="956">
        <v>7877</v>
      </c>
      <c r="N49" s="956">
        <v>22511</v>
      </c>
      <c r="O49" s="956">
        <v>362</v>
      </c>
      <c r="P49" s="962">
        <v>67</v>
      </c>
      <c r="Q49" s="956">
        <v>18</v>
      </c>
      <c r="R49" s="956">
        <v>35724</v>
      </c>
      <c r="S49" s="1549">
        <v>93865</v>
      </c>
    </row>
    <row r="50" spans="1:19" s="935" customFormat="1" ht="20.25" customHeight="1" x14ac:dyDescent="0.2">
      <c r="A50" s="954" t="s">
        <v>446</v>
      </c>
      <c r="B50" s="955">
        <v>135734</v>
      </c>
      <c r="C50" s="956">
        <v>6210</v>
      </c>
      <c r="D50" s="956">
        <v>57058</v>
      </c>
      <c r="E50" s="956">
        <v>33648</v>
      </c>
      <c r="F50" s="956">
        <v>539</v>
      </c>
      <c r="G50" s="962">
        <v>5</v>
      </c>
      <c r="H50" s="956">
        <v>175</v>
      </c>
      <c r="I50" s="1546">
        <v>20581</v>
      </c>
      <c r="J50" s="1549">
        <v>253950</v>
      </c>
      <c r="K50" s="1542">
        <v>26796</v>
      </c>
      <c r="L50" s="956">
        <v>1047</v>
      </c>
      <c r="M50" s="956">
        <v>8098</v>
      </c>
      <c r="N50" s="956">
        <v>7490</v>
      </c>
      <c r="O50" s="956">
        <v>176</v>
      </c>
      <c r="P50" s="962">
        <v>25</v>
      </c>
      <c r="Q50" s="956">
        <v>37</v>
      </c>
      <c r="R50" s="956">
        <v>14214</v>
      </c>
      <c r="S50" s="1549">
        <v>57883</v>
      </c>
    </row>
    <row r="51" spans="1:19" s="935" customFormat="1" ht="20.25" customHeight="1" x14ac:dyDescent="0.2">
      <c r="A51" s="963" t="s">
        <v>449</v>
      </c>
      <c r="B51" s="964">
        <v>280</v>
      </c>
      <c r="C51" s="965">
        <v>94</v>
      </c>
      <c r="D51" s="965">
        <v>1959</v>
      </c>
      <c r="E51" s="965">
        <v>332</v>
      </c>
      <c r="F51" s="965">
        <v>30</v>
      </c>
      <c r="G51" s="966">
        <v>0</v>
      </c>
      <c r="H51" s="965">
        <v>18</v>
      </c>
      <c r="I51" s="1550">
        <v>196</v>
      </c>
      <c r="J51" s="1551">
        <v>2909</v>
      </c>
      <c r="K51" s="1543">
        <v>58</v>
      </c>
      <c r="L51" s="965">
        <v>23</v>
      </c>
      <c r="M51" s="965">
        <v>50</v>
      </c>
      <c r="N51" s="965">
        <v>51</v>
      </c>
      <c r="O51" s="965">
        <v>3</v>
      </c>
      <c r="P51" s="966">
        <v>0</v>
      </c>
      <c r="Q51" s="965">
        <v>0</v>
      </c>
      <c r="R51" s="965">
        <v>113</v>
      </c>
      <c r="S51" s="1551">
        <v>298</v>
      </c>
    </row>
    <row r="52" spans="1:19" s="935" customFormat="1" ht="19.5" customHeight="1" x14ac:dyDescent="0.2">
      <c r="A52" s="967" t="s">
        <v>452</v>
      </c>
      <c r="B52" s="968">
        <v>5787</v>
      </c>
      <c r="C52" s="969">
        <v>437</v>
      </c>
      <c r="D52" s="969">
        <v>16078</v>
      </c>
      <c r="E52" s="969">
        <v>315549</v>
      </c>
      <c r="F52" s="969">
        <v>5824</v>
      </c>
      <c r="G52" s="970">
        <v>0</v>
      </c>
      <c r="H52" s="969">
        <v>37250</v>
      </c>
      <c r="I52" s="982">
        <v>14069</v>
      </c>
      <c r="J52" s="1552">
        <v>394994</v>
      </c>
      <c r="K52" s="1544">
        <v>1233</v>
      </c>
      <c r="L52" s="969">
        <v>53</v>
      </c>
      <c r="M52" s="969">
        <v>2823</v>
      </c>
      <c r="N52" s="969">
        <v>40950</v>
      </c>
      <c r="O52" s="969">
        <v>1429</v>
      </c>
      <c r="P52" s="970">
        <v>0</v>
      </c>
      <c r="Q52" s="969">
        <v>5323</v>
      </c>
      <c r="R52" s="969">
        <v>4814</v>
      </c>
      <c r="S52" s="1552">
        <v>56625</v>
      </c>
    </row>
    <row r="53" spans="1:19" s="935" customFormat="1" ht="19.5" customHeight="1" x14ac:dyDescent="0.2">
      <c r="A53" s="961" t="s">
        <v>456</v>
      </c>
      <c r="B53" s="955">
        <v>21805</v>
      </c>
      <c r="C53" s="956">
        <v>3924</v>
      </c>
      <c r="D53" s="956">
        <v>41123</v>
      </c>
      <c r="E53" s="956">
        <v>6955</v>
      </c>
      <c r="F53" s="956">
        <v>193</v>
      </c>
      <c r="G53" s="962">
        <v>0</v>
      </c>
      <c r="H53" s="956">
        <v>217</v>
      </c>
      <c r="I53" s="1546">
        <v>10434</v>
      </c>
      <c r="J53" s="1549">
        <v>84651</v>
      </c>
      <c r="K53" s="1542">
        <v>4390</v>
      </c>
      <c r="L53" s="956">
        <v>660</v>
      </c>
      <c r="M53" s="956">
        <v>3076</v>
      </c>
      <c r="N53" s="956">
        <v>1437</v>
      </c>
      <c r="O53" s="956">
        <v>60</v>
      </c>
      <c r="P53" s="962">
        <v>0</v>
      </c>
      <c r="Q53" s="956">
        <v>23</v>
      </c>
      <c r="R53" s="956">
        <v>5017</v>
      </c>
      <c r="S53" s="1549">
        <v>14663</v>
      </c>
    </row>
    <row r="54" spans="1:19" s="935" customFormat="1" ht="19.5" customHeight="1" x14ac:dyDescent="0.2">
      <c r="A54" s="961" t="s">
        <v>458</v>
      </c>
      <c r="B54" s="955">
        <v>10361</v>
      </c>
      <c r="C54" s="956">
        <v>958</v>
      </c>
      <c r="D54" s="956">
        <v>13170</v>
      </c>
      <c r="E54" s="956">
        <v>25930</v>
      </c>
      <c r="F54" s="956">
        <v>131</v>
      </c>
      <c r="G54" s="962">
        <v>0</v>
      </c>
      <c r="H54" s="956">
        <v>133</v>
      </c>
      <c r="I54" s="1546">
        <v>1339</v>
      </c>
      <c r="J54" s="1549">
        <v>52022</v>
      </c>
      <c r="K54" s="1542">
        <v>1887</v>
      </c>
      <c r="L54" s="956">
        <v>147</v>
      </c>
      <c r="M54" s="956">
        <v>1216</v>
      </c>
      <c r="N54" s="956">
        <v>4563</v>
      </c>
      <c r="O54" s="956">
        <v>35</v>
      </c>
      <c r="P54" s="962">
        <v>0</v>
      </c>
      <c r="Q54" s="956">
        <v>13</v>
      </c>
      <c r="R54" s="956">
        <v>645</v>
      </c>
      <c r="S54" s="1549">
        <v>8506</v>
      </c>
    </row>
    <row r="55" spans="1:19" s="935" customFormat="1" ht="19.5" customHeight="1" x14ac:dyDescent="0.2">
      <c r="A55" s="961" t="s">
        <v>655</v>
      </c>
      <c r="B55" s="955">
        <v>18</v>
      </c>
      <c r="C55" s="956">
        <v>1</v>
      </c>
      <c r="D55" s="956">
        <v>992</v>
      </c>
      <c r="E55" s="956">
        <v>73</v>
      </c>
      <c r="F55" s="956">
        <v>32</v>
      </c>
      <c r="G55" s="962">
        <v>0</v>
      </c>
      <c r="H55" s="956">
        <v>4</v>
      </c>
      <c r="I55" s="1546">
        <v>228</v>
      </c>
      <c r="J55" s="1549">
        <v>1348</v>
      </c>
      <c r="K55" s="1542">
        <v>6</v>
      </c>
      <c r="L55" s="956">
        <v>0</v>
      </c>
      <c r="M55" s="956">
        <v>71</v>
      </c>
      <c r="N55" s="956">
        <v>17</v>
      </c>
      <c r="O55" s="956">
        <v>3</v>
      </c>
      <c r="P55" s="962">
        <v>0</v>
      </c>
      <c r="Q55" s="956">
        <v>1</v>
      </c>
      <c r="R55" s="956">
        <v>39</v>
      </c>
      <c r="S55" s="1549">
        <v>137</v>
      </c>
    </row>
    <row r="56" spans="1:19" s="935" customFormat="1" ht="19.5" customHeight="1" x14ac:dyDescent="0.2">
      <c r="A56" s="961" t="s">
        <v>463</v>
      </c>
      <c r="B56" s="955">
        <v>579216</v>
      </c>
      <c r="C56" s="956">
        <v>4980</v>
      </c>
      <c r="D56" s="956">
        <v>46254</v>
      </c>
      <c r="E56" s="956">
        <v>15550</v>
      </c>
      <c r="F56" s="956">
        <v>292</v>
      </c>
      <c r="G56" s="962">
        <v>0</v>
      </c>
      <c r="H56" s="956">
        <v>448</v>
      </c>
      <c r="I56" s="1546">
        <v>33642</v>
      </c>
      <c r="J56" s="1549">
        <v>680382</v>
      </c>
      <c r="K56" s="1542">
        <v>102834</v>
      </c>
      <c r="L56" s="956">
        <v>954</v>
      </c>
      <c r="M56" s="956">
        <v>6823</v>
      </c>
      <c r="N56" s="956">
        <v>2398</v>
      </c>
      <c r="O56" s="956">
        <v>76</v>
      </c>
      <c r="P56" s="962">
        <v>0</v>
      </c>
      <c r="Q56" s="956">
        <v>42</v>
      </c>
      <c r="R56" s="956">
        <v>19887</v>
      </c>
      <c r="S56" s="1549">
        <v>133014</v>
      </c>
    </row>
    <row r="57" spans="1:19" s="935" customFormat="1" ht="19.5" customHeight="1" x14ac:dyDescent="0.2">
      <c r="A57" s="961" t="s">
        <v>636</v>
      </c>
      <c r="B57" s="955">
        <v>4073</v>
      </c>
      <c r="C57" s="956">
        <v>12918</v>
      </c>
      <c r="D57" s="956">
        <v>34828</v>
      </c>
      <c r="E57" s="956">
        <v>15627</v>
      </c>
      <c r="F57" s="956">
        <v>759</v>
      </c>
      <c r="G57" s="962">
        <v>0</v>
      </c>
      <c r="H57" s="956">
        <v>479</v>
      </c>
      <c r="I57" s="1546">
        <v>16168</v>
      </c>
      <c r="J57" s="1549">
        <v>84852</v>
      </c>
      <c r="K57" s="1542">
        <v>2595</v>
      </c>
      <c r="L57" s="956">
        <v>3929</v>
      </c>
      <c r="M57" s="956">
        <v>4960</v>
      </c>
      <c r="N57" s="956">
        <v>4053</v>
      </c>
      <c r="O57" s="956">
        <v>279</v>
      </c>
      <c r="P57" s="962">
        <v>0</v>
      </c>
      <c r="Q57" s="956">
        <v>76</v>
      </c>
      <c r="R57" s="956">
        <v>10839</v>
      </c>
      <c r="S57" s="1549">
        <v>26731</v>
      </c>
    </row>
    <row r="58" spans="1:19" s="935" customFormat="1" ht="19.5" customHeight="1" x14ac:dyDescent="0.2">
      <c r="A58" s="961" t="s">
        <v>471</v>
      </c>
      <c r="B58" s="955">
        <v>7936</v>
      </c>
      <c r="C58" s="956">
        <v>1367</v>
      </c>
      <c r="D58" s="956">
        <v>13704</v>
      </c>
      <c r="E58" s="956">
        <v>4672</v>
      </c>
      <c r="F58" s="956">
        <v>458</v>
      </c>
      <c r="G58" s="962">
        <v>0</v>
      </c>
      <c r="H58" s="956">
        <v>139</v>
      </c>
      <c r="I58" s="1546">
        <v>1525</v>
      </c>
      <c r="J58" s="1549">
        <v>29801</v>
      </c>
      <c r="K58" s="1542">
        <v>1374</v>
      </c>
      <c r="L58" s="956">
        <v>246</v>
      </c>
      <c r="M58" s="956">
        <v>917</v>
      </c>
      <c r="N58" s="956">
        <v>633</v>
      </c>
      <c r="O58" s="956">
        <v>118</v>
      </c>
      <c r="P58" s="962">
        <v>0</v>
      </c>
      <c r="Q58" s="956">
        <v>13</v>
      </c>
      <c r="R58" s="956">
        <v>824</v>
      </c>
      <c r="S58" s="1549">
        <v>4125</v>
      </c>
    </row>
    <row r="59" spans="1:19" s="935" customFormat="1" ht="39" customHeight="1" x14ac:dyDescent="0.2">
      <c r="A59" s="972" t="s">
        <v>656</v>
      </c>
      <c r="B59" s="955">
        <v>31261</v>
      </c>
      <c r="C59" s="956">
        <v>7799</v>
      </c>
      <c r="D59" s="956">
        <v>133815</v>
      </c>
      <c r="E59" s="956">
        <v>12353</v>
      </c>
      <c r="F59" s="956">
        <v>1534</v>
      </c>
      <c r="G59" s="962">
        <v>0</v>
      </c>
      <c r="H59" s="956">
        <v>268</v>
      </c>
      <c r="I59" s="1546">
        <v>7935</v>
      </c>
      <c r="J59" s="1549">
        <v>194965</v>
      </c>
      <c r="K59" s="1542">
        <v>6502</v>
      </c>
      <c r="L59" s="956">
        <v>1919</v>
      </c>
      <c r="M59" s="956">
        <v>6889</v>
      </c>
      <c r="N59" s="956">
        <v>3224</v>
      </c>
      <c r="O59" s="956">
        <v>639</v>
      </c>
      <c r="P59" s="962">
        <v>0</v>
      </c>
      <c r="Q59" s="956">
        <v>22</v>
      </c>
      <c r="R59" s="956">
        <v>3276</v>
      </c>
      <c r="S59" s="1549">
        <v>22471</v>
      </c>
    </row>
    <row r="60" spans="1:19" s="935" customFormat="1" ht="25.5" customHeight="1" x14ac:dyDescent="0.2">
      <c r="A60" s="961" t="s">
        <v>657</v>
      </c>
      <c r="B60" s="955">
        <v>25472</v>
      </c>
      <c r="C60" s="956">
        <v>6335</v>
      </c>
      <c r="D60" s="956">
        <v>241101</v>
      </c>
      <c r="E60" s="956">
        <v>23515</v>
      </c>
      <c r="F60" s="956">
        <v>1712</v>
      </c>
      <c r="G60" s="962">
        <v>0</v>
      </c>
      <c r="H60" s="956">
        <v>405</v>
      </c>
      <c r="I60" s="1546">
        <v>2393</v>
      </c>
      <c r="J60" s="1549">
        <v>300933</v>
      </c>
      <c r="K60" s="1542">
        <v>5166</v>
      </c>
      <c r="L60" s="956">
        <v>1425</v>
      </c>
      <c r="M60" s="956">
        <v>6964</v>
      </c>
      <c r="N60" s="956">
        <v>4671</v>
      </c>
      <c r="O60" s="956">
        <v>326</v>
      </c>
      <c r="P60" s="962">
        <v>0</v>
      </c>
      <c r="Q60" s="956">
        <v>40</v>
      </c>
      <c r="R60" s="956">
        <v>714</v>
      </c>
      <c r="S60" s="1549">
        <v>19306</v>
      </c>
    </row>
    <row r="61" spans="1:19" s="935" customFormat="1" ht="19.5" customHeight="1" x14ac:dyDescent="0.2">
      <c r="A61" s="961" t="s">
        <v>475</v>
      </c>
      <c r="B61" s="955">
        <v>1793</v>
      </c>
      <c r="C61" s="956">
        <v>1654</v>
      </c>
      <c r="D61" s="956">
        <v>58892</v>
      </c>
      <c r="E61" s="956">
        <v>2357</v>
      </c>
      <c r="F61" s="956">
        <v>467</v>
      </c>
      <c r="G61" s="962">
        <v>0</v>
      </c>
      <c r="H61" s="956">
        <v>161</v>
      </c>
      <c r="I61" s="1546">
        <v>6707</v>
      </c>
      <c r="J61" s="1549">
        <v>72031</v>
      </c>
      <c r="K61" s="1542">
        <v>278</v>
      </c>
      <c r="L61" s="956">
        <v>348</v>
      </c>
      <c r="M61" s="956">
        <v>8949</v>
      </c>
      <c r="N61" s="956">
        <v>416</v>
      </c>
      <c r="O61" s="956">
        <v>120</v>
      </c>
      <c r="P61" s="962">
        <v>0</v>
      </c>
      <c r="Q61" s="956">
        <v>11</v>
      </c>
      <c r="R61" s="956">
        <v>2061</v>
      </c>
      <c r="S61" s="1549">
        <v>12183</v>
      </c>
    </row>
    <row r="62" spans="1:19" s="935" customFormat="1" ht="19.5" customHeight="1" x14ac:dyDescent="0.2">
      <c r="A62" s="961" t="s">
        <v>479</v>
      </c>
      <c r="B62" s="955">
        <v>26076</v>
      </c>
      <c r="C62" s="956">
        <v>21288</v>
      </c>
      <c r="D62" s="956">
        <v>51725</v>
      </c>
      <c r="E62" s="956">
        <v>19722</v>
      </c>
      <c r="F62" s="956">
        <v>1428</v>
      </c>
      <c r="G62" s="962">
        <v>0</v>
      </c>
      <c r="H62" s="956">
        <v>1027</v>
      </c>
      <c r="I62" s="1546">
        <v>66346</v>
      </c>
      <c r="J62" s="1549">
        <v>187612</v>
      </c>
      <c r="K62" s="1542">
        <v>12935</v>
      </c>
      <c r="L62" s="956">
        <v>12035</v>
      </c>
      <c r="M62" s="956">
        <v>15766</v>
      </c>
      <c r="N62" s="956">
        <v>8200</v>
      </c>
      <c r="O62" s="956">
        <v>811</v>
      </c>
      <c r="P62" s="962">
        <v>1</v>
      </c>
      <c r="Q62" s="956">
        <v>213</v>
      </c>
      <c r="R62" s="956">
        <v>82411</v>
      </c>
      <c r="S62" s="1549">
        <v>132372</v>
      </c>
    </row>
    <row r="63" spans="1:19" s="935" customFormat="1" ht="19.5" customHeight="1" x14ac:dyDescent="0.2">
      <c r="A63" s="961" t="s">
        <v>658</v>
      </c>
      <c r="B63" s="955">
        <v>2633</v>
      </c>
      <c r="C63" s="956">
        <v>1901</v>
      </c>
      <c r="D63" s="956">
        <v>11123</v>
      </c>
      <c r="E63" s="956">
        <v>835</v>
      </c>
      <c r="F63" s="956">
        <v>63</v>
      </c>
      <c r="G63" s="962">
        <v>0</v>
      </c>
      <c r="H63" s="956">
        <v>38</v>
      </c>
      <c r="I63" s="1546">
        <v>176438</v>
      </c>
      <c r="J63" s="1549">
        <v>193031</v>
      </c>
      <c r="K63" s="1542">
        <v>461</v>
      </c>
      <c r="L63" s="956">
        <v>435</v>
      </c>
      <c r="M63" s="956">
        <v>1214</v>
      </c>
      <c r="N63" s="956">
        <v>155</v>
      </c>
      <c r="O63" s="956">
        <v>28</v>
      </c>
      <c r="P63" s="962">
        <v>0</v>
      </c>
      <c r="Q63" s="956">
        <v>2</v>
      </c>
      <c r="R63" s="956">
        <v>131119</v>
      </c>
      <c r="S63" s="1549">
        <v>133414</v>
      </c>
    </row>
    <row r="64" spans="1:19" s="935" customFormat="1" ht="19.5" customHeight="1" x14ac:dyDescent="0.2">
      <c r="A64" s="961" t="s">
        <v>481</v>
      </c>
      <c r="B64" s="955">
        <v>510612</v>
      </c>
      <c r="C64" s="956">
        <v>3573</v>
      </c>
      <c r="D64" s="956">
        <v>67701</v>
      </c>
      <c r="E64" s="956">
        <v>317370</v>
      </c>
      <c r="F64" s="956">
        <v>419</v>
      </c>
      <c r="G64" s="962">
        <v>0</v>
      </c>
      <c r="H64" s="956">
        <v>802</v>
      </c>
      <c r="I64" s="1546">
        <v>38216</v>
      </c>
      <c r="J64" s="1549">
        <v>938693</v>
      </c>
      <c r="K64" s="1542">
        <v>101729</v>
      </c>
      <c r="L64" s="956">
        <v>603</v>
      </c>
      <c r="M64" s="956">
        <v>6240</v>
      </c>
      <c r="N64" s="956">
        <v>57299</v>
      </c>
      <c r="O64" s="956">
        <v>75</v>
      </c>
      <c r="P64" s="962">
        <v>0</v>
      </c>
      <c r="Q64" s="956">
        <v>113</v>
      </c>
      <c r="R64" s="956">
        <v>14051</v>
      </c>
      <c r="S64" s="1549">
        <v>180110</v>
      </c>
    </row>
    <row r="65" spans="1:19" s="935" customFormat="1" ht="19.5" customHeight="1" x14ac:dyDescent="0.2">
      <c r="A65" s="961" t="s">
        <v>482</v>
      </c>
      <c r="B65" s="955">
        <v>41160</v>
      </c>
      <c r="C65" s="956">
        <v>11496</v>
      </c>
      <c r="D65" s="956">
        <v>154251</v>
      </c>
      <c r="E65" s="956">
        <v>25527</v>
      </c>
      <c r="F65" s="956">
        <v>1698</v>
      </c>
      <c r="G65" s="962">
        <v>0</v>
      </c>
      <c r="H65" s="956">
        <v>822</v>
      </c>
      <c r="I65" s="1546">
        <v>14456</v>
      </c>
      <c r="J65" s="1549">
        <v>249410</v>
      </c>
      <c r="K65" s="1542">
        <v>8156</v>
      </c>
      <c r="L65" s="956">
        <v>2657</v>
      </c>
      <c r="M65" s="956">
        <v>17784</v>
      </c>
      <c r="N65" s="956">
        <v>5795</v>
      </c>
      <c r="O65" s="956">
        <v>563</v>
      </c>
      <c r="P65" s="962">
        <v>0</v>
      </c>
      <c r="Q65" s="956">
        <v>60</v>
      </c>
      <c r="R65" s="956">
        <v>3376</v>
      </c>
      <c r="S65" s="1549">
        <v>38391</v>
      </c>
    </row>
    <row r="66" spans="1:19" s="935" customFormat="1" ht="19.5" customHeight="1" x14ac:dyDescent="0.2">
      <c r="A66" s="961" t="s">
        <v>659</v>
      </c>
      <c r="B66" s="955">
        <v>242</v>
      </c>
      <c r="C66" s="956">
        <v>383</v>
      </c>
      <c r="D66" s="956">
        <v>4328</v>
      </c>
      <c r="E66" s="956">
        <v>1213</v>
      </c>
      <c r="F66" s="956">
        <v>157</v>
      </c>
      <c r="G66" s="962">
        <v>0</v>
      </c>
      <c r="H66" s="956">
        <v>40</v>
      </c>
      <c r="I66" s="1546">
        <v>1507</v>
      </c>
      <c r="J66" s="1549">
        <v>7870</v>
      </c>
      <c r="K66" s="1542">
        <v>74</v>
      </c>
      <c r="L66" s="956">
        <v>69</v>
      </c>
      <c r="M66" s="956">
        <v>593</v>
      </c>
      <c r="N66" s="956">
        <v>356</v>
      </c>
      <c r="O66" s="956">
        <v>58</v>
      </c>
      <c r="P66" s="962">
        <v>0</v>
      </c>
      <c r="Q66" s="956">
        <v>3</v>
      </c>
      <c r="R66" s="956">
        <v>670</v>
      </c>
      <c r="S66" s="1549">
        <v>1823</v>
      </c>
    </row>
    <row r="67" spans="1:19" s="935" customFormat="1" ht="24.75" customHeight="1" x14ac:dyDescent="0.2">
      <c r="A67" s="961" t="s">
        <v>486</v>
      </c>
      <c r="B67" s="955">
        <v>18112</v>
      </c>
      <c r="C67" s="956">
        <v>5081</v>
      </c>
      <c r="D67" s="956">
        <v>21617</v>
      </c>
      <c r="E67" s="956">
        <v>7382</v>
      </c>
      <c r="F67" s="956">
        <v>145</v>
      </c>
      <c r="G67" s="962">
        <v>0</v>
      </c>
      <c r="H67" s="956">
        <v>184</v>
      </c>
      <c r="I67" s="1546">
        <v>5314</v>
      </c>
      <c r="J67" s="1549">
        <v>57835</v>
      </c>
      <c r="K67" s="1542">
        <v>3860</v>
      </c>
      <c r="L67" s="956">
        <v>868</v>
      </c>
      <c r="M67" s="956">
        <v>1371</v>
      </c>
      <c r="N67" s="956">
        <v>1310</v>
      </c>
      <c r="O67" s="956">
        <v>52</v>
      </c>
      <c r="P67" s="962">
        <v>0</v>
      </c>
      <c r="Q67" s="956">
        <v>8</v>
      </c>
      <c r="R67" s="956">
        <v>2405</v>
      </c>
      <c r="S67" s="1549">
        <v>9874</v>
      </c>
    </row>
    <row r="68" spans="1:19" s="935" customFormat="1" ht="19.5" customHeight="1" x14ac:dyDescent="0.2">
      <c r="A68" s="961" t="s">
        <v>488</v>
      </c>
      <c r="B68" s="955">
        <v>11281</v>
      </c>
      <c r="C68" s="956">
        <v>1331</v>
      </c>
      <c r="D68" s="956">
        <v>34746</v>
      </c>
      <c r="E68" s="956">
        <v>5047</v>
      </c>
      <c r="F68" s="956">
        <v>207</v>
      </c>
      <c r="G68" s="962">
        <v>0</v>
      </c>
      <c r="H68" s="956">
        <v>122</v>
      </c>
      <c r="I68" s="1546">
        <v>3013</v>
      </c>
      <c r="J68" s="1549">
        <v>55747</v>
      </c>
      <c r="K68" s="1542">
        <v>2448</v>
      </c>
      <c r="L68" s="956">
        <v>204</v>
      </c>
      <c r="M68" s="956">
        <v>2582</v>
      </c>
      <c r="N68" s="956">
        <v>877</v>
      </c>
      <c r="O68" s="956">
        <v>72</v>
      </c>
      <c r="P68" s="962">
        <v>0</v>
      </c>
      <c r="Q68" s="956">
        <v>14</v>
      </c>
      <c r="R68" s="956">
        <v>1210</v>
      </c>
      <c r="S68" s="1549">
        <v>7407</v>
      </c>
    </row>
    <row r="69" spans="1:19" s="935" customFormat="1" ht="19.5" customHeight="1" x14ac:dyDescent="0.2">
      <c r="A69" s="961" t="s">
        <v>489</v>
      </c>
      <c r="B69" s="955">
        <v>11375</v>
      </c>
      <c r="C69" s="956">
        <v>2144</v>
      </c>
      <c r="D69" s="956">
        <v>20835</v>
      </c>
      <c r="E69" s="956">
        <v>6775</v>
      </c>
      <c r="F69" s="956">
        <v>74</v>
      </c>
      <c r="G69" s="962">
        <v>0</v>
      </c>
      <c r="H69" s="956">
        <v>186</v>
      </c>
      <c r="I69" s="1546">
        <v>1809</v>
      </c>
      <c r="J69" s="1549">
        <v>43198</v>
      </c>
      <c r="K69" s="1542">
        <v>2895</v>
      </c>
      <c r="L69" s="956">
        <v>393</v>
      </c>
      <c r="M69" s="956">
        <v>2249</v>
      </c>
      <c r="N69" s="956">
        <v>1406</v>
      </c>
      <c r="O69" s="956">
        <v>28</v>
      </c>
      <c r="P69" s="962">
        <v>0</v>
      </c>
      <c r="Q69" s="956">
        <v>47</v>
      </c>
      <c r="R69" s="956">
        <v>1290</v>
      </c>
      <c r="S69" s="1549">
        <v>8308</v>
      </c>
    </row>
    <row r="70" spans="1:19" s="935" customFormat="1" ht="19.5" customHeight="1" x14ac:dyDescent="0.2">
      <c r="A70" s="954" t="s">
        <v>493</v>
      </c>
      <c r="B70" s="955">
        <v>360523</v>
      </c>
      <c r="C70" s="956">
        <v>2529</v>
      </c>
      <c r="D70" s="956">
        <v>69025</v>
      </c>
      <c r="E70" s="956">
        <v>94384</v>
      </c>
      <c r="F70" s="956">
        <v>180</v>
      </c>
      <c r="G70" s="962">
        <v>0</v>
      </c>
      <c r="H70" s="956">
        <v>376</v>
      </c>
      <c r="I70" s="1546">
        <v>13045</v>
      </c>
      <c r="J70" s="1549">
        <v>540062</v>
      </c>
      <c r="K70" s="1542">
        <v>64181</v>
      </c>
      <c r="L70" s="956">
        <v>209</v>
      </c>
      <c r="M70" s="956">
        <v>15529</v>
      </c>
      <c r="N70" s="956">
        <v>14225</v>
      </c>
      <c r="O70" s="956">
        <v>73</v>
      </c>
      <c r="P70" s="962">
        <v>3</v>
      </c>
      <c r="Q70" s="956">
        <v>37</v>
      </c>
      <c r="R70" s="956">
        <v>11327</v>
      </c>
      <c r="S70" s="1549">
        <v>105584</v>
      </c>
    </row>
    <row r="71" spans="1:19" s="935" customFormat="1" ht="19.5" customHeight="1" x14ac:dyDescent="0.2">
      <c r="A71" s="961" t="s">
        <v>497</v>
      </c>
      <c r="B71" s="955">
        <v>22517</v>
      </c>
      <c r="C71" s="956">
        <v>5239</v>
      </c>
      <c r="D71" s="956">
        <v>80313</v>
      </c>
      <c r="E71" s="956">
        <v>10034</v>
      </c>
      <c r="F71" s="956">
        <v>913</v>
      </c>
      <c r="G71" s="962">
        <v>0</v>
      </c>
      <c r="H71" s="956">
        <v>3653</v>
      </c>
      <c r="I71" s="1546">
        <v>5027</v>
      </c>
      <c r="J71" s="1549">
        <v>127696</v>
      </c>
      <c r="K71" s="1542">
        <v>3511</v>
      </c>
      <c r="L71" s="956">
        <v>1277</v>
      </c>
      <c r="M71" s="956">
        <v>7925</v>
      </c>
      <c r="N71" s="956">
        <v>1386</v>
      </c>
      <c r="O71" s="956">
        <v>382</v>
      </c>
      <c r="P71" s="962">
        <v>0</v>
      </c>
      <c r="Q71" s="956">
        <v>357</v>
      </c>
      <c r="R71" s="956">
        <v>1210</v>
      </c>
      <c r="S71" s="1549">
        <v>16048</v>
      </c>
    </row>
    <row r="72" spans="1:19" s="935" customFormat="1" ht="26.25" customHeight="1" x14ac:dyDescent="0.2">
      <c r="A72" s="961" t="s">
        <v>660</v>
      </c>
      <c r="B72" s="955">
        <v>2794</v>
      </c>
      <c r="C72" s="956">
        <v>577</v>
      </c>
      <c r="D72" s="956">
        <v>10660</v>
      </c>
      <c r="E72" s="956">
        <v>257138</v>
      </c>
      <c r="F72" s="956">
        <v>349</v>
      </c>
      <c r="G72" s="962">
        <v>22</v>
      </c>
      <c r="H72" s="956">
        <v>905</v>
      </c>
      <c r="I72" s="1546">
        <v>31406</v>
      </c>
      <c r="J72" s="1549">
        <v>303851</v>
      </c>
      <c r="K72" s="1542">
        <v>1332</v>
      </c>
      <c r="L72" s="956">
        <v>129</v>
      </c>
      <c r="M72" s="956">
        <v>1615</v>
      </c>
      <c r="N72" s="956">
        <v>46843</v>
      </c>
      <c r="O72" s="956">
        <v>89</v>
      </c>
      <c r="P72" s="962">
        <v>11</v>
      </c>
      <c r="Q72" s="956">
        <v>178</v>
      </c>
      <c r="R72" s="956">
        <v>24018</v>
      </c>
      <c r="S72" s="1549">
        <v>74215</v>
      </c>
    </row>
    <row r="73" spans="1:19" s="935" customFormat="1" ht="19.5" customHeight="1" x14ac:dyDescent="0.2">
      <c r="A73" s="963" t="s">
        <v>638</v>
      </c>
      <c r="B73" s="964">
        <v>70353</v>
      </c>
      <c r="C73" s="965">
        <v>10817</v>
      </c>
      <c r="D73" s="965">
        <v>301316</v>
      </c>
      <c r="E73" s="965">
        <v>799645</v>
      </c>
      <c r="F73" s="965">
        <v>51885</v>
      </c>
      <c r="G73" s="966">
        <v>0</v>
      </c>
      <c r="H73" s="965">
        <v>2728</v>
      </c>
      <c r="I73" s="1550">
        <v>91197</v>
      </c>
      <c r="J73" s="1551">
        <v>1327941</v>
      </c>
      <c r="K73" s="1543">
        <v>16605</v>
      </c>
      <c r="L73" s="965">
        <v>2769</v>
      </c>
      <c r="M73" s="965">
        <v>20160</v>
      </c>
      <c r="N73" s="965">
        <v>489037</v>
      </c>
      <c r="O73" s="965">
        <v>14736</v>
      </c>
      <c r="P73" s="966">
        <v>2</v>
      </c>
      <c r="Q73" s="965">
        <v>514</v>
      </c>
      <c r="R73" s="965">
        <v>58874</v>
      </c>
      <c r="S73" s="1551">
        <v>602697</v>
      </c>
    </row>
    <row r="74" spans="1:19" s="935" customFormat="1" x14ac:dyDescent="0.25">
      <c r="A74" s="936"/>
      <c r="B74" s="936"/>
      <c r="C74" s="936"/>
      <c r="D74" s="936"/>
      <c r="E74" s="936"/>
      <c r="F74" s="936"/>
      <c r="G74" s="936"/>
      <c r="H74" s="936"/>
      <c r="I74" s="937"/>
      <c r="J74" s="936"/>
      <c r="K74" s="936"/>
      <c r="L74" s="936"/>
      <c r="M74" s="936"/>
      <c r="N74" s="936"/>
      <c r="O74" s="936"/>
      <c r="P74" s="936"/>
      <c r="Q74" s="937"/>
      <c r="R74" s="934"/>
    </row>
    <row r="75" spans="1:19" s="974" customFormat="1" ht="16.5" x14ac:dyDescent="0.3">
      <c r="A75" s="973"/>
      <c r="B75" s="973"/>
      <c r="C75" s="973"/>
      <c r="D75" s="973"/>
      <c r="E75" s="973"/>
      <c r="F75" s="973"/>
      <c r="G75" s="973"/>
      <c r="H75" s="973"/>
      <c r="I75" s="973"/>
      <c r="J75" s="973"/>
      <c r="K75" s="973"/>
      <c r="L75" s="973"/>
      <c r="M75" s="973"/>
      <c r="N75" s="973"/>
      <c r="O75" s="973"/>
      <c r="P75" s="973"/>
      <c r="Q75" s="973"/>
    </row>
    <row r="76" spans="1:19" s="974" customFormat="1" ht="16.5" x14ac:dyDescent="0.3">
      <c r="A76" s="973"/>
      <c r="B76" s="973"/>
      <c r="C76" s="973"/>
      <c r="D76" s="973"/>
      <c r="E76" s="973"/>
      <c r="F76" s="973"/>
      <c r="G76" s="973"/>
      <c r="H76" s="973"/>
      <c r="I76" s="973"/>
      <c r="J76" s="973"/>
      <c r="K76" s="973"/>
      <c r="L76" s="973"/>
      <c r="M76" s="973"/>
      <c r="N76" s="973"/>
      <c r="O76" s="973"/>
      <c r="P76" s="973"/>
      <c r="Q76" s="973"/>
    </row>
    <row r="77" spans="1:19" s="974" customFormat="1" ht="16.5" x14ac:dyDescent="0.3">
      <c r="A77" s="973"/>
      <c r="B77" s="973"/>
      <c r="C77" s="973"/>
      <c r="D77" s="973"/>
      <c r="E77" s="973"/>
      <c r="F77" s="973"/>
      <c r="G77" s="973"/>
      <c r="H77" s="973"/>
      <c r="I77" s="973"/>
      <c r="J77" s="973"/>
      <c r="K77" s="973"/>
      <c r="L77" s="973"/>
      <c r="M77" s="973"/>
      <c r="N77" s="973"/>
      <c r="O77" s="973"/>
      <c r="P77" s="973"/>
      <c r="Q77" s="973"/>
    </row>
    <row r="78" spans="1:19" s="935" customFormat="1" x14ac:dyDescent="0.25">
      <c r="A78" s="936"/>
      <c r="B78" s="936"/>
      <c r="C78" s="936"/>
      <c r="D78" s="936"/>
      <c r="E78" s="936"/>
      <c r="F78" s="936"/>
      <c r="G78" s="936"/>
      <c r="H78" s="936"/>
      <c r="I78" s="937"/>
      <c r="J78" s="936"/>
      <c r="K78" s="936"/>
      <c r="L78" s="936"/>
      <c r="M78" s="936"/>
      <c r="N78" s="936"/>
      <c r="O78" s="936"/>
      <c r="P78" s="936"/>
      <c r="Q78" s="937"/>
      <c r="R78" s="934"/>
    </row>
    <row r="79" spans="1:19" s="935" customFormat="1" x14ac:dyDescent="0.25">
      <c r="A79" s="936"/>
      <c r="B79" s="936"/>
      <c r="C79" s="936"/>
      <c r="D79" s="936"/>
      <c r="E79" s="936"/>
      <c r="F79" s="936"/>
      <c r="G79" s="936"/>
      <c r="H79" s="936"/>
      <c r="I79" s="937"/>
      <c r="J79" s="936"/>
      <c r="K79" s="936"/>
      <c r="L79" s="936"/>
      <c r="M79" s="936"/>
      <c r="N79" s="936"/>
      <c r="O79" s="936"/>
      <c r="P79" s="936"/>
      <c r="Q79" s="937"/>
      <c r="R79" s="934"/>
    </row>
    <row r="80" spans="1:19" s="935" customFormat="1" x14ac:dyDescent="0.25">
      <c r="A80" s="936"/>
      <c r="B80" s="936"/>
      <c r="C80" s="936"/>
      <c r="D80" s="936"/>
      <c r="E80" s="936"/>
      <c r="F80" s="936"/>
      <c r="G80" s="936"/>
      <c r="H80" s="936"/>
      <c r="I80" s="937"/>
      <c r="J80" s="936"/>
      <c r="K80" s="936"/>
      <c r="L80" s="936"/>
      <c r="M80" s="936"/>
      <c r="N80" s="936"/>
      <c r="O80" s="936"/>
      <c r="P80" s="936"/>
      <c r="Q80" s="937"/>
      <c r="R80" s="934"/>
    </row>
    <row r="81" spans="1:18" s="935" customFormat="1" x14ac:dyDescent="0.25">
      <c r="A81" s="936"/>
      <c r="B81" s="936"/>
      <c r="C81" s="936"/>
      <c r="D81" s="936"/>
      <c r="E81" s="936"/>
      <c r="F81" s="936"/>
      <c r="G81" s="936"/>
      <c r="H81" s="936"/>
      <c r="I81" s="937"/>
      <c r="J81" s="936"/>
      <c r="K81" s="936"/>
      <c r="L81" s="936"/>
      <c r="M81" s="936"/>
      <c r="N81" s="936"/>
      <c r="O81" s="936"/>
      <c r="P81" s="936"/>
      <c r="Q81" s="937"/>
      <c r="R81" s="934"/>
    </row>
    <row r="82" spans="1:18" s="935" customFormat="1" x14ac:dyDescent="0.25">
      <c r="A82" s="936"/>
      <c r="B82" s="936"/>
      <c r="C82" s="936"/>
      <c r="D82" s="936"/>
      <c r="E82" s="936"/>
      <c r="F82" s="936"/>
      <c r="G82" s="936"/>
      <c r="H82" s="936"/>
      <c r="I82" s="937"/>
      <c r="J82" s="936"/>
      <c r="K82" s="936"/>
      <c r="L82" s="936"/>
      <c r="M82" s="936"/>
      <c r="N82" s="936"/>
      <c r="O82" s="936"/>
      <c r="P82" s="936"/>
      <c r="Q82" s="937"/>
      <c r="R82" s="934"/>
    </row>
    <row r="83" spans="1:18" s="935" customFormat="1" x14ac:dyDescent="0.25">
      <c r="A83" s="936"/>
      <c r="B83" s="936"/>
      <c r="C83" s="936"/>
      <c r="D83" s="936"/>
      <c r="E83" s="936"/>
      <c r="F83" s="936"/>
      <c r="G83" s="936"/>
      <c r="H83" s="936"/>
      <c r="I83" s="937"/>
      <c r="J83" s="936"/>
      <c r="K83" s="936"/>
      <c r="L83" s="936"/>
      <c r="M83" s="936"/>
      <c r="N83" s="936"/>
      <c r="O83" s="936"/>
      <c r="P83" s="936"/>
      <c r="Q83" s="937"/>
      <c r="R83" s="934"/>
    </row>
    <row r="84" spans="1:18" s="935" customFormat="1" x14ac:dyDescent="0.25">
      <c r="A84" s="936"/>
      <c r="B84" s="936"/>
      <c r="C84" s="936"/>
      <c r="D84" s="936"/>
      <c r="E84" s="936"/>
      <c r="F84" s="936"/>
      <c r="G84" s="936"/>
      <c r="H84" s="936"/>
      <c r="I84" s="937"/>
      <c r="J84" s="936"/>
      <c r="K84" s="936"/>
      <c r="L84" s="936"/>
      <c r="M84" s="936"/>
      <c r="N84" s="936"/>
      <c r="O84" s="936"/>
      <c r="P84" s="936"/>
      <c r="Q84" s="937"/>
      <c r="R84" s="934"/>
    </row>
    <row r="85" spans="1:18" s="935" customFormat="1" x14ac:dyDescent="0.25">
      <c r="A85" s="936"/>
      <c r="B85" s="936"/>
      <c r="C85" s="936"/>
      <c r="D85" s="936"/>
      <c r="E85" s="936"/>
      <c r="F85" s="936"/>
      <c r="G85" s="936"/>
      <c r="H85" s="936"/>
      <c r="I85" s="937"/>
      <c r="J85" s="936"/>
      <c r="K85" s="936"/>
      <c r="L85" s="936"/>
      <c r="M85" s="936"/>
      <c r="N85" s="936"/>
      <c r="O85" s="936"/>
      <c r="P85" s="936"/>
      <c r="Q85" s="937"/>
      <c r="R85" s="934"/>
    </row>
    <row r="86" spans="1:18" s="935" customFormat="1" x14ac:dyDescent="0.25">
      <c r="A86" s="936"/>
      <c r="B86" s="936"/>
      <c r="C86" s="936"/>
      <c r="D86" s="936"/>
      <c r="E86" s="936"/>
      <c r="F86" s="936"/>
      <c r="G86" s="936"/>
      <c r="H86" s="936"/>
      <c r="I86" s="937"/>
      <c r="J86" s="936"/>
      <c r="K86" s="936"/>
      <c r="L86" s="936"/>
      <c r="M86" s="936"/>
      <c r="N86" s="936"/>
      <c r="O86" s="936"/>
      <c r="P86" s="936"/>
      <c r="Q86" s="937"/>
      <c r="R86" s="934"/>
    </row>
    <row r="87" spans="1:18" s="935" customFormat="1" x14ac:dyDescent="0.25">
      <c r="A87" s="936"/>
      <c r="B87" s="936"/>
      <c r="C87" s="936"/>
      <c r="D87" s="936"/>
      <c r="E87" s="936"/>
      <c r="F87" s="936"/>
      <c r="G87" s="936"/>
      <c r="H87" s="936"/>
      <c r="I87" s="937"/>
      <c r="J87" s="936"/>
      <c r="K87" s="936"/>
      <c r="L87" s="936"/>
      <c r="M87" s="936"/>
      <c r="N87" s="936"/>
      <c r="O87" s="936"/>
      <c r="P87" s="936"/>
      <c r="Q87" s="937"/>
      <c r="R87" s="934"/>
    </row>
    <row r="88" spans="1:18" s="935" customFormat="1" x14ac:dyDescent="0.25">
      <c r="A88" s="936"/>
      <c r="B88" s="936"/>
      <c r="C88" s="936"/>
      <c r="D88" s="936"/>
      <c r="E88" s="936"/>
      <c r="F88" s="936"/>
      <c r="G88" s="936"/>
      <c r="H88" s="936"/>
      <c r="I88" s="937"/>
      <c r="J88" s="936"/>
      <c r="K88" s="936"/>
      <c r="L88" s="936"/>
      <c r="M88" s="936"/>
      <c r="N88" s="936"/>
      <c r="O88" s="936"/>
      <c r="P88" s="936"/>
      <c r="Q88" s="937"/>
      <c r="R88" s="934"/>
    </row>
    <row r="89" spans="1:18" s="935" customFormat="1" x14ac:dyDescent="0.25">
      <c r="A89" s="936"/>
      <c r="B89" s="936"/>
      <c r="C89" s="936"/>
      <c r="D89" s="936"/>
      <c r="E89" s="936"/>
      <c r="F89" s="936"/>
      <c r="G89" s="936"/>
      <c r="H89" s="936"/>
      <c r="I89" s="937"/>
      <c r="J89" s="936"/>
      <c r="K89" s="936"/>
      <c r="L89" s="936"/>
      <c r="M89" s="936"/>
      <c r="N89" s="936"/>
      <c r="O89" s="936"/>
      <c r="P89" s="936"/>
      <c r="Q89" s="937"/>
      <c r="R89" s="934"/>
    </row>
    <row r="90" spans="1:18" s="935" customFormat="1" x14ac:dyDescent="0.25">
      <c r="A90" s="936"/>
      <c r="B90" s="936"/>
      <c r="C90" s="936"/>
      <c r="D90" s="936"/>
      <c r="E90" s="936"/>
      <c r="F90" s="936"/>
      <c r="G90" s="936"/>
      <c r="H90" s="936"/>
      <c r="I90" s="937"/>
      <c r="J90" s="936"/>
      <c r="K90" s="936"/>
      <c r="L90" s="936"/>
      <c r="M90" s="936"/>
      <c r="N90" s="936"/>
      <c r="O90" s="936"/>
      <c r="P90" s="936"/>
      <c r="Q90" s="937"/>
      <c r="R90" s="934"/>
    </row>
    <row r="91" spans="1:18" s="935" customFormat="1" x14ac:dyDescent="0.25">
      <c r="A91" s="936"/>
      <c r="B91" s="936"/>
      <c r="C91" s="936"/>
      <c r="D91" s="936"/>
      <c r="E91" s="936"/>
      <c r="F91" s="936"/>
      <c r="G91" s="936"/>
      <c r="H91" s="936"/>
      <c r="I91" s="937"/>
      <c r="J91" s="936"/>
      <c r="K91" s="936"/>
      <c r="L91" s="936"/>
      <c r="M91" s="936"/>
      <c r="N91" s="936"/>
      <c r="O91" s="936"/>
      <c r="P91" s="936"/>
      <c r="Q91" s="937"/>
      <c r="R91" s="934"/>
    </row>
    <row r="92" spans="1:18" s="935" customFormat="1" x14ac:dyDescent="0.25">
      <c r="A92" s="936"/>
      <c r="B92" s="936"/>
      <c r="C92" s="936"/>
      <c r="D92" s="936"/>
      <c r="E92" s="936"/>
      <c r="F92" s="936"/>
      <c r="G92" s="936"/>
      <c r="H92" s="936"/>
      <c r="I92" s="937"/>
      <c r="J92" s="936"/>
      <c r="K92" s="936"/>
      <c r="L92" s="936"/>
      <c r="M92" s="936"/>
      <c r="N92" s="936"/>
      <c r="O92" s="936"/>
      <c r="P92" s="936"/>
      <c r="Q92" s="937"/>
      <c r="R92" s="934"/>
    </row>
    <row r="93" spans="1:18" s="935" customFormat="1" x14ac:dyDescent="0.25">
      <c r="A93" s="936"/>
      <c r="B93" s="936"/>
      <c r="C93" s="936"/>
      <c r="D93" s="936"/>
      <c r="E93" s="936"/>
      <c r="F93" s="936"/>
      <c r="G93" s="936"/>
      <c r="H93" s="936"/>
      <c r="I93" s="937"/>
      <c r="J93" s="936"/>
      <c r="K93" s="936"/>
      <c r="L93" s="936"/>
      <c r="M93" s="936"/>
      <c r="N93" s="936"/>
      <c r="O93" s="936"/>
      <c r="P93" s="936"/>
      <c r="Q93" s="937"/>
      <c r="R93" s="934"/>
    </row>
    <row r="94" spans="1:18" s="935" customFormat="1" x14ac:dyDescent="0.25">
      <c r="A94" s="936"/>
      <c r="B94" s="936"/>
      <c r="C94" s="936"/>
      <c r="D94" s="936"/>
      <c r="E94" s="936"/>
      <c r="F94" s="936"/>
      <c r="G94" s="936"/>
      <c r="H94" s="936"/>
      <c r="I94" s="937"/>
      <c r="J94" s="936"/>
      <c r="K94" s="936"/>
      <c r="L94" s="936"/>
      <c r="M94" s="936"/>
      <c r="N94" s="936"/>
      <c r="O94" s="936"/>
      <c r="P94" s="936"/>
      <c r="Q94" s="937"/>
      <c r="R94" s="934"/>
    </row>
    <row r="95" spans="1:18" s="935" customFormat="1" x14ac:dyDescent="0.25">
      <c r="A95" s="936"/>
      <c r="B95" s="936"/>
      <c r="C95" s="936"/>
      <c r="D95" s="936"/>
      <c r="E95" s="936"/>
      <c r="F95" s="936"/>
      <c r="G95" s="936"/>
      <c r="H95" s="936"/>
      <c r="I95" s="937"/>
      <c r="J95" s="936"/>
      <c r="K95" s="936"/>
      <c r="L95" s="936"/>
      <c r="M95" s="936"/>
      <c r="N95" s="936"/>
      <c r="O95" s="936"/>
      <c r="P95" s="936"/>
      <c r="Q95" s="937"/>
      <c r="R95" s="934"/>
    </row>
    <row r="96" spans="1:18" s="935" customFormat="1" x14ac:dyDescent="0.25">
      <c r="A96" s="936"/>
      <c r="B96" s="936"/>
      <c r="C96" s="936"/>
      <c r="D96" s="936"/>
      <c r="E96" s="936"/>
      <c r="F96" s="936"/>
      <c r="G96" s="936"/>
      <c r="H96" s="936"/>
      <c r="I96" s="937"/>
      <c r="J96" s="936"/>
      <c r="K96" s="936"/>
      <c r="L96" s="936"/>
      <c r="M96" s="936"/>
      <c r="N96" s="936"/>
      <c r="O96" s="936"/>
      <c r="P96" s="936"/>
      <c r="Q96" s="937"/>
      <c r="R96" s="934"/>
    </row>
    <row r="97" spans="1:18" s="935" customFormat="1" x14ac:dyDescent="0.25">
      <c r="A97" s="936"/>
      <c r="B97" s="936"/>
      <c r="C97" s="936"/>
      <c r="D97" s="936"/>
      <c r="E97" s="936"/>
      <c r="F97" s="936"/>
      <c r="G97" s="936"/>
      <c r="H97" s="936"/>
      <c r="I97" s="937"/>
      <c r="J97" s="936"/>
      <c r="K97" s="936"/>
      <c r="L97" s="936"/>
      <c r="M97" s="936"/>
      <c r="N97" s="936"/>
      <c r="O97" s="936"/>
      <c r="P97" s="936"/>
      <c r="Q97" s="937"/>
      <c r="R97" s="934"/>
    </row>
    <row r="98" spans="1:18" s="935" customFormat="1" x14ac:dyDescent="0.25">
      <c r="A98" s="936"/>
      <c r="B98" s="936"/>
      <c r="C98" s="936"/>
      <c r="D98" s="936"/>
      <c r="E98" s="936"/>
      <c r="F98" s="936"/>
      <c r="G98" s="936"/>
      <c r="H98" s="936"/>
      <c r="I98" s="937"/>
      <c r="J98" s="936"/>
      <c r="K98" s="936"/>
      <c r="L98" s="936"/>
      <c r="M98" s="936"/>
      <c r="N98" s="936"/>
      <c r="O98" s="936"/>
      <c r="P98" s="936"/>
      <c r="Q98" s="937"/>
      <c r="R98" s="934"/>
    </row>
    <row r="99" spans="1:18" s="935" customFormat="1" x14ac:dyDescent="0.25">
      <c r="A99" s="936"/>
      <c r="B99" s="936"/>
      <c r="C99" s="936"/>
      <c r="D99" s="936"/>
      <c r="E99" s="936"/>
      <c r="F99" s="936"/>
      <c r="G99" s="936"/>
      <c r="H99" s="936"/>
      <c r="I99" s="937"/>
      <c r="J99" s="936"/>
      <c r="K99" s="936"/>
      <c r="L99" s="936"/>
      <c r="M99" s="936"/>
      <c r="N99" s="936"/>
      <c r="O99" s="936"/>
      <c r="P99" s="936"/>
      <c r="Q99" s="937"/>
      <c r="R99" s="934"/>
    </row>
    <row r="100" spans="1:18" s="935" customFormat="1" x14ac:dyDescent="0.25">
      <c r="A100" s="936"/>
      <c r="B100" s="936"/>
      <c r="C100" s="936"/>
      <c r="D100" s="936"/>
      <c r="E100" s="936"/>
      <c r="F100" s="936"/>
      <c r="G100" s="936"/>
      <c r="H100" s="936"/>
      <c r="I100" s="937"/>
      <c r="J100" s="936"/>
      <c r="K100" s="936"/>
      <c r="L100" s="936"/>
      <c r="M100" s="936"/>
      <c r="N100" s="936"/>
      <c r="O100" s="936"/>
      <c r="P100" s="936"/>
      <c r="Q100" s="937"/>
      <c r="R100" s="934"/>
    </row>
    <row r="101" spans="1:18" s="935" customFormat="1" x14ac:dyDescent="0.25">
      <c r="A101" s="936"/>
      <c r="B101" s="936"/>
      <c r="C101" s="936"/>
      <c r="D101" s="936"/>
      <c r="E101" s="936"/>
      <c r="F101" s="936"/>
      <c r="G101" s="936"/>
      <c r="H101" s="936"/>
      <c r="I101" s="937"/>
      <c r="J101" s="936"/>
      <c r="K101" s="936"/>
      <c r="L101" s="936"/>
      <c r="M101" s="936"/>
      <c r="N101" s="936"/>
      <c r="O101" s="936"/>
      <c r="P101" s="936"/>
      <c r="Q101" s="937"/>
      <c r="R101" s="934"/>
    </row>
    <row r="102" spans="1:18" s="935" customFormat="1" x14ac:dyDescent="0.25">
      <c r="A102" s="936"/>
      <c r="B102" s="936"/>
      <c r="C102" s="936"/>
      <c r="D102" s="936"/>
      <c r="E102" s="936"/>
      <c r="F102" s="936"/>
      <c r="G102" s="936"/>
      <c r="H102" s="936"/>
      <c r="I102" s="937"/>
      <c r="J102" s="936"/>
      <c r="K102" s="936"/>
      <c r="L102" s="936"/>
      <c r="M102" s="936"/>
      <c r="N102" s="936"/>
      <c r="O102" s="936"/>
      <c r="P102" s="936"/>
      <c r="Q102" s="937"/>
      <c r="R102" s="934"/>
    </row>
    <row r="103" spans="1:18" s="935" customFormat="1" x14ac:dyDescent="0.25">
      <c r="A103" s="936"/>
      <c r="B103" s="936"/>
      <c r="C103" s="936"/>
      <c r="D103" s="936"/>
      <c r="E103" s="936"/>
      <c r="F103" s="936"/>
      <c r="G103" s="936"/>
      <c r="H103" s="936"/>
      <c r="I103" s="937"/>
      <c r="J103" s="936"/>
      <c r="K103" s="936"/>
      <c r="L103" s="936"/>
      <c r="M103" s="936"/>
      <c r="N103" s="936"/>
      <c r="O103" s="936"/>
      <c r="P103" s="936"/>
      <c r="Q103" s="937"/>
      <c r="R103" s="934"/>
    </row>
    <row r="104" spans="1:18" s="935" customFormat="1" x14ac:dyDescent="0.25">
      <c r="A104" s="936"/>
      <c r="B104" s="936"/>
      <c r="C104" s="936"/>
      <c r="D104" s="936"/>
      <c r="E104" s="936"/>
      <c r="F104" s="936"/>
      <c r="G104" s="936"/>
      <c r="H104" s="936"/>
      <c r="I104" s="937"/>
      <c r="J104" s="936"/>
      <c r="K104" s="936"/>
      <c r="L104" s="936"/>
      <c r="M104" s="936"/>
      <c r="N104" s="936"/>
      <c r="O104" s="936"/>
      <c r="P104" s="936"/>
      <c r="Q104" s="937"/>
      <c r="R104" s="934"/>
    </row>
    <row r="105" spans="1:18" s="935" customFormat="1" x14ac:dyDescent="0.25">
      <c r="A105" s="936"/>
      <c r="B105" s="936"/>
      <c r="C105" s="936"/>
      <c r="D105" s="936"/>
      <c r="E105" s="936"/>
      <c r="F105" s="936"/>
      <c r="G105" s="936"/>
      <c r="H105" s="936"/>
      <c r="I105" s="937"/>
      <c r="J105" s="936"/>
      <c r="K105" s="936"/>
      <c r="L105" s="936"/>
      <c r="M105" s="936"/>
      <c r="N105" s="936"/>
      <c r="O105" s="936"/>
      <c r="P105" s="936"/>
      <c r="Q105" s="937"/>
      <c r="R105" s="934"/>
    </row>
    <row r="106" spans="1:18" s="935" customFormat="1" x14ac:dyDescent="0.25">
      <c r="A106" s="936"/>
      <c r="B106" s="936"/>
      <c r="C106" s="936"/>
      <c r="D106" s="936"/>
      <c r="E106" s="936"/>
      <c r="F106" s="936"/>
      <c r="G106" s="936"/>
      <c r="H106" s="936"/>
      <c r="I106" s="937"/>
      <c r="J106" s="936"/>
      <c r="K106" s="936"/>
      <c r="L106" s="936"/>
      <c r="M106" s="936"/>
      <c r="N106" s="936"/>
      <c r="O106" s="936"/>
      <c r="P106" s="936"/>
      <c r="Q106" s="937"/>
      <c r="R106" s="934"/>
    </row>
    <row r="107" spans="1:18" s="935" customFormat="1" x14ac:dyDescent="0.25">
      <c r="A107" s="936"/>
      <c r="B107" s="936"/>
      <c r="C107" s="936"/>
      <c r="D107" s="936"/>
      <c r="E107" s="936"/>
      <c r="F107" s="936"/>
      <c r="G107" s="936"/>
      <c r="H107" s="936"/>
      <c r="I107" s="937"/>
      <c r="J107" s="936"/>
      <c r="K107" s="936"/>
      <c r="L107" s="936"/>
      <c r="M107" s="936"/>
      <c r="N107" s="936"/>
      <c r="O107" s="936"/>
      <c r="P107" s="936"/>
      <c r="Q107" s="937"/>
      <c r="R107" s="934"/>
    </row>
    <row r="108" spans="1:18" s="935" customFormat="1" x14ac:dyDescent="0.25">
      <c r="A108" s="936"/>
      <c r="B108" s="936"/>
      <c r="C108" s="936"/>
      <c r="D108" s="936"/>
      <c r="E108" s="936"/>
      <c r="F108" s="936"/>
      <c r="G108" s="936"/>
      <c r="H108" s="936"/>
      <c r="I108" s="937"/>
      <c r="J108" s="936"/>
      <c r="K108" s="936"/>
      <c r="L108" s="936"/>
      <c r="M108" s="936"/>
      <c r="N108" s="936"/>
      <c r="O108" s="936"/>
      <c r="P108" s="936"/>
      <c r="Q108" s="937"/>
      <c r="R108" s="934"/>
    </row>
    <row r="109" spans="1:18" s="935" customFormat="1" x14ac:dyDescent="0.25">
      <c r="A109" s="936"/>
      <c r="B109" s="936"/>
      <c r="C109" s="936"/>
      <c r="D109" s="936"/>
      <c r="E109" s="936"/>
      <c r="F109" s="936"/>
      <c r="G109" s="936"/>
      <c r="H109" s="936"/>
      <c r="I109" s="937"/>
      <c r="J109" s="936"/>
      <c r="K109" s="936"/>
      <c r="L109" s="936"/>
      <c r="M109" s="936"/>
      <c r="N109" s="936"/>
      <c r="O109" s="936"/>
      <c r="P109" s="936"/>
      <c r="Q109" s="937"/>
      <c r="R109" s="934"/>
    </row>
    <row r="110" spans="1:18" s="935" customFormat="1" x14ac:dyDescent="0.25">
      <c r="A110" s="936"/>
      <c r="B110" s="936"/>
      <c r="C110" s="936"/>
      <c r="D110" s="936"/>
      <c r="E110" s="936"/>
      <c r="F110" s="936"/>
      <c r="G110" s="936"/>
      <c r="H110" s="936"/>
      <c r="I110" s="937"/>
      <c r="J110" s="936"/>
      <c r="K110" s="936"/>
      <c r="L110" s="936"/>
      <c r="M110" s="936"/>
      <c r="N110" s="936"/>
      <c r="O110" s="936"/>
      <c r="P110" s="936"/>
      <c r="Q110" s="937"/>
      <c r="R110" s="934"/>
    </row>
    <row r="111" spans="1:18" s="935" customFormat="1" x14ac:dyDescent="0.25">
      <c r="A111" s="936"/>
      <c r="B111" s="936"/>
      <c r="C111" s="936"/>
      <c r="D111" s="936"/>
      <c r="E111" s="936"/>
      <c r="F111" s="936"/>
      <c r="G111" s="936"/>
      <c r="H111" s="936"/>
      <c r="I111" s="937"/>
      <c r="J111" s="936"/>
      <c r="K111" s="936"/>
      <c r="L111" s="936"/>
      <c r="M111" s="936"/>
      <c r="N111" s="936"/>
      <c r="O111" s="936"/>
      <c r="P111" s="936"/>
      <c r="Q111" s="937"/>
      <c r="R111" s="934"/>
    </row>
    <row r="112" spans="1:18" s="935" customFormat="1" x14ac:dyDescent="0.25">
      <c r="A112" s="936"/>
      <c r="B112" s="936"/>
      <c r="C112" s="936"/>
      <c r="D112" s="936"/>
      <c r="E112" s="936"/>
      <c r="F112" s="936"/>
      <c r="G112" s="936"/>
      <c r="H112" s="936"/>
      <c r="I112" s="937"/>
      <c r="J112" s="936"/>
      <c r="K112" s="936"/>
      <c r="L112" s="936"/>
      <c r="M112" s="936"/>
      <c r="N112" s="936"/>
      <c r="O112" s="936"/>
      <c r="P112" s="936"/>
      <c r="Q112" s="937"/>
      <c r="R112" s="934"/>
    </row>
    <row r="113" spans="1:18" s="935" customFormat="1" x14ac:dyDescent="0.25">
      <c r="A113" s="936"/>
      <c r="B113" s="936"/>
      <c r="C113" s="936"/>
      <c r="D113" s="936"/>
      <c r="E113" s="936"/>
      <c r="F113" s="936"/>
      <c r="G113" s="936"/>
      <c r="H113" s="936"/>
      <c r="I113" s="937"/>
      <c r="J113" s="936"/>
      <c r="K113" s="936"/>
      <c r="L113" s="936"/>
      <c r="M113" s="936"/>
      <c r="N113" s="936"/>
      <c r="O113" s="936"/>
      <c r="P113" s="936"/>
      <c r="Q113" s="937"/>
      <c r="R113" s="934"/>
    </row>
    <row r="114" spans="1:18" s="935" customFormat="1" x14ac:dyDescent="0.25">
      <c r="A114" s="936"/>
      <c r="B114" s="936"/>
      <c r="C114" s="936"/>
      <c r="D114" s="936"/>
      <c r="E114" s="936"/>
      <c r="F114" s="936"/>
      <c r="G114" s="936"/>
      <c r="H114" s="936"/>
      <c r="I114" s="937"/>
      <c r="J114" s="936"/>
      <c r="K114" s="936"/>
      <c r="L114" s="936"/>
      <c r="M114" s="936"/>
      <c r="N114" s="936"/>
      <c r="O114" s="936"/>
      <c r="P114" s="936"/>
      <c r="Q114" s="937"/>
      <c r="R114" s="934"/>
    </row>
    <row r="115" spans="1:18" s="935" customFormat="1" x14ac:dyDescent="0.25">
      <c r="A115" s="936"/>
      <c r="B115" s="936"/>
      <c r="C115" s="936"/>
      <c r="D115" s="936"/>
      <c r="E115" s="936"/>
      <c r="F115" s="936"/>
      <c r="G115" s="936"/>
      <c r="H115" s="936"/>
      <c r="I115" s="937"/>
      <c r="J115" s="936"/>
      <c r="K115" s="936"/>
      <c r="L115" s="936"/>
      <c r="M115" s="936"/>
      <c r="N115" s="936"/>
      <c r="O115" s="936"/>
      <c r="P115" s="936"/>
      <c r="Q115" s="937"/>
      <c r="R115" s="934"/>
    </row>
    <row r="116" spans="1:18" s="935" customFormat="1" x14ac:dyDescent="0.25">
      <c r="A116" s="936"/>
      <c r="B116" s="936"/>
      <c r="C116" s="936"/>
      <c r="D116" s="936"/>
      <c r="E116" s="936"/>
      <c r="F116" s="936"/>
      <c r="G116" s="936"/>
      <c r="H116" s="936"/>
      <c r="I116" s="937"/>
      <c r="J116" s="936"/>
      <c r="K116" s="936"/>
      <c r="L116" s="936"/>
      <c r="M116" s="936"/>
      <c r="N116" s="936"/>
      <c r="O116" s="936"/>
      <c r="P116" s="936"/>
      <c r="Q116" s="937"/>
      <c r="R116" s="934"/>
    </row>
    <row r="117" spans="1:18" s="935" customFormat="1" x14ac:dyDescent="0.25">
      <c r="A117" s="936"/>
      <c r="B117" s="936"/>
      <c r="C117" s="936"/>
      <c r="D117" s="936"/>
      <c r="E117" s="936"/>
      <c r="F117" s="936"/>
      <c r="G117" s="936"/>
      <c r="H117" s="936"/>
      <c r="I117" s="937"/>
      <c r="J117" s="936"/>
      <c r="K117" s="936"/>
      <c r="L117" s="936"/>
      <c r="M117" s="936"/>
      <c r="N117" s="936"/>
      <c r="O117" s="936"/>
      <c r="P117" s="936"/>
      <c r="Q117" s="937"/>
      <c r="R117" s="934"/>
    </row>
    <row r="118" spans="1:18" s="935" customFormat="1" x14ac:dyDescent="0.25">
      <c r="A118" s="936"/>
      <c r="B118" s="936"/>
      <c r="C118" s="936"/>
      <c r="D118" s="936"/>
      <c r="E118" s="936"/>
      <c r="F118" s="936"/>
      <c r="G118" s="936"/>
      <c r="H118" s="936"/>
      <c r="I118" s="937"/>
      <c r="J118" s="936"/>
      <c r="K118" s="936"/>
      <c r="L118" s="936"/>
      <c r="M118" s="936"/>
      <c r="N118" s="936"/>
      <c r="O118" s="936"/>
      <c r="P118" s="936"/>
      <c r="Q118" s="937"/>
      <c r="R118" s="934"/>
    </row>
    <row r="119" spans="1:18" s="935" customFormat="1" x14ac:dyDescent="0.25">
      <c r="A119" s="936"/>
      <c r="B119" s="936"/>
      <c r="C119" s="936"/>
      <c r="D119" s="936"/>
      <c r="E119" s="936"/>
      <c r="F119" s="936"/>
      <c r="G119" s="936"/>
      <c r="H119" s="936"/>
      <c r="I119" s="937"/>
      <c r="J119" s="936"/>
      <c r="K119" s="936"/>
      <c r="L119" s="936"/>
      <c r="M119" s="936"/>
      <c r="N119" s="936"/>
      <c r="O119" s="936"/>
      <c r="P119" s="936"/>
      <c r="Q119" s="937"/>
      <c r="R119" s="934"/>
    </row>
    <row r="120" spans="1:18" s="935" customFormat="1" x14ac:dyDescent="0.25">
      <c r="A120" s="936"/>
      <c r="B120" s="936"/>
      <c r="C120" s="936"/>
      <c r="D120" s="936"/>
      <c r="E120" s="936"/>
      <c r="F120" s="936"/>
      <c r="G120" s="936"/>
      <c r="H120" s="936"/>
      <c r="I120" s="937"/>
      <c r="J120" s="936"/>
      <c r="K120" s="936"/>
      <c r="L120" s="936"/>
      <c r="M120" s="936"/>
      <c r="N120" s="936"/>
      <c r="O120" s="936"/>
      <c r="P120" s="936"/>
      <c r="Q120" s="937"/>
      <c r="R120" s="934"/>
    </row>
    <row r="121" spans="1:18" s="935" customFormat="1" x14ac:dyDescent="0.25">
      <c r="A121" s="936"/>
      <c r="B121" s="936"/>
      <c r="C121" s="936"/>
      <c r="D121" s="936"/>
      <c r="E121" s="936"/>
      <c r="F121" s="936"/>
      <c r="G121" s="936"/>
      <c r="H121" s="936"/>
      <c r="I121" s="937"/>
      <c r="J121" s="936"/>
      <c r="K121" s="936"/>
      <c r="L121" s="936"/>
      <c r="M121" s="936"/>
      <c r="N121" s="936"/>
      <c r="O121" s="936"/>
      <c r="P121" s="936"/>
      <c r="Q121" s="937"/>
      <c r="R121" s="934"/>
    </row>
    <row r="122" spans="1:18" s="935" customFormat="1" x14ac:dyDescent="0.25">
      <c r="A122" s="936"/>
      <c r="B122" s="936"/>
      <c r="C122" s="936"/>
      <c r="D122" s="936"/>
      <c r="E122" s="936"/>
      <c r="F122" s="936"/>
      <c r="G122" s="936"/>
      <c r="H122" s="936"/>
      <c r="I122" s="937"/>
      <c r="J122" s="936"/>
      <c r="K122" s="936"/>
      <c r="L122" s="936"/>
      <c r="M122" s="936"/>
      <c r="N122" s="936"/>
      <c r="O122" s="936"/>
      <c r="P122" s="936"/>
      <c r="Q122" s="937"/>
      <c r="R122" s="934"/>
    </row>
    <row r="123" spans="1:18" s="935" customFormat="1" x14ac:dyDescent="0.25">
      <c r="A123" s="936"/>
      <c r="B123" s="936"/>
      <c r="C123" s="936"/>
      <c r="D123" s="936"/>
      <c r="E123" s="936"/>
      <c r="F123" s="936"/>
      <c r="G123" s="936"/>
      <c r="H123" s="936"/>
      <c r="I123" s="937"/>
      <c r="J123" s="936"/>
      <c r="K123" s="936"/>
      <c r="L123" s="936"/>
      <c r="M123" s="936"/>
      <c r="N123" s="936"/>
      <c r="O123" s="936"/>
      <c r="P123" s="936"/>
      <c r="Q123" s="937"/>
      <c r="R123" s="934"/>
    </row>
    <row r="124" spans="1:18" s="935" customFormat="1" x14ac:dyDescent="0.25">
      <c r="A124" s="936"/>
      <c r="B124" s="936"/>
      <c r="C124" s="936"/>
      <c r="D124" s="936"/>
      <c r="E124" s="936"/>
      <c r="F124" s="936"/>
      <c r="G124" s="936"/>
      <c r="H124" s="936"/>
      <c r="I124" s="937"/>
      <c r="J124" s="936"/>
      <c r="K124" s="936"/>
      <c r="L124" s="936"/>
      <c r="M124" s="936"/>
      <c r="N124" s="936"/>
      <c r="O124" s="936"/>
      <c r="P124" s="936"/>
      <c r="Q124" s="937"/>
      <c r="R124" s="934"/>
    </row>
    <row r="125" spans="1:18" s="935" customFormat="1" x14ac:dyDescent="0.25">
      <c r="A125" s="936"/>
      <c r="B125" s="936"/>
      <c r="C125" s="936"/>
      <c r="D125" s="936"/>
      <c r="E125" s="936"/>
      <c r="F125" s="936"/>
      <c r="G125" s="936"/>
      <c r="H125" s="936"/>
      <c r="I125" s="937"/>
      <c r="J125" s="936"/>
      <c r="K125" s="936"/>
      <c r="L125" s="936"/>
      <c r="M125" s="936"/>
      <c r="N125" s="936"/>
      <c r="O125" s="936"/>
      <c r="P125" s="936"/>
      <c r="Q125" s="937"/>
      <c r="R125" s="934"/>
    </row>
    <row r="126" spans="1:18" s="935" customFormat="1" x14ac:dyDescent="0.25">
      <c r="A126" s="936"/>
      <c r="B126" s="936"/>
      <c r="C126" s="936"/>
      <c r="D126" s="936"/>
      <c r="E126" s="936"/>
      <c r="F126" s="936"/>
      <c r="G126" s="936"/>
      <c r="H126" s="936"/>
      <c r="I126" s="937"/>
      <c r="J126" s="936"/>
      <c r="K126" s="936"/>
      <c r="L126" s="936"/>
      <c r="M126" s="936"/>
      <c r="N126" s="936"/>
      <c r="O126" s="936"/>
      <c r="P126" s="936"/>
      <c r="Q126" s="937"/>
      <c r="R126" s="934"/>
    </row>
    <row r="127" spans="1:18" s="935" customFormat="1" x14ac:dyDescent="0.25">
      <c r="A127" s="936"/>
      <c r="B127" s="936"/>
      <c r="C127" s="936"/>
      <c r="D127" s="936"/>
      <c r="E127" s="936"/>
      <c r="F127" s="936"/>
      <c r="G127" s="936"/>
      <c r="H127" s="936"/>
      <c r="I127" s="937"/>
      <c r="J127" s="936"/>
      <c r="K127" s="936"/>
      <c r="L127" s="936"/>
      <c r="M127" s="936"/>
      <c r="N127" s="936"/>
      <c r="O127" s="936"/>
      <c r="P127" s="936"/>
      <c r="Q127" s="937"/>
      <c r="R127" s="934"/>
    </row>
    <row r="128" spans="1:18" s="935" customFormat="1" x14ac:dyDescent="0.25">
      <c r="A128" s="936"/>
      <c r="B128" s="936"/>
      <c r="C128" s="936"/>
      <c r="D128" s="936"/>
      <c r="E128" s="936"/>
      <c r="F128" s="936"/>
      <c r="G128" s="936"/>
      <c r="H128" s="936"/>
      <c r="I128" s="937"/>
      <c r="J128" s="936"/>
      <c r="K128" s="936"/>
      <c r="L128" s="936"/>
      <c r="M128" s="936"/>
      <c r="N128" s="936"/>
      <c r="O128" s="936"/>
      <c r="P128" s="936"/>
      <c r="Q128" s="937"/>
      <c r="R128" s="934"/>
    </row>
    <row r="129" spans="1:18" s="935" customFormat="1" x14ac:dyDescent="0.25">
      <c r="A129" s="936"/>
      <c r="B129" s="936"/>
      <c r="C129" s="936"/>
      <c r="D129" s="936"/>
      <c r="E129" s="936"/>
      <c r="F129" s="936"/>
      <c r="G129" s="936"/>
      <c r="H129" s="936"/>
      <c r="I129" s="937"/>
      <c r="J129" s="936"/>
      <c r="K129" s="936"/>
      <c r="L129" s="936"/>
      <c r="M129" s="936"/>
      <c r="N129" s="936"/>
      <c r="O129" s="936"/>
      <c r="P129" s="936"/>
      <c r="Q129" s="937"/>
      <c r="R129" s="934"/>
    </row>
    <row r="130" spans="1:18" s="935" customFormat="1" x14ac:dyDescent="0.25">
      <c r="A130" s="936"/>
      <c r="B130" s="936"/>
      <c r="C130" s="936"/>
      <c r="D130" s="936"/>
      <c r="E130" s="936"/>
      <c r="F130" s="936"/>
      <c r="G130" s="936"/>
      <c r="H130" s="936"/>
      <c r="I130" s="937"/>
      <c r="J130" s="936"/>
      <c r="K130" s="936"/>
      <c r="L130" s="936"/>
      <c r="M130" s="936"/>
      <c r="N130" s="936"/>
      <c r="O130" s="936"/>
      <c r="P130" s="936"/>
      <c r="Q130" s="937"/>
      <c r="R130" s="934"/>
    </row>
    <row r="131" spans="1:18" s="935" customFormat="1" x14ac:dyDescent="0.25">
      <c r="A131" s="936"/>
      <c r="B131" s="936"/>
      <c r="C131" s="936"/>
      <c r="D131" s="936"/>
      <c r="E131" s="936"/>
      <c r="F131" s="936"/>
      <c r="G131" s="936"/>
      <c r="H131" s="936"/>
      <c r="I131" s="937"/>
      <c r="J131" s="936"/>
      <c r="K131" s="936"/>
      <c r="L131" s="936"/>
      <c r="M131" s="936"/>
      <c r="N131" s="936"/>
      <c r="O131" s="936"/>
      <c r="P131" s="936"/>
      <c r="Q131" s="937"/>
      <c r="R131" s="934"/>
    </row>
    <row r="132" spans="1:18" s="935" customFormat="1" x14ac:dyDescent="0.25">
      <c r="A132" s="936"/>
      <c r="B132" s="936"/>
      <c r="C132" s="936"/>
      <c r="D132" s="936"/>
      <c r="E132" s="936"/>
      <c r="F132" s="936"/>
      <c r="G132" s="936"/>
      <c r="H132" s="936"/>
      <c r="I132" s="937"/>
      <c r="J132" s="936"/>
      <c r="K132" s="936"/>
      <c r="L132" s="936"/>
      <c r="M132" s="936"/>
      <c r="N132" s="936"/>
      <c r="O132" s="936"/>
      <c r="P132" s="936"/>
      <c r="Q132" s="937"/>
      <c r="R132" s="934"/>
    </row>
    <row r="133" spans="1:18" s="935" customFormat="1" x14ac:dyDescent="0.25">
      <c r="A133" s="936"/>
      <c r="B133" s="936"/>
      <c r="C133" s="936"/>
      <c r="D133" s="936"/>
      <c r="E133" s="936"/>
      <c r="F133" s="936"/>
      <c r="G133" s="936"/>
      <c r="H133" s="936"/>
      <c r="I133" s="937"/>
      <c r="J133" s="936"/>
      <c r="K133" s="936"/>
      <c r="L133" s="936"/>
      <c r="M133" s="936"/>
      <c r="N133" s="936"/>
      <c r="O133" s="936"/>
      <c r="P133" s="936"/>
      <c r="Q133" s="937"/>
      <c r="R133" s="934"/>
    </row>
    <row r="134" spans="1:18" s="935" customFormat="1" x14ac:dyDescent="0.25">
      <c r="A134" s="936"/>
      <c r="B134" s="936"/>
      <c r="C134" s="936"/>
      <c r="D134" s="936"/>
      <c r="E134" s="936"/>
      <c r="F134" s="936"/>
      <c r="G134" s="936"/>
      <c r="H134" s="936"/>
      <c r="I134" s="937"/>
      <c r="J134" s="936"/>
      <c r="K134" s="936"/>
      <c r="L134" s="936"/>
      <c r="M134" s="936"/>
      <c r="N134" s="936"/>
      <c r="O134" s="936"/>
      <c r="P134" s="936"/>
      <c r="Q134" s="937"/>
      <c r="R134" s="934"/>
    </row>
    <row r="135" spans="1:18" s="935" customFormat="1" x14ac:dyDescent="0.25">
      <c r="A135" s="936"/>
      <c r="B135" s="936"/>
      <c r="C135" s="936"/>
      <c r="D135" s="936"/>
      <c r="E135" s="936"/>
      <c r="F135" s="936"/>
      <c r="G135" s="936"/>
      <c r="H135" s="936"/>
      <c r="I135" s="937"/>
      <c r="J135" s="936"/>
      <c r="K135" s="936"/>
      <c r="L135" s="936"/>
      <c r="M135" s="936"/>
      <c r="N135" s="936"/>
      <c r="O135" s="936"/>
      <c r="P135" s="936"/>
      <c r="Q135" s="937"/>
      <c r="R135" s="934"/>
    </row>
    <row r="136" spans="1:18" s="935" customFormat="1" x14ac:dyDescent="0.25">
      <c r="A136" s="936"/>
      <c r="B136" s="936"/>
      <c r="C136" s="936"/>
      <c r="D136" s="936"/>
      <c r="E136" s="936"/>
      <c r="F136" s="936"/>
      <c r="G136" s="936"/>
      <c r="H136" s="936"/>
      <c r="I136" s="937"/>
      <c r="J136" s="936"/>
      <c r="K136" s="936"/>
      <c r="L136" s="936"/>
      <c r="M136" s="936"/>
      <c r="N136" s="936"/>
      <c r="O136" s="936"/>
      <c r="P136" s="936"/>
      <c r="Q136" s="937"/>
      <c r="R136" s="934"/>
    </row>
    <row r="137" spans="1:18" s="935" customFormat="1" x14ac:dyDescent="0.25">
      <c r="A137" s="936"/>
      <c r="B137" s="936"/>
      <c r="C137" s="936"/>
      <c r="D137" s="936"/>
      <c r="E137" s="936"/>
      <c r="F137" s="936"/>
      <c r="G137" s="936"/>
      <c r="H137" s="936"/>
      <c r="I137" s="937"/>
      <c r="J137" s="936"/>
      <c r="K137" s="936"/>
      <c r="L137" s="936"/>
      <c r="M137" s="936"/>
      <c r="N137" s="936"/>
      <c r="O137" s="936"/>
      <c r="P137" s="936"/>
      <c r="Q137" s="937"/>
      <c r="R137" s="934"/>
    </row>
    <row r="138" spans="1:18" s="935" customFormat="1" x14ac:dyDescent="0.25">
      <c r="A138" s="936"/>
      <c r="B138" s="936"/>
      <c r="C138" s="936"/>
      <c r="D138" s="936"/>
      <c r="E138" s="936"/>
      <c r="F138" s="936"/>
      <c r="G138" s="936"/>
      <c r="H138" s="936"/>
      <c r="I138" s="937"/>
      <c r="J138" s="936"/>
      <c r="K138" s="936"/>
      <c r="L138" s="936"/>
      <c r="M138" s="936"/>
      <c r="N138" s="936"/>
      <c r="O138" s="936"/>
      <c r="P138" s="936"/>
      <c r="Q138" s="937"/>
      <c r="R138" s="934"/>
    </row>
    <row r="139" spans="1:18" s="935" customFormat="1" x14ac:dyDescent="0.25">
      <c r="A139" s="936"/>
      <c r="B139" s="936"/>
      <c r="C139" s="936"/>
      <c r="D139" s="936"/>
      <c r="E139" s="936"/>
      <c r="F139" s="936"/>
      <c r="G139" s="936"/>
      <c r="H139" s="936"/>
      <c r="I139" s="937"/>
      <c r="J139" s="936"/>
      <c r="K139" s="936"/>
      <c r="L139" s="936"/>
      <c r="M139" s="936"/>
      <c r="N139" s="936"/>
      <c r="O139" s="936"/>
      <c r="P139" s="936"/>
      <c r="Q139" s="937"/>
      <c r="R139" s="934"/>
    </row>
    <row r="140" spans="1:18" s="935" customFormat="1" x14ac:dyDescent="0.25">
      <c r="A140" s="936"/>
      <c r="B140" s="936"/>
      <c r="C140" s="936"/>
      <c r="D140" s="936"/>
      <c r="E140" s="936"/>
      <c r="F140" s="936"/>
      <c r="G140" s="936"/>
      <c r="H140" s="936"/>
      <c r="I140" s="937"/>
      <c r="J140" s="936"/>
      <c r="K140" s="936"/>
      <c r="L140" s="936"/>
      <c r="M140" s="936"/>
      <c r="N140" s="936"/>
      <c r="O140" s="936"/>
      <c r="P140" s="936"/>
      <c r="Q140" s="937"/>
      <c r="R140" s="934"/>
    </row>
    <row r="141" spans="1:18" s="935" customFormat="1" x14ac:dyDescent="0.25">
      <c r="A141" s="936"/>
      <c r="B141" s="936"/>
      <c r="C141" s="936"/>
      <c r="D141" s="936"/>
      <c r="E141" s="936"/>
      <c r="F141" s="936"/>
      <c r="G141" s="936"/>
      <c r="H141" s="936"/>
      <c r="I141" s="937"/>
      <c r="J141" s="936"/>
      <c r="K141" s="936"/>
      <c r="L141" s="936"/>
      <c r="M141" s="936"/>
      <c r="N141" s="936"/>
      <c r="O141" s="936"/>
      <c r="P141" s="936"/>
      <c r="Q141" s="937"/>
      <c r="R141" s="934"/>
    </row>
    <row r="142" spans="1:18" s="935" customFormat="1" x14ac:dyDescent="0.25">
      <c r="A142" s="936"/>
      <c r="B142" s="936"/>
      <c r="C142" s="936"/>
      <c r="D142" s="936"/>
      <c r="E142" s="936"/>
      <c r="F142" s="936"/>
      <c r="G142" s="936"/>
      <c r="H142" s="936"/>
      <c r="I142" s="937"/>
      <c r="J142" s="936"/>
      <c r="K142" s="936"/>
      <c r="L142" s="936"/>
      <c r="M142" s="936"/>
      <c r="N142" s="936"/>
      <c r="O142" s="936"/>
      <c r="P142" s="936"/>
      <c r="Q142" s="937"/>
      <c r="R142" s="934"/>
    </row>
    <row r="143" spans="1:18" s="977" customFormat="1" x14ac:dyDescent="0.25">
      <c r="A143" s="975"/>
      <c r="B143" s="975"/>
      <c r="C143" s="975"/>
      <c r="D143" s="975"/>
      <c r="E143" s="975"/>
      <c r="F143" s="975"/>
      <c r="G143" s="975"/>
      <c r="H143" s="975"/>
      <c r="I143" s="976"/>
      <c r="J143" s="975"/>
      <c r="K143" s="975"/>
      <c r="L143" s="975"/>
      <c r="M143" s="975"/>
      <c r="N143" s="975"/>
      <c r="O143" s="975"/>
      <c r="P143" s="975"/>
      <c r="Q143" s="976"/>
      <c r="R143" s="932"/>
    </row>
    <row r="144" spans="1:18" s="977" customFormat="1" x14ac:dyDescent="0.25">
      <c r="A144" s="975"/>
      <c r="B144" s="975"/>
      <c r="C144" s="975"/>
      <c r="D144" s="975"/>
      <c r="E144" s="975"/>
      <c r="F144" s="975"/>
      <c r="G144" s="975"/>
      <c r="H144" s="975"/>
      <c r="I144" s="976"/>
      <c r="J144" s="975"/>
      <c r="K144" s="975"/>
      <c r="L144" s="975"/>
      <c r="M144" s="975"/>
      <c r="N144" s="975"/>
      <c r="O144" s="975"/>
      <c r="P144" s="975"/>
      <c r="Q144" s="976"/>
      <c r="R144" s="932"/>
    </row>
    <row r="145" spans="1:18" s="977" customFormat="1" x14ac:dyDescent="0.25">
      <c r="A145" s="975"/>
      <c r="B145" s="975"/>
      <c r="C145" s="975"/>
      <c r="D145" s="975"/>
      <c r="E145" s="975"/>
      <c r="F145" s="975"/>
      <c r="G145" s="975"/>
      <c r="H145" s="975"/>
      <c r="I145" s="976"/>
      <c r="J145" s="975"/>
      <c r="K145" s="975"/>
      <c r="L145" s="975"/>
      <c r="M145" s="975"/>
      <c r="N145" s="975"/>
      <c r="O145" s="975"/>
      <c r="P145" s="975"/>
      <c r="Q145" s="976"/>
      <c r="R145" s="932"/>
    </row>
    <row r="146" spans="1:18" s="977" customFormat="1" x14ac:dyDescent="0.25">
      <c r="A146" s="975"/>
      <c r="B146" s="975"/>
      <c r="C146" s="975"/>
      <c r="D146" s="975"/>
      <c r="E146" s="975"/>
      <c r="F146" s="975"/>
      <c r="G146" s="975"/>
      <c r="H146" s="975"/>
      <c r="I146" s="976"/>
      <c r="J146" s="975"/>
      <c r="K146" s="975"/>
      <c r="L146" s="975"/>
      <c r="M146" s="975"/>
      <c r="N146" s="975"/>
      <c r="O146" s="975"/>
      <c r="P146" s="975"/>
      <c r="Q146" s="976"/>
      <c r="R146" s="932"/>
    </row>
    <row r="147" spans="1:18" s="977" customFormat="1" x14ac:dyDescent="0.25">
      <c r="A147" s="975"/>
      <c r="B147" s="975"/>
      <c r="C147" s="975"/>
      <c r="D147" s="975"/>
      <c r="E147" s="975"/>
      <c r="F147" s="975"/>
      <c r="G147" s="975"/>
      <c r="H147" s="975"/>
      <c r="I147" s="976"/>
      <c r="J147" s="975"/>
      <c r="K147" s="975"/>
      <c r="L147" s="975"/>
      <c r="M147" s="975"/>
      <c r="N147" s="975"/>
      <c r="O147" s="975"/>
      <c r="P147" s="975"/>
      <c r="Q147" s="976"/>
      <c r="R147" s="932"/>
    </row>
    <row r="148" spans="1:18" s="977" customFormat="1" x14ac:dyDescent="0.25">
      <c r="A148" s="975"/>
      <c r="B148" s="975"/>
      <c r="C148" s="975"/>
      <c r="D148" s="975"/>
      <c r="E148" s="975"/>
      <c r="F148" s="975"/>
      <c r="G148" s="975"/>
      <c r="H148" s="975"/>
      <c r="I148" s="976"/>
      <c r="J148" s="975"/>
      <c r="K148" s="975"/>
      <c r="L148" s="975"/>
      <c r="M148" s="975"/>
      <c r="N148" s="975"/>
      <c r="O148" s="975"/>
      <c r="P148" s="975"/>
      <c r="Q148" s="976"/>
      <c r="R148" s="932"/>
    </row>
    <row r="149" spans="1:18" s="977" customFormat="1" x14ac:dyDescent="0.25">
      <c r="A149" s="975"/>
      <c r="B149" s="975"/>
      <c r="C149" s="975"/>
      <c r="D149" s="975"/>
      <c r="E149" s="975"/>
      <c r="F149" s="975"/>
      <c r="G149" s="975"/>
      <c r="H149" s="975"/>
      <c r="I149" s="976"/>
      <c r="J149" s="975"/>
      <c r="K149" s="975"/>
      <c r="L149" s="975"/>
      <c r="M149" s="975"/>
      <c r="N149" s="975"/>
      <c r="O149" s="975"/>
      <c r="P149" s="975"/>
      <c r="Q149" s="976"/>
      <c r="R149" s="932"/>
    </row>
    <row r="150" spans="1:18" s="977" customFormat="1" x14ac:dyDescent="0.25">
      <c r="A150" s="975"/>
      <c r="B150" s="975"/>
      <c r="C150" s="975"/>
      <c r="D150" s="975"/>
      <c r="E150" s="975"/>
      <c r="F150" s="975"/>
      <c r="G150" s="975"/>
      <c r="H150" s="975"/>
      <c r="I150" s="976"/>
      <c r="J150" s="975"/>
      <c r="K150" s="975"/>
      <c r="L150" s="975"/>
      <c r="M150" s="975"/>
      <c r="N150" s="975"/>
      <c r="O150" s="975"/>
      <c r="P150" s="975"/>
      <c r="Q150" s="976"/>
      <c r="R150" s="932"/>
    </row>
    <row r="151" spans="1:18" s="977" customFormat="1" x14ac:dyDescent="0.25">
      <c r="A151" s="975"/>
      <c r="B151" s="975"/>
      <c r="C151" s="975"/>
      <c r="D151" s="975"/>
      <c r="E151" s="975"/>
      <c r="F151" s="975"/>
      <c r="G151" s="975"/>
      <c r="H151" s="975"/>
      <c r="I151" s="976"/>
      <c r="J151" s="975"/>
      <c r="K151" s="975"/>
      <c r="L151" s="975"/>
      <c r="M151" s="975"/>
      <c r="N151" s="975"/>
      <c r="O151" s="975"/>
      <c r="P151" s="975"/>
      <c r="Q151" s="976"/>
      <c r="R151" s="932"/>
    </row>
    <row r="152" spans="1:18" s="977" customFormat="1" x14ac:dyDescent="0.25">
      <c r="A152" s="975"/>
      <c r="B152" s="975"/>
      <c r="C152" s="975"/>
      <c r="D152" s="975"/>
      <c r="E152" s="975"/>
      <c r="F152" s="975"/>
      <c r="G152" s="975"/>
      <c r="H152" s="975"/>
      <c r="I152" s="976"/>
      <c r="J152" s="975"/>
      <c r="K152" s="975"/>
      <c r="L152" s="975"/>
      <c r="M152" s="975"/>
      <c r="N152" s="975"/>
      <c r="O152" s="975"/>
      <c r="P152" s="975"/>
      <c r="Q152" s="976"/>
      <c r="R152" s="932"/>
    </row>
    <row r="153" spans="1:18" s="977" customFormat="1" x14ac:dyDescent="0.25">
      <c r="A153" s="975"/>
      <c r="B153" s="975"/>
      <c r="C153" s="975"/>
      <c r="D153" s="975"/>
      <c r="E153" s="975"/>
      <c r="F153" s="975"/>
      <c r="G153" s="975"/>
      <c r="H153" s="975"/>
      <c r="I153" s="976"/>
      <c r="J153" s="975"/>
      <c r="K153" s="975"/>
      <c r="L153" s="975"/>
      <c r="M153" s="975"/>
      <c r="N153" s="975"/>
      <c r="O153" s="975"/>
      <c r="P153" s="975"/>
      <c r="Q153" s="976"/>
      <c r="R153" s="932"/>
    </row>
    <row r="154" spans="1:18" s="977" customFormat="1" x14ac:dyDescent="0.25">
      <c r="A154" s="975"/>
      <c r="B154" s="975"/>
      <c r="C154" s="975"/>
      <c r="D154" s="975"/>
      <c r="E154" s="975"/>
      <c r="F154" s="975"/>
      <c r="G154" s="975"/>
      <c r="H154" s="975"/>
      <c r="I154" s="976"/>
      <c r="J154" s="975"/>
      <c r="K154" s="975"/>
      <c r="L154" s="975"/>
      <c r="M154" s="975"/>
      <c r="N154" s="975"/>
      <c r="O154" s="975"/>
      <c r="P154" s="975"/>
      <c r="Q154" s="976"/>
      <c r="R154" s="932"/>
    </row>
    <row r="155" spans="1:18" s="977" customFormat="1" x14ac:dyDescent="0.25">
      <c r="A155" s="975"/>
      <c r="B155" s="975"/>
      <c r="C155" s="975"/>
      <c r="D155" s="975"/>
      <c r="E155" s="975"/>
      <c r="F155" s="975"/>
      <c r="G155" s="975"/>
      <c r="H155" s="975"/>
      <c r="I155" s="976"/>
      <c r="J155" s="975"/>
      <c r="K155" s="975"/>
      <c r="L155" s="975"/>
      <c r="M155" s="975"/>
      <c r="N155" s="975"/>
      <c r="O155" s="975"/>
      <c r="P155" s="975"/>
      <c r="Q155" s="976"/>
      <c r="R155" s="932"/>
    </row>
    <row r="156" spans="1:18" s="977" customFormat="1" x14ac:dyDescent="0.25">
      <c r="A156" s="975"/>
      <c r="B156" s="975"/>
      <c r="C156" s="975"/>
      <c r="D156" s="975"/>
      <c r="E156" s="975"/>
      <c r="F156" s="975"/>
      <c r="G156" s="975"/>
      <c r="H156" s="975"/>
      <c r="I156" s="976"/>
      <c r="J156" s="975"/>
      <c r="K156" s="975"/>
      <c r="L156" s="975"/>
      <c r="M156" s="975"/>
      <c r="N156" s="975"/>
      <c r="O156" s="975"/>
      <c r="P156" s="975"/>
      <c r="Q156" s="976"/>
      <c r="R156" s="932"/>
    </row>
    <row r="157" spans="1:18" s="977" customFormat="1" x14ac:dyDescent="0.25">
      <c r="A157" s="975"/>
      <c r="B157" s="975"/>
      <c r="C157" s="975"/>
      <c r="D157" s="975"/>
      <c r="E157" s="975"/>
      <c r="F157" s="975"/>
      <c r="G157" s="975"/>
      <c r="H157" s="975"/>
      <c r="I157" s="976"/>
      <c r="J157" s="975"/>
      <c r="K157" s="975"/>
      <c r="L157" s="975"/>
      <c r="M157" s="975"/>
      <c r="N157" s="975"/>
      <c r="O157" s="975"/>
      <c r="P157" s="975"/>
      <c r="Q157" s="976"/>
      <c r="R157" s="932"/>
    </row>
    <row r="158" spans="1:18" s="977" customFormat="1" x14ac:dyDescent="0.25">
      <c r="A158" s="975"/>
      <c r="B158" s="975"/>
      <c r="C158" s="975"/>
      <c r="D158" s="975"/>
      <c r="E158" s="975"/>
      <c r="F158" s="975"/>
      <c r="G158" s="975"/>
      <c r="H158" s="975"/>
      <c r="I158" s="976"/>
      <c r="J158" s="975"/>
      <c r="K158" s="975"/>
      <c r="L158" s="975"/>
      <c r="M158" s="975"/>
      <c r="N158" s="975"/>
      <c r="O158" s="975"/>
      <c r="P158" s="975"/>
      <c r="Q158" s="976"/>
      <c r="R158" s="932"/>
    </row>
    <row r="159" spans="1:18" s="977" customFormat="1" x14ac:dyDescent="0.25">
      <c r="A159" s="975"/>
      <c r="B159" s="975"/>
      <c r="C159" s="975"/>
      <c r="D159" s="975"/>
      <c r="E159" s="975"/>
      <c r="F159" s="975"/>
      <c r="G159" s="975"/>
      <c r="H159" s="975"/>
      <c r="I159" s="976"/>
      <c r="J159" s="975"/>
      <c r="K159" s="975"/>
      <c r="L159" s="975"/>
      <c r="M159" s="975"/>
      <c r="N159" s="975"/>
      <c r="O159" s="975"/>
      <c r="P159" s="975"/>
      <c r="Q159" s="976"/>
      <c r="R159" s="932"/>
    </row>
    <row r="160" spans="1:18" s="977" customFormat="1" x14ac:dyDescent="0.25">
      <c r="A160" s="975"/>
      <c r="B160" s="975"/>
      <c r="C160" s="975"/>
      <c r="D160" s="975"/>
      <c r="E160" s="975"/>
      <c r="F160" s="975"/>
      <c r="G160" s="975"/>
      <c r="H160" s="975"/>
      <c r="I160" s="976"/>
      <c r="J160" s="975"/>
      <c r="K160" s="975"/>
      <c r="L160" s="975"/>
      <c r="M160" s="975"/>
      <c r="N160" s="975"/>
      <c r="O160" s="975"/>
      <c r="P160" s="975"/>
      <c r="Q160" s="976"/>
      <c r="R160" s="932"/>
    </row>
    <row r="161" spans="1:18" s="977" customFormat="1" x14ac:dyDescent="0.25">
      <c r="A161" s="975"/>
      <c r="B161" s="975"/>
      <c r="C161" s="975"/>
      <c r="D161" s="975"/>
      <c r="E161" s="975"/>
      <c r="F161" s="975"/>
      <c r="G161" s="975"/>
      <c r="H161" s="975"/>
      <c r="I161" s="976"/>
      <c r="J161" s="975"/>
      <c r="K161" s="975"/>
      <c r="L161" s="975"/>
      <c r="M161" s="975"/>
      <c r="N161" s="975"/>
      <c r="O161" s="975"/>
      <c r="P161" s="975"/>
      <c r="Q161" s="976"/>
      <c r="R161" s="932"/>
    </row>
    <row r="162" spans="1:18" s="977" customFormat="1" x14ac:dyDescent="0.25">
      <c r="A162" s="975"/>
      <c r="B162" s="975"/>
      <c r="C162" s="975"/>
      <c r="D162" s="975"/>
      <c r="E162" s="975"/>
      <c r="F162" s="975"/>
      <c r="G162" s="975"/>
      <c r="H162" s="975"/>
      <c r="I162" s="976"/>
      <c r="J162" s="975"/>
      <c r="K162" s="975"/>
      <c r="L162" s="975"/>
      <c r="M162" s="975"/>
      <c r="N162" s="975"/>
      <c r="O162" s="975"/>
      <c r="P162" s="975"/>
      <c r="Q162" s="976"/>
      <c r="R162" s="932"/>
    </row>
    <row r="163" spans="1:18" s="977" customFormat="1" x14ac:dyDescent="0.25">
      <c r="A163" s="975"/>
      <c r="B163" s="975"/>
      <c r="C163" s="975"/>
      <c r="D163" s="975"/>
      <c r="E163" s="975"/>
      <c r="F163" s="975"/>
      <c r="G163" s="975"/>
      <c r="H163" s="975"/>
      <c r="I163" s="976"/>
      <c r="J163" s="975"/>
      <c r="K163" s="975"/>
      <c r="L163" s="975"/>
      <c r="M163" s="975"/>
      <c r="N163" s="975"/>
      <c r="O163" s="975"/>
      <c r="P163" s="975"/>
      <c r="Q163" s="976"/>
      <c r="R163" s="932"/>
    </row>
    <row r="164" spans="1:18" s="977" customFormat="1" x14ac:dyDescent="0.25">
      <c r="A164" s="975"/>
      <c r="B164" s="975"/>
      <c r="C164" s="975"/>
      <c r="D164" s="975"/>
      <c r="E164" s="975"/>
      <c r="F164" s="975"/>
      <c r="G164" s="975"/>
      <c r="H164" s="975"/>
      <c r="I164" s="976"/>
      <c r="J164" s="975"/>
      <c r="K164" s="975"/>
      <c r="L164" s="975"/>
      <c r="M164" s="975"/>
      <c r="N164" s="975"/>
      <c r="O164" s="975"/>
      <c r="P164" s="975"/>
      <c r="Q164" s="976"/>
      <c r="R164" s="932"/>
    </row>
    <row r="165" spans="1:18" s="977" customFormat="1" x14ac:dyDescent="0.25">
      <c r="A165" s="975"/>
      <c r="B165" s="975"/>
      <c r="C165" s="975"/>
      <c r="D165" s="975"/>
      <c r="E165" s="975"/>
      <c r="F165" s="975"/>
      <c r="G165" s="975"/>
      <c r="H165" s="975"/>
      <c r="I165" s="976"/>
      <c r="J165" s="975"/>
      <c r="K165" s="975"/>
      <c r="L165" s="975"/>
      <c r="M165" s="975"/>
      <c r="N165" s="975"/>
      <c r="O165" s="975"/>
      <c r="P165" s="975"/>
      <c r="Q165" s="976"/>
      <c r="R165" s="932"/>
    </row>
    <row r="166" spans="1:18" s="977" customFormat="1" x14ac:dyDescent="0.25">
      <c r="A166" s="975"/>
      <c r="B166" s="975"/>
      <c r="C166" s="975"/>
      <c r="D166" s="975"/>
      <c r="E166" s="975"/>
      <c r="F166" s="975"/>
      <c r="G166" s="975"/>
      <c r="H166" s="975"/>
      <c r="I166" s="976"/>
      <c r="J166" s="975"/>
      <c r="K166" s="975"/>
      <c r="L166" s="975"/>
      <c r="M166" s="975"/>
      <c r="N166" s="975"/>
      <c r="O166" s="975"/>
      <c r="P166" s="975"/>
      <c r="Q166" s="976"/>
      <c r="R166" s="932"/>
    </row>
    <row r="167" spans="1:18" s="977" customFormat="1" x14ac:dyDescent="0.25">
      <c r="A167" s="975"/>
      <c r="B167" s="975"/>
      <c r="C167" s="975"/>
      <c r="D167" s="975"/>
      <c r="E167" s="975"/>
      <c r="F167" s="975"/>
      <c r="G167" s="975"/>
      <c r="H167" s="975"/>
      <c r="I167" s="976"/>
      <c r="J167" s="975"/>
      <c r="K167" s="975"/>
      <c r="L167" s="975"/>
      <c r="M167" s="975"/>
      <c r="N167" s="975"/>
      <c r="O167" s="975"/>
      <c r="P167" s="975"/>
      <c r="Q167" s="976"/>
      <c r="R167" s="932"/>
    </row>
    <row r="168" spans="1:18" s="977" customFormat="1" x14ac:dyDescent="0.25">
      <c r="A168" s="975"/>
      <c r="B168" s="975"/>
      <c r="C168" s="975"/>
      <c r="D168" s="975"/>
      <c r="E168" s="975"/>
      <c r="F168" s="975"/>
      <c r="G168" s="975"/>
      <c r="H168" s="975"/>
      <c r="I168" s="976"/>
      <c r="J168" s="975"/>
      <c r="K168" s="975"/>
      <c r="L168" s="975"/>
      <c r="M168" s="975"/>
      <c r="N168" s="975"/>
      <c r="O168" s="975"/>
      <c r="P168" s="975"/>
      <c r="Q168" s="976"/>
      <c r="R168" s="932"/>
    </row>
    <row r="169" spans="1:18" s="977" customFormat="1" x14ac:dyDescent="0.25">
      <c r="A169" s="975"/>
      <c r="B169" s="975"/>
      <c r="C169" s="975"/>
      <c r="D169" s="975"/>
      <c r="E169" s="975"/>
      <c r="F169" s="975"/>
      <c r="G169" s="975"/>
      <c r="H169" s="975"/>
      <c r="I169" s="976"/>
      <c r="J169" s="975"/>
      <c r="K169" s="975"/>
      <c r="L169" s="975"/>
      <c r="M169" s="975"/>
      <c r="N169" s="975"/>
      <c r="O169" s="975"/>
      <c r="P169" s="975"/>
      <c r="Q169" s="976"/>
      <c r="R169" s="932"/>
    </row>
    <row r="170" spans="1:18" s="977" customFormat="1" x14ac:dyDescent="0.25">
      <c r="A170" s="975"/>
      <c r="B170" s="975"/>
      <c r="C170" s="975"/>
      <c r="D170" s="975"/>
      <c r="E170" s="975"/>
      <c r="F170" s="975"/>
      <c r="G170" s="975"/>
      <c r="H170" s="975"/>
      <c r="I170" s="976"/>
      <c r="J170" s="975"/>
      <c r="K170" s="975"/>
      <c r="L170" s="975"/>
      <c r="M170" s="975"/>
      <c r="N170" s="975"/>
      <c r="O170" s="975"/>
      <c r="P170" s="975"/>
      <c r="Q170" s="976"/>
      <c r="R170" s="932"/>
    </row>
    <row r="171" spans="1:18" s="977" customFormat="1" x14ac:dyDescent="0.25">
      <c r="A171" s="975"/>
      <c r="B171" s="975"/>
      <c r="C171" s="975"/>
      <c r="D171" s="975"/>
      <c r="E171" s="975"/>
      <c r="F171" s="975"/>
      <c r="G171" s="975"/>
      <c r="H171" s="975"/>
      <c r="I171" s="976"/>
      <c r="J171" s="975"/>
      <c r="K171" s="975"/>
      <c r="L171" s="975"/>
      <c r="M171" s="975"/>
      <c r="N171" s="975"/>
      <c r="O171" s="975"/>
      <c r="P171" s="975"/>
      <c r="Q171" s="976"/>
      <c r="R171" s="932"/>
    </row>
    <row r="172" spans="1:18" s="977" customFormat="1" x14ac:dyDescent="0.25">
      <c r="A172" s="975"/>
      <c r="B172" s="975"/>
      <c r="C172" s="975"/>
      <c r="D172" s="975"/>
      <c r="E172" s="975"/>
      <c r="F172" s="975"/>
      <c r="G172" s="975"/>
      <c r="H172" s="975"/>
      <c r="I172" s="976"/>
      <c r="J172" s="975"/>
      <c r="K172" s="975"/>
      <c r="L172" s="975"/>
      <c r="M172" s="975"/>
      <c r="N172" s="975"/>
      <c r="O172" s="975"/>
      <c r="P172" s="975"/>
      <c r="Q172" s="976"/>
      <c r="R172" s="932"/>
    </row>
    <row r="173" spans="1:18" s="977" customFormat="1" x14ac:dyDescent="0.25">
      <c r="A173" s="975"/>
      <c r="B173" s="975"/>
      <c r="C173" s="975"/>
      <c r="D173" s="975"/>
      <c r="E173" s="975"/>
      <c r="F173" s="975"/>
      <c r="G173" s="975"/>
      <c r="H173" s="975"/>
      <c r="I173" s="976"/>
      <c r="J173" s="975"/>
      <c r="K173" s="975"/>
      <c r="L173" s="975"/>
      <c r="M173" s="975"/>
      <c r="N173" s="975"/>
      <c r="O173" s="975"/>
      <c r="P173" s="975"/>
      <c r="Q173" s="976"/>
      <c r="R173" s="932"/>
    </row>
    <row r="174" spans="1:18" s="977" customFormat="1" x14ac:dyDescent="0.25">
      <c r="A174" s="975"/>
      <c r="B174" s="975"/>
      <c r="C174" s="975"/>
      <c r="D174" s="975"/>
      <c r="E174" s="975"/>
      <c r="F174" s="975"/>
      <c r="G174" s="975"/>
      <c r="H174" s="975"/>
      <c r="I174" s="976"/>
      <c r="J174" s="975"/>
      <c r="K174" s="975"/>
      <c r="L174" s="975"/>
      <c r="M174" s="975"/>
      <c r="N174" s="975"/>
      <c r="O174" s="975"/>
      <c r="P174" s="975"/>
      <c r="Q174" s="976"/>
      <c r="R174" s="932"/>
    </row>
    <row r="175" spans="1:18" s="977" customFormat="1" x14ac:dyDescent="0.25">
      <c r="A175" s="975"/>
      <c r="B175" s="975"/>
      <c r="C175" s="975"/>
      <c r="D175" s="975"/>
      <c r="E175" s="975"/>
      <c r="F175" s="975"/>
      <c r="G175" s="975"/>
      <c r="H175" s="975"/>
      <c r="I175" s="976"/>
      <c r="J175" s="975"/>
      <c r="K175" s="975"/>
      <c r="L175" s="975"/>
      <c r="M175" s="975"/>
      <c r="N175" s="975"/>
      <c r="O175" s="975"/>
      <c r="P175" s="975"/>
      <c r="Q175" s="976"/>
      <c r="R175" s="932"/>
    </row>
    <row r="176" spans="1:18" s="977" customFormat="1" x14ac:dyDescent="0.25">
      <c r="A176" s="975"/>
      <c r="B176" s="975"/>
      <c r="C176" s="975"/>
      <c r="D176" s="975"/>
      <c r="E176" s="975"/>
      <c r="F176" s="975"/>
      <c r="G176" s="975"/>
      <c r="H176" s="975"/>
      <c r="I176" s="976"/>
      <c r="J176" s="975"/>
      <c r="K176" s="975"/>
      <c r="L176" s="975"/>
      <c r="M176" s="975"/>
      <c r="N176" s="975"/>
      <c r="O176" s="975"/>
      <c r="P176" s="975"/>
      <c r="Q176" s="976"/>
      <c r="R176" s="932"/>
    </row>
    <row r="177" spans="1:18" s="977" customFormat="1" x14ac:dyDescent="0.25">
      <c r="A177" s="975"/>
      <c r="B177" s="975"/>
      <c r="C177" s="975"/>
      <c r="D177" s="975"/>
      <c r="E177" s="975"/>
      <c r="F177" s="975"/>
      <c r="G177" s="975"/>
      <c r="H177" s="975"/>
      <c r="I177" s="976"/>
      <c r="J177" s="975"/>
      <c r="K177" s="975"/>
      <c r="L177" s="975"/>
      <c r="M177" s="975"/>
      <c r="N177" s="975"/>
      <c r="O177" s="975"/>
      <c r="P177" s="975"/>
      <c r="Q177" s="976"/>
      <c r="R177" s="932"/>
    </row>
    <row r="178" spans="1:18" s="977" customFormat="1" x14ac:dyDescent="0.25">
      <c r="A178" s="975"/>
      <c r="B178" s="975"/>
      <c r="C178" s="975"/>
      <c r="D178" s="975"/>
      <c r="E178" s="975"/>
      <c r="F178" s="975"/>
      <c r="G178" s="975"/>
      <c r="H178" s="975"/>
      <c r="I178" s="976"/>
      <c r="J178" s="975"/>
      <c r="K178" s="975"/>
      <c r="L178" s="975"/>
      <c r="M178" s="975"/>
      <c r="N178" s="975"/>
      <c r="O178" s="975"/>
      <c r="P178" s="975"/>
      <c r="Q178" s="976"/>
      <c r="R178" s="932"/>
    </row>
    <row r="179" spans="1:18" s="977" customFormat="1" x14ac:dyDescent="0.25">
      <c r="A179" s="975"/>
      <c r="B179" s="975"/>
      <c r="C179" s="975"/>
      <c r="D179" s="975"/>
      <c r="E179" s="975"/>
      <c r="F179" s="975"/>
      <c r="G179" s="975"/>
      <c r="H179" s="975"/>
      <c r="I179" s="976"/>
      <c r="J179" s="975"/>
      <c r="K179" s="975"/>
      <c r="L179" s="975"/>
      <c r="M179" s="975"/>
      <c r="N179" s="975"/>
      <c r="O179" s="975"/>
      <c r="P179" s="975"/>
      <c r="Q179" s="976"/>
      <c r="R179" s="932"/>
    </row>
    <row r="180" spans="1:18" s="977" customFormat="1" x14ac:dyDescent="0.25">
      <c r="A180" s="975"/>
      <c r="B180" s="975"/>
      <c r="C180" s="975"/>
      <c r="D180" s="975"/>
      <c r="E180" s="975"/>
      <c r="F180" s="975"/>
      <c r="G180" s="975"/>
      <c r="H180" s="975"/>
      <c r="I180" s="976"/>
      <c r="J180" s="975"/>
      <c r="K180" s="975"/>
      <c r="L180" s="975"/>
      <c r="M180" s="975"/>
      <c r="N180" s="975"/>
      <c r="O180" s="975"/>
      <c r="P180" s="975"/>
      <c r="Q180" s="976"/>
      <c r="R180" s="932"/>
    </row>
    <row r="181" spans="1:18" s="977" customFormat="1" x14ac:dyDescent="0.25">
      <c r="A181" s="975"/>
      <c r="B181" s="975"/>
      <c r="C181" s="975"/>
      <c r="D181" s="975"/>
      <c r="E181" s="975"/>
      <c r="F181" s="975"/>
      <c r="G181" s="975"/>
      <c r="H181" s="975"/>
      <c r="I181" s="976"/>
      <c r="J181" s="975"/>
      <c r="K181" s="975"/>
      <c r="L181" s="975"/>
      <c r="M181" s="975"/>
      <c r="N181" s="975"/>
      <c r="O181" s="975"/>
      <c r="P181" s="975"/>
      <c r="Q181" s="976"/>
      <c r="R181" s="932"/>
    </row>
    <row r="182" spans="1:18" s="977" customFormat="1" x14ac:dyDescent="0.25">
      <c r="A182" s="975"/>
      <c r="B182" s="975"/>
      <c r="C182" s="975"/>
      <c r="D182" s="975"/>
      <c r="E182" s="975"/>
      <c r="F182" s="975"/>
      <c r="G182" s="975"/>
      <c r="H182" s="975"/>
      <c r="I182" s="976"/>
      <c r="J182" s="975"/>
      <c r="K182" s="975"/>
      <c r="L182" s="975"/>
      <c r="M182" s="975"/>
      <c r="N182" s="975"/>
      <c r="O182" s="975"/>
      <c r="P182" s="975"/>
      <c r="Q182" s="976"/>
      <c r="R182" s="932"/>
    </row>
    <row r="183" spans="1:18" s="977" customFormat="1" x14ac:dyDescent="0.25">
      <c r="A183" s="975"/>
      <c r="B183" s="975"/>
      <c r="C183" s="975"/>
      <c r="D183" s="975"/>
      <c r="E183" s="975"/>
      <c r="F183" s="975"/>
      <c r="G183" s="975"/>
      <c r="H183" s="975"/>
      <c r="I183" s="976"/>
      <c r="J183" s="975"/>
      <c r="K183" s="975"/>
      <c r="L183" s="975"/>
      <c r="M183" s="975"/>
      <c r="N183" s="975"/>
      <c r="O183" s="975"/>
      <c r="P183" s="975"/>
      <c r="Q183" s="976"/>
      <c r="R183" s="932"/>
    </row>
    <row r="184" spans="1:18" s="977" customFormat="1" x14ac:dyDescent="0.25">
      <c r="A184" s="975"/>
      <c r="B184" s="975"/>
      <c r="C184" s="975"/>
      <c r="D184" s="975"/>
      <c r="E184" s="975"/>
      <c r="F184" s="975"/>
      <c r="G184" s="975"/>
      <c r="H184" s="975"/>
      <c r="I184" s="976"/>
      <c r="J184" s="975"/>
      <c r="K184" s="975"/>
      <c r="L184" s="975"/>
      <c r="M184" s="975"/>
      <c r="N184" s="975"/>
      <c r="O184" s="975"/>
      <c r="P184" s="975"/>
      <c r="Q184" s="976"/>
      <c r="R184" s="932"/>
    </row>
    <row r="185" spans="1:18" s="977" customFormat="1" x14ac:dyDescent="0.25">
      <c r="A185" s="975"/>
      <c r="B185" s="975"/>
      <c r="C185" s="975"/>
      <c r="D185" s="975"/>
      <c r="E185" s="975"/>
      <c r="F185" s="975"/>
      <c r="G185" s="975"/>
      <c r="H185" s="975"/>
      <c r="I185" s="976"/>
      <c r="J185" s="975"/>
      <c r="K185" s="975"/>
      <c r="L185" s="975"/>
      <c r="M185" s="975"/>
      <c r="N185" s="975"/>
      <c r="O185" s="975"/>
      <c r="P185" s="975"/>
      <c r="Q185" s="976"/>
      <c r="R185" s="932"/>
    </row>
    <row r="186" spans="1:18" s="977" customFormat="1" x14ac:dyDescent="0.25">
      <c r="A186" s="975"/>
      <c r="B186" s="975"/>
      <c r="C186" s="975"/>
      <c r="D186" s="975"/>
      <c r="E186" s="975"/>
      <c r="F186" s="975"/>
      <c r="G186" s="975"/>
      <c r="H186" s="975"/>
      <c r="I186" s="976"/>
      <c r="J186" s="975"/>
      <c r="K186" s="975"/>
      <c r="L186" s="975"/>
      <c r="M186" s="975"/>
      <c r="N186" s="975"/>
      <c r="O186" s="975"/>
      <c r="P186" s="975"/>
      <c r="Q186" s="976"/>
      <c r="R186" s="932"/>
    </row>
    <row r="187" spans="1:18" s="977" customFormat="1" x14ac:dyDescent="0.25">
      <c r="A187" s="975"/>
      <c r="B187" s="975"/>
      <c r="C187" s="975"/>
      <c r="D187" s="975"/>
      <c r="E187" s="975"/>
      <c r="F187" s="975"/>
      <c r="G187" s="975"/>
      <c r="H187" s="975"/>
      <c r="I187" s="976"/>
      <c r="J187" s="975"/>
      <c r="K187" s="975"/>
      <c r="L187" s="975"/>
      <c r="M187" s="975"/>
      <c r="N187" s="975"/>
      <c r="O187" s="975"/>
      <c r="P187" s="975"/>
      <c r="Q187" s="976"/>
      <c r="R187" s="932"/>
    </row>
    <row r="188" spans="1:18" s="977" customFormat="1" x14ac:dyDescent="0.25">
      <c r="A188" s="975"/>
      <c r="B188" s="975"/>
      <c r="C188" s="975"/>
      <c r="D188" s="975"/>
      <c r="E188" s="975"/>
      <c r="F188" s="975"/>
      <c r="G188" s="975"/>
      <c r="H188" s="975"/>
      <c r="I188" s="976"/>
      <c r="J188" s="975"/>
      <c r="K188" s="975"/>
      <c r="L188" s="975"/>
      <c r="M188" s="975"/>
      <c r="N188" s="975"/>
      <c r="O188" s="975"/>
      <c r="P188" s="975"/>
      <c r="Q188" s="976"/>
      <c r="R188" s="932"/>
    </row>
    <row r="189" spans="1:18" s="977" customFormat="1" x14ac:dyDescent="0.25">
      <c r="A189" s="975"/>
      <c r="B189" s="975"/>
      <c r="C189" s="975"/>
      <c r="D189" s="975"/>
      <c r="E189" s="975"/>
      <c r="F189" s="975"/>
      <c r="G189" s="975"/>
      <c r="H189" s="975"/>
      <c r="I189" s="976"/>
      <c r="J189" s="975"/>
      <c r="K189" s="975"/>
      <c r="L189" s="975"/>
      <c r="M189" s="975"/>
      <c r="N189" s="975"/>
      <c r="O189" s="975"/>
      <c r="P189" s="975"/>
      <c r="Q189" s="976"/>
      <c r="R189" s="932"/>
    </row>
    <row r="190" spans="1:18" s="977" customFormat="1" x14ac:dyDescent="0.25">
      <c r="A190" s="975"/>
      <c r="B190" s="975"/>
      <c r="C190" s="975"/>
      <c r="D190" s="975"/>
      <c r="E190" s="975"/>
      <c r="F190" s="975"/>
      <c r="G190" s="975"/>
      <c r="H190" s="975"/>
      <c r="I190" s="976"/>
      <c r="J190" s="975"/>
      <c r="K190" s="975"/>
      <c r="L190" s="975"/>
      <c r="M190" s="975"/>
      <c r="N190" s="975"/>
      <c r="O190" s="975"/>
      <c r="P190" s="975"/>
      <c r="Q190" s="976"/>
      <c r="R190" s="932"/>
    </row>
    <row r="191" spans="1:18" s="977" customFormat="1" x14ac:dyDescent="0.25">
      <c r="A191" s="975"/>
      <c r="B191" s="975"/>
      <c r="C191" s="975"/>
      <c r="D191" s="975"/>
      <c r="E191" s="975"/>
      <c r="F191" s="975"/>
      <c r="G191" s="975"/>
      <c r="H191" s="975"/>
      <c r="I191" s="976"/>
      <c r="J191" s="975"/>
      <c r="K191" s="975"/>
      <c r="L191" s="975"/>
      <c r="M191" s="975"/>
      <c r="N191" s="975"/>
      <c r="O191" s="975"/>
      <c r="P191" s="975"/>
      <c r="Q191" s="976"/>
      <c r="R191" s="932"/>
    </row>
    <row r="192" spans="1:18" s="977" customFormat="1" x14ac:dyDescent="0.25">
      <c r="A192" s="975"/>
      <c r="B192" s="975"/>
      <c r="C192" s="975"/>
      <c r="D192" s="975"/>
      <c r="E192" s="975"/>
      <c r="F192" s="975"/>
      <c r="G192" s="975"/>
      <c r="H192" s="975"/>
      <c r="I192" s="976"/>
      <c r="J192" s="975"/>
      <c r="K192" s="975"/>
      <c r="L192" s="975"/>
      <c r="M192" s="975"/>
      <c r="N192" s="975"/>
      <c r="O192" s="975"/>
      <c r="P192" s="975"/>
      <c r="Q192" s="976"/>
      <c r="R192" s="932"/>
    </row>
    <row r="193" spans="1:18" s="977" customFormat="1" x14ac:dyDescent="0.25">
      <c r="A193" s="975"/>
      <c r="B193" s="975"/>
      <c r="C193" s="975"/>
      <c r="D193" s="975"/>
      <c r="E193" s="975"/>
      <c r="F193" s="975"/>
      <c r="G193" s="975"/>
      <c r="H193" s="975"/>
      <c r="I193" s="976"/>
      <c r="J193" s="975"/>
      <c r="K193" s="975"/>
      <c r="L193" s="975"/>
      <c r="M193" s="975"/>
      <c r="N193" s="975"/>
      <c r="O193" s="975"/>
      <c r="P193" s="975"/>
      <c r="Q193" s="976"/>
      <c r="R193" s="932"/>
    </row>
    <row r="194" spans="1:18" s="977" customFormat="1" x14ac:dyDescent="0.25">
      <c r="A194" s="975"/>
      <c r="B194" s="975"/>
      <c r="C194" s="975"/>
      <c r="D194" s="975"/>
      <c r="E194" s="975"/>
      <c r="F194" s="975"/>
      <c r="G194" s="975"/>
      <c r="H194" s="975"/>
      <c r="I194" s="976"/>
      <c r="J194" s="975"/>
      <c r="K194" s="975"/>
      <c r="L194" s="975"/>
      <c r="M194" s="975"/>
      <c r="N194" s="975"/>
      <c r="O194" s="975"/>
      <c r="P194" s="975"/>
      <c r="Q194" s="976"/>
      <c r="R194" s="932"/>
    </row>
    <row r="195" spans="1:18" s="977" customFormat="1" x14ac:dyDescent="0.25">
      <c r="A195" s="975"/>
      <c r="B195" s="975"/>
      <c r="C195" s="975"/>
      <c r="D195" s="975"/>
      <c r="E195" s="975"/>
      <c r="F195" s="975"/>
      <c r="G195" s="975"/>
      <c r="H195" s="975"/>
      <c r="I195" s="976"/>
      <c r="J195" s="975"/>
      <c r="K195" s="975"/>
      <c r="L195" s="975"/>
      <c r="M195" s="975"/>
      <c r="N195" s="975"/>
      <c r="O195" s="975"/>
      <c r="P195" s="975"/>
      <c r="Q195" s="976"/>
      <c r="R195" s="932"/>
    </row>
    <row r="196" spans="1:18" s="977" customFormat="1" x14ac:dyDescent="0.25">
      <c r="A196" s="975"/>
      <c r="B196" s="975"/>
      <c r="C196" s="975"/>
      <c r="D196" s="975"/>
      <c r="E196" s="975"/>
      <c r="F196" s="975"/>
      <c r="G196" s="975"/>
      <c r="H196" s="975"/>
      <c r="I196" s="976"/>
      <c r="J196" s="975"/>
      <c r="K196" s="975"/>
      <c r="L196" s="975"/>
      <c r="M196" s="975"/>
      <c r="N196" s="975"/>
      <c r="O196" s="975"/>
      <c r="P196" s="975"/>
      <c r="Q196" s="976"/>
      <c r="R196" s="932"/>
    </row>
    <row r="197" spans="1:18" s="977" customFormat="1" x14ac:dyDescent="0.25">
      <c r="A197" s="975"/>
      <c r="B197" s="975"/>
      <c r="C197" s="975"/>
      <c r="D197" s="975"/>
      <c r="E197" s="975"/>
      <c r="F197" s="975"/>
      <c r="G197" s="975"/>
      <c r="H197" s="975"/>
      <c r="I197" s="976"/>
      <c r="J197" s="975"/>
      <c r="K197" s="975"/>
      <c r="L197" s="975"/>
      <c r="M197" s="975"/>
      <c r="N197" s="975"/>
      <c r="O197" s="975"/>
      <c r="P197" s="975"/>
      <c r="Q197" s="976"/>
      <c r="R197" s="932"/>
    </row>
    <row r="198" spans="1:18" s="977" customFormat="1" x14ac:dyDescent="0.25">
      <c r="A198" s="975"/>
      <c r="B198" s="975"/>
      <c r="C198" s="975"/>
      <c r="D198" s="975"/>
      <c r="E198" s="975"/>
      <c r="F198" s="975"/>
      <c r="G198" s="975"/>
      <c r="H198" s="975"/>
      <c r="I198" s="976"/>
      <c r="J198" s="975"/>
      <c r="K198" s="975"/>
      <c r="L198" s="975"/>
      <c r="M198" s="975"/>
      <c r="N198" s="975"/>
      <c r="O198" s="975"/>
      <c r="P198" s="975"/>
      <c r="Q198" s="976"/>
      <c r="R198" s="932"/>
    </row>
    <row r="199" spans="1:18" s="977" customFormat="1" x14ac:dyDescent="0.25">
      <c r="A199" s="975"/>
      <c r="B199" s="975"/>
      <c r="C199" s="975"/>
      <c r="D199" s="975"/>
      <c r="E199" s="975"/>
      <c r="F199" s="975"/>
      <c r="G199" s="975"/>
      <c r="H199" s="975"/>
      <c r="I199" s="976"/>
      <c r="J199" s="975"/>
      <c r="K199" s="975"/>
      <c r="L199" s="975"/>
      <c r="M199" s="975"/>
      <c r="N199" s="975"/>
      <c r="O199" s="975"/>
      <c r="P199" s="975"/>
      <c r="Q199" s="976"/>
      <c r="R199" s="932"/>
    </row>
    <row r="200" spans="1:18" s="977" customFormat="1" x14ac:dyDescent="0.25">
      <c r="A200" s="975"/>
      <c r="B200" s="975"/>
      <c r="C200" s="975"/>
      <c r="D200" s="975"/>
      <c r="E200" s="975"/>
      <c r="F200" s="975"/>
      <c r="G200" s="975"/>
      <c r="H200" s="975"/>
      <c r="I200" s="976"/>
      <c r="J200" s="975"/>
      <c r="K200" s="975"/>
      <c r="L200" s="975"/>
      <c r="M200" s="975"/>
      <c r="N200" s="975"/>
      <c r="O200" s="975"/>
      <c r="P200" s="975"/>
      <c r="Q200" s="976"/>
      <c r="R200" s="932"/>
    </row>
    <row r="201" spans="1:18" s="977" customFormat="1" x14ac:dyDescent="0.25">
      <c r="A201" s="975"/>
      <c r="B201" s="975"/>
      <c r="C201" s="975"/>
      <c r="D201" s="975"/>
      <c r="E201" s="975"/>
      <c r="F201" s="975"/>
      <c r="G201" s="975"/>
      <c r="H201" s="975"/>
      <c r="I201" s="976"/>
      <c r="J201" s="975"/>
      <c r="K201" s="975"/>
      <c r="L201" s="975"/>
      <c r="M201" s="975"/>
      <c r="N201" s="975"/>
      <c r="O201" s="975"/>
      <c r="P201" s="975"/>
      <c r="Q201" s="976"/>
      <c r="R201" s="932"/>
    </row>
    <row r="202" spans="1:18" s="977" customFormat="1" x14ac:dyDescent="0.25">
      <c r="A202" s="975"/>
      <c r="B202" s="975"/>
      <c r="C202" s="975"/>
      <c r="D202" s="975"/>
      <c r="E202" s="975"/>
      <c r="F202" s="975"/>
      <c r="G202" s="975"/>
      <c r="H202" s="975"/>
      <c r="I202" s="976"/>
      <c r="J202" s="975"/>
      <c r="K202" s="975"/>
      <c r="L202" s="975"/>
      <c r="M202" s="975"/>
      <c r="N202" s="975"/>
      <c r="O202" s="975"/>
      <c r="P202" s="975"/>
      <c r="Q202" s="976"/>
      <c r="R202" s="932"/>
    </row>
    <row r="203" spans="1:18" s="977" customFormat="1" x14ac:dyDescent="0.25">
      <c r="A203" s="975"/>
      <c r="B203" s="975"/>
      <c r="C203" s="975"/>
      <c r="D203" s="975"/>
      <c r="E203" s="975"/>
      <c r="F203" s="975"/>
      <c r="G203" s="975"/>
      <c r="H203" s="975"/>
      <c r="I203" s="976"/>
      <c r="J203" s="975"/>
      <c r="K203" s="975"/>
      <c r="L203" s="975"/>
      <c r="M203" s="975"/>
      <c r="N203" s="975"/>
      <c r="O203" s="975"/>
      <c r="P203" s="975"/>
      <c r="Q203" s="976"/>
      <c r="R203" s="932"/>
    </row>
    <row r="204" spans="1:18" s="977" customFormat="1" x14ac:dyDescent="0.25">
      <c r="A204" s="975"/>
      <c r="B204" s="975"/>
      <c r="C204" s="975"/>
      <c r="D204" s="975"/>
      <c r="E204" s="975"/>
      <c r="F204" s="975"/>
      <c r="G204" s="975"/>
      <c r="H204" s="975"/>
      <c r="I204" s="976"/>
      <c r="J204" s="975"/>
      <c r="K204" s="975"/>
      <c r="L204" s="975"/>
      <c r="M204" s="975"/>
      <c r="N204" s="975"/>
      <c r="O204" s="975"/>
      <c r="P204" s="975"/>
      <c r="Q204" s="976"/>
      <c r="R204" s="932"/>
    </row>
    <row r="205" spans="1:18" s="977" customFormat="1" x14ac:dyDescent="0.25">
      <c r="A205" s="975"/>
      <c r="B205" s="975"/>
      <c r="C205" s="975"/>
      <c r="D205" s="975"/>
      <c r="E205" s="975"/>
      <c r="F205" s="975"/>
      <c r="G205" s="975"/>
      <c r="H205" s="975"/>
      <c r="I205" s="976"/>
      <c r="J205" s="975"/>
      <c r="K205" s="975"/>
      <c r="L205" s="975"/>
      <c r="M205" s="975"/>
      <c r="N205" s="975"/>
      <c r="O205" s="975"/>
      <c r="P205" s="975"/>
      <c r="Q205" s="976"/>
      <c r="R205" s="932"/>
    </row>
    <row r="206" spans="1:18" s="977" customFormat="1" x14ac:dyDescent="0.25">
      <c r="A206" s="975"/>
      <c r="B206" s="975"/>
      <c r="C206" s="975"/>
      <c r="D206" s="975"/>
      <c r="E206" s="975"/>
      <c r="F206" s="975"/>
      <c r="G206" s="975"/>
      <c r="H206" s="975"/>
      <c r="I206" s="976"/>
      <c r="J206" s="975"/>
      <c r="K206" s="975"/>
      <c r="L206" s="975"/>
      <c r="M206" s="975"/>
      <c r="N206" s="975"/>
      <c r="O206" s="975"/>
      <c r="P206" s="975"/>
      <c r="Q206" s="976"/>
      <c r="R206" s="932"/>
    </row>
    <row r="207" spans="1:18" s="977" customFormat="1" x14ac:dyDescent="0.25">
      <c r="A207" s="975"/>
      <c r="B207" s="975"/>
      <c r="C207" s="975"/>
      <c r="D207" s="975"/>
      <c r="E207" s="975"/>
      <c r="F207" s="975"/>
      <c r="G207" s="975"/>
      <c r="H207" s="975"/>
      <c r="I207" s="976"/>
      <c r="J207" s="975"/>
      <c r="K207" s="975"/>
      <c r="L207" s="975"/>
      <c r="M207" s="975"/>
      <c r="N207" s="975"/>
      <c r="O207" s="975"/>
      <c r="P207" s="975"/>
      <c r="Q207" s="976"/>
      <c r="R207" s="932"/>
    </row>
    <row r="208" spans="1:18" s="977" customFormat="1" x14ac:dyDescent="0.25">
      <c r="A208" s="975"/>
      <c r="B208" s="975"/>
      <c r="C208" s="975"/>
      <c r="D208" s="975"/>
      <c r="E208" s="975"/>
      <c r="F208" s="975"/>
      <c r="G208" s="975"/>
      <c r="H208" s="975"/>
      <c r="I208" s="976"/>
      <c r="J208" s="975"/>
      <c r="K208" s="975"/>
      <c r="L208" s="975"/>
      <c r="M208" s="975"/>
      <c r="N208" s="975"/>
      <c r="O208" s="975"/>
      <c r="P208" s="975"/>
      <c r="Q208" s="976"/>
      <c r="R208" s="932"/>
    </row>
    <row r="209" spans="1:18" s="977" customFormat="1" x14ac:dyDescent="0.25">
      <c r="A209" s="975"/>
      <c r="B209" s="975"/>
      <c r="C209" s="975"/>
      <c r="D209" s="975"/>
      <c r="E209" s="975"/>
      <c r="F209" s="975"/>
      <c r="G209" s="975"/>
      <c r="H209" s="975"/>
      <c r="I209" s="976"/>
      <c r="J209" s="975"/>
      <c r="K209" s="975"/>
      <c r="L209" s="975"/>
      <c r="M209" s="975"/>
      <c r="N209" s="975"/>
      <c r="O209" s="975"/>
      <c r="P209" s="975"/>
      <c r="Q209" s="976"/>
      <c r="R209" s="932"/>
    </row>
    <row r="210" spans="1:18" s="977" customFormat="1" x14ac:dyDescent="0.25">
      <c r="A210" s="975"/>
      <c r="B210" s="975"/>
      <c r="C210" s="975"/>
      <c r="D210" s="975"/>
      <c r="E210" s="975"/>
      <c r="F210" s="975"/>
      <c r="G210" s="975"/>
      <c r="H210" s="975"/>
      <c r="I210" s="976"/>
      <c r="J210" s="975"/>
      <c r="K210" s="975"/>
      <c r="L210" s="975"/>
      <c r="M210" s="975"/>
      <c r="N210" s="975"/>
      <c r="O210" s="975"/>
      <c r="P210" s="975"/>
      <c r="Q210" s="976"/>
      <c r="R210" s="932"/>
    </row>
    <row r="211" spans="1:18" s="977" customFormat="1" x14ac:dyDescent="0.25">
      <c r="A211" s="975"/>
      <c r="B211" s="975"/>
      <c r="C211" s="975"/>
      <c r="D211" s="975"/>
      <c r="E211" s="975"/>
      <c r="F211" s="975"/>
      <c r="G211" s="975"/>
      <c r="H211" s="975"/>
      <c r="I211" s="976"/>
      <c r="J211" s="975"/>
      <c r="K211" s="975"/>
      <c r="L211" s="975"/>
      <c r="M211" s="975"/>
      <c r="N211" s="975"/>
      <c r="O211" s="975"/>
      <c r="P211" s="975"/>
      <c r="Q211" s="976"/>
      <c r="R211" s="932"/>
    </row>
    <row r="212" spans="1:18" s="977" customFormat="1" x14ac:dyDescent="0.25">
      <c r="A212" s="975"/>
      <c r="B212" s="975"/>
      <c r="C212" s="975"/>
      <c r="D212" s="975"/>
      <c r="E212" s="975"/>
      <c r="F212" s="975"/>
      <c r="G212" s="975"/>
      <c r="H212" s="975"/>
      <c r="I212" s="976"/>
      <c r="J212" s="975"/>
      <c r="K212" s="975"/>
      <c r="L212" s="975"/>
      <c r="M212" s="975"/>
      <c r="N212" s="975"/>
      <c r="O212" s="975"/>
      <c r="P212" s="975"/>
      <c r="Q212" s="976"/>
      <c r="R212" s="932"/>
    </row>
    <row r="213" spans="1:18" s="977" customFormat="1" x14ac:dyDescent="0.25">
      <c r="A213" s="975"/>
      <c r="B213" s="975"/>
      <c r="C213" s="975"/>
      <c r="D213" s="975"/>
      <c r="E213" s="975"/>
      <c r="F213" s="975"/>
      <c r="G213" s="975"/>
      <c r="H213" s="975"/>
      <c r="I213" s="976"/>
      <c r="J213" s="975"/>
      <c r="K213" s="975"/>
      <c r="L213" s="975"/>
      <c r="M213" s="975"/>
      <c r="N213" s="975"/>
      <c r="O213" s="975"/>
      <c r="P213" s="975"/>
      <c r="Q213" s="976"/>
      <c r="R213" s="932"/>
    </row>
    <row r="214" spans="1:18" s="977" customFormat="1" x14ac:dyDescent="0.25">
      <c r="A214" s="975"/>
      <c r="B214" s="975"/>
      <c r="C214" s="975"/>
      <c r="D214" s="975"/>
      <c r="E214" s="975"/>
      <c r="F214" s="975"/>
      <c r="G214" s="975"/>
      <c r="H214" s="975"/>
      <c r="I214" s="976"/>
      <c r="J214" s="975"/>
      <c r="K214" s="975"/>
      <c r="L214" s="975"/>
      <c r="M214" s="975"/>
      <c r="N214" s="975"/>
      <c r="O214" s="975"/>
      <c r="P214" s="975"/>
      <c r="Q214" s="976"/>
      <c r="R214" s="932"/>
    </row>
    <row r="215" spans="1:18" s="977" customFormat="1" x14ac:dyDescent="0.25">
      <c r="A215" s="975"/>
      <c r="B215" s="975"/>
      <c r="C215" s="975"/>
      <c r="D215" s="975"/>
      <c r="E215" s="975"/>
      <c r="F215" s="975"/>
      <c r="G215" s="975"/>
      <c r="H215" s="975"/>
      <c r="I215" s="976"/>
      <c r="J215" s="975"/>
      <c r="K215" s="975"/>
      <c r="L215" s="975"/>
      <c r="M215" s="975"/>
      <c r="N215" s="975"/>
      <c r="O215" s="975"/>
      <c r="P215" s="975"/>
      <c r="Q215" s="976"/>
      <c r="R215" s="932"/>
    </row>
    <row r="216" spans="1:18" s="977" customFormat="1" x14ac:dyDescent="0.25">
      <c r="A216" s="975"/>
      <c r="B216" s="975"/>
      <c r="C216" s="975"/>
      <c r="D216" s="975"/>
      <c r="E216" s="975"/>
      <c r="F216" s="975"/>
      <c r="G216" s="975"/>
      <c r="H216" s="975"/>
      <c r="I216" s="976"/>
      <c r="J216" s="975"/>
      <c r="K216" s="975"/>
      <c r="L216" s="975"/>
      <c r="M216" s="975"/>
      <c r="N216" s="975"/>
      <c r="O216" s="975"/>
      <c r="P216" s="975"/>
      <c r="Q216" s="976"/>
      <c r="R216" s="932"/>
    </row>
    <row r="217" spans="1:18" s="977" customFormat="1" x14ac:dyDescent="0.25">
      <c r="A217" s="975"/>
      <c r="B217" s="975"/>
      <c r="C217" s="975"/>
      <c r="D217" s="975"/>
      <c r="E217" s="975"/>
      <c r="F217" s="975"/>
      <c r="G217" s="975"/>
      <c r="H217" s="975"/>
      <c r="I217" s="976"/>
      <c r="J217" s="975"/>
      <c r="K217" s="975"/>
      <c r="L217" s="975"/>
      <c r="M217" s="975"/>
      <c r="N217" s="975"/>
      <c r="O217" s="975"/>
      <c r="P217" s="975"/>
      <c r="Q217" s="976"/>
      <c r="R217" s="932"/>
    </row>
    <row r="218" spans="1:18" s="977" customFormat="1" x14ac:dyDescent="0.25">
      <c r="A218" s="975"/>
      <c r="B218" s="975"/>
      <c r="C218" s="975"/>
      <c r="D218" s="975"/>
      <c r="E218" s="975"/>
      <c r="F218" s="975"/>
      <c r="G218" s="975"/>
      <c r="H218" s="975"/>
      <c r="I218" s="976"/>
      <c r="J218" s="975"/>
      <c r="K218" s="975"/>
      <c r="L218" s="975"/>
      <c r="M218" s="975"/>
      <c r="N218" s="975"/>
      <c r="O218" s="975"/>
      <c r="P218" s="975"/>
      <c r="Q218" s="976"/>
      <c r="R218" s="932"/>
    </row>
    <row r="219" spans="1:18" s="977" customFormat="1" x14ac:dyDescent="0.25">
      <c r="A219" s="975"/>
      <c r="B219" s="975"/>
      <c r="C219" s="975"/>
      <c r="D219" s="975"/>
      <c r="E219" s="975"/>
      <c r="F219" s="975"/>
      <c r="G219" s="975"/>
      <c r="H219" s="975"/>
      <c r="I219" s="976"/>
      <c r="J219" s="975"/>
      <c r="K219" s="975"/>
      <c r="L219" s="975"/>
      <c r="M219" s="975"/>
      <c r="N219" s="975"/>
      <c r="O219" s="975"/>
      <c r="P219" s="975"/>
      <c r="Q219" s="976"/>
      <c r="R219" s="932"/>
    </row>
    <row r="220" spans="1:18" s="977" customFormat="1" x14ac:dyDescent="0.25">
      <c r="A220" s="975"/>
      <c r="B220" s="975"/>
      <c r="C220" s="975"/>
      <c r="D220" s="975"/>
      <c r="E220" s="975"/>
      <c r="F220" s="975"/>
      <c r="G220" s="975"/>
      <c r="H220" s="975"/>
      <c r="I220" s="976"/>
      <c r="J220" s="975"/>
      <c r="K220" s="975"/>
      <c r="L220" s="975"/>
      <c r="M220" s="975"/>
      <c r="N220" s="975"/>
      <c r="O220" s="975"/>
      <c r="P220" s="975"/>
      <c r="Q220" s="976"/>
      <c r="R220" s="932"/>
    </row>
    <row r="221" spans="1:18" s="977" customFormat="1" x14ac:dyDescent="0.25">
      <c r="A221" s="975"/>
      <c r="B221" s="975"/>
      <c r="C221" s="975"/>
      <c r="D221" s="975"/>
      <c r="E221" s="975"/>
      <c r="F221" s="975"/>
      <c r="G221" s="975"/>
      <c r="H221" s="975"/>
      <c r="I221" s="976"/>
      <c r="J221" s="975"/>
      <c r="K221" s="975"/>
      <c r="L221" s="975"/>
      <c r="M221" s="975"/>
      <c r="N221" s="975"/>
      <c r="O221" s="975"/>
      <c r="P221" s="975"/>
      <c r="Q221" s="976"/>
      <c r="R221" s="932"/>
    </row>
    <row r="222" spans="1:18" s="977" customFormat="1" x14ac:dyDescent="0.25">
      <c r="A222" s="975"/>
      <c r="B222" s="975"/>
      <c r="C222" s="975"/>
      <c r="D222" s="975"/>
      <c r="E222" s="975"/>
      <c r="F222" s="975"/>
      <c r="G222" s="975"/>
      <c r="H222" s="975"/>
      <c r="I222" s="976"/>
      <c r="J222" s="975"/>
      <c r="K222" s="975"/>
      <c r="L222" s="975"/>
      <c r="M222" s="975"/>
      <c r="N222" s="975"/>
      <c r="O222" s="975"/>
      <c r="P222" s="975"/>
      <c r="Q222" s="976"/>
      <c r="R222" s="932"/>
    </row>
    <row r="223" spans="1:18" s="977" customFormat="1" x14ac:dyDescent="0.25">
      <c r="A223" s="975"/>
      <c r="B223" s="975"/>
      <c r="C223" s="975"/>
      <c r="D223" s="975"/>
      <c r="E223" s="975"/>
      <c r="F223" s="975"/>
      <c r="G223" s="975"/>
      <c r="H223" s="975"/>
      <c r="I223" s="976"/>
      <c r="J223" s="975"/>
      <c r="K223" s="975"/>
      <c r="L223" s="975"/>
      <c r="M223" s="975"/>
      <c r="N223" s="975"/>
      <c r="O223" s="975"/>
      <c r="P223" s="975"/>
      <c r="Q223" s="976"/>
      <c r="R223" s="932"/>
    </row>
    <row r="224" spans="1:18" s="977" customFormat="1" x14ac:dyDescent="0.25">
      <c r="A224" s="975"/>
      <c r="B224" s="975"/>
      <c r="C224" s="975"/>
      <c r="D224" s="975"/>
      <c r="E224" s="975"/>
      <c r="F224" s="975"/>
      <c r="G224" s="975"/>
      <c r="H224" s="975"/>
      <c r="I224" s="976"/>
      <c r="J224" s="975"/>
      <c r="K224" s="975"/>
      <c r="L224" s="975"/>
      <c r="M224" s="975"/>
      <c r="N224" s="975"/>
      <c r="O224" s="975"/>
      <c r="P224" s="975"/>
      <c r="Q224" s="976"/>
      <c r="R224" s="932"/>
    </row>
    <row r="225" spans="1:18" s="977" customFormat="1" x14ac:dyDescent="0.25">
      <c r="A225" s="975"/>
      <c r="B225" s="975"/>
      <c r="C225" s="975"/>
      <c r="D225" s="975"/>
      <c r="E225" s="975"/>
      <c r="F225" s="975"/>
      <c r="G225" s="975"/>
      <c r="H225" s="975"/>
      <c r="I225" s="976"/>
      <c r="J225" s="975"/>
      <c r="K225" s="975"/>
      <c r="L225" s="975"/>
      <c r="M225" s="975"/>
      <c r="N225" s="975"/>
      <c r="O225" s="975"/>
      <c r="P225" s="975"/>
      <c r="Q225" s="976"/>
      <c r="R225" s="932"/>
    </row>
    <row r="226" spans="1:18" s="977" customFormat="1" x14ac:dyDescent="0.25">
      <c r="A226" s="975"/>
      <c r="B226" s="975"/>
      <c r="C226" s="975"/>
      <c r="D226" s="975"/>
      <c r="E226" s="975"/>
      <c r="F226" s="975"/>
      <c r="G226" s="975"/>
      <c r="H226" s="975"/>
      <c r="I226" s="976"/>
      <c r="J226" s="975"/>
      <c r="K226" s="975"/>
      <c r="L226" s="975"/>
      <c r="M226" s="975"/>
      <c r="N226" s="975"/>
      <c r="O226" s="975"/>
      <c r="P226" s="975"/>
      <c r="Q226" s="976"/>
      <c r="R226" s="932"/>
    </row>
    <row r="227" spans="1:18" s="977" customFormat="1" x14ac:dyDescent="0.25">
      <c r="A227" s="975"/>
      <c r="B227" s="975"/>
      <c r="C227" s="975"/>
      <c r="D227" s="975"/>
      <c r="E227" s="975"/>
      <c r="F227" s="975"/>
      <c r="G227" s="975"/>
      <c r="H227" s="975"/>
      <c r="I227" s="976"/>
      <c r="J227" s="975"/>
      <c r="K227" s="975"/>
      <c r="L227" s="975"/>
      <c r="M227" s="975"/>
      <c r="N227" s="975"/>
      <c r="O227" s="975"/>
      <c r="P227" s="975"/>
      <c r="Q227" s="976"/>
      <c r="R227" s="932"/>
    </row>
    <row r="228" spans="1:18" s="977" customFormat="1" x14ac:dyDescent="0.25">
      <c r="A228" s="975"/>
      <c r="B228" s="975"/>
      <c r="C228" s="975"/>
      <c r="D228" s="975"/>
      <c r="E228" s="975"/>
      <c r="F228" s="975"/>
      <c r="G228" s="975"/>
      <c r="H228" s="975"/>
      <c r="I228" s="976"/>
      <c r="J228" s="975"/>
      <c r="K228" s="975"/>
      <c r="L228" s="975"/>
      <c r="M228" s="975"/>
      <c r="N228" s="975"/>
      <c r="O228" s="975"/>
      <c r="P228" s="975"/>
      <c r="Q228" s="976"/>
      <c r="R228" s="932"/>
    </row>
    <row r="229" spans="1:18" s="977" customFormat="1" x14ac:dyDescent="0.25">
      <c r="A229" s="975"/>
      <c r="B229" s="975"/>
      <c r="C229" s="975"/>
      <c r="D229" s="975"/>
      <c r="E229" s="975"/>
      <c r="F229" s="975"/>
      <c r="G229" s="975"/>
      <c r="H229" s="975"/>
      <c r="I229" s="976"/>
      <c r="J229" s="975"/>
      <c r="K229" s="975"/>
      <c r="L229" s="975"/>
      <c r="M229" s="975"/>
      <c r="N229" s="975"/>
      <c r="O229" s="975"/>
      <c r="P229" s="975"/>
      <c r="Q229" s="976"/>
      <c r="R229" s="932"/>
    </row>
    <row r="230" spans="1:18" s="977" customFormat="1" x14ac:dyDescent="0.25">
      <c r="A230" s="975"/>
      <c r="B230" s="975"/>
      <c r="C230" s="975"/>
      <c r="D230" s="975"/>
      <c r="E230" s="975"/>
      <c r="F230" s="975"/>
      <c r="G230" s="975"/>
      <c r="H230" s="975"/>
      <c r="I230" s="976"/>
      <c r="J230" s="975"/>
      <c r="K230" s="975"/>
      <c r="L230" s="975"/>
      <c r="M230" s="975"/>
      <c r="N230" s="975"/>
      <c r="O230" s="975"/>
      <c r="P230" s="975"/>
      <c r="Q230" s="976"/>
      <c r="R230" s="932"/>
    </row>
    <row r="231" spans="1:18" s="977" customFormat="1" x14ac:dyDescent="0.25">
      <c r="A231" s="975"/>
      <c r="B231" s="975"/>
      <c r="C231" s="975"/>
      <c r="D231" s="975"/>
      <c r="E231" s="975"/>
      <c r="F231" s="975"/>
      <c r="G231" s="975"/>
      <c r="H231" s="975"/>
      <c r="I231" s="976"/>
      <c r="J231" s="975"/>
      <c r="K231" s="975"/>
      <c r="L231" s="975"/>
      <c r="M231" s="975"/>
      <c r="N231" s="975"/>
      <c r="O231" s="975"/>
      <c r="P231" s="975"/>
      <c r="Q231" s="976"/>
      <c r="R231" s="932"/>
    </row>
    <row r="232" spans="1:18" s="977" customFormat="1" x14ac:dyDescent="0.25">
      <c r="A232" s="975"/>
      <c r="B232" s="975"/>
      <c r="C232" s="975"/>
      <c r="D232" s="975"/>
      <c r="E232" s="975"/>
      <c r="F232" s="975"/>
      <c r="G232" s="975"/>
      <c r="H232" s="975"/>
      <c r="I232" s="976"/>
      <c r="J232" s="975"/>
      <c r="K232" s="975"/>
      <c r="L232" s="975"/>
      <c r="M232" s="975"/>
      <c r="N232" s="975"/>
      <c r="O232" s="975"/>
      <c r="P232" s="975"/>
      <c r="Q232" s="976"/>
      <c r="R232" s="932"/>
    </row>
    <row r="233" spans="1:18" s="977" customFormat="1" x14ac:dyDescent="0.25">
      <c r="A233" s="975"/>
      <c r="B233" s="975"/>
      <c r="C233" s="975"/>
      <c r="D233" s="975"/>
      <c r="E233" s="975"/>
      <c r="F233" s="975"/>
      <c r="G233" s="975"/>
      <c r="H233" s="975"/>
      <c r="I233" s="976"/>
      <c r="J233" s="975"/>
      <c r="K233" s="975"/>
      <c r="L233" s="975"/>
      <c r="M233" s="975"/>
      <c r="N233" s="975"/>
      <c r="O233" s="975"/>
      <c r="P233" s="975"/>
      <c r="Q233" s="976"/>
      <c r="R233" s="932"/>
    </row>
    <row r="234" spans="1:18" s="977" customFormat="1" x14ac:dyDescent="0.25">
      <c r="A234" s="975"/>
      <c r="B234" s="975"/>
      <c r="C234" s="975"/>
      <c r="D234" s="975"/>
      <c r="E234" s="975"/>
      <c r="F234" s="975"/>
      <c r="G234" s="975"/>
      <c r="H234" s="975"/>
      <c r="I234" s="976"/>
      <c r="J234" s="975"/>
      <c r="K234" s="975"/>
      <c r="L234" s="975"/>
      <c r="M234" s="975"/>
      <c r="N234" s="975"/>
      <c r="O234" s="975"/>
      <c r="P234" s="975"/>
      <c r="Q234" s="976"/>
      <c r="R234" s="932"/>
    </row>
    <row r="235" spans="1:18" s="977" customFormat="1" x14ac:dyDescent="0.25">
      <c r="A235" s="975"/>
      <c r="B235" s="975"/>
      <c r="C235" s="975"/>
      <c r="D235" s="975"/>
      <c r="E235" s="975"/>
      <c r="F235" s="975"/>
      <c r="G235" s="975"/>
      <c r="H235" s="975"/>
      <c r="I235" s="976"/>
      <c r="J235" s="975"/>
      <c r="K235" s="975"/>
      <c r="L235" s="975"/>
      <c r="M235" s="975"/>
      <c r="N235" s="975"/>
      <c r="O235" s="975"/>
      <c r="P235" s="975"/>
      <c r="Q235" s="976"/>
      <c r="R235" s="932"/>
    </row>
    <row r="236" spans="1:18" s="977" customFormat="1" x14ac:dyDescent="0.25">
      <c r="A236" s="975"/>
      <c r="B236" s="975"/>
      <c r="C236" s="975"/>
      <c r="D236" s="975"/>
      <c r="E236" s="975"/>
      <c r="F236" s="975"/>
      <c r="G236" s="975"/>
      <c r="H236" s="975"/>
      <c r="I236" s="976"/>
      <c r="J236" s="975"/>
      <c r="K236" s="975"/>
      <c r="L236" s="975"/>
      <c r="M236" s="975"/>
      <c r="N236" s="975"/>
      <c r="O236" s="975"/>
      <c r="P236" s="975"/>
      <c r="Q236" s="976"/>
      <c r="R236" s="932"/>
    </row>
    <row r="237" spans="1:18" s="977" customFormat="1" x14ac:dyDescent="0.25">
      <c r="A237" s="975"/>
      <c r="B237" s="975"/>
      <c r="C237" s="975"/>
      <c r="D237" s="975"/>
      <c r="E237" s="975"/>
      <c r="F237" s="975"/>
      <c r="G237" s="975"/>
      <c r="H237" s="975"/>
      <c r="I237" s="976"/>
      <c r="J237" s="975"/>
      <c r="K237" s="975"/>
      <c r="L237" s="975"/>
      <c r="M237" s="975"/>
      <c r="N237" s="975"/>
      <c r="O237" s="975"/>
      <c r="P237" s="975"/>
      <c r="Q237" s="976"/>
      <c r="R237" s="932"/>
    </row>
    <row r="238" spans="1:18" s="977" customFormat="1" x14ac:dyDescent="0.25">
      <c r="A238" s="975"/>
      <c r="B238" s="975"/>
      <c r="C238" s="975"/>
      <c r="D238" s="975"/>
      <c r="E238" s="975"/>
      <c r="F238" s="975"/>
      <c r="G238" s="975"/>
      <c r="H238" s="975"/>
      <c r="I238" s="976"/>
      <c r="J238" s="975"/>
      <c r="K238" s="975"/>
      <c r="L238" s="975"/>
      <c r="M238" s="975"/>
      <c r="N238" s="975"/>
      <c r="O238" s="975"/>
      <c r="P238" s="975"/>
      <c r="Q238" s="976"/>
      <c r="R238" s="932"/>
    </row>
    <row r="239" spans="1:18" s="977" customFormat="1" x14ac:dyDescent="0.25">
      <c r="A239" s="975"/>
      <c r="B239" s="975"/>
      <c r="C239" s="975"/>
      <c r="D239" s="975"/>
      <c r="E239" s="975"/>
      <c r="F239" s="975"/>
      <c r="G239" s="975"/>
      <c r="H239" s="975"/>
      <c r="I239" s="976"/>
      <c r="J239" s="975"/>
      <c r="K239" s="975"/>
      <c r="L239" s="975"/>
      <c r="M239" s="975"/>
      <c r="N239" s="975"/>
      <c r="O239" s="975"/>
      <c r="P239" s="975"/>
      <c r="Q239" s="976"/>
      <c r="R239" s="932"/>
    </row>
    <row r="240" spans="1:18" s="977" customFormat="1" x14ac:dyDescent="0.25">
      <c r="A240" s="975"/>
      <c r="B240" s="975"/>
      <c r="C240" s="975"/>
      <c r="D240" s="975"/>
      <c r="E240" s="975"/>
      <c r="F240" s="975"/>
      <c r="G240" s="975"/>
      <c r="H240" s="975"/>
      <c r="I240" s="976"/>
      <c r="J240" s="975"/>
      <c r="K240" s="975"/>
      <c r="L240" s="975"/>
      <c r="M240" s="975"/>
      <c r="N240" s="975"/>
      <c r="O240" s="975"/>
      <c r="P240" s="975"/>
      <c r="Q240" s="976"/>
      <c r="R240" s="932"/>
    </row>
    <row r="241" spans="1:18" s="977" customFormat="1" x14ac:dyDescent="0.25">
      <c r="A241" s="975"/>
      <c r="B241" s="975"/>
      <c r="C241" s="975"/>
      <c r="D241" s="975"/>
      <c r="E241" s="975"/>
      <c r="F241" s="975"/>
      <c r="G241" s="975"/>
      <c r="H241" s="975"/>
      <c r="I241" s="976"/>
      <c r="J241" s="975"/>
      <c r="K241" s="975"/>
      <c r="L241" s="975"/>
      <c r="M241" s="975"/>
      <c r="N241" s="975"/>
      <c r="O241" s="975"/>
      <c r="P241" s="975"/>
      <c r="Q241" s="976"/>
      <c r="R241" s="932"/>
    </row>
    <row r="242" spans="1:18" s="977" customFormat="1" x14ac:dyDescent="0.25">
      <c r="A242" s="975"/>
      <c r="B242" s="975"/>
      <c r="C242" s="975"/>
      <c r="D242" s="975"/>
      <c r="E242" s="975"/>
      <c r="F242" s="975"/>
      <c r="G242" s="975"/>
      <c r="H242" s="975"/>
      <c r="I242" s="976"/>
      <c r="J242" s="975"/>
      <c r="K242" s="975"/>
      <c r="L242" s="975"/>
      <c r="M242" s="975"/>
      <c r="N242" s="975"/>
      <c r="O242" s="975"/>
      <c r="P242" s="975"/>
      <c r="Q242" s="976"/>
      <c r="R242" s="932"/>
    </row>
    <row r="243" spans="1:18" s="977" customFormat="1" x14ac:dyDescent="0.25">
      <c r="A243" s="975"/>
      <c r="B243" s="975"/>
      <c r="C243" s="975"/>
      <c r="D243" s="975"/>
      <c r="E243" s="975"/>
      <c r="F243" s="975"/>
      <c r="G243" s="975"/>
      <c r="H243" s="975"/>
      <c r="I243" s="976"/>
      <c r="J243" s="975"/>
      <c r="K243" s="975"/>
      <c r="L243" s="975"/>
      <c r="M243" s="975"/>
      <c r="N243" s="975"/>
      <c r="O243" s="975"/>
      <c r="P243" s="975"/>
      <c r="Q243" s="976"/>
      <c r="R243" s="932"/>
    </row>
    <row r="244" spans="1:18" s="977" customFormat="1" x14ac:dyDescent="0.25">
      <c r="A244" s="975"/>
      <c r="B244" s="975"/>
      <c r="C244" s="975"/>
      <c r="D244" s="975"/>
      <c r="E244" s="975"/>
      <c r="F244" s="975"/>
      <c r="G244" s="975"/>
      <c r="H244" s="975"/>
      <c r="I244" s="976"/>
      <c r="J244" s="975"/>
      <c r="K244" s="975"/>
      <c r="L244" s="975"/>
      <c r="M244" s="975"/>
      <c r="N244" s="975"/>
      <c r="O244" s="975"/>
      <c r="P244" s="975"/>
      <c r="Q244" s="976"/>
      <c r="R244" s="932"/>
    </row>
  </sheetData>
  <mergeCells count="24">
    <mergeCell ref="I8:I9"/>
    <mergeCell ref="J8:J9"/>
    <mergeCell ref="P8:P9"/>
    <mergeCell ref="K8:K9"/>
    <mergeCell ref="L8:L9"/>
    <mergeCell ref="M8:M9"/>
    <mergeCell ref="N8:N9"/>
    <mergeCell ref="O8:O9"/>
    <mergeCell ref="B7:J7"/>
    <mergeCell ref="K7:S7"/>
    <mergeCell ref="R8:R9"/>
    <mergeCell ref="S8:S9"/>
    <mergeCell ref="A3:Q3"/>
    <mergeCell ref="A4:Q4"/>
    <mergeCell ref="A5:Q5"/>
    <mergeCell ref="A7:A9"/>
    <mergeCell ref="B8:B9"/>
    <mergeCell ref="C8:C9"/>
    <mergeCell ref="D8:D9"/>
    <mergeCell ref="E8:E9"/>
    <mergeCell ref="Q8:Q9"/>
    <mergeCell ref="F8:F9"/>
    <mergeCell ref="G8:G9"/>
    <mergeCell ref="H8:H9"/>
  </mergeCells>
  <hyperlinks>
    <hyperlink ref="A1" location="Содержание!A54" display="Содержание"/>
  </hyperlinks>
  <printOptions horizontalCentered="1" verticalCentered="1"/>
  <pageMargins left="0.51181102362204722" right="0.39370078740157483" top="0.59055118110236227" bottom="0.39370078740157483" header="0.39370078740157483" footer="0.51181102362204722"/>
  <pageSetup paperSize="9" scale="99" firstPageNumber="115" orientation="landscape" useFirstPageNumber="1" r:id="rId1"/>
  <headerFooter alignWithMargins="0">
    <oddHeader>&amp;C&amp;9&amp;P</oddHeader>
  </headerFooter>
  <rowBreaks count="2" manualBreakCount="2">
    <brk id="29" max="15" man="1"/>
    <brk id="51" max="15" man="1"/>
  </rowBreaks>
  <colBreaks count="1" manualBreakCount="1">
    <brk id="17" max="1048575" man="1"/>
  </col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3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ColWidth="9" defaultRowHeight="16.5" x14ac:dyDescent="0.3"/>
  <cols>
    <col min="1" max="1" width="15.5703125" style="936" customWidth="1"/>
    <col min="2" max="2" width="8.140625" style="936" customWidth="1"/>
    <col min="3" max="3" width="9" style="936" customWidth="1"/>
    <col min="4" max="6" width="8.7109375" style="936" customWidth="1"/>
    <col min="7" max="8" width="9" style="936" customWidth="1"/>
    <col min="9" max="9" width="8.85546875" style="936" customWidth="1"/>
    <col min="10" max="10" width="9" style="936" customWidth="1"/>
    <col min="11" max="11" width="7.5703125" style="936" customWidth="1"/>
    <col min="12" max="12" width="8.7109375" style="936" customWidth="1"/>
    <col min="13" max="13" width="10" style="936" customWidth="1"/>
    <col min="14" max="14" width="9" style="936" customWidth="1"/>
    <col min="15" max="15" width="8.28515625" style="974" customWidth="1"/>
    <col min="16" max="16" width="8.28515625" style="935" customWidth="1"/>
    <col min="17" max="18" width="9" style="981" customWidth="1"/>
    <col min="19" max="16384" width="9" style="935"/>
  </cols>
  <sheetData>
    <row r="1" spans="1:28" x14ac:dyDescent="0.3">
      <c r="A1" s="1454" t="s">
        <v>875</v>
      </c>
    </row>
    <row r="2" spans="1:28" ht="15.75" customHeight="1" x14ac:dyDescent="0.3"/>
    <row r="3" spans="1:28" ht="18" customHeight="1" x14ac:dyDescent="0.2">
      <c r="A3" s="2112" t="s">
        <v>641</v>
      </c>
      <c r="B3" s="2104" t="s">
        <v>249</v>
      </c>
      <c r="C3" s="2104"/>
      <c r="D3" s="2104"/>
      <c r="E3" s="2104"/>
      <c r="F3" s="2104"/>
      <c r="G3" s="2104"/>
      <c r="H3" s="2104"/>
      <c r="I3" s="2104"/>
      <c r="J3" s="2104" t="s">
        <v>925</v>
      </c>
      <c r="K3" s="2104"/>
      <c r="L3" s="2104"/>
      <c r="M3" s="2104"/>
      <c r="N3" s="2104"/>
      <c r="O3" s="2104"/>
      <c r="P3" s="2104"/>
      <c r="Q3" s="2104"/>
    </row>
    <row r="4" spans="1:28" ht="12.75" customHeight="1" x14ac:dyDescent="0.2">
      <c r="A4" s="2113"/>
      <c r="B4" s="2105" t="s">
        <v>642</v>
      </c>
      <c r="C4" s="2105" t="s">
        <v>1021</v>
      </c>
      <c r="D4" s="2105" t="s">
        <v>643</v>
      </c>
      <c r="E4" s="2105" t="s">
        <v>644</v>
      </c>
      <c r="F4" s="2105" t="s">
        <v>1022</v>
      </c>
      <c r="G4" s="2105" t="s">
        <v>646</v>
      </c>
      <c r="H4" s="2105" t="s">
        <v>647</v>
      </c>
      <c r="I4" s="2108" t="s">
        <v>648</v>
      </c>
      <c r="J4" s="2105" t="s">
        <v>642</v>
      </c>
      <c r="K4" s="2105" t="s">
        <v>1021</v>
      </c>
      <c r="L4" s="2105" t="s">
        <v>643</v>
      </c>
      <c r="M4" s="2105" t="s">
        <v>644</v>
      </c>
      <c r="N4" s="2105" t="s">
        <v>1022</v>
      </c>
      <c r="O4" s="2105" t="s">
        <v>646</v>
      </c>
      <c r="P4" s="2105" t="s">
        <v>647</v>
      </c>
      <c r="Q4" s="2107" t="s">
        <v>648</v>
      </c>
    </row>
    <row r="5" spans="1:28" ht="40.5" customHeight="1" x14ac:dyDescent="0.2">
      <c r="A5" s="2114"/>
      <c r="B5" s="2115"/>
      <c r="C5" s="2115"/>
      <c r="D5" s="2115"/>
      <c r="E5" s="2115"/>
      <c r="F5" s="2115"/>
      <c r="G5" s="2106"/>
      <c r="H5" s="2106"/>
      <c r="I5" s="2116"/>
      <c r="J5" s="2115"/>
      <c r="K5" s="2115"/>
      <c r="L5" s="2115"/>
      <c r="M5" s="2115"/>
      <c r="N5" s="2115"/>
      <c r="O5" s="2106"/>
      <c r="P5" s="2106"/>
      <c r="Q5" s="2108"/>
    </row>
    <row r="6" spans="1:28" s="943" customFormat="1" ht="29.25" customHeight="1" x14ac:dyDescent="0.3">
      <c r="A6" s="938" t="s">
        <v>661</v>
      </c>
      <c r="B6" s="939">
        <v>2972716</v>
      </c>
      <c r="C6" s="940">
        <v>1104608</v>
      </c>
      <c r="D6" s="940">
        <v>5152633</v>
      </c>
      <c r="E6" s="940">
        <v>20356985</v>
      </c>
      <c r="F6" s="940">
        <v>201467</v>
      </c>
      <c r="G6" s="1545">
        <v>299417</v>
      </c>
      <c r="H6" s="1545">
        <v>2296040</v>
      </c>
      <c r="I6" s="1548">
        <v>32383866</v>
      </c>
      <c r="J6" s="1539">
        <v>545107</v>
      </c>
      <c r="K6" s="940">
        <v>218032</v>
      </c>
      <c r="L6" s="940">
        <v>450070</v>
      </c>
      <c r="M6" s="940">
        <v>6768373</v>
      </c>
      <c r="N6" s="940">
        <v>87054</v>
      </c>
      <c r="O6" s="940">
        <v>50508</v>
      </c>
      <c r="P6" s="940">
        <v>1923943</v>
      </c>
      <c r="Q6" s="942">
        <v>10043087</v>
      </c>
      <c r="R6" s="974"/>
      <c r="S6" s="974"/>
      <c r="T6" s="974"/>
      <c r="U6" s="974"/>
      <c r="V6" s="974"/>
      <c r="W6" s="974"/>
      <c r="X6" s="974"/>
      <c r="Y6" s="974"/>
      <c r="Z6" s="974"/>
      <c r="AA6" s="974"/>
      <c r="AB6" s="974"/>
    </row>
    <row r="7" spans="1:28" ht="18" customHeight="1" x14ac:dyDescent="0.2">
      <c r="A7" s="944" t="s">
        <v>650</v>
      </c>
      <c r="B7" s="945"/>
      <c r="C7" s="946"/>
      <c r="D7" s="946"/>
      <c r="E7" s="946"/>
      <c r="F7" s="946"/>
      <c r="G7" s="1546"/>
      <c r="H7" s="1546"/>
      <c r="I7" s="958"/>
      <c r="J7" s="1540"/>
      <c r="K7" s="946"/>
      <c r="L7" s="946"/>
      <c r="M7" s="946"/>
      <c r="N7" s="946"/>
      <c r="O7" s="946"/>
      <c r="P7" s="946"/>
      <c r="Q7" s="948"/>
    </row>
    <row r="8" spans="1:28" s="943" customFormat="1" ht="24.75" customHeight="1" x14ac:dyDescent="0.3">
      <c r="A8" s="949" t="s">
        <v>662</v>
      </c>
      <c r="B8" s="950">
        <v>295273</v>
      </c>
      <c r="C8" s="951">
        <v>834563</v>
      </c>
      <c r="D8" s="951">
        <v>447120</v>
      </c>
      <c r="E8" s="951">
        <v>17656140</v>
      </c>
      <c r="F8" s="951">
        <v>63244</v>
      </c>
      <c r="G8" s="951">
        <v>231998</v>
      </c>
      <c r="H8" s="951">
        <v>1246845</v>
      </c>
      <c r="I8" s="953">
        <v>20775183</v>
      </c>
      <c r="J8" s="1541">
        <v>62452</v>
      </c>
      <c r="K8" s="951">
        <v>152554</v>
      </c>
      <c r="L8" s="951">
        <v>87179</v>
      </c>
      <c r="M8" s="951">
        <v>5912474</v>
      </c>
      <c r="N8" s="951">
        <v>14885</v>
      </c>
      <c r="O8" s="951">
        <v>37977</v>
      </c>
      <c r="P8" s="951">
        <v>1294527</v>
      </c>
      <c r="Q8" s="953">
        <v>7562048</v>
      </c>
      <c r="R8" s="974"/>
      <c r="S8" s="974"/>
      <c r="T8" s="974"/>
      <c r="U8" s="974"/>
      <c r="V8" s="974"/>
      <c r="W8" s="974"/>
      <c r="X8" s="974"/>
      <c r="Y8" s="974"/>
      <c r="Z8" s="974"/>
      <c r="AA8" s="974"/>
      <c r="AB8" s="974"/>
    </row>
    <row r="9" spans="1:28" ht="18.75" customHeight="1" x14ac:dyDescent="0.2">
      <c r="A9" s="954" t="s">
        <v>372</v>
      </c>
      <c r="B9" s="955">
        <v>13200</v>
      </c>
      <c r="C9" s="956">
        <v>38652</v>
      </c>
      <c r="D9" s="956">
        <v>17659</v>
      </c>
      <c r="E9" s="956">
        <v>1028198</v>
      </c>
      <c r="F9" s="956">
        <v>1705</v>
      </c>
      <c r="G9" s="1547">
        <v>13640</v>
      </c>
      <c r="H9" s="1546">
        <v>47217</v>
      </c>
      <c r="I9" s="1549">
        <v>1160271</v>
      </c>
      <c r="J9" s="1542">
        <v>2518</v>
      </c>
      <c r="K9" s="956">
        <v>6975</v>
      </c>
      <c r="L9" s="956">
        <v>4018</v>
      </c>
      <c r="M9" s="956">
        <v>229797</v>
      </c>
      <c r="N9" s="956">
        <v>316</v>
      </c>
      <c r="O9" s="956">
        <v>3003</v>
      </c>
      <c r="P9" s="956">
        <v>48151</v>
      </c>
      <c r="Q9" s="1549">
        <v>294778</v>
      </c>
    </row>
    <row r="10" spans="1:28" ht="19.5" customHeight="1" x14ac:dyDescent="0.2">
      <c r="A10" s="954" t="s">
        <v>373</v>
      </c>
      <c r="B10" s="955">
        <v>25094</v>
      </c>
      <c r="C10" s="956">
        <v>21886</v>
      </c>
      <c r="D10" s="956">
        <v>15333</v>
      </c>
      <c r="E10" s="956">
        <v>705617</v>
      </c>
      <c r="F10" s="956">
        <v>995</v>
      </c>
      <c r="G10" s="1547">
        <v>5088</v>
      </c>
      <c r="H10" s="1546">
        <v>46447</v>
      </c>
      <c r="I10" s="1549">
        <v>820460</v>
      </c>
      <c r="J10" s="1542">
        <v>2973</v>
      </c>
      <c r="K10" s="956">
        <v>4473</v>
      </c>
      <c r="L10" s="956">
        <v>3222</v>
      </c>
      <c r="M10" s="956">
        <v>160806</v>
      </c>
      <c r="N10" s="956">
        <v>211</v>
      </c>
      <c r="O10" s="956">
        <v>723</v>
      </c>
      <c r="P10" s="956">
        <v>51522</v>
      </c>
      <c r="Q10" s="1549">
        <v>223930</v>
      </c>
    </row>
    <row r="11" spans="1:28" ht="21.75" customHeight="1" x14ac:dyDescent="0.2">
      <c r="A11" s="954" t="s">
        <v>374</v>
      </c>
      <c r="B11" s="955">
        <v>14620</v>
      </c>
      <c r="C11" s="956">
        <v>2747</v>
      </c>
      <c r="D11" s="956">
        <v>122726</v>
      </c>
      <c r="E11" s="956">
        <v>180914</v>
      </c>
      <c r="F11" s="956">
        <v>621</v>
      </c>
      <c r="G11" s="1547">
        <v>6965</v>
      </c>
      <c r="H11" s="1546">
        <v>95693</v>
      </c>
      <c r="I11" s="1549">
        <v>424286</v>
      </c>
      <c r="J11" s="1542">
        <v>2991</v>
      </c>
      <c r="K11" s="956">
        <v>901</v>
      </c>
      <c r="L11" s="956">
        <v>25912</v>
      </c>
      <c r="M11" s="956">
        <v>31909</v>
      </c>
      <c r="N11" s="956">
        <v>126</v>
      </c>
      <c r="O11" s="956">
        <v>745</v>
      </c>
      <c r="P11" s="956">
        <v>96591</v>
      </c>
      <c r="Q11" s="1549">
        <v>159175</v>
      </c>
    </row>
    <row r="12" spans="1:28" ht="21" customHeight="1" x14ac:dyDescent="0.2">
      <c r="A12" s="954" t="s">
        <v>375</v>
      </c>
      <c r="B12" s="955">
        <v>35233</v>
      </c>
      <c r="C12" s="956">
        <v>44157</v>
      </c>
      <c r="D12" s="956">
        <v>91207</v>
      </c>
      <c r="E12" s="956">
        <v>3536477</v>
      </c>
      <c r="F12" s="956">
        <v>17899</v>
      </c>
      <c r="G12" s="1547">
        <v>61434</v>
      </c>
      <c r="H12" s="1546">
        <v>485685</v>
      </c>
      <c r="I12" s="1549">
        <v>4272092</v>
      </c>
      <c r="J12" s="1542">
        <v>7981</v>
      </c>
      <c r="K12" s="956">
        <v>9081</v>
      </c>
      <c r="L12" s="956">
        <v>14644</v>
      </c>
      <c r="M12" s="956">
        <v>794034</v>
      </c>
      <c r="N12" s="956">
        <v>5502</v>
      </c>
      <c r="O12" s="956">
        <v>5539</v>
      </c>
      <c r="P12" s="956">
        <v>588655</v>
      </c>
      <c r="Q12" s="1549">
        <v>1425436</v>
      </c>
    </row>
    <row r="13" spans="1:28" ht="22.5" customHeight="1" x14ac:dyDescent="0.2">
      <c r="A13" s="954" t="s">
        <v>503</v>
      </c>
      <c r="B13" s="955">
        <v>14071</v>
      </c>
      <c r="C13" s="956">
        <v>102358</v>
      </c>
      <c r="D13" s="956">
        <v>14316</v>
      </c>
      <c r="E13" s="956">
        <v>726366</v>
      </c>
      <c r="F13" s="956">
        <v>4049</v>
      </c>
      <c r="G13" s="1547">
        <v>4225</v>
      </c>
      <c r="H13" s="1546">
        <v>52601</v>
      </c>
      <c r="I13" s="1549">
        <v>917986</v>
      </c>
      <c r="J13" s="1542">
        <v>2390</v>
      </c>
      <c r="K13" s="956">
        <v>24313</v>
      </c>
      <c r="L13" s="956">
        <v>3419</v>
      </c>
      <c r="M13" s="956">
        <v>277946</v>
      </c>
      <c r="N13" s="956">
        <v>1064</v>
      </c>
      <c r="O13" s="956">
        <v>1200</v>
      </c>
      <c r="P13" s="956">
        <v>63759</v>
      </c>
      <c r="Q13" s="1549">
        <v>374091</v>
      </c>
    </row>
    <row r="14" spans="1:28" ht="25.5" customHeight="1" x14ac:dyDescent="0.2">
      <c r="A14" s="954" t="s">
        <v>377</v>
      </c>
      <c r="B14" s="955">
        <v>9728</v>
      </c>
      <c r="C14" s="956">
        <v>14126</v>
      </c>
      <c r="D14" s="956">
        <v>20407</v>
      </c>
      <c r="E14" s="956">
        <v>451616</v>
      </c>
      <c r="F14" s="956">
        <v>1903</v>
      </c>
      <c r="G14" s="1547">
        <v>2696</v>
      </c>
      <c r="H14" s="1546">
        <v>52585</v>
      </c>
      <c r="I14" s="1549">
        <v>553061</v>
      </c>
      <c r="J14" s="1542">
        <v>1945</v>
      </c>
      <c r="K14" s="956">
        <v>2689</v>
      </c>
      <c r="L14" s="956">
        <v>3950</v>
      </c>
      <c r="M14" s="956">
        <v>128512</v>
      </c>
      <c r="N14" s="956">
        <v>319</v>
      </c>
      <c r="O14" s="956">
        <v>458</v>
      </c>
      <c r="P14" s="956">
        <v>30465</v>
      </c>
      <c r="Q14" s="1549">
        <v>168338</v>
      </c>
    </row>
    <row r="15" spans="1:28" ht="21.75" customHeight="1" x14ac:dyDescent="0.2">
      <c r="A15" s="954" t="s">
        <v>378</v>
      </c>
      <c r="B15" s="955">
        <v>25921</v>
      </c>
      <c r="C15" s="956">
        <v>149896</v>
      </c>
      <c r="D15" s="956">
        <v>13144</v>
      </c>
      <c r="E15" s="956">
        <v>1275946</v>
      </c>
      <c r="F15" s="956">
        <v>5842</v>
      </c>
      <c r="G15" s="1547">
        <v>7989</v>
      </c>
      <c r="H15" s="1546">
        <v>17125</v>
      </c>
      <c r="I15" s="1549">
        <v>1495863</v>
      </c>
      <c r="J15" s="1542">
        <v>6304</v>
      </c>
      <c r="K15" s="956">
        <v>25074</v>
      </c>
      <c r="L15" s="956">
        <v>2954</v>
      </c>
      <c r="M15" s="956">
        <v>352891</v>
      </c>
      <c r="N15" s="956">
        <v>1079</v>
      </c>
      <c r="O15" s="956">
        <v>2039</v>
      </c>
      <c r="P15" s="956">
        <v>11258</v>
      </c>
      <c r="Q15" s="1549">
        <v>401599</v>
      </c>
    </row>
    <row r="16" spans="1:28" ht="19.5" customHeight="1" x14ac:dyDescent="0.2">
      <c r="A16" s="954" t="s">
        <v>631</v>
      </c>
      <c r="B16" s="955">
        <v>25004</v>
      </c>
      <c r="C16" s="956">
        <v>721</v>
      </c>
      <c r="D16" s="956">
        <v>23242</v>
      </c>
      <c r="E16" s="956">
        <v>14637</v>
      </c>
      <c r="F16" s="956">
        <v>15144</v>
      </c>
      <c r="G16" s="1547">
        <v>843</v>
      </c>
      <c r="H16" s="1546">
        <v>3377</v>
      </c>
      <c r="I16" s="1549">
        <v>82968</v>
      </c>
      <c r="J16" s="1542">
        <v>6109</v>
      </c>
      <c r="K16" s="956">
        <v>171</v>
      </c>
      <c r="L16" s="956">
        <v>4076</v>
      </c>
      <c r="M16" s="956">
        <v>3290</v>
      </c>
      <c r="N16" s="956">
        <v>3210</v>
      </c>
      <c r="O16" s="956">
        <v>215</v>
      </c>
      <c r="P16" s="956">
        <v>2395</v>
      </c>
      <c r="Q16" s="1549">
        <v>19466</v>
      </c>
    </row>
    <row r="17" spans="1:28" ht="20.25" customHeight="1" x14ac:dyDescent="0.2">
      <c r="A17" s="954" t="s">
        <v>380</v>
      </c>
      <c r="B17" s="955">
        <v>45381</v>
      </c>
      <c r="C17" s="956">
        <v>379805</v>
      </c>
      <c r="D17" s="956">
        <v>26688</v>
      </c>
      <c r="E17" s="956">
        <v>1992284</v>
      </c>
      <c r="F17" s="956">
        <v>9022</v>
      </c>
      <c r="G17" s="1547">
        <v>12796</v>
      </c>
      <c r="H17" s="1546">
        <v>95128</v>
      </c>
      <c r="I17" s="1549">
        <v>2561104</v>
      </c>
      <c r="J17" s="1542">
        <v>11927</v>
      </c>
      <c r="K17" s="956">
        <v>63762</v>
      </c>
      <c r="L17" s="956">
        <v>4786</v>
      </c>
      <c r="M17" s="956">
        <v>642233</v>
      </c>
      <c r="N17" s="956">
        <v>1817</v>
      </c>
      <c r="O17" s="956">
        <v>3206</v>
      </c>
      <c r="P17" s="956">
        <v>103094</v>
      </c>
      <c r="Q17" s="1549">
        <v>830825</v>
      </c>
    </row>
    <row r="18" spans="1:28" ht="20.25" customHeight="1" x14ac:dyDescent="0.2">
      <c r="A18" s="954" t="s">
        <v>381</v>
      </c>
      <c r="B18" s="955">
        <v>87021</v>
      </c>
      <c r="C18" s="956">
        <v>80215</v>
      </c>
      <c r="D18" s="956">
        <v>102398</v>
      </c>
      <c r="E18" s="956">
        <v>7744085</v>
      </c>
      <c r="F18" s="956">
        <v>6064</v>
      </c>
      <c r="G18" s="1547">
        <v>116322</v>
      </c>
      <c r="H18" s="1546">
        <v>350987</v>
      </c>
      <c r="I18" s="1549">
        <v>8487092</v>
      </c>
      <c r="J18" s="1542">
        <v>17314</v>
      </c>
      <c r="K18" s="956">
        <v>15115</v>
      </c>
      <c r="L18" s="956">
        <v>20198</v>
      </c>
      <c r="M18" s="956">
        <v>3291056</v>
      </c>
      <c r="N18" s="956">
        <v>1241</v>
      </c>
      <c r="O18" s="956">
        <v>20849</v>
      </c>
      <c r="P18" s="956">
        <v>298637</v>
      </c>
      <c r="Q18" s="1549">
        <v>3664410</v>
      </c>
    </row>
    <row r="19" spans="1:28" s="943" customFormat="1" ht="22.5" customHeight="1" x14ac:dyDescent="0.3">
      <c r="A19" s="959" t="s">
        <v>652</v>
      </c>
      <c r="B19" s="950">
        <v>2677443</v>
      </c>
      <c r="C19" s="951">
        <v>270045</v>
      </c>
      <c r="D19" s="951">
        <v>4705513</v>
      </c>
      <c r="E19" s="951">
        <v>2700845</v>
      </c>
      <c r="F19" s="951">
        <v>138223</v>
      </c>
      <c r="G19" s="951">
        <v>67419</v>
      </c>
      <c r="H19" s="951">
        <v>1049195</v>
      </c>
      <c r="I19" s="953">
        <v>11608683</v>
      </c>
      <c r="J19" s="1541">
        <v>482655</v>
      </c>
      <c r="K19" s="951">
        <v>65478</v>
      </c>
      <c r="L19" s="951">
        <v>362891</v>
      </c>
      <c r="M19" s="951">
        <v>855899</v>
      </c>
      <c r="N19" s="951">
        <v>72169</v>
      </c>
      <c r="O19" s="951">
        <v>12531</v>
      </c>
      <c r="P19" s="951">
        <v>629416</v>
      </c>
      <c r="Q19" s="953">
        <v>2481039</v>
      </c>
      <c r="R19" s="974"/>
      <c r="S19" s="974"/>
      <c r="T19" s="974"/>
      <c r="U19" s="974"/>
      <c r="V19" s="974"/>
      <c r="W19" s="974"/>
      <c r="X19" s="974"/>
      <c r="Y19" s="974"/>
      <c r="Z19" s="974"/>
      <c r="AA19" s="974"/>
      <c r="AB19" s="974"/>
    </row>
    <row r="20" spans="1:28" ht="21" customHeight="1" x14ac:dyDescent="0.2">
      <c r="A20" s="961" t="s">
        <v>384</v>
      </c>
      <c r="B20" s="955">
        <v>3281</v>
      </c>
      <c r="C20" s="956">
        <v>893</v>
      </c>
      <c r="D20" s="956">
        <v>50168</v>
      </c>
      <c r="E20" s="956">
        <v>2260</v>
      </c>
      <c r="F20" s="956">
        <v>178</v>
      </c>
      <c r="G20" s="956">
        <v>121</v>
      </c>
      <c r="H20" s="1546">
        <v>914</v>
      </c>
      <c r="I20" s="1549">
        <v>57815</v>
      </c>
      <c r="J20" s="1542">
        <v>477</v>
      </c>
      <c r="K20" s="956">
        <v>180</v>
      </c>
      <c r="L20" s="956">
        <v>2324</v>
      </c>
      <c r="M20" s="956">
        <v>487</v>
      </c>
      <c r="N20" s="956">
        <v>53</v>
      </c>
      <c r="O20" s="956">
        <v>12</v>
      </c>
      <c r="P20" s="956">
        <v>245</v>
      </c>
      <c r="Q20" s="1549">
        <v>3778</v>
      </c>
    </row>
    <row r="21" spans="1:28" ht="21" customHeight="1" x14ac:dyDescent="0.2">
      <c r="A21" s="961" t="s">
        <v>385</v>
      </c>
      <c r="B21" s="955">
        <v>16791</v>
      </c>
      <c r="C21" s="956">
        <v>3008</v>
      </c>
      <c r="D21" s="956">
        <v>34404</v>
      </c>
      <c r="E21" s="956">
        <v>7664</v>
      </c>
      <c r="F21" s="956">
        <v>359</v>
      </c>
      <c r="G21" s="956">
        <v>137</v>
      </c>
      <c r="H21" s="1546">
        <v>5251</v>
      </c>
      <c r="I21" s="1549">
        <v>67614</v>
      </c>
      <c r="J21" s="1542">
        <v>3529</v>
      </c>
      <c r="K21" s="956">
        <v>730</v>
      </c>
      <c r="L21" s="956">
        <v>2127</v>
      </c>
      <c r="M21" s="956">
        <v>1718</v>
      </c>
      <c r="N21" s="956">
        <v>75</v>
      </c>
      <c r="O21" s="956">
        <v>21</v>
      </c>
      <c r="P21" s="956">
        <v>2609</v>
      </c>
      <c r="Q21" s="1549">
        <v>10809</v>
      </c>
    </row>
    <row r="22" spans="1:28" ht="21" customHeight="1" x14ac:dyDescent="0.2">
      <c r="A22" s="961" t="s">
        <v>391</v>
      </c>
      <c r="B22" s="955">
        <v>1202</v>
      </c>
      <c r="C22" s="956">
        <v>130</v>
      </c>
      <c r="D22" s="956">
        <v>114</v>
      </c>
      <c r="E22" s="956">
        <v>4253</v>
      </c>
      <c r="F22" s="956">
        <v>784</v>
      </c>
      <c r="G22" s="956">
        <v>380</v>
      </c>
      <c r="H22" s="1546">
        <v>665</v>
      </c>
      <c r="I22" s="1549">
        <v>7528</v>
      </c>
      <c r="J22" s="1542">
        <v>375</v>
      </c>
      <c r="K22" s="956">
        <v>56</v>
      </c>
      <c r="L22" s="956">
        <v>30</v>
      </c>
      <c r="M22" s="956">
        <v>1576</v>
      </c>
      <c r="N22" s="956">
        <v>403</v>
      </c>
      <c r="O22" s="956">
        <v>170</v>
      </c>
      <c r="P22" s="956">
        <v>296</v>
      </c>
      <c r="Q22" s="1549">
        <v>2906</v>
      </c>
    </row>
    <row r="23" spans="1:28" ht="21" customHeight="1" x14ac:dyDescent="0.2">
      <c r="A23" s="961" t="s">
        <v>653</v>
      </c>
      <c r="B23" s="955">
        <v>6</v>
      </c>
      <c r="C23" s="956">
        <v>11</v>
      </c>
      <c r="D23" s="956">
        <v>156</v>
      </c>
      <c r="E23" s="956">
        <v>4</v>
      </c>
      <c r="F23" s="956">
        <v>0</v>
      </c>
      <c r="G23" s="956">
        <v>0</v>
      </c>
      <c r="H23" s="1546">
        <v>9</v>
      </c>
      <c r="I23" s="1549">
        <v>186</v>
      </c>
      <c r="J23" s="1542">
        <v>3</v>
      </c>
      <c r="K23" s="956">
        <v>3</v>
      </c>
      <c r="L23" s="956">
        <v>1</v>
      </c>
      <c r="M23" s="956">
        <v>0</v>
      </c>
      <c r="N23" s="956">
        <v>1</v>
      </c>
      <c r="O23" s="956">
        <v>0</v>
      </c>
      <c r="P23" s="956">
        <v>0</v>
      </c>
      <c r="Q23" s="1549">
        <v>8</v>
      </c>
    </row>
    <row r="24" spans="1:28" ht="21" customHeight="1" x14ac:dyDescent="0.2">
      <c r="A24" s="961" t="s">
        <v>394</v>
      </c>
      <c r="B24" s="955">
        <v>8292</v>
      </c>
      <c r="C24" s="956">
        <v>1119</v>
      </c>
      <c r="D24" s="956">
        <v>26693</v>
      </c>
      <c r="E24" s="956">
        <v>4674</v>
      </c>
      <c r="F24" s="956">
        <v>127</v>
      </c>
      <c r="G24" s="956">
        <v>144</v>
      </c>
      <c r="H24" s="1546">
        <v>1642</v>
      </c>
      <c r="I24" s="1549">
        <v>42691</v>
      </c>
      <c r="J24" s="1542">
        <v>1521</v>
      </c>
      <c r="K24" s="956">
        <v>275</v>
      </c>
      <c r="L24" s="956">
        <v>2602</v>
      </c>
      <c r="M24" s="956">
        <v>1361</v>
      </c>
      <c r="N24" s="956">
        <v>68</v>
      </c>
      <c r="O24" s="956">
        <v>37</v>
      </c>
      <c r="P24" s="956">
        <v>2432</v>
      </c>
      <c r="Q24" s="1549">
        <v>8296</v>
      </c>
    </row>
    <row r="25" spans="1:28" ht="21" customHeight="1" x14ac:dyDescent="0.2">
      <c r="A25" s="961" t="s">
        <v>396</v>
      </c>
      <c r="B25" s="964">
        <v>7885</v>
      </c>
      <c r="C25" s="965">
        <v>1563</v>
      </c>
      <c r="D25" s="965">
        <v>14367</v>
      </c>
      <c r="E25" s="965">
        <v>8466</v>
      </c>
      <c r="F25" s="965">
        <v>564</v>
      </c>
      <c r="G25" s="965">
        <v>257</v>
      </c>
      <c r="H25" s="1550">
        <v>9160</v>
      </c>
      <c r="I25" s="1551">
        <v>42262</v>
      </c>
      <c r="J25" s="1543">
        <v>1628</v>
      </c>
      <c r="K25" s="965">
        <v>388</v>
      </c>
      <c r="L25" s="965">
        <v>1591</v>
      </c>
      <c r="M25" s="965">
        <v>1599</v>
      </c>
      <c r="N25" s="965">
        <v>310</v>
      </c>
      <c r="O25" s="965">
        <v>56</v>
      </c>
      <c r="P25" s="965">
        <v>5733</v>
      </c>
      <c r="Q25" s="1551">
        <v>11305</v>
      </c>
    </row>
    <row r="26" spans="1:28" ht="19.5" customHeight="1" x14ac:dyDescent="0.2">
      <c r="A26" s="963" t="s">
        <v>400</v>
      </c>
      <c r="B26" s="968">
        <v>1015</v>
      </c>
      <c r="C26" s="969">
        <v>499</v>
      </c>
      <c r="D26" s="969">
        <v>36184</v>
      </c>
      <c r="E26" s="969">
        <v>3950</v>
      </c>
      <c r="F26" s="969">
        <v>896</v>
      </c>
      <c r="G26" s="969">
        <v>461</v>
      </c>
      <c r="H26" s="982">
        <v>2339</v>
      </c>
      <c r="I26" s="1552">
        <v>45344</v>
      </c>
      <c r="J26" s="1544">
        <v>208</v>
      </c>
      <c r="K26" s="969">
        <v>186</v>
      </c>
      <c r="L26" s="969">
        <v>3079</v>
      </c>
      <c r="M26" s="969">
        <v>1000</v>
      </c>
      <c r="N26" s="969">
        <v>480</v>
      </c>
      <c r="O26" s="969">
        <v>115</v>
      </c>
      <c r="P26" s="969">
        <v>388</v>
      </c>
      <c r="Q26" s="1552">
        <v>5456</v>
      </c>
    </row>
    <row r="27" spans="1:28" ht="17.25" customHeight="1" x14ac:dyDescent="0.2">
      <c r="A27" s="967" t="s">
        <v>404</v>
      </c>
      <c r="B27" s="955">
        <v>7243</v>
      </c>
      <c r="C27" s="956">
        <v>1178</v>
      </c>
      <c r="D27" s="956">
        <v>14358</v>
      </c>
      <c r="E27" s="956">
        <v>6631</v>
      </c>
      <c r="F27" s="956">
        <v>183</v>
      </c>
      <c r="G27" s="956">
        <v>114</v>
      </c>
      <c r="H27" s="1546">
        <v>5730</v>
      </c>
      <c r="I27" s="1549">
        <v>35437</v>
      </c>
      <c r="J27" s="1542">
        <v>1356</v>
      </c>
      <c r="K27" s="956">
        <v>274</v>
      </c>
      <c r="L27" s="956">
        <v>1441</v>
      </c>
      <c r="M27" s="956">
        <v>1060</v>
      </c>
      <c r="N27" s="956">
        <v>73</v>
      </c>
      <c r="O27" s="956">
        <v>33</v>
      </c>
      <c r="P27" s="956">
        <v>1761</v>
      </c>
      <c r="Q27" s="1549">
        <v>5998</v>
      </c>
    </row>
    <row r="28" spans="1:28" ht="18" customHeight="1" x14ac:dyDescent="0.2">
      <c r="A28" s="961" t="s">
        <v>408</v>
      </c>
      <c r="B28" s="955">
        <v>17086</v>
      </c>
      <c r="C28" s="956">
        <v>10159</v>
      </c>
      <c r="D28" s="956">
        <v>21011</v>
      </c>
      <c r="E28" s="956">
        <v>30331</v>
      </c>
      <c r="F28" s="956">
        <v>3257</v>
      </c>
      <c r="G28" s="956">
        <v>1806</v>
      </c>
      <c r="H28" s="1546">
        <v>8318</v>
      </c>
      <c r="I28" s="1549">
        <v>91968</v>
      </c>
      <c r="J28" s="1542">
        <v>3623</v>
      </c>
      <c r="K28" s="956">
        <v>3640</v>
      </c>
      <c r="L28" s="956">
        <v>268</v>
      </c>
      <c r="M28" s="956">
        <v>7464</v>
      </c>
      <c r="N28" s="956">
        <v>1702</v>
      </c>
      <c r="O28" s="956">
        <v>680</v>
      </c>
      <c r="P28" s="956">
        <v>5799</v>
      </c>
      <c r="Q28" s="1549">
        <v>23176</v>
      </c>
    </row>
    <row r="29" spans="1:28" ht="19.5" customHeight="1" x14ac:dyDescent="0.2">
      <c r="A29" s="961" t="s">
        <v>412</v>
      </c>
      <c r="B29" s="955">
        <v>121184</v>
      </c>
      <c r="C29" s="956">
        <v>15021</v>
      </c>
      <c r="D29" s="956">
        <v>507730</v>
      </c>
      <c r="E29" s="956">
        <v>72012</v>
      </c>
      <c r="F29" s="956">
        <v>1640</v>
      </c>
      <c r="G29" s="956">
        <v>1308</v>
      </c>
      <c r="H29" s="1546">
        <v>31145</v>
      </c>
      <c r="I29" s="1549">
        <v>750040</v>
      </c>
      <c r="J29" s="1542">
        <v>23225</v>
      </c>
      <c r="K29" s="956">
        <v>3218</v>
      </c>
      <c r="L29" s="956">
        <v>34567</v>
      </c>
      <c r="M29" s="956">
        <v>13169</v>
      </c>
      <c r="N29" s="956">
        <v>573</v>
      </c>
      <c r="O29" s="956">
        <v>212</v>
      </c>
      <c r="P29" s="956">
        <v>12718</v>
      </c>
      <c r="Q29" s="1549">
        <v>87682</v>
      </c>
    </row>
    <row r="30" spans="1:28" ht="18.75" customHeight="1" x14ac:dyDescent="0.2">
      <c r="A30" s="961" t="s">
        <v>413</v>
      </c>
      <c r="B30" s="955">
        <v>5167</v>
      </c>
      <c r="C30" s="956">
        <v>1015</v>
      </c>
      <c r="D30" s="956">
        <v>18781</v>
      </c>
      <c r="E30" s="956">
        <v>7020</v>
      </c>
      <c r="F30" s="956">
        <v>298</v>
      </c>
      <c r="G30" s="956">
        <v>277</v>
      </c>
      <c r="H30" s="1546">
        <v>11839</v>
      </c>
      <c r="I30" s="1549">
        <v>44397</v>
      </c>
      <c r="J30" s="1542">
        <v>1206</v>
      </c>
      <c r="K30" s="956">
        <v>254</v>
      </c>
      <c r="L30" s="956">
        <v>2367</v>
      </c>
      <c r="M30" s="956">
        <v>1637</v>
      </c>
      <c r="N30" s="956">
        <v>119</v>
      </c>
      <c r="O30" s="956">
        <v>41</v>
      </c>
      <c r="P30" s="956">
        <v>7185</v>
      </c>
      <c r="Q30" s="1549">
        <v>12809</v>
      </c>
    </row>
    <row r="31" spans="1:28" ht="18" customHeight="1" x14ac:dyDescent="0.2">
      <c r="A31" s="961" t="s">
        <v>414</v>
      </c>
      <c r="B31" s="955">
        <v>8596</v>
      </c>
      <c r="C31" s="956">
        <v>640</v>
      </c>
      <c r="D31" s="956">
        <v>344</v>
      </c>
      <c r="E31" s="956">
        <v>62658</v>
      </c>
      <c r="F31" s="956">
        <v>520</v>
      </c>
      <c r="G31" s="956">
        <v>1438</v>
      </c>
      <c r="H31" s="1546">
        <v>46005</v>
      </c>
      <c r="I31" s="1549">
        <v>120201</v>
      </c>
      <c r="J31" s="1542">
        <v>2099</v>
      </c>
      <c r="K31" s="956">
        <v>205</v>
      </c>
      <c r="L31" s="956">
        <v>85</v>
      </c>
      <c r="M31" s="956">
        <v>16168</v>
      </c>
      <c r="N31" s="956">
        <v>200</v>
      </c>
      <c r="O31" s="956">
        <v>439</v>
      </c>
      <c r="P31" s="956">
        <v>39034</v>
      </c>
      <c r="Q31" s="1549">
        <v>58230</v>
      </c>
    </row>
    <row r="32" spans="1:28" ht="18" customHeight="1" x14ac:dyDescent="0.2">
      <c r="A32" s="961" t="s">
        <v>415</v>
      </c>
      <c r="B32" s="955">
        <v>6808</v>
      </c>
      <c r="C32" s="956">
        <v>1111</v>
      </c>
      <c r="D32" s="956">
        <v>11001</v>
      </c>
      <c r="E32" s="956">
        <v>3276</v>
      </c>
      <c r="F32" s="956">
        <v>52</v>
      </c>
      <c r="G32" s="956">
        <v>100</v>
      </c>
      <c r="H32" s="1546">
        <v>2327</v>
      </c>
      <c r="I32" s="1549">
        <v>24675</v>
      </c>
      <c r="J32" s="1542">
        <v>1413</v>
      </c>
      <c r="K32" s="956">
        <v>265</v>
      </c>
      <c r="L32" s="956">
        <v>950</v>
      </c>
      <c r="M32" s="956">
        <v>721</v>
      </c>
      <c r="N32" s="956">
        <v>29</v>
      </c>
      <c r="O32" s="956">
        <v>23</v>
      </c>
      <c r="P32" s="956">
        <v>1964</v>
      </c>
      <c r="Q32" s="1549">
        <v>5365</v>
      </c>
    </row>
    <row r="33" spans="1:17" ht="19.5" customHeight="1" x14ac:dyDescent="0.2">
      <c r="A33" s="961" t="s">
        <v>419</v>
      </c>
      <c r="B33" s="955">
        <v>3070</v>
      </c>
      <c r="C33" s="956">
        <v>2539</v>
      </c>
      <c r="D33" s="956">
        <v>164826</v>
      </c>
      <c r="E33" s="956">
        <v>86518</v>
      </c>
      <c r="F33" s="956">
        <v>639</v>
      </c>
      <c r="G33" s="956">
        <v>1158</v>
      </c>
      <c r="H33" s="1546">
        <v>306</v>
      </c>
      <c r="I33" s="1549">
        <v>259056</v>
      </c>
      <c r="J33" s="1542">
        <v>590</v>
      </c>
      <c r="K33" s="956">
        <v>612</v>
      </c>
      <c r="L33" s="956">
        <v>20768</v>
      </c>
      <c r="M33" s="956">
        <v>16701</v>
      </c>
      <c r="N33" s="956">
        <v>598</v>
      </c>
      <c r="O33" s="956">
        <v>309</v>
      </c>
      <c r="P33" s="956">
        <v>247</v>
      </c>
      <c r="Q33" s="1549">
        <v>39825</v>
      </c>
    </row>
    <row r="34" spans="1:17" ht="19.5" customHeight="1" x14ac:dyDescent="0.2">
      <c r="A34" s="961" t="s">
        <v>420</v>
      </c>
      <c r="B34" s="955">
        <v>19067</v>
      </c>
      <c r="C34" s="956">
        <v>5821</v>
      </c>
      <c r="D34" s="956">
        <v>71388</v>
      </c>
      <c r="E34" s="956">
        <v>21697</v>
      </c>
      <c r="F34" s="956">
        <v>9963</v>
      </c>
      <c r="G34" s="956">
        <v>1268</v>
      </c>
      <c r="H34" s="1546">
        <v>47917</v>
      </c>
      <c r="I34" s="1549">
        <v>177121</v>
      </c>
      <c r="J34" s="1542">
        <v>3554</v>
      </c>
      <c r="K34" s="956">
        <v>2258</v>
      </c>
      <c r="L34" s="956">
        <v>5349</v>
      </c>
      <c r="M34" s="956">
        <v>3105</v>
      </c>
      <c r="N34" s="956">
        <v>11686</v>
      </c>
      <c r="O34" s="956">
        <v>273</v>
      </c>
      <c r="P34" s="956">
        <v>32196</v>
      </c>
      <c r="Q34" s="1549">
        <v>58421</v>
      </c>
    </row>
    <row r="35" spans="1:17" ht="19.5" customHeight="1" x14ac:dyDescent="0.2">
      <c r="A35" s="961" t="s">
        <v>421</v>
      </c>
      <c r="B35" s="955">
        <v>1913</v>
      </c>
      <c r="C35" s="956">
        <v>403</v>
      </c>
      <c r="D35" s="956">
        <v>16331</v>
      </c>
      <c r="E35" s="956">
        <v>1438</v>
      </c>
      <c r="F35" s="956">
        <v>521</v>
      </c>
      <c r="G35" s="956">
        <v>133</v>
      </c>
      <c r="H35" s="1546">
        <v>18913</v>
      </c>
      <c r="I35" s="1549">
        <v>39652</v>
      </c>
      <c r="J35" s="1542">
        <v>228</v>
      </c>
      <c r="K35" s="956">
        <v>145</v>
      </c>
      <c r="L35" s="956">
        <v>1631</v>
      </c>
      <c r="M35" s="956">
        <v>226</v>
      </c>
      <c r="N35" s="956">
        <v>321</v>
      </c>
      <c r="O35" s="956">
        <v>40</v>
      </c>
      <c r="P35" s="956">
        <v>7756</v>
      </c>
      <c r="Q35" s="1549">
        <v>10347</v>
      </c>
    </row>
    <row r="36" spans="1:17" ht="19.5" customHeight="1" x14ac:dyDescent="0.2">
      <c r="A36" s="961" t="s">
        <v>633</v>
      </c>
      <c r="B36" s="955">
        <v>5629</v>
      </c>
      <c r="C36" s="956">
        <v>686</v>
      </c>
      <c r="D36" s="956">
        <v>27178</v>
      </c>
      <c r="E36" s="956">
        <v>6527</v>
      </c>
      <c r="F36" s="956">
        <v>5240</v>
      </c>
      <c r="G36" s="956">
        <v>348</v>
      </c>
      <c r="H36" s="1546">
        <v>8480</v>
      </c>
      <c r="I36" s="1549">
        <v>54088</v>
      </c>
      <c r="J36" s="1542">
        <v>1322</v>
      </c>
      <c r="K36" s="956">
        <v>166</v>
      </c>
      <c r="L36" s="956">
        <v>1631</v>
      </c>
      <c r="M36" s="956">
        <v>1645</v>
      </c>
      <c r="N36" s="956">
        <v>2651</v>
      </c>
      <c r="O36" s="956">
        <v>65</v>
      </c>
      <c r="P36" s="956">
        <v>7641</v>
      </c>
      <c r="Q36" s="1549">
        <v>15121</v>
      </c>
    </row>
    <row r="37" spans="1:17" ht="19.5" customHeight="1" x14ac:dyDescent="0.2">
      <c r="A37" s="961" t="s">
        <v>426</v>
      </c>
      <c r="B37" s="955">
        <v>13549</v>
      </c>
      <c r="C37" s="956">
        <v>1904</v>
      </c>
      <c r="D37" s="956">
        <v>101890</v>
      </c>
      <c r="E37" s="956">
        <v>14844</v>
      </c>
      <c r="F37" s="956">
        <v>449</v>
      </c>
      <c r="G37" s="956">
        <v>1318</v>
      </c>
      <c r="H37" s="1546">
        <v>3644</v>
      </c>
      <c r="I37" s="1549">
        <v>137598</v>
      </c>
      <c r="J37" s="1542">
        <v>2679</v>
      </c>
      <c r="K37" s="956">
        <v>390</v>
      </c>
      <c r="L37" s="956">
        <v>4101</v>
      </c>
      <c r="M37" s="956">
        <v>2055</v>
      </c>
      <c r="N37" s="956">
        <v>144</v>
      </c>
      <c r="O37" s="956">
        <v>68</v>
      </c>
      <c r="P37" s="956">
        <v>1555</v>
      </c>
      <c r="Q37" s="1549">
        <v>10992</v>
      </c>
    </row>
    <row r="38" spans="1:17" ht="19.5" customHeight="1" x14ac:dyDescent="0.2">
      <c r="A38" s="961" t="s">
        <v>427</v>
      </c>
      <c r="B38" s="955">
        <v>56508</v>
      </c>
      <c r="C38" s="956">
        <v>9470</v>
      </c>
      <c r="D38" s="956">
        <v>147813</v>
      </c>
      <c r="E38" s="956">
        <v>25184</v>
      </c>
      <c r="F38" s="956">
        <v>1812</v>
      </c>
      <c r="G38" s="956">
        <v>903</v>
      </c>
      <c r="H38" s="1546">
        <v>7425</v>
      </c>
      <c r="I38" s="1549">
        <v>249115</v>
      </c>
      <c r="J38" s="1542">
        <v>9763</v>
      </c>
      <c r="K38" s="956">
        <v>1944</v>
      </c>
      <c r="L38" s="956">
        <v>11368</v>
      </c>
      <c r="M38" s="956">
        <v>5511</v>
      </c>
      <c r="N38" s="956">
        <v>669</v>
      </c>
      <c r="O38" s="956">
        <v>105</v>
      </c>
      <c r="P38" s="956">
        <v>3746</v>
      </c>
      <c r="Q38" s="1549">
        <v>33106</v>
      </c>
    </row>
    <row r="39" spans="1:17" ht="17.25" customHeight="1" x14ac:dyDescent="0.2">
      <c r="A39" s="961" t="s">
        <v>431</v>
      </c>
      <c r="B39" s="955">
        <v>5618</v>
      </c>
      <c r="C39" s="956">
        <v>1397</v>
      </c>
      <c r="D39" s="956">
        <v>45439</v>
      </c>
      <c r="E39" s="956">
        <v>4499</v>
      </c>
      <c r="F39" s="956">
        <v>226</v>
      </c>
      <c r="G39" s="956">
        <v>126</v>
      </c>
      <c r="H39" s="1546">
        <v>981</v>
      </c>
      <c r="I39" s="1549">
        <v>58286</v>
      </c>
      <c r="J39" s="1542">
        <v>1154</v>
      </c>
      <c r="K39" s="956">
        <v>394</v>
      </c>
      <c r="L39" s="956">
        <v>1061</v>
      </c>
      <c r="M39" s="956">
        <v>1162</v>
      </c>
      <c r="N39" s="956">
        <v>61</v>
      </c>
      <c r="O39" s="956">
        <v>26</v>
      </c>
      <c r="P39" s="956">
        <v>350</v>
      </c>
      <c r="Q39" s="1549">
        <v>4208</v>
      </c>
    </row>
    <row r="40" spans="1:17" ht="17.25" customHeight="1" x14ac:dyDescent="0.2">
      <c r="A40" s="961" t="s">
        <v>433</v>
      </c>
      <c r="B40" s="955">
        <v>2480</v>
      </c>
      <c r="C40" s="956">
        <v>107</v>
      </c>
      <c r="D40" s="956">
        <v>4228</v>
      </c>
      <c r="E40" s="956">
        <v>1078</v>
      </c>
      <c r="F40" s="956">
        <v>233</v>
      </c>
      <c r="G40" s="956">
        <v>176</v>
      </c>
      <c r="H40" s="1546">
        <v>229</v>
      </c>
      <c r="I40" s="1549">
        <v>8531</v>
      </c>
      <c r="J40" s="1542">
        <v>413</v>
      </c>
      <c r="K40" s="956">
        <v>27</v>
      </c>
      <c r="L40" s="956">
        <v>456</v>
      </c>
      <c r="M40" s="956">
        <v>263</v>
      </c>
      <c r="N40" s="956">
        <v>97</v>
      </c>
      <c r="O40" s="956">
        <v>14</v>
      </c>
      <c r="P40" s="956">
        <v>144</v>
      </c>
      <c r="Q40" s="1549">
        <v>1414</v>
      </c>
    </row>
    <row r="41" spans="1:17" ht="17.25" customHeight="1" x14ac:dyDescent="0.2">
      <c r="A41" s="961" t="s">
        <v>434</v>
      </c>
      <c r="B41" s="955">
        <v>308939</v>
      </c>
      <c r="C41" s="956">
        <v>94032</v>
      </c>
      <c r="D41" s="956">
        <v>1449710</v>
      </c>
      <c r="E41" s="956">
        <v>145123</v>
      </c>
      <c r="F41" s="956">
        <v>46097</v>
      </c>
      <c r="G41" s="956">
        <v>4830</v>
      </c>
      <c r="H41" s="1546">
        <v>189212</v>
      </c>
      <c r="I41" s="1549">
        <v>2237943</v>
      </c>
      <c r="J41" s="1542">
        <v>28446</v>
      </c>
      <c r="K41" s="956">
        <v>16665</v>
      </c>
      <c r="L41" s="956">
        <v>51959</v>
      </c>
      <c r="M41" s="956">
        <v>23527</v>
      </c>
      <c r="N41" s="956">
        <v>18269</v>
      </c>
      <c r="O41" s="956">
        <v>1126</v>
      </c>
      <c r="P41" s="956">
        <v>55409</v>
      </c>
      <c r="Q41" s="1549">
        <v>195401</v>
      </c>
    </row>
    <row r="42" spans="1:17" ht="40.5" customHeight="1" x14ac:dyDescent="0.2">
      <c r="A42" s="961" t="s">
        <v>438</v>
      </c>
      <c r="B42" s="955">
        <v>10501</v>
      </c>
      <c r="C42" s="956">
        <v>5313</v>
      </c>
      <c r="D42" s="956">
        <v>620</v>
      </c>
      <c r="E42" s="956">
        <v>5904</v>
      </c>
      <c r="F42" s="956">
        <v>2353</v>
      </c>
      <c r="G42" s="956">
        <v>575</v>
      </c>
      <c r="H42" s="1546">
        <v>1492</v>
      </c>
      <c r="I42" s="1549">
        <v>26758</v>
      </c>
      <c r="J42" s="1542">
        <v>536</v>
      </c>
      <c r="K42" s="956">
        <v>2</v>
      </c>
      <c r="L42" s="956">
        <v>9</v>
      </c>
      <c r="M42" s="956">
        <v>607</v>
      </c>
      <c r="N42" s="956">
        <v>474</v>
      </c>
      <c r="O42" s="956">
        <v>64</v>
      </c>
      <c r="P42" s="956">
        <v>391</v>
      </c>
      <c r="Q42" s="1549">
        <v>2083</v>
      </c>
    </row>
    <row r="43" spans="1:17" ht="24.75" customHeight="1" x14ac:dyDescent="0.2">
      <c r="A43" s="961" t="s">
        <v>654</v>
      </c>
      <c r="B43" s="955">
        <v>7495</v>
      </c>
      <c r="C43" s="956">
        <v>4202</v>
      </c>
      <c r="D43" s="956">
        <v>420972</v>
      </c>
      <c r="E43" s="956">
        <v>17968</v>
      </c>
      <c r="F43" s="956">
        <v>2048</v>
      </c>
      <c r="G43" s="956">
        <v>569</v>
      </c>
      <c r="H43" s="1546">
        <v>13442</v>
      </c>
      <c r="I43" s="1549">
        <v>466696</v>
      </c>
      <c r="J43" s="1542">
        <v>1474</v>
      </c>
      <c r="K43" s="956">
        <v>1148</v>
      </c>
      <c r="L43" s="956">
        <v>31509</v>
      </c>
      <c r="M43" s="956">
        <v>3347</v>
      </c>
      <c r="N43" s="956">
        <v>1190</v>
      </c>
      <c r="O43" s="956">
        <v>142</v>
      </c>
      <c r="P43" s="956">
        <v>5792</v>
      </c>
      <c r="Q43" s="1549">
        <v>44602</v>
      </c>
    </row>
    <row r="44" spans="1:17" ht="21.75" customHeight="1" x14ac:dyDescent="0.2">
      <c r="A44" s="967" t="s">
        <v>441</v>
      </c>
      <c r="B44" s="955">
        <v>2271</v>
      </c>
      <c r="C44" s="956">
        <v>218</v>
      </c>
      <c r="D44" s="956">
        <v>18796</v>
      </c>
      <c r="E44" s="956">
        <v>4473</v>
      </c>
      <c r="F44" s="956">
        <v>266</v>
      </c>
      <c r="G44" s="956">
        <v>1163</v>
      </c>
      <c r="H44" s="1546">
        <v>210</v>
      </c>
      <c r="I44" s="1549">
        <v>27397</v>
      </c>
      <c r="J44" s="1542">
        <v>252</v>
      </c>
      <c r="K44" s="956">
        <v>45</v>
      </c>
      <c r="L44" s="956">
        <v>4572</v>
      </c>
      <c r="M44" s="956">
        <v>1112</v>
      </c>
      <c r="N44" s="956">
        <v>109</v>
      </c>
      <c r="O44" s="956">
        <v>84</v>
      </c>
      <c r="P44" s="956">
        <v>295</v>
      </c>
      <c r="Q44" s="1549">
        <v>6469</v>
      </c>
    </row>
    <row r="45" spans="1:17" ht="21.75" customHeight="1" x14ac:dyDescent="0.2">
      <c r="A45" s="967" t="s">
        <v>443</v>
      </c>
      <c r="B45" s="955">
        <v>145077</v>
      </c>
      <c r="C45" s="956">
        <v>4732</v>
      </c>
      <c r="D45" s="956">
        <v>58155</v>
      </c>
      <c r="E45" s="956">
        <v>94253</v>
      </c>
      <c r="F45" s="956">
        <v>842</v>
      </c>
      <c r="G45" s="956">
        <v>335</v>
      </c>
      <c r="H45" s="1546">
        <v>61188</v>
      </c>
      <c r="I45" s="1549">
        <v>364582</v>
      </c>
      <c r="J45" s="1542">
        <v>27244</v>
      </c>
      <c r="K45" s="956">
        <v>671</v>
      </c>
      <c r="L45" s="956">
        <v>10941</v>
      </c>
      <c r="M45" s="956">
        <v>23525</v>
      </c>
      <c r="N45" s="956">
        <v>306</v>
      </c>
      <c r="O45" s="956">
        <v>136</v>
      </c>
      <c r="P45" s="956">
        <v>36463</v>
      </c>
      <c r="Q45" s="1549">
        <v>99286</v>
      </c>
    </row>
    <row r="46" spans="1:17" ht="21.75" customHeight="1" x14ac:dyDescent="0.2">
      <c r="A46" s="967" t="s">
        <v>446</v>
      </c>
      <c r="B46" s="955">
        <v>134220</v>
      </c>
      <c r="C46" s="956">
        <v>6256</v>
      </c>
      <c r="D46" s="956">
        <v>55252</v>
      </c>
      <c r="E46" s="956">
        <v>34318</v>
      </c>
      <c r="F46" s="956">
        <v>526</v>
      </c>
      <c r="G46" s="956">
        <v>295</v>
      </c>
      <c r="H46" s="1546">
        <v>22216</v>
      </c>
      <c r="I46" s="1549">
        <v>253083</v>
      </c>
      <c r="J46" s="1542">
        <v>26541</v>
      </c>
      <c r="K46" s="956">
        <v>1033</v>
      </c>
      <c r="L46" s="956">
        <v>10554</v>
      </c>
      <c r="M46" s="956">
        <v>8208</v>
      </c>
      <c r="N46" s="956">
        <v>183</v>
      </c>
      <c r="O46" s="956">
        <v>91</v>
      </c>
      <c r="P46" s="956">
        <v>14388</v>
      </c>
      <c r="Q46" s="1549">
        <v>60998</v>
      </c>
    </row>
    <row r="47" spans="1:17" ht="20.25" customHeight="1" x14ac:dyDescent="0.2">
      <c r="A47" s="961" t="s">
        <v>449</v>
      </c>
      <c r="B47" s="964">
        <v>307</v>
      </c>
      <c r="C47" s="965">
        <v>90</v>
      </c>
      <c r="D47" s="965">
        <v>1908</v>
      </c>
      <c r="E47" s="965">
        <v>333</v>
      </c>
      <c r="F47" s="965">
        <v>6</v>
      </c>
      <c r="G47" s="965">
        <v>26</v>
      </c>
      <c r="H47" s="1550">
        <v>204</v>
      </c>
      <c r="I47" s="1551">
        <v>2874</v>
      </c>
      <c r="J47" s="1543">
        <v>52</v>
      </c>
      <c r="K47" s="965">
        <v>24</v>
      </c>
      <c r="L47" s="965">
        <v>113</v>
      </c>
      <c r="M47" s="965">
        <v>74</v>
      </c>
      <c r="N47" s="965">
        <v>2</v>
      </c>
      <c r="O47" s="965">
        <v>1</v>
      </c>
      <c r="P47" s="965">
        <v>114</v>
      </c>
      <c r="Q47" s="1551">
        <v>380</v>
      </c>
    </row>
    <row r="48" spans="1:17" ht="19.5" customHeight="1" x14ac:dyDescent="0.2">
      <c r="A48" s="963" t="s">
        <v>452</v>
      </c>
      <c r="B48" s="968">
        <v>5836</v>
      </c>
      <c r="C48" s="969">
        <v>260</v>
      </c>
      <c r="D48" s="969">
        <v>16160</v>
      </c>
      <c r="E48" s="969">
        <v>323140</v>
      </c>
      <c r="F48" s="969">
        <v>5761</v>
      </c>
      <c r="G48" s="969">
        <v>29818</v>
      </c>
      <c r="H48" s="982">
        <v>14434</v>
      </c>
      <c r="I48" s="1552">
        <v>395409</v>
      </c>
      <c r="J48" s="1544">
        <v>1180</v>
      </c>
      <c r="K48" s="969">
        <v>68</v>
      </c>
      <c r="L48" s="969">
        <v>2796</v>
      </c>
      <c r="M48" s="969">
        <v>43654</v>
      </c>
      <c r="N48" s="969">
        <v>2901</v>
      </c>
      <c r="O48" s="969">
        <v>4143</v>
      </c>
      <c r="P48" s="969">
        <v>5017</v>
      </c>
      <c r="Q48" s="1552">
        <v>59759</v>
      </c>
    </row>
    <row r="49" spans="1:17" ht="19.5" customHeight="1" x14ac:dyDescent="0.2">
      <c r="A49" s="967" t="s">
        <v>456</v>
      </c>
      <c r="B49" s="955">
        <v>21793</v>
      </c>
      <c r="C49" s="956">
        <v>3166</v>
      </c>
      <c r="D49" s="956">
        <v>41141</v>
      </c>
      <c r="E49" s="956">
        <v>8761</v>
      </c>
      <c r="F49" s="956">
        <v>203</v>
      </c>
      <c r="G49" s="956">
        <v>280</v>
      </c>
      <c r="H49" s="1546">
        <v>10494</v>
      </c>
      <c r="I49" s="1549">
        <v>85838</v>
      </c>
      <c r="J49" s="1542">
        <v>4449</v>
      </c>
      <c r="K49" s="956">
        <v>635</v>
      </c>
      <c r="L49" s="956">
        <v>3841</v>
      </c>
      <c r="M49" s="956">
        <v>1924</v>
      </c>
      <c r="N49" s="956">
        <v>87</v>
      </c>
      <c r="O49" s="956">
        <v>103</v>
      </c>
      <c r="P49" s="956">
        <v>4930</v>
      </c>
      <c r="Q49" s="1549">
        <v>15969</v>
      </c>
    </row>
    <row r="50" spans="1:17" ht="18.75" customHeight="1" x14ac:dyDescent="0.2">
      <c r="A50" s="961" t="s">
        <v>458</v>
      </c>
      <c r="B50" s="955">
        <v>10569</v>
      </c>
      <c r="C50" s="956">
        <v>560</v>
      </c>
      <c r="D50" s="956">
        <v>12936</v>
      </c>
      <c r="E50" s="956">
        <v>26205</v>
      </c>
      <c r="F50" s="956">
        <v>137</v>
      </c>
      <c r="G50" s="956">
        <v>154</v>
      </c>
      <c r="H50" s="1546">
        <v>1335</v>
      </c>
      <c r="I50" s="1549">
        <v>51896</v>
      </c>
      <c r="J50" s="1542">
        <v>1933</v>
      </c>
      <c r="K50" s="956">
        <v>136</v>
      </c>
      <c r="L50" s="956">
        <v>1424</v>
      </c>
      <c r="M50" s="956">
        <v>4901</v>
      </c>
      <c r="N50" s="956">
        <v>37</v>
      </c>
      <c r="O50" s="956">
        <v>16</v>
      </c>
      <c r="P50" s="956">
        <v>648</v>
      </c>
      <c r="Q50" s="1549">
        <v>9095</v>
      </c>
    </row>
    <row r="51" spans="1:17" ht="18.75" customHeight="1" x14ac:dyDescent="0.2">
      <c r="A51" s="961" t="s">
        <v>655</v>
      </c>
      <c r="B51" s="955">
        <v>19</v>
      </c>
      <c r="C51" s="956">
        <v>1</v>
      </c>
      <c r="D51" s="956">
        <v>968</v>
      </c>
      <c r="E51" s="956">
        <v>113</v>
      </c>
      <c r="F51" s="956">
        <v>25</v>
      </c>
      <c r="G51" s="956">
        <v>10</v>
      </c>
      <c r="H51" s="1546">
        <v>221</v>
      </c>
      <c r="I51" s="1549">
        <v>1357</v>
      </c>
      <c r="J51" s="1542">
        <v>1</v>
      </c>
      <c r="K51" s="956">
        <v>0</v>
      </c>
      <c r="L51" s="956">
        <v>78</v>
      </c>
      <c r="M51" s="956">
        <v>16</v>
      </c>
      <c r="N51" s="956">
        <v>9</v>
      </c>
      <c r="O51" s="956">
        <v>1</v>
      </c>
      <c r="P51" s="956">
        <v>38</v>
      </c>
      <c r="Q51" s="1549">
        <v>143</v>
      </c>
    </row>
    <row r="52" spans="1:17" ht="18.75" customHeight="1" x14ac:dyDescent="0.2">
      <c r="A52" s="961" t="s">
        <v>463</v>
      </c>
      <c r="B52" s="955">
        <v>579368</v>
      </c>
      <c r="C52" s="956">
        <v>3483</v>
      </c>
      <c r="D52" s="956">
        <v>44784</v>
      </c>
      <c r="E52" s="956">
        <v>17618</v>
      </c>
      <c r="F52" s="956">
        <v>302</v>
      </c>
      <c r="G52" s="956">
        <v>533</v>
      </c>
      <c r="H52" s="1546">
        <v>34514</v>
      </c>
      <c r="I52" s="1549">
        <v>680602</v>
      </c>
      <c r="J52" s="1542">
        <v>102274</v>
      </c>
      <c r="K52" s="956">
        <v>824</v>
      </c>
      <c r="L52" s="956">
        <v>7572</v>
      </c>
      <c r="M52" s="956">
        <v>3217</v>
      </c>
      <c r="N52" s="956">
        <v>107</v>
      </c>
      <c r="O52" s="956">
        <v>90</v>
      </c>
      <c r="P52" s="956">
        <v>20587</v>
      </c>
      <c r="Q52" s="1549">
        <v>134671</v>
      </c>
    </row>
    <row r="53" spans="1:17" ht="18.75" customHeight="1" x14ac:dyDescent="0.2">
      <c r="A53" s="961" t="s">
        <v>636</v>
      </c>
      <c r="B53" s="955">
        <v>4372</v>
      </c>
      <c r="C53" s="956">
        <v>11888</v>
      </c>
      <c r="D53" s="956">
        <v>30563</v>
      </c>
      <c r="E53" s="956">
        <v>19688</v>
      </c>
      <c r="F53" s="956">
        <v>721</v>
      </c>
      <c r="G53" s="956">
        <v>581</v>
      </c>
      <c r="H53" s="1546">
        <v>18263</v>
      </c>
      <c r="I53" s="1549">
        <v>86076</v>
      </c>
      <c r="J53" s="1542">
        <v>1102</v>
      </c>
      <c r="K53" s="956">
        <v>5032</v>
      </c>
      <c r="L53" s="956">
        <v>5216</v>
      </c>
      <c r="M53" s="956">
        <v>4900</v>
      </c>
      <c r="N53" s="956">
        <v>364</v>
      </c>
      <c r="O53" s="956">
        <v>203</v>
      </c>
      <c r="P53" s="956">
        <v>13598</v>
      </c>
      <c r="Q53" s="1549">
        <v>30415</v>
      </c>
    </row>
    <row r="54" spans="1:17" ht="18.75" customHeight="1" x14ac:dyDescent="0.2">
      <c r="A54" s="961" t="s">
        <v>471</v>
      </c>
      <c r="B54" s="955">
        <v>7645</v>
      </c>
      <c r="C54" s="956">
        <v>1209</v>
      </c>
      <c r="D54" s="956">
        <v>13750</v>
      </c>
      <c r="E54" s="956">
        <v>5314</v>
      </c>
      <c r="F54" s="956">
        <v>729</v>
      </c>
      <c r="G54" s="956">
        <v>160</v>
      </c>
      <c r="H54" s="1546">
        <v>2266</v>
      </c>
      <c r="I54" s="1549">
        <v>31073</v>
      </c>
      <c r="J54" s="1542">
        <v>1367</v>
      </c>
      <c r="K54" s="956">
        <v>219</v>
      </c>
      <c r="L54" s="956">
        <v>1084</v>
      </c>
      <c r="M54" s="956">
        <v>802</v>
      </c>
      <c r="N54" s="956">
        <v>122</v>
      </c>
      <c r="O54" s="956">
        <v>14</v>
      </c>
      <c r="P54" s="956">
        <v>1365</v>
      </c>
      <c r="Q54" s="1549">
        <v>4973</v>
      </c>
    </row>
    <row r="55" spans="1:17" ht="38.25" customHeight="1" x14ac:dyDescent="0.2">
      <c r="A55" s="972" t="s">
        <v>656</v>
      </c>
      <c r="B55" s="955">
        <v>31326</v>
      </c>
      <c r="C55" s="956">
        <v>7251</v>
      </c>
      <c r="D55" s="956">
        <v>133848</v>
      </c>
      <c r="E55" s="956">
        <v>13890</v>
      </c>
      <c r="F55" s="956">
        <v>1638</v>
      </c>
      <c r="G55" s="956">
        <v>399</v>
      </c>
      <c r="H55" s="1546">
        <v>8267</v>
      </c>
      <c r="I55" s="1549">
        <v>196619</v>
      </c>
      <c r="J55" s="1542">
        <v>6313</v>
      </c>
      <c r="K55" s="956">
        <v>1868</v>
      </c>
      <c r="L55" s="956">
        <v>7977</v>
      </c>
      <c r="M55" s="956">
        <v>4104</v>
      </c>
      <c r="N55" s="956">
        <v>465</v>
      </c>
      <c r="O55" s="956">
        <v>71</v>
      </c>
      <c r="P55" s="956">
        <v>3261</v>
      </c>
      <c r="Q55" s="1549">
        <v>24059</v>
      </c>
    </row>
    <row r="56" spans="1:17" ht="25.5" customHeight="1" x14ac:dyDescent="0.2">
      <c r="A56" s="961" t="s">
        <v>657</v>
      </c>
      <c r="B56" s="955">
        <v>25013</v>
      </c>
      <c r="C56" s="956">
        <v>6582</v>
      </c>
      <c r="D56" s="956">
        <v>237931</v>
      </c>
      <c r="E56" s="956">
        <v>27641</v>
      </c>
      <c r="F56" s="956">
        <v>1739</v>
      </c>
      <c r="G56" s="956">
        <v>617</v>
      </c>
      <c r="H56" s="1546">
        <v>2516</v>
      </c>
      <c r="I56" s="1549">
        <v>302039</v>
      </c>
      <c r="J56" s="1542">
        <v>4884</v>
      </c>
      <c r="K56" s="956">
        <v>1456</v>
      </c>
      <c r="L56" s="956">
        <v>9512</v>
      </c>
      <c r="M56" s="956">
        <v>5389</v>
      </c>
      <c r="N56" s="956">
        <v>296</v>
      </c>
      <c r="O56" s="956">
        <v>82</v>
      </c>
      <c r="P56" s="956">
        <v>629</v>
      </c>
      <c r="Q56" s="1549">
        <v>22248</v>
      </c>
    </row>
    <row r="57" spans="1:17" ht="17.25" customHeight="1" x14ac:dyDescent="0.2">
      <c r="A57" s="961" t="s">
        <v>475</v>
      </c>
      <c r="B57" s="955">
        <v>1463</v>
      </c>
      <c r="C57" s="956">
        <v>1289</v>
      </c>
      <c r="D57" s="956">
        <v>53386</v>
      </c>
      <c r="E57" s="956">
        <v>7474</v>
      </c>
      <c r="F57" s="956">
        <v>530</v>
      </c>
      <c r="G57" s="956">
        <v>673</v>
      </c>
      <c r="H57" s="1546">
        <v>6709</v>
      </c>
      <c r="I57" s="1549">
        <v>71524</v>
      </c>
      <c r="J57" s="1542">
        <v>234</v>
      </c>
      <c r="K57" s="956">
        <v>718</v>
      </c>
      <c r="L57" s="956">
        <v>10144</v>
      </c>
      <c r="M57" s="956">
        <v>1445</v>
      </c>
      <c r="N57" s="956">
        <v>273</v>
      </c>
      <c r="O57" s="956">
        <v>79</v>
      </c>
      <c r="P57" s="956">
        <v>2035</v>
      </c>
      <c r="Q57" s="1549">
        <v>14928</v>
      </c>
    </row>
    <row r="58" spans="1:17" ht="18" customHeight="1" x14ac:dyDescent="0.2">
      <c r="A58" s="961" t="s">
        <v>479</v>
      </c>
      <c r="B58" s="955">
        <v>23999</v>
      </c>
      <c r="C58" s="956">
        <v>20058</v>
      </c>
      <c r="D58" s="956">
        <v>48076</v>
      </c>
      <c r="E58" s="956">
        <v>25755</v>
      </c>
      <c r="F58" s="956">
        <v>1315</v>
      </c>
      <c r="G58" s="956">
        <v>1011</v>
      </c>
      <c r="H58" s="1546">
        <v>65237</v>
      </c>
      <c r="I58" s="1549">
        <v>185451</v>
      </c>
      <c r="J58" s="1542">
        <v>9245</v>
      </c>
      <c r="K58" s="956">
        <v>10341</v>
      </c>
      <c r="L58" s="956">
        <v>14661</v>
      </c>
      <c r="M58" s="956">
        <v>11069</v>
      </c>
      <c r="N58" s="956">
        <v>993</v>
      </c>
      <c r="O58" s="956">
        <v>433</v>
      </c>
      <c r="P58" s="956">
        <v>79981</v>
      </c>
      <c r="Q58" s="1549">
        <v>126723</v>
      </c>
    </row>
    <row r="59" spans="1:17" ht="17.25" customHeight="1" x14ac:dyDescent="0.2">
      <c r="A59" s="961" t="s">
        <v>658</v>
      </c>
      <c r="B59" s="955">
        <v>2570</v>
      </c>
      <c r="C59" s="956">
        <v>1702</v>
      </c>
      <c r="D59" s="956">
        <v>10336</v>
      </c>
      <c r="E59" s="956">
        <v>1142</v>
      </c>
      <c r="F59" s="956">
        <v>80</v>
      </c>
      <c r="G59" s="956">
        <v>406</v>
      </c>
      <c r="H59" s="1546">
        <v>176439</v>
      </c>
      <c r="I59" s="1549">
        <v>192675</v>
      </c>
      <c r="J59" s="1542">
        <v>384</v>
      </c>
      <c r="K59" s="956">
        <v>307</v>
      </c>
      <c r="L59" s="956">
        <v>1507</v>
      </c>
      <c r="M59" s="956">
        <v>460</v>
      </c>
      <c r="N59" s="956">
        <v>5</v>
      </c>
      <c r="O59" s="956">
        <v>256</v>
      </c>
      <c r="P59" s="956">
        <v>131246</v>
      </c>
      <c r="Q59" s="1549">
        <v>134165</v>
      </c>
    </row>
    <row r="60" spans="1:17" ht="16.5" customHeight="1" x14ac:dyDescent="0.2">
      <c r="A60" s="961" t="s">
        <v>481</v>
      </c>
      <c r="B60" s="955">
        <v>511002</v>
      </c>
      <c r="C60" s="956">
        <v>3318</v>
      </c>
      <c r="D60" s="956">
        <v>66917</v>
      </c>
      <c r="E60" s="956">
        <v>318088</v>
      </c>
      <c r="F60" s="956">
        <v>321</v>
      </c>
      <c r="G60" s="956">
        <v>842</v>
      </c>
      <c r="H60" s="1546">
        <v>38407</v>
      </c>
      <c r="I60" s="1549">
        <v>938895</v>
      </c>
      <c r="J60" s="1542">
        <v>102584</v>
      </c>
      <c r="K60" s="956">
        <v>534</v>
      </c>
      <c r="L60" s="956">
        <v>7130</v>
      </c>
      <c r="M60" s="956">
        <v>58244</v>
      </c>
      <c r="N60" s="956">
        <v>69</v>
      </c>
      <c r="O60" s="956">
        <v>115</v>
      </c>
      <c r="P60" s="956">
        <v>14062</v>
      </c>
      <c r="Q60" s="1549">
        <v>182738</v>
      </c>
    </row>
    <row r="61" spans="1:17" ht="18" customHeight="1" x14ac:dyDescent="0.2">
      <c r="A61" s="961" t="s">
        <v>482</v>
      </c>
      <c r="B61" s="955">
        <v>40307</v>
      </c>
      <c r="C61" s="956">
        <v>10880</v>
      </c>
      <c r="D61" s="956">
        <v>158627</v>
      </c>
      <c r="E61" s="956">
        <v>30339</v>
      </c>
      <c r="F61" s="956">
        <v>1692</v>
      </c>
      <c r="G61" s="956">
        <v>1014</v>
      </c>
      <c r="H61" s="1546">
        <v>14678</v>
      </c>
      <c r="I61" s="1549">
        <v>257537</v>
      </c>
      <c r="J61" s="1542">
        <v>8188</v>
      </c>
      <c r="K61" s="956">
        <v>2538</v>
      </c>
      <c r="L61" s="956">
        <v>22317</v>
      </c>
      <c r="M61" s="956">
        <v>7476</v>
      </c>
      <c r="N61" s="956">
        <v>699</v>
      </c>
      <c r="O61" s="956">
        <v>135</v>
      </c>
      <c r="P61" s="956">
        <v>3340</v>
      </c>
      <c r="Q61" s="1549">
        <v>44693</v>
      </c>
    </row>
    <row r="62" spans="1:17" ht="18.75" customHeight="1" x14ac:dyDescent="0.2">
      <c r="A62" s="961" t="s">
        <v>659</v>
      </c>
      <c r="B62" s="955">
        <v>234</v>
      </c>
      <c r="C62" s="956">
        <v>336</v>
      </c>
      <c r="D62" s="956">
        <v>3204</v>
      </c>
      <c r="E62" s="956">
        <v>2281</v>
      </c>
      <c r="F62" s="956">
        <v>149</v>
      </c>
      <c r="G62" s="956">
        <v>36</v>
      </c>
      <c r="H62" s="1546">
        <v>1529</v>
      </c>
      <c r="I62" s="1549">
        <v>7769</v>
      </c>
      <c r="J62" s="1542">
        <v>45</v>
      </c>
      <c r="K62" s="956">
        <v>77</v>
      </c>
      <c r="L62" s="956">
        <v>533</v>
      </c>
      <c r="M62" s="956">
        <v>775</v>
      </c>
      <c r="N62" s="956">
        <v>74</v>
      </c>
      <c r="O62" s="956">
        <v>31</v>
      </c>
      <c r="P62" s="956">
        <v>664</v>
      </c>
      <c r="Q62" s="1549">
        <v>2199</v>
      </c>
    </row>
    <row r="63" spans="1:17" ht="27" customHeight="1" x14ac:dyDescent="0.2">
      <c r="A63" s="961" t="s">
        <v>486</v>
      </c>
      <c r="B63" s="955">
        <v>18943</v>
      </c>
      <c r="C63" s="956">
        <v>3074</v>
      </c>
      <c r="D63" s="956">
        <v>21285</v>
      </c>
      <c r="E63" s="956">
        <v>8998</v>
      </c>
      <c r="F63" s="956">
        <v>144</v>
      </c>
      <c r="G63" s="956">
        <v>228</v>
      </c>
      <c r="H63" s="1546">
        <v>5579</v>
      </c>
      <c r="I63" s="1549">
        <v>58251</v>
      </c>
      <c r="J63" s="1542">
        <v>3695</v>
      </c>
      <c r="K63" s="956">
        <v>807</v>
      </c>
      <c r="L63" s="956">
        <v>1664</v>
      </c>
      <c r="M63" s="956">
        <v>1756</v>
      </c>
      <c r="N63" s="956">
        <v>47</v>
      </c>
      <c r="O63" s="956">
        <v>15</v>
      </c>
      <c r="P63" s="956">
        <v>2611</v>
      </c>
      <c r="Q63" s="1549">
        <v>10595</v>
      </c>
    </row>
    <row r="64" spans="1:17" ht="18" customHeight="1" x14ac:dyDescent="0.2">
      <c r="A64" s="961" t="s">
        <v>488</v>
      </c>
      <c r="B64" s="955">
        <v>10975</v>
      </c>
      <c r="C64" s="956">
        <v>1368</v>
      </c>
      <c r="D64" s="956">
        <v>34102</v>
      </c>
      <c r="E64" s="956">
        <v>6215</v>
      </c>
      <c r="F64" s="956">
        <v>247</v>
      </c>
      <c r="G64" s="956">
        <v>131</v>
      </c>
      <c r="H64" s="1546">
        <v>3024</v>
      </c>
      <c r="I64" s="1549">
        <v>56062</v>
      </c>
      <c r="J64" s="1542">
        <v>2454</v>
      </c>
      <c r="K64" s="956">
        <v>210</v>
      </c>
      <c r="L64" s="956">
        <v>3095</v>
      </c>
      <c r="M64" s="956">
        <v>1246</v>
      </c>
      <c r="N64" s="956">
        <v>67</v>
      </c>
      <c r="O64" s="956">
        <v>21</v>
      </c>
      <c r="P64" s="956">
        <v>1223</v>
      </c>
      <c r="Q64" s="1549">
        <v>8316</v>
      </c>
    </row>
    <row r="65" spans="1:18" ht="18" customHeight="1" x14ac:dyDescent="0.2">
      <c r="A65" s="961" t="s">
        <v>489</v>
      </c>
      <c r="B65" s="955">
        <v>11442</v>
      </c>
      <c r="C65" s="956">
        <v>1707</v>
      </c>
      <c r="D65" s="956">
        <v>20827</v>
      </c>
      <c r="E65" s="956">
        <v>7507</v>
      </c>
      <c r="F65" s="956">
        <v>97</v>
      </c>
      <c r="G65" s="956">
        <v>239</v>
      </c>
      <c r="H65" s="1546">
        <v>1808</v>
      </c>
      <c r="I65" s="1549">
        <v>43627</v>
      </c>
      <c r="J65" s="1542">
        <v>2875</v>
      </c>
      <c r="K65" s="956">
        <v>415</v>
      </c>
      <c r="L65" s="956">
        <v>2724</v>
      </c>
      <c r="M65" s="956">
        <v>1780</v>
      </c>
      <c r="N65" s="956">
        <v>31</v>
      </c>
      <c r="O65" s="956">
        <v>74</v>
      </c>
      <c r="P65" s="956">
        <v>1269</v>
      </c>
      <c r="Q65" s="1549">
        <v>9168</v>
      </c>
    </row>
    <row r="66" spans="1:18" ht="18" customHeight="1" x14ac:dyDescent="0.2">
      <c r="A66" s="961" t="s">
        <v>493</v>
      </c>
      <c r="B66" s="955">
        <v>359592</v>
      </c>
      <c r="C66" s="956">
        <v>2149</v>
      </c>
      <c r="D66" s="956">
        <v>67294</v>
      </c>
      <c r="E66" s="956">
        <v>80491</v>
      </c>
      <c r="F66" s="956">
        <v>191</v>
      </c>
      <c r="G66" s="956">
        <v>404</v>
      </c>
      <c r="H66" s="1546">
        <v>13080</v>
      </c>
      <c r="I66" s="1549">
        <v>523201</v>
      </c>
      <c r="J66" s="1542">
        <v>65916</v>
      </c>
      <c r="K66" s="956">
        <v>168</v>
      </c>
      <c r="L66" s="956">
        <v>17981</v>
      </c>
      <c r="M66" s="956">
        <v>14322</v>
      </c>
      <c r="N66" s="956">
        <v>72</v>
      </c>
      <c r="O66" s="956">
        <v>58</v>
      </c>
      <c r="P66" s="956">
        <v>11420</v>
      </c>
      <c r="Q66" s="1549">
        <v>109937</v>
      </c>
    </row>
    <row r="67" spans="1:18" ht="18" customHeight="1" x14ac:dyDescent="0.2">
      <c r="A67" s="961" t="s">
        <v>497</v>
      </c>
      <c r="B67" s="955">
        <v>23206</v>
      </c>
      <c r="C67" s="956">
        <v>5986</v>
      </c>
      <c r="D67" s="956">
        <v>78958</v>
      </c>
      <c r="E67" s="956">
        <v>11270</v>
      </c>
      <c r="F67" s="956">
        <v>913</v>
      </c>
      <c r="G67" s="956">
        <v>3693</v>
      </c>
      <c r="H67" s="1546">
        <v>5041</v>
      </c>
      <c r="I67" s="1549">
        <v>129067</v>
      </c>
      <c r="J67" s="1542">
        <v>3297</v>
      </c>
      <c r="K67" s="956">
        <v>1193</v>
      </c>
      <c r="L67" s="956">
        <v>9335</v>
      </c>
      <c r="M67" s="956">
        <v>1704</v>
      </c>
      <c r="N67" s="956">
        <v>365</v>
      </c>
      <c r="O67" s="956">
        <v>374</v>
      </c>
      <c r="P67" s="956">
        <v>1217</v>
      </c>
      <c r="Q67" s="1549">
        <v>17485</v>
      </c>
    </row>
    <row r="68" spans="1:18" ht="27" customHeight="1" x14ac:dyDescent="0.2">
      <c r="A68" s="961" t="s">
        <v>660</v>
      </c>
      <c r="B68" s="955">
        <v>1904</v>
      </c>
      <c r="C68" s="956">
        <v>206</v>
      </c>
      <c r="D68" s="956">
        <v>8065</v>
      </c>
      <c r="E68" s="956">
        <v>264800</v>
      </c>
      <c r="F68" s="956">
        <v>262</v>
      </c>
      <c r="G68" s="956">
        <v>343</v>
      </c>
      <c r="H68" s="1546">
        <v>31566</v>
      </c>
      <c r="I68" s="1549">
        <v>307146</v>
      </c>
      <c r="J68" s="1542">
        <v>646</v>
      </c>
      <c r="K68" s="956">
        <v>43</v>
      </c>
      <c r="L68" s="956">
        <v>1283</v>
      </c>
      <c r="M68" s="956">
        <v>50189</v>
      </c>
      <c r="N68" s="956">
        <v>119</v>
      </c>
      <c r="O68" s="956">
        <v>67</v>
      </c>
      <c r="P68" s="956">
        <v>24505</v>
      </c>
      <c r="Q68" s="1549">
        <v>76852</v>
      </c>
    </row>
    <row r="69" spans="1:18" ht="18" customHeight="1" x14ac:dyDescent="0.2">
      <c r="A69" s="963" t="s">
        <v>638</v>
      </c>
      <c r="B69" s="964">
        <v>64665</v>
      </c>
      <c r="C69" s="965">
        <v>10055</v>
      </c>
      <c r="D69" s="965">
        <v>282538</v>
      </c>
      <c r="E69" s="965">
        <v>816759</v>
      </c>
      <c r="F69" s="965">
        <v>40948</v>
      </c>
      <c r="G69" s="965">
        <v>6081</v>
      </c>
      <c r="H69" s="1550">
        <v>92585</v>
      </c>
      <c r="I69" s="1551">
        <v>1313631</v>
      </c>
      <c r="J69" s="1543">
        <v>14678</v>
      </c>
      <c r="K69" s="965">
        <v>2691</v>
      </c>
      <c r="L69" s="965">
        <v>23563</v>
      </c>
      <c r="M69" s="965">
        <v>497498</v>
      </c>
      <c r="N69" s="965">
        <v>24121</v>
      </c>
      <c r="O69" s="965">
        <v>1767</v>
      </c>
      <c r="P69" s="965">
        <v>59119</v>
      </c>
      <c r="Q69" s="1551">
        <v>623437</v>
      </c>
    </row>
    <row r="71" spans="1:18" s="974" customFormat="1" ht="14.25" customHeight="1" x14ac:dyDescent="0.3">
      <c r="A71" s="973"/>
      <c r="B71" s="973"/>
      <c r="C71" s="973"/>
      <c r="D71" s="973"/>
      <c r="E71" s="973"/>
      <c r="F71" s="973"/>
      <c r="G71" s="973"/>
      <c r="H71" s="973"/>
      <c r="I71" s="973"/>
      <c r="J71" s="973"/>
      <c r="K71" s="973"/>
      <c r="L71" s="973"/>
      <c r="M71" s="973"/>
      <c r="N71" s="973"/>
      <c r="Q71" s="983"/>
      <c r="R71" s="983"/>
    </row>
    <row r="72" spans="1:18" s="974" customFormat="1" ht="14.25" customHeight="1" x14ac:dyDescent="0.3">
      <c r="A72" s="973"/>
      <c r="B72" s="973"/>
      <c r="C72" s="973"/>
      <c r="D72" s="973"/>
      <c r="E72" s="973"/>
      <c r="F72" s="973"/>
      <c r="G72" s="973"/>
      <c r="H72" s="973"/>
      <c r="I72" s="973"/>
      <c r="J72" s="973"/>
      <c r="K72" s="973"/>
      <c r="L72" s="973"/>
      <c r="M72" s="973"/>
      <c r="N72" s="973"/>
      <c r="Q72" s="983"/>
      <c r="R72" s="983"/>
    </row>
    <row r="73" spans="1:18" s="974" customFormat="1" ht="14.25" customHeight="1" x14ac:dyDescent="0.3">
      <c r="A73" s="973"/>
      <c r="B73" s="973"/>
      <c r="C73" s="973"/>
      <c r="D73" s="973"/>
      <c r="E73" s="973"/>
      <c r="F73" s="973"/>
      <c r="G73" s="973"/>
      <c r="H73" s="973"/>
      <c r="I73" s="973"/>
      <c r="J73" s="973"/>
      <c r="K73" s="973"/>
      <c r="L73" s="973"/>
      <c r="M73" s="973"/>
      <c r="N73" s="973"/>
      <c r="Q73" s="983"/>
      <c r="R73" s="983"/>
    </row>
  </sheetData>
  <mergeCells count="19">
    <mergeCell ref="A3:A5"/>
    <mergeCell ref="B4:B5"/>
    <mergeCell ref="C4:C5"/>
    <mergeCell ref="D4:D5"/>
    <mergeCell ref="E4:E5"/>
    <mergeCell ref="L4:L5"/>
    <mergeCell ref="B3:I3"/>
    <mergeCell ref="J3:Q3"/>
    <mergeCell ref="O4:O5"/>
    <mergeCell ref="P4:P5"/>
    <mergeCell ref="Q4:Q5"/>
    <mergeCell ref="M4:M5"/>
    <mergeCell ref="F4:F5"/>
    <mergeCell ref="G4:G5"/>
    <mergeCell ref="N4:N5"/>
    <mergeCell ref="H4:H5"/>
    <mergeCell ref="I4:I5"/>
    <mergeCell ref="J4:J5"/>
    <mergeCell ref="K4:K5"/>
  </mergeCells>
  <hyperlinks>
    <hyperlink ref="A1" location="Содержание!A55" display="Содержание"/>
  </hyperlinks>
  <printOptions horizontalCentered="1" verticalCentered="1"/>
  <pageMargins left="0.59055118110236227" right="0.39370078740157483" top="0.59055118110236227" bottom="0.59055118110236227" header="0.39370078740157483" footer="0.51181102362204722"/>
  <pageSetup paperSize="9" firstPageNumber="118" orientation="landscape" useFirstPageNumber="1" r:id="rId1"/>
  <headerFooter alignWithMargins="0">
    <oddHeader>&amp;C&amp;9&amp;P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zoomScaleNormal="100" zoomScaleSheetLayoutView="130" workbookViewId="0">
      <pane xSplit="1" ySplit="7" topLeftCell="B8" activePane="bottomRight" state="frozen"/>
      <selection pane="topRight" activeCell="B1" sqref="B1"/>
      <selection pane="bottomLeft" activeCell="A8" sqref="A8"/>
      <selection pane="bottomRight"/>
    </sheetView>
  </sheetViews>
  <sheetFormatPr defaultRowHeight="15" x14ac:dyDescent="0.25"/>
  <cols>
    <col min="1" max="1" width="33.140625" style="1019" customWidth="1"/>
    <col min="2" max="2" width="10.42578125" style="1019" customWidth="1"/>
    <col min="3" max="3" width="9.5703125" style="1019" customWidth="1"/>
    <col min="4" max="4" width="7.7109375" style="1019" customWidth="1"/>
    <col min="5" max="5" width="7.85546875" style="1019" customWidth="1"/>
    <col min="6" max="6" width="11.85546875" style="1019" customWidth="1"/>
    <col min="7" max="7" width="9.42578125" style="1019" customWidth="1"/>
    <col min="8" max="8" width="7.85546875" style="1019" customWidth="1"/>
    <col min="9" max="9" width="8" style="1019" customWidth="1"/>
    <col min="10" max="10" width="9.5703125" style="1019" customWidth="1"/>
    <col min="11" max="11" width="11.5703125" style="1019" customWidth="1"/>
    <col min="12" max="12" width="11.85546875" style="1019" customWidth="1"/>
    <col min="13" max="13" width="6.28515625" customWidth="1"/>
  </cols>
  <sheetData>
    <row r="1" spans="1:15" x14ac:dyDescent="0.25">
      <c r="A1" s="1454" t="s">
        <v>875</v>
      </c>
    </row>
    <row r="3" spans="1:15" ht="36" customHeight="1" x14ac:dyDescent="0.25">
      <c r="A3" s="2123" t="s">
        <v>956</v>
      </c>
      <c r="B3" s="2123"/>
      <c r="C3" s="2123"/>
      <c r="D3" s="2123"/>
      <c r="E3" s="2123"/>
      <c r="F3" s="2123"/>
      <c r="G3" s="2123"/>
      <c r="H3" s="2123"/>
      <c r="I3" s="2123"/>
      <c r="J3" s="2123"/>
      <c r="K3" s="2123"/>
      <c r="L3" s="2123"/>
    </row>
    <row r="4" spans="1:15" ht="12" customHeight="1" x14ac:dyDescent="0.25">
      <c r="A4" s="1330"/>
      <c r="B4" s="1330"/>
      <c r="C4" s="1330"/>
      <c r="D4" s="1330"/>
      <c r="E4" s="1330"/>
      <c r="F4" s="1330"/>
      <c r="G4" s="1330"/>
      <c r="H4" s="1330"/>
      <c r="I4" s="1330"/>
      <c r="J4" s="1330"/>
      <c r="K4" s="1330"/>
      <c r="L4" s="1330"/>
    </row>
    <row r="5" spans="1:15" ht="12.75" customHeight="1" x14ac:dyDescent="0.25">
      <c r="A5" s="2124" t="s">
        <v>663</v>
      </c>
      <c r="B5" s="2127" t="s">
        <v>664</v>
      </c>
      <c r="C5" s="2130" t="s">
        <v>665</v>
      </c>
      <c r="D5" s="2131"/>
      <c r="E5" s="2131"/>
      <c r="F5" s="2131"/>
      <c r="G5" s="2131"/>
      <c r="H5" s="2131"/>
      <c r="I5" s="2131"/>
      <c r="J5" s="2131"/>
      <c r="K5" s="2131"/>
      <c r="L5" s="2132"/>
    </row>
    <row r="6" spans="1:15" ht="23.25" customHeight="1" x14ac:dyDescent="0.25">
      <c r="A6" s="2125"/>
      <c r="B6" s="2128"/>
      <c r="C6" s="2133" t="s">
        <v>666</v>
      </c>
      <c r="D6" s="2135" t="s">
        <v>667</v>
      </c>
      <c r="E6" s="2136"/>
      <c r="F6" s="2137" t="s">
        <v>668</v>
      </c>
      <c r="G6" s="2137" t="s">
        <v>669</v>
      </c>
      <c r="H6" s="2137" t="s">
        <v>670</v>
      </c>
      <c r="I6" s="2137" t="s">
        <v>671</v>
      </c>
      <c r="J6" s="2138" t="s">
        <v>672</v>
      </c>
      <c r="K6" s="2139" t="s">
        <v>673</v>
      </c>
      <c r="L6" s="2139" t="s">
        <v>674</v>
      </c>
    </row>
    <row r="7" spans="1:15" ht="48" customHeight="1" x14ac:dyDescent="0.25">
      <c r="A7" s="2126"/>
      <c r="B7" s="2129"/>
      <c r="C7" s="2134"/>
      <c r="D7" s="984" t="s">
        <v>675</v>
      </c>
      <c r="E7" s="984" t="s">
        <v>676</v>
      </c>
      <c r="F7" s="2137"/>
      <c r="G7" s="2137"/>
      <c r="H7" s="2137"/>
      <c r="I7" s="2137"/>
      <c r="J7" s="2138"/>
      <c r="K7" s="2140"/>
      <c r="L7" s="2140"/>
    </row>
    <row r="8" spans="1:15" x14ac:dyDescent="0.25">
      <c r="B8" s="2117" t="s">
        <v>566</v>
      </c>
      <c r="C8" s="2118"/>
      <c r="D8" s="2118"/>
      <c r="E8" s="2118"/>
      <c r="F8" s="2118"/>
      <c r="G8" s="2118"/>
      <c r="H8" s="2118"/>
      <c r="I8" s="2118"/>
      <c r="J8" s="2118"/>
      <c r="K8" s="2118"/>
      <c r="L8" s="2119"/>
    </row>
    <row r="9" spans="1:15" ht="25.5" customHeight="1" x14ac:dyDescent="0.25">
      <c r="A9" s="985" t="s">
        <v>677</v>
      </c>
      <c r="B9" s="986">
        <v>3416433</v>
      </c>
      <c r="C9" s="987">
        <v>739981</v>
      </c>
      <c r="D9" s="987">
        <v>1438</v>
      </c>
      <c r="E9" s="987">
        <v>4712</v>
      </c>
      <c r="F9" s="987">
        <v>263240</v>
      </c>
      <c r="G9" s="987">
        <v>820904</v>
      </c>
      <c r="H9" s="987">
        <v>98763</v>
      </c>
      <c r="I9" s="988">
        <v>723043</v>
      </c>
      <c r="J9" s="987">
        <v>258545</v>
      </c>
      <c r="K9" s="987">
        <v>60994</v>
      </c>
      <c r="L9" s="989">
        <v>450963</v>
      </c>
      <c r="N9" s="990"/>
      <c r="O9" s="990"/>
    </row>
    <row r="10" spans="1:15" ht="12.75" customHeight="1" x14ac:dyDescent="0.25">
      <c r="A10" s="991" t="s">
        <v>678</v>
      </c>
      <c r="B10" s="992"/>
      <c r="C10" s="993"/>
      <c r="D10" s="993"/>
      <c r="E10" s="993"/>
      <c r="F10" s="993"/>
      <c r="G10" s="993"/>
      <c r="H10" s="993"/>
      <c r="I10" s="993"/>
      <c r="J10" s="993"/>
      <c r="K10" s="993"/>
      <c r="L10" s="994"/>
      <c r="N10" s="990"/>
      <c r="O10" s="990"/>
    </row>
    <row r="11" spans="1:15" ht="15" customHeight="1" x14ac:dyDescent="0.25">
      <c r="A11" s="995" t="s">
        <v>679</v>
      </c>
      <c r="B11" s="996">
        <v>240046</v>
      </c>
      <c r="C11" s="997">
        <v>6720</v>
      </c>
      <c r="D11" s="997">
        <v>5</v>
      </c>
      <c r="E11" s="997">
        <v>54</v>
      </c>
      <c r="F11" s="997">
        <v>15523</v>
      </c>
      <c r="G11" s="997">
        <v>9942</v>
      </c>
      <c r="H11" s="997">
        <v>2539</v>
      </c>
      <c r="I11" s="998">
        <v>121825</v>
      </c>
      <c r="J11" s="997">
        <v>52618</v>
      </c>
      <c r="K11" s="997">
        <v>4891</v>
      </c>
      <c r="L11" s="999">
        <v>25988</v>
      </c>
      <c r="N11" s="990"/>
      <c r="O11" s="990"/>
    </row>
    <row r="12" spans="1:15" ht="15" customHeight="1" x14ac:dyDescent="0.25">
      <c r="A12" s="1000" t="s">
        <v>680</v>
      </c>
      <c r="B12" s="1001">
        <v>395775</v>
      </c>
      <c r="C12" s="1002">
        <v>103034</v>
      </c>
      <c r="D12" s="1002">
        <v>210</v>
      </c>
      <c r="E12" s="1002">
        <v>921</v>
      </c>
      <c r="F12" s="1002">
        <v>41656</v>
      </c>
      <c r="G12" s="1002">
        <v>94304</v>
      </c>
      <c r="H12" s="1002">
        <v>14502</v>
      </c>
      <c r="I12" s="1003">
        <v>87945</v>
      </c>
      <c r="J12" s="1002">
        <v>16868</v>
      </c>
      <c r="K12" s="1002">
        <v>2897</v>
      </c>
      <c r="L12" s="1004">
        <v>34569</v>
      </c>
      <c r="N12" s="990"/>
      <c r="O12" s="990"/>
    </row>
    <row r="13" spans="1:15" ht="26.45" customHeight="1" x14ac:dyDescent="0.25">
      <c r="A13" s="1005" t="s">
        <v>681</v>
      </c>
      <c r="B13" s="1001">
        <v>69760</v>
      </c>
      <c r="C13" s="1002">
        <v>18712</v>
      </c>
      <c r="D13" s="1002">
        <v>48</v>
      </c>
      <c r="E13" s="1002">
        <v>156</v>
      </c>
      <c r="F13" s="1002">
        <v>7088</v>
      </c>
      <c r="G13" s="1002">
        <v>22554</v>
      </c>
      <c r="H13" s="1002">
        <v>2856</v>
      </c>
      <c r="I13" s="1003">
        <v>11529</v>
      </c>
      <c r="J13" s="1002">
        <v>3789</v>
      </c>
      <c r="K13" s="1002">
        <v>1093</v>
      </c>
      <c r="L13" s="1004">
        <v>2139</v>
      </c>
      <c r="N13" s="990"/>
      <c r="O13" s="990"/>
    </row>
    <row r="14" spans="1:15" ht="24" customHeight="1" x14ac:dyDescent="0.25">
      <c r="A14" s="1005" t="s">
        <v>682</v>
      </c>
      <c r="B14" s="1001">
        <v>14352</v>
      </c>
      <c r="C14" s="1002">
        <v>3193</v>
      </c>
      <c r="D14" s="1002">
        <v>9</v>
      </c>
      <c r="E14" s="1002">
        <v>38</v>
      </c>
      <c r="F14" s="1002">
        <v>1430</v>
      </c>
      <c r="G14" s="1002">
        <v>5314</v>
      </c>
      <c r="H14" s="1002">
        <v>679</v>
      </c>
      <c r="I14" s="1003">
        <v>2175</v>
      </c>
      <c r="J14" s="1002">
        <v>586</v>
      </c>
      <c r="K14" s="1002">
        <v>204</v>
      </c>
      <c r="L14" s="1004">
        <v>771</v>
      </c>
      <c r="N14" s="990"/>
      <c r="O14" s="990"/>
    </row>
    <row r="15" spans="1:15" ht="25.5" customHeight="1" x14ac:dyDescent="0.25">
      <c r="A15" s="1005" t="s">
        <v>683</v>
      </c>
      <c r="B15" s="1001">
        <v>3825</v>
      </c>
      <c r="C15" s="1002">
        <v>734</v>
      </c>
      <c r="D15" s="1002">
        <v>2</v>
      </c>
      <c r="E15" s="1002">
        <v>14</v>
      </c>
      <c r="F15" s="1002">
        <v>446</v>
      </c>
      <c r="G15" s="1002">
        <v>1447</v>
      </c>
      <c r="H15" s="1002">
        <v>198</v>
      </c>
      <c r="I15" s="1003">
        <v>593</v>
      </c>
      <c r="J15" s="1002">
        <v>164</v>
      </c>
      <c r="K15" s="1002">
        <v>63</v>
      </c>
      <c r="L15" s="1004">
        <v>180</v>
      </c>
      <c r="N15" s="990"/>
      <c r="O15" s="990"/>
    </row>
    <row r="16" spans="1:15" ht="15" customHeight="1" x14ac:dyDescent="0.25">
      <c r="A16" s="1005" t="s">
        <v>684</v>
      </c>
      <c r="B16" s="1001">
        <v>8154</v>
      </c>
      <c r="C16" s="1002">
        <v>2727</v>
      </c>
      <c r="D16" s="1002">
        <v>11</v>
      </c>
      <c r="E16" s="1002">
        <v>43</v>
      </c>
      <c r="F16" s="1002">
        <v>1091</v>
      </c>
      <c r="G16" s="1002">
        <v>2386</v>
      </c>
      <c r="H16" s="1002">
        <v>263</v>
      </c>
      <c r="I16" s="1003">
        <v>966</v>
      </c>
      <c r="J16" s="1002">
        <v>345</v>
      </c>
      <c r="K16" s="1002">
        <v>106</v>
      </c>
      <c r="L16" s="1004">
        <v>270</v>
      </c>
      <c r="N16" s="990"/>
      <c r="O16" s="990"/>
    </row>
    <row r="17" spans="1:15" ht="26.25" customHeight="1" x14ac:dyDescent="0.25">
      <c r="A17" s="1005" t="s">
        <v>685</v>
      </c>
      <c r="B17" s="1001">
        <v>10756</v>
      </c>
      <c r="C17" s="1002">
        <v>3079</v>
      </c>
      <c r="D17" s="1002">
        <v>16</v>
      </c>
      <c r="E17" s="1002">
        <v>46</v>
      </c>
      <c r="F17" s="1002">
        <v>1289</v>
      </c>
      <c r="G17" s="1002">
        <v>3370</v>
      </c>
      <c r="H17" s="1002">
        <v>370</v>
      </c>
      <c r="I17" s="1003">
        <v>1475</v>
      </c>
      <c r="J17" s="1002">
        <v>523</v>
      </c>
      <c r="K17" s="1002">
        <v>149</v>
      </c>
      <c r="L17" s="1004">
        <v>501</v>
      </c>
      <c r="N17" s="990"/>
      <c r="O17" s="990"/>
    </row>
    <row r="18" spans="1:15" ht="24.75" customHeight="1" x14ac:dyDescent="0.25">
      <c r="A18" s="1005" t="s">
        <v>686</v>
      </c>
      <c r="B18" s="1001">
        <v>1146357</v>
      </c>
      <c r="C18" s="1002">
        <v>258404</v>
      </c>
      <c r="D18" s="1002">
        <v>506</v>
      </c>
      <c r="E18" s="1002">
        <v>1552</v>
      </c>
      <c r="F18" s="1002">
        <v>109617</v>
      </c>
      <c r="G18" s="1002">
        <v>349304</v>
      </c>
      <c r="H18" s="1002">
        <v>46363</v>
      </c>
      <c r="I18" s="1003">
        <v>211137</v>
      </c>
      <c r="J18" s="1002">
        <v>76924</v>
      </c>
      <c r="K18" s="1002">
        <v>29116</v>
      </c>
      <c r="L18" s="1004">
        <v>65492</v>
      </c>
      <c r="N18" s="990"/>
      <c r="O18" s="990"/>
    </row>
    <row r="19" spans="1:15" ht="10.5" customHeight="1" x14ac:dyDescent="0.25">
      <c r="A19" s="1006" t="s">
        <v>687</v>
      </c>
      <c r="B19" s="1007"/>
      <c r="C19" s="1008"/>
      <c r="D19" s="1008"/>
      <c r="E19" s="1008"/>
      <c r="F19" s="1008"/>
      <c r="G19" s="1008"/>
      <c r="H19" s="1008"/>
      <c r="I19" s="1009"/>
      <c r="J19" s="1008"/>
      <c r="K19" s="1008"/>
      <c r="L19" s="1010"/>
      <c r="N19" s="990"/>
      <c r="O19" s="990"/>
    </row>
    <row r="20" spans="1:15" ht="27.6" customHeight="1" x14ac:dyDescent="0.25">
      <c r="A20" s="1011" t="s">
        <v>688</v>
      </c>
      <c r="B20" s="996">
        <v>35174</v>
      </c>
      <c r="C20" s="997">
        <v>12235</v>
      </c>
      <c r="D20" s="997">
        <v>17</v>
      </c>
      <c r="E20" s="997">
        <v>63</v>
      </c>
      <c r="F20" s="997">
        <v>5155</v>
      </c>
      <c r="G20" s="997">
        <v>9817</v>
      </c>
      <c r="H20" s="997">
        <v>1127</v>
      </c>
      <c r="I20" s="998">
        <v>4278</v>
      </c>
      <c r="J20" s="997">
        <v>976</v>
      </c>
      <c r="K20" s="997">
        <v>188</v>
      </c>
      <c r="L20" s="999">
        <v>1398</v>
      </c>
      <c r="N20" s="990"/>
      <c r="O20" s="990"/>
    </row>
    <row r="21" spans="1:15" ht="15" customHeight="1" x14ac:dyDescent="0.25">
      <c r="A21" s="1012" t="s">
        <v>689</v>
      </c>
      <c r="B21" s="1001">
        <v>58658</v>
      </c>
      <c r="C21" s="1002">
        <v>13363</v>
      </c>
      <c r="D21" s="1002">
        <v>16</v>
      </c>
      <c r="E21" s="1002">
        <v>73</v>
      </c>
      <c r="F21" s="1002">
        <v>7387</v>
      </c>
      <c r="G21" s="1002">
        <v>17695</v>
      </c>
      <c r="H21" s="1002">
        <v>2309</v>
      </c>
      <c r="I21" s="1003">
        <v>11929</v>
      </c>
      <c r="J21" s="1002">
        <v>3054</v>
      </c>
      <c r="K21" s="1002">
        <v>477</v>
      </c>
      <c r="L21" s="1004">
        <v>2444</v>
      </c>
      <c r="N21" s="990"/>
      <c r="O21" s="990"/>
    </row>
    <row r="22" spans="1:15" ht="13.5" customHeight="1" x14ac:dyDescent="0.25">
      <c r="A22" s="1012" t="s">
        <v>690</v>
      </c>
      <c r="B22" s="1001">
        <v>68912</v>
      </c>
      <c r="C22" s="1002">
        <v>10938</v>
      </c>
      <c r="D22" s="1002">
        <v>58</v>
      </c>
      <c r="E22" s="1002">
        <v>97</v>
      </c>
      <c r="F22" s="1002">
        <v>3508</v>
      </c>
      <c r="G22" s="1002">
        <v>22329</v>
      </c>
      <c r="H22" s="1002">
        <v>3477</v>
      </c>
      <c r="I22" s="1003">
        <v>14600</v>
      </c>
      <c r="J22" s="1002">
        <v>6201</v>
      </c>
      <c r="K22" s="1002">
        <v>3101</v>
      </c>
      <c r="L22" s="1004">
        <v>4758</v>
      </c>
      <c r="N22" s="990"/>
      <c r="O22" s="990"/>
    </row>
    <row r="23" spans="1:15" ht="15" customHeight="1" x14ac:dyDescent="0.25">
      <c r="A23" s="1012" t="s">
        <v>691</v>
      </c>
      <c r="B23" s="1001">
        <v>79380</v>
      </c>
      <c r="C23" s="1002">
        <v>13425</v>
      </c>
      <c r="D23" s="1002">
        <v>14</v>
      </c>
      <c r="E23" s="1002">
        <v>82</v>
      </c>
      <c r="F23" s="1002">
        <v>7610</v>
      </c>
      <c r="G23" s="1002">
        <v>16252</v>
      </c>
      <c r="H23" s="1002">
        <v>2729</v>
      </c>
      <c r="I23" s="1003">
        <v>15148</v>
      </c>
      <c r="J23" s="1002">
        <v>12058</v>
      </c>
      <c r="K23" s="1002">
        <v>6230</v>
      </c>
      <c r="L23" s="1004">
        <v>5928</v>
      </c>
      <c r="N23" s="990"/>
      <c r="O23" s="990"/>
    </row>
    <row r="24" spans="1:15" ht="15" customHeight="1" x14ac:dyDescent="0.25">
      <c r="A24" s="1000" t="s">
        <v>692</v>
      </c>
      <c r="B24" s="1001">
        <v>447864</v>
      </c>
      <c r="C24" s="1002">
        <v>130961</v>
      </c>
      <c r="D24" s="1002">
        <v>250</v>
      </c>
      <c r="E24" s="1002">
        <v>878</v>
      </c>
      <c r="F24" s="1002">
        <v>47129</v>
      </c>
      <c r="G24" s="1002">
        <v>140119</v>
      </c>
      <c r="H24" s="1002">
        <v>16256</v>
      </c>
      <c r="I24" s="1003">
        <v>59218</v>
      </c>
      <c r="J24" s="1002">
        <v>18989</v>
      </c>
      <c r="K24" s="1002">
        <v>6109</v>
      </c>
      <c r="L24" s="1004">
        <v>29083</v>
      </c>
      <c r="N24" s="990"/>
      <c r="O24" s="990"/>
    </row>
    <row r="25" spans="1:15" ht="26.1" customHeight="1" x14ac:dyDescent="0.25">
      <c r="A25" s="1013" t="s">
        <v>693</v>
      </c>
      <c r="B25" s="1001">
        <v>363140</v>
      </c>
      <c r="C25" s="1002">
        <v>116028</v>
      </c>
      <c r="D25" s="1002">
        <v>207</v>
      </c>
      <c r="E25" s="1002">
        <v>765</v>
      </c>
      <c r="F25" s="1002">
        <v>41415</v>
      </c>
      <c r="G25" s="1002">
        <v>121650</v>
      </c>
      <c r="H25" s="1002">
        <v>13269</v>
      </c>
      <c r="I25" s="1003">
        <v>42968</v>
      </c>
      <c r="J25" s="1002">
        <v>12649</v>
      </c>
      <c r="K25" s="1002">
        <v>3122</v>
      </c>
      <c r="L25" s="1004">
        <v>12039</v>
      </c>
      <c r="N25" s="990"/>
      <c r="O25" s="990"/>
    </row>
    <row r="26" spans="1:15" ht="26.1" customHeight="1" x14ac:dyDescent="0.25">
      <c r="A26" s="1000" t="s">
        <v>694</v>
      </c>
      <c r="B26" s="1007">
        <v>911689</v>
      </c>
      <c r="C26" s="1008">
        <v>208029</v>
      </c>
      <c r="D26" s="1008">
        <v>366</v>
      </c>
      <c r="E26" s="1008">
        <v>950</v>
      </c>
      <c r="F26" s="1008">
        <v>36439</v>
      </c>
      <c r="G26" s="1008">
        <v>187918</v>
      </c>
      <c r="H26" s="1008">
        <v>14100</v>
      </c>
      <c r="I26" s="1009">
        <v>221219</v>
      </c>
      <c r="J26" s="1008">
        <v>85956</v>
      </c>
      <c r="K26" s="1008">
        <v>15554</v>
      </c>
      <c r="L26" s="1010">
        <v>142474</v>
      </c>
      <c r="N26" s="990"/>
      <c r="O26" s="990"/>
    </row>
    <row r="27" spans="1:15" ht="15" customHeight="1" x14ac:dyDescent="0.25">
      <c r="A27" s="1014" t="s">
        <v>695</v>
      </c>
      <c r="B27" s="1015">
        <v>167855</v>
      </c>
      <c r="C27" s="1016">
        <v>4388</v>
      </c>
      <c r="D27" s="1016">
        <v>15</v>
      </c>
      <c r="E27" s="1016">
        <v>60</v>
      </c>
      <c r="F27" s="1016">
        <v>1532</v>
      </c>
      <c r="G27" s="1016">
        <v>4246</v>
      </c>
      <c r="H27" s="1016">
        <v>637</v>
      </c>
      <c r="I27" s="1017">
        <v>4961</v>
      </c>
      <c r="J27" s="1016">
        <v>1783</v>
      </c>
      <c r="K27" s="1016">
        <v>812</v>
      </c>
      <c r="L27" s="1018">
        <v>149496</v>
      </c>
      <c r="N27" s="990"/>
      <c r="O27" s="990"/>
    </row>
    <row r="28" spans="1:15" x14ac:dyDescent="0.25">
      <c r="A28" s="2120" t="s">
        <v>696</v>
      </c>
      <c r="B28" s="2121"/>
      <c r="C28" s="2121"/>
      <c r="D28" s="2121"/>
      <c r="E28" s="2121"/>
      <c r="F28" s="2121"/>
      <c r="G28" s="2121"/>
      <c r="H28" s="2121"/>
      <c r="I28" s="2121"/>
      <c r="J28" s="2121"/>
      <c r="K28" s="2121"/>
      <c r="L28" s="2122"/>
      <c r="N28" s="990"/>
      <c r="O28" s="990"/>
    </row>
    <row r="29" spans="1:15" ht="30" customHeight="1" x14ac:dyDescent="0.25">
      <c r="A29" s="985" t="s">
        <v>677</v>
      </c>
      <c r="B29" s="986">
        <v>2873141</v>
      </c>
      <c r="C29" s="987">
        <v>676894</v>
      </c>
      <c r="D29" s="987">
        <v>1273</v>
      </c>
      <c r="E29" s="987">
        <v>4292</v>
      </c>
      <c r="F29" s="987">
        <v>229013</v>
      </c>
      <c r="G29" s="987">
        <v>714636</v>
      </c>
      <c r="H29" s="987">
        <v>78908</v>
      </c>
      <c r="I29" s="988">
        <v>552266</v>
      </c>
      <c r="J29" s="987">
        <v>221933</v>
      </c>
      <c r="K29" s="987">
        <v>51661</v>
      </c>
      <c r="L29" s="989">
        <v>347830</v>
      </c>
      <c r="N29" s="990"/>
      <c r="O29" s="990"/>
    </row>
    <row r="30" spans="1:15" ht="15" customHeight="1" x14ac:dyDescent="0.25">
      <c r="A30" s="991" t="s">
        <v>678</v>
      </c>
      <c r="B30" s="992"/>
      <c r="C30" s="993"/>
      <c r="D30" s="993"/>
      <c r="E30" s="993"/>
      <c r="F30" s="993"/>
      <c r="G30" s="993"/>
      <c r="H30" s="993"/>
      <c r="I30" s="993"/>
      <c r="J30" s="993"/>
      <c r="K30" s="993"/>
      <c r="L30" s="994"/>
      <c r="N30" s="990"/>
      <c r="O30" s="990"/>
    </row>
    <row r="31" spans="1:15" ht="15" customHeight="1" x14ac:dyDescent="0.25">
      <c r="A31" s="995" t="s">
        <v>679</v>
      </c>
      <c r="B31" s="996">
        <v>185572</v>
      </c>
      <c r="C31" s="997">
        <v>5156</v>
      </c>
      <c r="D31" s="997">
        <v>4</v>
      </c>
      <c r="E31" s="997">
        <v>42</v>
      </c>
      <c r="F31" s="997">
        <v>9251</v>
      </c>
      <c r="G31" s="997">
        <v>6712</v>
      </c>
      <c r="H31" s="997">
        <v>1968</v>
      </c>
      <c r="I31" s="998">
        <v>97753</v>
      </c>
      <c r="J31" s="997">
        <v>50993</v>
      </c>
      <c r="K31" s="997">
        <v>4434</v>
      </c>
      <c r="L31" s="999">
        <v>9305</v>
      </c>
      <c r="N31" s="990"/>
      <c r="O31" s="990"/>
    </row>
    <row r="32" spans="1:15" ht="15" customHeight="1" x14ac:dyDescent="0.25">
      <c r="A32" s="1000" t="s">
        <v>680</v>
      </c>
      <c r="B32" s="1001">
        <v>246790</v>
      </c>
      <c r="C32" s="1002">
        <v>89444</v>
      </c>
      <c r="D32" s="1002">
        <v>175</v>
      </c>
      <c r="E32" s="1002">
        <v>808</v>
      </c>
      <c r="F32" s="1002">
        <v>35587</v>
      </c>
      <c r="G32" s="1002">
        <v>71485</v>
      </c>
      <c r="H32" s="1002">
        <v>8167</v>
      </c>
      <c r="I32" s="1003">
        <v>27922</v>
      </c>
      <c r="J32" s="1002">
        <v>5436</v>
      </c>
      <c r="K32" s="1002">
        <v>719</v>
      </c>
      <c r="L32" s="1004">
        <v>8030</v>
      </c>
      <c r="N32" s="990"/>
      <c r="O32" s="990"/>
    </row>
    <row r="33" spans="1:15" ht="27" customHeight="1" x14ac:dyDescent="0.25">
      <c r="A33" s="1005" t="s">
        <v>681</v>
      </c>
      <c r="B33" s="1001">
        <v>64818</v>
      </c>
      <c r="C33" s="1002">
        <v>17700</v>
      </c>
      <c r="D33" s="1002">
        <v>45</v>
      </c>
      <c r="E33" s="1002">
        <v>144</v>
      </c>
      <c r="F33" s="1002">
        <v>6677</v>
      </c>
      <c r="G33" s="1002">
        <v>20990</v>
      </c>
      <c r="H33" s="1002">
        <v>2662</v>
      </c>
      <c r="I33" s="1003">
        <v>10445</v>
      </c>
      <c r="J33" s="1002">
        <v>3404</v>
      </c>
      <c r="K33" s="1002">
        <v>1027</v>
      </c>
      <c r="L33" s="1004">
        <v>1913</v>
      </c>
      <c r="N33" s="990"/>
      <c r="O33" s="990"/>
    </row>
    <row r="34" spans="1:15" ht="27" customHeight="1" x14ac:dyDescent="0.25">
      <c r="A34" s="1005" t="s">
        <v>682</v>
      </c>
      <c r="B34" s="1001">
        <v>821</v>
      </c>
      <c r="C34" s="1002">
        <v>246</v>
      </c>
      <c r="D34" s="1002">
        <v>3</v>
      </c>
      <c r="E34" s="1002">
        <v>14</v>
      </c>
      <c r="F34" s="1002">
        <v>93</v>
      </c>
      <c r="G34" s="1002">
        <v>240</v>
      </c>
      <c r="H34" s="1002">
        <v>43</v>
      </c>
      <c r="I34" s="1003">
        <v>103</v>
      </c>
      <c r="J34" s="1002">
        <v>28</v>
      </c>
      <c r="K34" s="1002">
        <v>18</v>
      </c>
      <c r="L34" s="1004">
        <v>50</v>
      </c>
      <c r="N34" s="990"/>
      <c r="O34" s="990"/>
    </row>
    <row r="35" spans="1:15" ht="27.75" customHeight="1" x14ac:dyDescent="0.25">
      <c r="A35" s="1005" t="s">
        <v>683</v>
      </c>
      <c r="B35" s="1001">
        <v>642</v>
      </c>
      <c r="C35" s="1002">
        <v>181</v>
      </c>
      <c r="D35" s="1002">
        <v>1</v>
      </c>
      <c r="E35" s="1002">
        <v>11</v>
      </c>
      <c r="F35" s="1002">
        <v>114</v>
      </c>
      <c r="G35" s="1002">
        <v>170</v>
      </c>
      <c r="H35" s="1002">
        <v>29</v>
      </c>
      <c r="I35" s="1003">
        <v>83</v>
      </c>
      <c r="J35" s="1002">
        <v>23</v>
      </c>
      <c r="K35" s="1002">
        <v>15</v>
      </c>
      <c r="L35" s="1004">
        <v>27</v>
      </c>
      <c r="N35" s="990"/>
      <c r="O35" s="990"/>
    </row>
    <row r="36" spans="1:15" ht="15" customHeight="1" x14ac:dyDescent="0.25">
      <c r="A36" s="1005" t="s">
        <v>684</v>
      </c>
      <c r="B36" s="1001">
        <v>7447</v>
      </c>
      <c r="C36" s="1002">
        <v>2571</v>
      </c>
      <c r="D36" s="1002">
        <v>11</v>
      </c>
      <c r="E36" s="1002">
        <v>41</v>
      </c>
      <c r="F36" s="1002">
        <v>990</v>
      </c>
      <c r="G36" s="1002">
        <v>2172</v>
      </c>
      <c r="H36" s="1002">
        <v>234</v>
      </c>
      <c r="I36" s="1003">
        <v>846</v>
      </c>
      <c r="J36" s="1002">
        <v>313</v>
      </c>
      <c r="K36" s="1002">
        <v>89</v>
      </c>
      <c r="L36" s="1004">
        <v>232</v>
      </c>
      <c r="N36" s="990"/>
      <c r="O36" s="990"/>
    </row>
    <row r="37" spans="1:15" ht="27.6" customHeight="1" x14ac:dyDescent="0.25">
      <c r="A37" s="1005" t="s">
        <v>685</v>
      </c>
      <c r="B37" s="1001">
        <v>9585</v>
      </c>
      <c r="C37" s="1002">
        <v>2834</v>
      </c>
      <c r="D37" s="1002">
        <v>15</v>
      </c>
      <c r="E37" s="1002">
        <v>41</v>
      </c>
      <c r="F37" s="1002">
        <v>1179</v>
      </c>
      <c r="G37" s="1002">
        <v>3047</v>
      </c>
      <c r="H37" s="1002">
        <v>332</v>
      </c>
      <c r="I37" s="1003">
        <v>1242</v>
      </c>
      <c r="J37" s="1002">
        <v>459</v>
      </c>
      <c r="K37" s="1002">
        <v>123</v>
      </c>
      <c r="L37" s="1004">
        <v>369</v>
      </c>
      <c r="N37" s="990"/>
      <c r="O37" s="990"/>
    </row>
    <row r="38" spans="1:15" ht="25.5" customHeight="1" x14ac:dyDescent="0.25">
      <c r="A38" s="1005" t="s">
        <v>686</v>
      </c>
      <c r="B38" s="1001">
        <v>903822</v>
      </c>
      <c r="C38" s="1002">
        <v>222691</v>
      </c>
      <c r="D38" s="1002">
        <v>404</v>
      </c>
      <c r="E38" s="1002">
        <v>1356</v>
      </c>
      <c r="F38" s="1002">
        <v>93021</v>
      </c>
      <c r="G38" s="1002">
        <v>287750</v>
      </c>
      <c r="H38" s="1002">
        <v>36213</v>
      </c>
      <c r="I38" s="1003">
        <v>139144</v>
      </c>
      <c r="J38" s="1002">
        <v>57513</v>
      </c>
      <c r="K38" s="1002">
        <v>23592</v>
      </c>
      <c r="L38" s="1004">
        <v>43898</v>
      </c>
      <c r="N38" s="990"/>
      <c r="O38" s="990"/>
    </row>
    <row r="39" spans="1:15" ht="15" customHeight="1" x14ac:dyDescent="0.25">
      <c r="A39" s="1006" t="s">
        <v>687</v>
      </c>
      <c r="B39" s="1007"/>
      <c r="C39" s="1008"/>
      <c r="D39" s="1008"/>
      <c r="E39" s="1008"/>
      <c r="F39" s="1008"/>
      <c r="G39" s="1008"/>
      <c r="H39" s="1008"/>
      <c r="I39" s="1009"/>
      <c r="J39" s="1008"/>
      <c r="K39" s="1008"/>
      <c r="L39" s="1010"/>
      <c r="N39" s="990"/>
      <c r="O39" s="990"/>
    </row>
    <row r="40" spans="1:15" ht="29.1" customHeight="1" x14ac:dyDescent="0.25">
      <c r="A40" s="1011" t="s">
        <v>688</v>
      </c>
      <c r="B40" s="996">
        <v>31710</v>
      </c>
      <c r="C40" s="997">
        <v>11625</v>
      </c>
      <c r="D40" s="997">
        <v>15</v>
      </c>
      <c r="E40" s="997">
        <v>59</v>
      </c>
      <c r="F40" s="997">
        <v>4912</v>
      </c>
      <c r="G40" s="997">
        <v>9087</v>
      </c>
      <c r="H40" s="997">
        <v>981</v>
      </c>
      <c r="I40" s="998">
        <v>3187</v>
      </c>
      <c r="J40" s="997">
        <v>615</v>
      </c>
      <c r="K40" s="997">
        <v>84</v>
      </c>
      <c r="L40" s="999">
        <v>1219</v>
      </c>
      <c r="N40" s="990"/>
      <c r="O40" s="990"/>
    </row>
    <row r="41" spans="1:15" ht="15" customHeight="1" x14ac:dyDescent="0.25">
      <c r="A41" s="1012" t="s">
        <v>689</v>
      </c>
      <c r="B41" s="1001">
        <v>39201</v>
      </c>
      <c r="C41" s="1002">
        <v>10000</v>
      </c>
      <c r="D41" s="1002">
        <v>11</v>
      </c>
      <c r="E41" s="1002">
        <v>49</v>
      </c>
      <c r="F41" s="1002">
        <v>5785</v>
      </c>
      <c r="G41" s="1002">
        <v>13119</v>
      </c>
      <c r="H41" s="1002">
        <v>1486</v>
      </c>
      <c r="I41" s="1003">
        <v>5869</v>
      </c>
      <c r="J41" s="1002">
        <v>1660</v>
      </c>
      <c r="K41" s="1002">
        <v>235</v>
      </c>
      <c r="L41" s="1004">
        <v>1047</v>
      </c>
      <c r="N41" s="990"/>
      <c r="O41" s="990"/>
    </row>
    <row r="42" spans="1:15" x14ac:dyDescent="0.25">
      <c r="A42" s="1012" t="s">
        <v>690</v>
      </c>
      <c r="B42" s="1001">
        <v>48269</v>
      </c>
      <c r="C42" s="1002">
        <v>8533</v>
      </c>
      <c r="D42" s="1002">
        <v>38</v>
      </c>
      <c r="E42" s="1002">
        <v>79</v>
      </c>
      <c r="F42" s="1002">
        <v>2683</v>
      </c>
      <c r="G42" s="1002">
        <v>17085</v>
      </c>
      <c r="H42" s="1002">
        <v>2526</v>
      </c>
      <c r="I42" s="1003">
        <v>8487</v>
      </c>
      <c r="J42" s="1002">
        <v>4025</v>
      </c>
      <c r="K42" s="1002">
        <v>2322</v>
      </c>
      <c r="L42" s="1004">
        <v>2608</v>
      </c>
      <c r="N42" s="990"/>
      <c r="O42" s="990"/>
    </row>
    <row r="43" spans="1:15" x14ac:dyDescent="0.25">
      <c r="A43" s="1012" t="s">
        <v>691</v>
      </c>
      <c r="B43" s="1001">
        <v>65638</v>
      </c>
      <c r="C43" s="1002">
        <v>11908</v>
      </c>
      <c r="D43" s="1002">
        <v>9</v>
      </c>
      <c r="E43" s="1002">
        <v>69</v>
      </c>
      <c r="F43" s="1002">
        <v>6666</v>
      </c>
      <c r="G43" s="1002">
        <v>13746</v>
      </c>
      <c r="H43" s="1002">
        <v>2235</v>
      </c>
      <c r="I43" s="1003">
        <v>11374</v>
      </c>
      <c r="J43" s="1002">
        <v>9783</v>
      </c>
      <c r="K43" s="1002">
        <v>5212</v>
      </c>
      <c r="L43" s="1004">
        <v>4714</v>
      </c>
      <c r="N43" s="990"/>
      <c r="O43" s="990"/>
    </row>
    <row r="44" spans="1:15" x14ac:dyDescent="0.25">
      <c r="A44" s="1000" t="s">
        <v>692</v>
      </c>
      <c r="B44" s="1001">
        <v>409664</v>
      </c>
      <c r="C44" s="1002">
        <v>124234</v>
      </c>
      <c r="D44" s="1002">
        <v>235</v>
      </c>
      <c r="E44" s="1002">
        <v>839</v>
      </c>
      <c r="F44" s="1002">
        <v>44363</v>
      </c>
      <c r="G44" s="1002">
        <v>130666</v>
      </c>
      <c r="H44" s="1002">
        <v>14650</v>
      </c>
      <c r="I44" s="1003">
        <v>49838</v>
      </c>
      <c r="J44" s="1002">
        <v>16309</v>
      </c>
      <c r="K44" s="1002">
        <v>5436</v>
      </c>
      <c r="L44" s="1004">
        <v>24168</v>
      </c>
      <c r="N44" s="990"/>
      <c r="O44" s="990"/>
    </row>
    <row r="45" spans="1:15" ht="25.5" x14ac:dyDescent="0.25">
      <c r="A45" s="1013" t="s">
        <v>693</v>
      </c>
      <c r="B45" s="1001">
        <v>348507</v>
      </c>
      <c r="C45" s="1002">
        <v>112114</v>
      </c>
      <c r="D45" s="1002">
        <v>199</v>
      </c>
      <c r="E45" s="1002">
        <v>740</v>
      </c>
      <c r="F45" s="1002">
        <v>39994</v>
      </c>
      <c r="G45" s="1002">
        <v>117134</v>
      </c>
      <c r="H45" s="1002">
        <v>12597</v>
      </c>
      <c r="I45" s="1003">
        <v>40288</v>
      </c>
      <c r="J45" s="1002">
        <v>12071</v>
      </c>
      <c r="K45" s="1002">
        <v>2940</v>
      </c>
      <c r="L45" s="1004">
        <v>11369</v>
      </c>
      <c r="N45" s="990"/>
      <c r="O45" s="990"/>
    </row>
    <row r="46" spans="1:15" ht="26.25" x14ac:dyDescent="0.25">
      <c r="A46" s="1000" t="s">
        <v>694</v>
      </c>
      <c r="B46" s="1007">
        <v>911687</v>
      </c>
      <c r="C46" s="1008">
        <v>208029</v>
      </c>
      <c r="D46" s="1008">
        <v>366</v>
      </c>
      <c r="E46" s="1008">
        <v>950</v>
      </c>
      <c r="F46" s="1008">
        <v>36437</v>
      </c>
      <c r="G46" s="1008">
        <v>187918</v>
      </c>
      <c r="H46" s="1008">
        <v>14100</v>
      </c>
      <c r="I46" s="1009">
        <v>221219</v>
      </c>
      <c r="J46" s="1008">
        <v>85956</v>
      </c>
      <c r="K46" s="1008">
        <v>15554</v>
      </c>
      <c r="L46" s="1010">
        <v>142474</v>
      </c>
      <c r="N46" s="990"/>
      <c r="O46" s="990"/>
    </row>
    <row r="47" spans="1:15" x14ac:dyDescent="0.25">
      <c r="A47" s="1014" t="s">
        <v>695</v>
      </c>
      <c r="B47" s="1015">
        <v>132293</v>
      </c>
      <c r="C47" s="1016">
        <v>3808</v>
      </c>
      <c r="D47" s="1016">
        <v>14</v>
      </c>
      <c r="E47" s="1016">
        <v>46</v>
      </c>
      <c r="F47" s="1016">
        <v>1301</v>
      </c>
      <c r="G47" s="1016">
        <v>3486</v>
      </c>
      <c r="H47" s="1016">
        <v>510</v>
      </c>
      <c r="I47" s="1017">
        <v>3671</v>
      </c>
      <c r="J47" s="1016">
        <v>1499</v>
      </c>
      <c r="K47" s="1016">
        <v>654</v>
      </c>
      <c r="L47" s="1018">
        <v>117364</v>
      </c>
      <c r="N47" s="990"/>
      <c r="O47" s="990"/>
    </row>
    <row r="48" spans="1:15" x14ac:dyDescent="0.25">
      <c r="A48" s="2120" t="s">
        <v>584</v>
      </c>
      <c r="B48" s="2121"/>
      <c r="C48" s="2121"/>
      <c r="D48" s="2121"/>
      <c r="E48" s="2121"/>
      <c r="F48" s="2121"/>
      <c r="G48" s="2121"/>
      <c r="H48" s="2121"/>
      <c r="I48" s="2121"/>
      <c r="J48" s="2121"/>
      <c r="K48" s="2121"/>
      <c r="L48" s="2122"/>
      <c r="N48" s="990"/>
      <c r="O48" s="990"/>
    </row>
    <row r="49" spans="1:15" ht="18.75" customHeight="1" x14ac:dyDescent="0.25">
      <c r="A49" s="985" t="s">
        <v>677</v>
      </c>
      <c r="B49" s="986">
        <v>543292</v>
      </c>
      <c r="C49" s="987">
        <v>63087</v>
      </c>
      <c r="D49" s="987">
        <v>165</v>
      </c>
      <c r="E49" s="987">
        <v>420</v>
      </c>
      <c r="F49" s="987">
        <v>34227</v>
      </c>
      <c r="G49" s="987">
        <v>106268</v>
      </c>
      <c r="H49" s="987">
        <v>19855</v>
      </c>
      <c r="I49" s="988">
        <v>170777</v>
      </c>
      <c r="J49" s="987">
        <v>36612</v>
      </c>
      <c r="K49" s="987">
        <v>9333</v>
      </c>
      <c r="L49" s="989">
        <v>103133</v>
      </c>
      <c r="N49" s="990"/>
      <c r="O49" s="990"/>
    </row>
    <row r="50" spans="1:15" ht="15" customHeight="1" x14ac:dyDescent="0.25">
      <c r="A50" s="991" t="s">
        <v>678</v>
      </c>
      <c r="B50" s="992"/>
      <c r="C50" s="993"/>
      <c r="D50" s="993"/>
      <c r="E50" s="993"/>
      <c r="F50" s="993"/>
      <c r="G50" s="993"/>
      <c r="H50" s="993"/>
      <c r="I50" s="993"/>
      <c r="J50" s="993"/>
      <c r="K50" s="993"/>
      <c r="L50" s="994"/>
      <c r="N50" s="990"/>
      <c r="O50" s="990"/>
    </row>
    <row r="51" spans="1:15" ht="15" customHeight="1" x14ac:dyDescent="0.25">
      <c r="A51" s="995" t="s">
        <v>679</v>
      </c>
      <c r="B51" s="996">
        <v>54474</v>
      </c>
      <c r="C51" s="997">
        <v>1564</v>
      </c>
      <c r="D51" s="997">
        <v>1</v>
      </c>
      <c r="E51" s="997">
        <v>12</v>
      </c>
      <c r="F51" s="997">
        <v>6272</v>
      </c>
      <c r="G51" s="997">
        <v>3230</v>
      </c>
      <c r="H51" s="997">
        <v>571</v>
      </c>
      <c r="I51" s="998">
        <v>24072</v>
      </c>
      <c r="J51" s="997">
        <v>1625</v>
      </c>
      <c r="K51" s="997">
        <v>457</v>
      </c>
      <c r="L51" s="999">
        <v>16683</v>
      </c>
      <c r="N51" s="990"/>
      <c r="O51" s="990"/>
    </row>
    <row r="52" spans="1:15" ht="15" customHeight="1" x14ac:dyDescent="0.25">
      <c r="A52" s="1000" t="s">
        <v>680</v>
      </c>
      <c r="B52" s="1001">
        <v>148985</v>
      </c>
      <c r="C52" s="1002">
        <v>13590</v>
      </c>
      <c r="D52" s="1002">
        <v>35</v>
      </c>
      <c r="E52" s="1002">
        <v>113</v>
      </c>
      <c r="F52" s="1002">
        <v>6069</v>
      </c>
      <c r="G52" s="1002">
        <v>22819</v>
      </c>
      <c r="H52" s="1002">
        <v>6335</v>
      </c>
      <c r="I52" s="1003">
        <v>60023</v>
      </c>
      <c r="J52" s="1002">
        <v>11432</v>
      </c>
      <c r="K52" s="1002">
        <v>2178</v>
      </c>
      <c r="L52" s="1004">
        <v>26539</v>
      </c>
      <c r="N52" s="990"/>
      <c r="O52" s="990"/>
    </row>
    <row r="53" spans="1:15" ht="27.95" customHeight="1" x14ac:dyDescent="0.25">
      <c r="A53" s="1005" t="s">
        <v>681</v>
      </c>
      <c r="B53" s="1001">
        <v>4942</v>
      </c>
      <c r="C53" s="1002">
        <v>1012</v>
      </c>
      <c r="D53" s="1002">
        <v>3</v>
      </c>
      <c r="E53" s="1002">
        <v>12</v>
      </c>
      <c r="F53" s="1002">
        <v>411</v>
      </c>
      <c r="G53" s="1002">
        <v>1564</v>
      </c>
      <c r="H53" s="1002">
        <v>194</v>
      </c>
      <c r="I53" s="1003">
        <v>1084</v>
      </c>
      <c r="J53" s="1002">
        <v>385</v>
      </c>
      <c r="K53" s="1002">
        <v>66</v>
      </c>
      <c r="L53" s="1004">
        <v>226</v>
      </c>
      <c r="N53" s="990"/>
      <c r="O53" s="990"/>
    </row>
    <row r="54" spans="1:15" ht="27" customHeight="1" x14ac:dyDescent="0.25">
      <c r="A54" s="1005" t="s">
        <v>682</v>
      </c>
      <c r="B54" s="1001">
        <v>13531</v>
      </c>
      <c r="C54" s="1002">
        <v>2947</v>
      </c>
      <c r="D54" s="1002">
        <v>6</v>
      </c>
      <c r="E54" s="1002">
        <v>24</v>
      </c>
      <c r="F54" s="1002">
        <v>1337</v>
      </c>
      <c r="G54" s="1002">
        <v>5074</v>
      </c>
      <c r="H54" s="1002">
        <v>636</v>
      </c>
      <c r="I54" s="1003">
        <v>2072</v>
      </c>
      <c r="J54" s="1002">
        <v>558</v>
      </c>
      <c r="K54" s="1002">
        <v>186</v>
      </c>
      <c r="L54" s="1004">
        <v>721</v>
      </c>
      <c r="N54" s="990"/>
      <c r="O54" s="990"/>
    </row>
    <row r="55" spans="1:15" ht="27.75" customHeight="1" x14ac:dyDescent="0.25">
      <c r="A55" s="1005" t="s">
        <v>683</v>
      </c>
      <c r="B55" s="1001">
        <v>3183</v>
      </c>
      <c r="C55" s="1002">
        <v>553</v>
      </c>
      <c r="D55" s="1002">
        <v>1</v>
      </c>
      <c r="E55" s="1002">
        <v>3</v>
      </c>
      <c r="F55" s="1002">
        <v>332</v>
      </c>
      <c r="G55" s="1002">
        <v>1277</v>
      </c>
      <c r="H55" s="1002">
        <v>169</v>
      </c>
      <c r="I55" s="1003">
        <v>510</v>
      </c>
      <c r="J55" s="1002">
        <v>141</v>
      </c>
      <c r="K55" s="1002">
        <v>48</v>
      </c>
      <c r="L55" s="1004">
        <v>153</v>
      </c>
      <c r="N55" s="990"/>
      <c r="O55" s="990"/>
    </row>
    <row r="56" spans="1:15" ht="15" customHeight="1" x14ac:dyDescent="0.25">
      <c r="A56" s="1005" t="s">
        <v>684</v>
      </c>
      <c r="B56" s="1001">
        <v>707</v>
      </c>
      <c r="C56" s="1002">
        <v>156</v>
      </c>
      <c r="D56" s="1002">
        <v>0</v>
      </c>
      <c r="E56" s="1002">
        <v>2</v>
      </c>
      <c r="F56" s="1002">
        <v>101</v>
      </c>
      <c r="G56" s="1002">
        <v>214</v>
      </c>
      <c r="H56" s="1002">
        <v>29</v>
      </c>
      <c r="I56" s="1003">
        <v>120</v>
      </c>
      <c r="J56" s="1002">
        <v>32</v>
      </c>
      <c r="K56" s="1002">
        <v>17</v>
      </c>
      <c r="L56" s="1004">
        <v>38</v>
      </c>
      <c r="N56" s="990"/>
      <c r="O56" s="990"/>
    </row>
    <row r="57" spans="1:15" ht="25.5" customHeight="1" x14ac:dyDescent="0.25">
      <c r="A57" s="1005" t="s">
        <v>685</v>
      </c>
      <c r="B57" s="1001">
        <v>1171</v>
      </c>
      <c r="C57" s="1002">
        <v>245</v>
      </c>
      <c r="D57" s="1002">
        <v>1</v>
      </c>
      <c r="E57" s="1002">
        <v>5</v>
      </c>
      <c r="F57" s="1002">
        <v>110</v>
      </c>
      <c r="G57" s="1002">
        <v>323</v>
      </c>
      <c r="H57" s="1002">
        <v>38</v>
      </c>
      <c r="I57" s="1003">
        <v>233</v>
      </c>
      <c r="J57" s="1002">
        <v>64</v>
      </c>
      <c r="K57" s="1002">
        <v>26</v>
      </c>
      <c r="L57" s="1004">
        <v>132</v>
      </c>
      <c r="N57" s="990"/>
      <c r="O57" s="990"/>
    </row>
    <row r="58" spans="1:15" ht="27" customHeight="1" x14ac:dyDescent="0.25">
      <c r="A58" s="1005" t="s">
        <v>686</v>
      </c>
      <c r="B58" s="1001">
        <v>242535</v>
      </c>
      <c r="C58" s="1002">
        <v>35713</v>
      </c>
      <c r="D58" s="1002">
        <v>102</v>
      </c>
      <c r="E58" s="1002">
        <v>196</v>
      </c>
      <c r="F58" s="1002">
        <v>16596</v>
      </c>
      <c r="G58" s="1002">
        <v>61554</v>
      </c>
      <c r="H58" s="1002">
        <v>10150</v>
      </c>
      <c r="I58" s="1003">
        <v>71993</v>
      </c>
      <c r="J58" s="1002">
        <v>19411</v>
      </c>
      <c r="K58" s="1002">
        <v>5524</v>
      </c>
      <c r="L58" s="1004">
        <v>21594</v>
      </c>
      <c r="N58" s="990"/>
      <c r="O58" s="990"/>
    </row>
    <row r="59" spans="1:15" ht="15" customHeight="1" x14ac:dyDescent="0.25">
      <c r="A59" s="1006" t="s">
        <v>687</v>
      </c>
      <c r="B59" s="1007"/>
      <c r="C59" s="1008"/>
      <c r="D59" s="1008"/>
      <c r="E59" s="1008"/>
      <c r="F59" s="1008"/>
      <c r="G59" s="1008"/>
      <c r="H59" s="1008"/>
      <c r="I59" s="1009"/>
      <c r="J59" s="1008"/>
      <c r="K59" s="1008"/>
      <c r="L59" s="1010"/>
      <c r="N59" s="990"/>
      <c r="O59" s="990"/>
    </row>
    <row r="60" spans="1:15" ht="28.5" customHeight="1" x14ac:dyDescent="0.25">
      <c r="A60" s="1011" t="s">
        <v>688</v>
      </c>
      <c r="B60" s="996">
        <v>3464</v>
      </c>
      <c r="C60" s="997">
        <v>610</v>
      </c>
      <c r="D60" s="997">
        <v>2</v>
      </c>
      <c r="E60" s="997">
        <v>4</v>
      </c>
      <c r="F60" s="997">
        <v>243</v>
      </c>
      <c r="G60" s="997">
        <v>730</v>
      </c>
      <c r="H60" s="997">
        <v>146</v>
      </c>
      <c r="I60" s="998">
        <v>1091</v>
      </c>
      <c r="J60" s="997">
        <v>361</v>
      </c>
      <c r="K60" s="997">
        <v>104</v>
      </c>
      <c r="L60" s="999">
        <v>179</v>
      </c>
      <c r="N60" s="990"/>
      <c r="O60" s="990"/>
    </row>
    <row r="61" spans="1:15" ht="15" customHeight="1" x14ac:dyDescent="0.25">
      <c r="A61" s="1012" t="s">
        <v>689</v>
      </c>
      <c r="B61" s="1001">
        <v>19457</v>
      </c>
      <c r="C61" s="1002">
        <v>3363</v>
      </c>
      <c r="D61" s="1002">
        <v>5</v>
      </c>
      <c r="E61" s="1002">
        <v>24</v>
      </c>
      <c r="F61" s="1002">
        <v>1602</v>
      </c>
      <c r="G61" s="1002">
        <v>4576</v>
      </c>
      <c r="H61" s="1002">
        <v>823</v>
      </c>
      <c r="I61" s="1003">
        <v>6060</v>
      </c>
      <c r="J61" s="1002">
        <v>1394</v>
      </c>
      <c r="K61" s="1002">
        <v>242</v>
      </c>
      <c r="L61" s="1004">
        <v>1397</v>
      </c>
      <c r="N61" s="990"/>
      <c r="O61" s="990"/>
    </row>
    <row r="62" spans="1:15" x14ac:dyDescent="0.25">
      <c r="A62" s="1012" t="s">
        <v>690</v>
      </c>
      <c r="B62" s="1001">
        <v>20643</v>
      </c>
      <c r="C62" s="1002">
        <v>2405</v>
      </c>
      <c r="D62" s="1002">
        <v>20</v>
      </c>
      <c r="E62" s="1002">
        <v>18</v>
      </c>
      <c r="F62" s="1002">
        <v>825</v>
      </c>
      <c r="G62" s="1002">
        <v>5244</v>
      </c>
      <c r="H62" s="1002">
        <v>951</v>
      </c>
      <c r="I62" s="1003">
        <v>6113</v>
      </c>
      <c r="J62" s="1002">
        <v>2176</v>
      </c>
      <c r="K62" s="1002">
        <v>779</v>
      </c>
      <c r="L62" s="1004">
        <v>2150</v>
      </c>
      <c r="N62" s="990"/>
      <c r="O62" s="990"/>
    </row>
    <row r="63" spans="1:15" ht="16.5" customHeight="1" x14ac:dyDescent="0.25">
      <c r="A63" s="1012" t="s">
        <v>691</v>
      </c>
      <c r="B63" s="1001">
        <v>13742</v>
      </c>
      <c r="C63" s="1002">
        <v>1517</v>
      </c>
      <c r="D63" s="1002">
        <v>5</v>
      </c>
      <c r="E63" s="1002">
        <v>13</v>
      </c>
      <c r="F63" s="1002">
        <v>944</v>
      </c>
      <c r="G63" s="1002">
        <v>2506</v>
      </c>
      <c r="H63" s="1002">
        <v>494</v>
      </c>
      <c r="I63" s="1003">
        <v>3774</v>
      </c>
      <c r="J63" s="1002">
        <v>2275</v>
      </c>
      <c r="K63" s="1002">
        <v>1018</v>
      </c>
      <c r="L63" s="1004">
        <v>1214</v>
      </c>
      <c r="N63" s="990"/>
      <c r="O63" s="990"/>
    </row>
    <row r="64" spans="1:15" x14ac:dyDescent="0.25">
      <c r="A64" s="1000" t="s">
        <v>692</v>
      </c>
      <c r="B64" s="1001">
        <v>38200</v>
      </c>
      <c r="C64" s="1002">
        <v>6727</v>
      </c>
      <c r="D64" s="1002">
        <v>15</v>
      </c>
      <c r="E64" s="1002">
        <v>39</v>
      </c>
      <c r="F64" s="1002">
        <v>2766</v>
      </c>
      <c r="G64" s="1002">
        <v>9453</v>
      </c>
      <c r="H64" s="1002">
        <v>1606</v>
      </c>
      <c r="I64" s="1003">
        <v>9380</v>
      </c>
      <c r="J64" s="1002">
        <v>2680</v>
      </c>
      <c r="K64" s="1002">
        <v>673</v>
      </c>
      <c r="L64" s="1004">
        <v>4915</v>
      </c>
      <c r="N64" s="990"/>
      <c r="O64" s="990"/>
    </row>
    <row r="65" spans="1:15" ht="27.6" customHeight="1" x14ac:dyDescent="0.25">
      <c r="A65" s="1013" t="s">
        <v>693</v>
      </c>
      <c r="B65" s="1001">
        <v>14633</v>
      </c>
      <c r="C65" s="1002">
        <v>3914</v>
      </c>
      <c r="D65" s="1002">
        <v>8</v>
      </c>
      <c r="E65" s="1002">
        <v>25</v>
      </c>
      <c r="F65" s="1002">
        <v>1421</v>
      </c>
      <c r="G65" s="1002">
        <v>4516</v>
      </c>
      <c r="H65" s="1002">
        <v>672</v>
      </c>
      <c r="I65" s="1003">
        <v>2680</v>
      </c>
      <c r="J65" s="1002">
        <v>578</v>
      </c>
      <c r="K65" s="1002">
        <v>182</v>
      </c>
      <c r="L65" s="1004">
        <v>670</v>
      </c>
      <c r="N65" s="990"/>
      <c r="O65" s="990"/>
    </row>
    <row r="66" spans="1:15" ht="27.6" customHeight="1" x14ac:dyDescent="0.25">
      <c r="A66" s="1000" t="s">
        <v>694</v>
      </c>
      <c r="B66" s="1007">
        <v>2</v>
      </c>
      <c r="C66" s="1008">
        <v>0</v>
      </c>
      <c r="D66" s="1008">
        <v>0</v>
      </c>
      <c r="E66" s="1008">
        <v>0</v>
      </c>
      <c r="F66" s="1008">
        <v>2</v>
      </c>
      <c r="G66" s="1008">
        <v>0</v>
      </c>
      <c r="H66" s="1008">
        <v>0</v>
      </c>
      <c r="I66" s="1009">
        <v>0</v>
      </c>
      <c r="J66" s="1008">
        <v>0</v>
      </c>
      <c r="K66" s="1008">
        <v>0</v>
      </c>
      <c r="L66" s="1010">
        <v>0</v>
      </c>
      <c r="N66" s="990"/>
      <c r="O66" s="990"/>
    </row>
    <row r="67" spans="1:15" x14ac:dyDescent="0.25">
      <c r="A67" s="1014" t="s">
        <v>695</v>
      </c>
      <c r="B67" s="1015">
        <v>35562</v>
      </c>
      <c r="C67" s="1016">
        <v>580</v>
      </c>
      <c r="D67" s="1016">
        <v>1</v>
      </c>
      <c r="E67" s="1016">
        <v>14</v>
      </c>
      <c r="F67" s="1016">
        <v>231</v>
      </c>
      <c r="G67" s="1016">
        <v>760</v>
      </c>
      <c r="H67" s="1016">
        <v>127</v>
      </c>
      <c r="I67" s="1017">
        <v>1290</v>
      </c>
      <c r="J67" s="1016">
        <v>284</v>
      </c>
      <c r="K67" s="1016">
        <v>158</v>
      </c>
      <c r="L67" s="1018">
        <v>32132</v>
      </c>
      <c r="N67" s="990"/>
      <c r="O67" s="990"/>
    </row>
    <row r="68" spans="1:15" x14ac:dyDescent="0.25">
      <c r="N68" s="990"/>
      <c r="O68" s="990"/>
    </row>
    <row r="69" spans="1:15" x14ac:dyDescent="0.25">
      <c r="B69" s="1020"/>
      <c r="C69" s="1020"/>
      <c r="D69" s="1020"/>
      <c r="E69" s="1020"/>
      <c r="F69" s="1020"/>
      <c r="G69" s="1020"/>
      <c r="H69" s="1020"/>
      <c r="I69" s="1020"/>
      <c r="J69" s="1020"/>
      <c r="K69" s="1020"/>
      <c r="L69" s="1020"/>
      <c r="N69" s="990"/>
      <c r="O69" s="990"/>
    </row>
    <row r="70" spans="1:15" x14ac:dyDescent="0.25">
      <c r="B70" s="1020"/>
      <c r="C70" s="1020"/>
      <c r="D70" s="1020"/>
      <c r="E70" s="1020"/>
      <c r="F70" s="1020"/>
      <c r="G70" s="1020"/>
      <c r="H70" s="1020"/>
      <c r="I70" s="1020"/>
      <c r="J70" s="1020"/>
      <c r="K70" s="1020"/>
      <c r="L70" s="1020"/>
      <c r="N70" s="990"/>
      <c r="O70" s="990"/>
    </row>
    <row r="71" spans="1:15" x14ac:dyDescent="0.25">
      <c r="A71"/>
      <c r="B71" s="1020"/>
      <c r="C71" s="1020"/>
      <c r="D71" s="1020"/>
      <c r="E71" s="1020"/>
      <c r="F71" s="1020"/>
      <c r="G71" s="1020"/>
      <c r="H71" s="1020"/>
      <c r="I71" s="1020"/>
      <c r="J71" s="1020"/>
      <c r="K71" s="1020"/>
      <c r="L71" s="1020"/>
      <c r="N71" s="990"/>
      <c r="O71" s="990"/>
    </row>
    <row r="72" spans="1:15" x14ac:dyDescent="0.25">
      <c r="A72"/>
      <c r="B72" s="1020"/>
      <c r="C72" s="1020"/>
      <c r="D72" s="1020"/>
      <c r="E72" s="1020"/>
      <c r="F72" s="1020"/>
      <c r="G72" s="1020"/>
      <c r="H72" s="1020"/>
      <c r="I72" s="1020"/>
      <c r="J72" s="1020"/>
      <c r="K72" s="1020"/>
      <c r="L72" s="1020"/>
      <c r="N72" s="990"/>
      <c r="O72" s="990"/>
    </row>
  </sheetData>
  <mergeCells count="16">
    <mergeCell ref="B8:L8"/>
    <mergeCell ref="A48:L48"/>
    <mergeCell ref="A3:L3"/>
    <mergeCell ref="A5:A7"/>
    <mergeCell ref="B5:B7"/>
    <mergeCell ref="C5:L5"/>
    <mergeCell ref="C6:C7"/>
    <mergeCell ref="D6:E6"/>
    <mergeCell ref="F6:F7"/>
    <mergeCell ref="G6:G7"/>
    <mergeCell ref="H6:H7"/>
    <mergeCell ref="I6:I7"/>
    <mergeCell ref="J6:J7"/>
    <mergeCell ref="K6:K7"/>
    <mergeCell ref="L6:L7"/>
    <mergeCell ref="A28:L28"/>
  </mergeCells>
  <hyperlinks>
    <hyperlink ref="A1" location="Содержание!A57" display="Содержание"/>
  </hyperlinks>
  <pageMargins left="0.39370078740157483" right="0.39370078740157483" top="0.74803149606299213" bottom="0.55118110236220474" header="0.39370078740157483" footer="0.31496062992125984"/>
  <pageSetup paperSize="9" firstPageNumber="121" pageOrder="overThenDown" orientation="landscape" useFirstPageNumber="1" r:id="rId1"/>
  <headerFooter>
    <oddHeader>&amp;C&amp;9&amp;P</oddHeader>
  </headerFooter>
  <rowBreaks count="2" manualBreakCount="2">
    <brk id="27" max="16383" man="1"/>
    <brk id="47" max="16383" man="1"/>
  </row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8"/>
  <sheetViews>
    <sheetView zoomScaleNormal="100" zoomScaleSheetLayoutView="12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7" sqref="A7:L65"/>
    </sheetView>
  </sheetViews>
  <sheetFormatPr defaultRowHeight="15" x14ac:dyDescent="0.25"/>
  <cols>
    <col min="1" max="1" width="31" style="1019" customWidth="1"/>
    <col min="2" max="2" width="10.42578125" style="1019" customWidth="1"/>
    <col min="3" max="3" width="9.5703125" style="1019" customWidth="1"/>
    <col min="4" max="4" width="7.28515625" style="1019" customWidth="1"/>
    <col min="5" max="5" width="7.85546875" style="1019" customWidth="1"/>
    <col min="6" max="6" width="12.5703125" style="1019" customWidth="1"/>
    <col min="7" max="7" width="9.42578125" style="1019" customWidth="1"/>
    <col min="8" max="8" width="7.85546875" style="1019" customWidth="1"/>
    <col min="9" max="9" width="8" style="1019" customWidth="1"/>
    <col min="10" max="10" width="9.5703125" style="1019" customWidth="1"/>
    <col min="11" max="12" width="11.5703125" style="1019" customWidth="1"/>
    <col min="13" max="13" width="7.5703125" customWidth="1"/>
    <col min="14" max="14" width="7.42578125" customWidth="1"/>
    <col min="15" max="15" width="7.85546875" customWidth="1"/>
  </cols>
  <sheetData>
    <row r="1" spans="1:27" x14ac:dyDescent="0.25">
      <c r="A1" s="1454" t="s">
        <v>875</v>
      </c>
    </row>
    <row r="2" spans="1:27" ht="18.75" customHeight="1" x14ac:dyDescent="0.25">
      <c r="A2" s="2123"/>
      <c r="B2" s="2123"/>
      <c r="C2" s="2123"/>
      <c r="D2" s="2123"/>
      <c r="E2" s="2123"/>
      <c r="F2" s="2123"/>
      <c r="G2" s="2123"/>
      <c r="H2" s="2123"/>
      <c r="I2" s="2123"/>
      <c r="J2" s="2123"/>
      <c r="K2" s="2123"/>
      <c r="L2" s="2123"/>
    </row>
    <row r="3" spans="1:27" ht="14.45" customHeight="1" x14ac:dyDescent="0.25">
      <c r="A3" s="2124" t="s">
        <v>663</v>
      </c>
      <c r="B3" s="2127" t="s">
        <v>697</v>
      </c>
      <c r="C3" s="2130" t="s">
        <v>665</v>
      </c>
      <c r="D3" s="2131"/>
      <c r="E3" s="2131"/>
      <c r="F3" s="2131"/>
      <c r="G3" s="2131"/>
      <c r="H3" s="2131"/>
      <c r="I3" s="2131"/>
      <c r="J3" s="2131"/>
      <c r="K3" s="2131"/>
      <c r="L3" s="2132"/>
    </row>
    <row r="4" spans="1:27" ht="23.25" customHeight="1" x14ac:dyDescent="0.25">
      <c r="A4" s="2125"/>
      <c r="B4" s="2128"/>
      <c r="C4" s="2133" t="s">
        <v>666</v>
      </c>
      <c r="D4" s="2135" t="s">
        <v>667</v>
      </c>
      <c r="E4" s="2136"/>
      <c r="F4" s="2137" t="s">
        <v>668</v>
      </c>
      <c r="G4" s="2137" t="s">
        <v>669</v>
      </c>
      <c r="H4" s="2137" t="s">
        <v>670</v>
      </c>
      <c r="I4" s="2137" t="s">
        <v>671</v>
      </c>
      <c r="J4" s="2138" t="s">
        <v>672</v>
      </c>
      <c r="K4" s="2139" t="s">
        <v>673</v>
      </c>
      <c r="L4" s="2139" t="s">
        <v>674</v>
      </c>
    </row>
    <row r="5" spans="1:27" ht="48" customHeight="1" x14ac:dyDescent="0.25">
      <c r="A5" s="2126"/>
      <c r="B5" s="2129"/>
      <c r="C5" s="2134"/>
      <c r="D5" s="984" t="s">
        <v>675</v>
      </c>
      <c r="E5" s="984" t="s">
        <v>676</v>
      </c>
      <c r="F5" s="2137"/>
      <c r="G5" s="2137"/>
      <c r="H5" s="2137"/>
      <c r="I5" s="2137"/>
      <c r="J5" s="2138"/>
      <c r="K5" s="2140"/>
      <c r="L5" s="2140"/>
    </row>
    <row r="6" spans="1:27" x14ac:dyDescent="0.25">
      <c r="A6" s="2117" t="s">
        <v>566</v>
      </c>
      <c r="B6" s="2144"/>
      <c r="C6" s="2144"/>
      <c r="D6" s="2144"/>
      <c r="E6" s="2144"/>
      <c r="F6" s="2144"/>
      <c r="G6" s="2144"/>
      <c r="H6" s="2144"/>
      <c r="I6" s="2144"/>
      <c r="J6" s="2144"/>
      <c r="K6" s="2144"/>
      <c r="L6" s="2145"/>
    </row>
    <row r="7" spans="1:27" ht="25.5" customHeight="1" x14ac:dyDescent="0.25">
      <c r="A7" s="1759" t="s">
        <v>677</v>
      </c>
      <c r="B7" s="1098">
        <v>3328405</v>
      </c>
      <c r="C7" s="987">
        <v>720504</v>
      </c>
      <c r="D7" s="987">
        <v>1389</v>
      </c>
      <c r="E7" s="987">
        <v>4480</v>
      </c>
      <c r="F7" s="987">
        <v>235963</v>
      </c>
      <c r="G7" s="987">
        <v>771997</v>
      </c>
      <c r="H7" s="987">
        <v>82865</v>
      </c>
      <c r="I7" s="988">
        <v>608841</v>
      </c>
      <c r="J7" s="987">
        <v>235169</v>
      </c>
      <c r="K7" s="987">
        <v>55131</v>
      </c>
      <c r="L7" s="989">
        <v>617935</v>
      </c>
      <c r="N7" s="1021"/>
      <c r="O7" s="1021"/>
      <c r="P7" s="1021"/>
      <c r="Q7" s="1021"/>
      <c r="R7" s="1021"/>
      <c r="S7" s="1021"/>
      <c r="T7" s="1021"/>
      <c r="U7" s="1021"/>
      <c r="V7" s="1021"/>
      <c r="W7" s="1021"/>
      <c r="X7" s="1021"/>
      <c r="Y7" s="1022"/>
      <c r="Z7" s="1022"/>
      <c r="AA7" s="1022"/>
    </row>
    <row r="8" spans="1:27" ht="15" customHeight="1" x14ac:dyDescent="0.25">
      <c r="A8" s="1760" t="s">
        <v>678</v>
      </c>
      <c r="B8" s="1770"/>
      <c r="C8" s="1769"/>
      <c r="D8" s="1769"/>
      <c r="E8" s="1769"/>
      <c r="F8" s="1769"/>
      <c r="G8" s="1769"/>
      <c r="H8" s="1769"/>
      <c r="I8" s="1769"/>
      <c r="J8" s="1769"/>
      <c r="K8" s="1769"/>
      <c r="L8" s="1771"/>
    </row>
    <row r="9" spans="1:27" ht="15" customHeight="1" x14ac:dyDescent="0.25">
      <c r="A9" s="1761" t="s">
        <v>679</v>
      </c>
      <c r="B9" s="1105">
        <v>185771</v>
      </c>
      <c r="C9" s="1002">
        <v>5195</v>
      </c>
      <c r="D9" s="1002">
        <v>5</v>
      </c>
      <c r="E9" s="1002">
        <v>42</v>
      </c>
      <c r="F9" s="1002">
        <v>9273</v>
      </c>
      <c r="G9" s="1002">
        <v>6732</v>
      </c>
      <c r="H9" s="1002">
        <v>1977</v>
      </c>
      <c r="I9" s="1003">
        <v>97826</v>
      </c>
      <c r="J9" s="1002">
        <v>51004</v>
      </c>
      <c r="K9" s="1002">
        <v>4440</v>
      </c>
      <c r="L9" s="1004">
        <v>9324</v>
      </c>
    </row>
    <row r="10" spans="1:27" ht="15" customHeight="1" x14ac:dyDescent="0.25">
      <c r="A10" s="1762" t="s">
        <v>680</v>
      </c>
      <c r="B10" s="1105">
        <v>247476</v>
      </c>
      <c r="C10" s="1002">
        <v>89798</v>
      </c>
      <c r="D10" s="1002">
        <v>177</v>
      </c>
      <c r="E10" s="1002">
        <v>821</v>
      </c>
      <c r="F10" s="1002">
        <v>35672</v>
      </c>
      <c r="G10" s="1002">
        <v>71599</v>
      </c>
      <c r="H10" s="1002">
        <v>8178</v>
      </c>
      <c r="I10" s="1003">
        <v>27991</v>
      </c>
      <c r="J10" s="1002">
        <v>5457</v>
      </c>
      <c r="K10" s="1002">
        <v>720</v>
      </c>
      <c r="L10" s="1004">
        <v>8061</v>
      </c>
    </row>
    <row r="11" spans="1:27" ht="26.45" customHeight="1" x14ac:dyDescent="0.25">
      <c r="A11" s="1763" t="s">
        <v>681</v>
      </c>
      <c r="B11" s="1105">
        <v>65356</v>
      </c>
      <c r="C11" s="1002">
        <v>17790</v>
      </c>
      <c r="D11" s="1002">
        <v>45</v>
      </c>
      <c r="E11" s="1002">
        <v>145</v>
      </c>
      <c r="F11" s="1002">
        <v>6738</v>
      </c>
      <c r="G11" s="1002">
        <v>21153</v>
      </c>
      <c r="H11" s="1002">
        <v>2692</v>
      </c>
      <c r="I11" s="1003">
        <v>10568</v>
      </c>
      <c r="J11" s="1002">
        <v>3433</v>
      </c>
      <c r="K11" s="1002">
        <v>1035</v>
      </c>
      <c r="L11" s="1004">
        <v>1947</v>
      </c>
    </row>
    <row r="12" spans="1:27" ht="25.5" customHeight="1" x14ac:dyDescent="0.25">
      <c r="A12" s="1763" t="s">
        <v>682</v>
      </c>
      <c r="B12" s="1105">
        <v>824</v>
      </c>
      <c r="C12" s="1002">
        <v>246</v>
      </c>
      <c r="D12" s="1002">
        <v>3</v>
      </c>
      <c r="E12" s="1002">
        <v>14</v>
      </c>
      <c r="F12" s="1002">
        <v>94</v>
      </c>
      <c r="G12" s="1002">
        <v>241</v>
      </c>
      <c r="H12" s="1002">
        <v>43</v>
      </c>
      <c r="I12" s="1003">
        <v>103</v>
      </c>
      <c r="J12" s="1002">
        <v>28</v>
      </c>
      <c r="K12" s="1002">
        <v>18</v>
      </c>
      <c r="L12" s="1004">
        <v>51</v>
      </c>
    </row>
    <row r="13" spans="1:27" ht="24.75" customHeight="1" x14ac:dyDescent="0.25">
      <c r="A13" s="1763" t="s">
        <v>683</v>
      </c>
      <c r="B13" s="1105">
        <v>647</v>
      </c>
      <c r="C13" s="1002">
        <v>182</v>
      </c>
      <c r="D13" s="1002">
        <v>1</v>
      </c>
      <c r="E13" s="1002">
        <v>11</v>
      </c>
      <c r="F13" s="1002">
        <v>114</v>
      </c>
      <c r="G13" s="1002">
        <v>170</v>
      </c>
      <c r="H13" s="1002">
        <v>29</v>
      </c>
      <c r="I13" s="1003">
        <v>86</v>
      </c>
      <c r="J13" s="1002">
        <v>23</v>
      </c>
      <c r="K13" s="1002">
        <v>15</v>
      </c>
      <c r="L13" s="1004">
        <v>28</v>
      </c>
    </row>
    <row r="14" spans="1:27" ht="15" customHeight="1" x14ac:dyDescent="0.25">
      <c r="A14" s="1763" t="s">
        <v>684</v>
      </c>
      <c r="B14" s="1105">
        <v>7475</v>
      </c>
      <c r="C14" s="1002">
        <v>2580</v>
      </c>
      <c r="D14" s="1002">
        <v>11</v>
      </c>
      <c r="E14" s="1002">
        <v>41</v>
      </c>
      <c r="F14" s="1002">
        <v>994</v>
      </c>
      <c r="G14" s="1002">
        <v>2179</v>
      </c>
      <c r="H14" s="1002">
        <v>237</v>
      </c>
      <c r="I14" s="1003">
        <v>848</v>
      </c>
      <c r="J14" s="1002">
        <v>314</v>
      </c>
      <c r="K14" s="1002">
        <v>91</v>
      </c>
      <c r="L14" s="1004">
        <v>232</v>
      </c>
    </row>
    <row r="15" spans="1:27" ht="24.75" customHeight="1" x14ac:dyDescent="0.25">
      <c r="A15" s="1763" t="s">
        <v>685</v>
      </c>
      <c r="B15" s="1105">
        <v>9609</v>
      </c>
      <c r="C15" s="1002">
        <v>2842</v>
      </c>
      <c r="D15" s="1002">
        <v>15</v>
      </c>
      <c r="E15" s="1002">
        <v>41</v>
      </c>
      <c r="F15" s="1002">
        <v>1182</v>
      </c>
      <c r="G15" s="1002">
        <v>3056</v>
      </c>
      <c r="H15" s="1002">
        <v>332</v>
      </c>
      <c r="I15" s="1003">
        <v>1246</v>
      </c>
      <c r="J15" s="1002">
        <v>459</v>
      </c>
      <c r="K15" s="1002">
        <v>123</v>
      </c>
      <c r="L15" s="1004">
        <v>369</v>
      </c>
    </row>
    <row r="16" spans="1:27" ht="25.5" customHeight="1" x14ac:dyDescent="0.25">
      <c r="A16" s="1763" t="s">
        <v>686</v>
      </c>
      <c r="B16" s="1105">
        <v>907628</v>
      </c>
      <c r="C16" s="1002">
        <v>223711</v>
      </c>
      <c r="D16" s="1002">
        <v>411</v>
      </c>
      <c r="E16" s="1002">
        <v>1361</v>
      </c>
      <c r="F16" s="1002">
        <v>93488</v>
      </c>
      <c r="G16" s="1002">
        <v>288770</v>
      </c>
      <c r="H16" s="1002">
        <v>36354</v>
      </c>
      <c r="I16" s="1003">
        <v>139828</v>
      </c>
      <c r="J16" s="1002">
        <v>57710</v>
      </c>
      <c r="K16" s="1002">
        <v>23668</v>
      </c>
      <c r="L16" s="1004">
        <v>44099</v>
      </c>
    </row>
    <row r="17" spans="1:27" ht="12" customHeight="1" x14ac:dyDescent="0.25">
      <c r="A17" s="1764" t="s">
        <v>687</v>
      </c>
      <c r="B17" s="1105"/>
      <c r="C17" s="1002"/>
      <c r="D17" s="1002"/>
      <c r="E17" s="1002"/>
      <c r="F17" s="1002"/>
      <c r="G17" s="1002"/>
      <c r="H17" s="1002"/>
      <c r="I17" s="1003"/>
      <c r="J17" s="1002"/>
      <c r="K17" s="1002"/>
      <c r="L17" s="1004"/>
    </row>
    <row r="18" spans="1:27" ht="27.6" customHeight="1" x14ac:dyDescent="0.25">
      <c r="A18" s="1765" t="s">
        <v>688</v>
      </c>
      <c r="B18" s="1105">
        <v>31790</v>
      </c>
      <c r="C18" s="1002">
        <v>11661</v>
      </c>
      <c r="D18" s="1002">
        <v>15</v>
      </c>
      <c r="E18" s="1002">
        <v>59</v>
      </c>
      <c r="F18" s="1002">
        <v>4927</v>
      </c>
      <c r="G18" s="1002">
        <v>9100</v>
      </c>
      <c r="H18" s="1002">
        <v>983</v>
      </c>
      <c r="I18" s="1003">
        <v>3195</v>
      </c>
      <c r="J18" s="1002">
        <v>617</v>
      </c>
      <c r="K18" s="1002">
        <v>84</v>
      </c>
      <c r="L18" s="1004">
        <v>1223</v>
      </c>
    </row>
    <row r="19" spans="1:27" ht="15" customHeight="1" x14ac:dyDescent="0.25">
      <c r="A19" s="1766" t="s">
        <v>689</v>
      </c>
      <c r="B19" s="1105">
        <v>39395</v>
      </c>
      <c r="C19" s="1002">
        <v>10089</v>
      </c>
      <c r="D19" s="1002">
        <v>11</v>
      </c>
      <c r="E19" s="1002">
        <v>49</v>
      </c>
      <c r="F19" s="1002">
        <v>5815</v>
      </c>
      <c r="G19" s="1002">
        <v>13158</v>
      </c>
      <c r="H19" s="1002">
        <v>1491</v>
      </c>
      <c r="I19" s="1003">
        <v>5887</v>
      </c>
      <c r="J19" s="1002">
        <v>1664</v>
      </c>
      <c r="K19" s="1002">
        <v>235</v>
      </c>
      <c r="L19" s="1004">
        <v>1056</v>
      </c>
    </row>
    <row r="20" spans="1:27" ht="15" customHeight="1" x14ac:dyDescent="0.25">
      <c r="A20" s="1766" t="s">
        <v>690</v>
      </c>
      <c r="B20" s="1105">
        <v>48517</v>
      </c>
      <c r="C20" s="1002">
        <v>8587</v>
      </c>
      <c r="D20" s="1002">
        <v>39</v>
      </c>
      <c r="E20" s="1002">
        <v>81</v>
      </c>
      <c r="F20" s="1002">
        <v>2690</v>
      </c>
      <c r="G20" s="1002">
        <v>17158</v>
      </c>
      <c r="H20" s="1002">
        <v>2534</v>
      </c>
      <c r="I20" s="1003">
        <v>8544</v>
      </c>
      <c r="J20" s="1002">
        <v>4051</v>
      </c>
      <c r="K20" s="1002">
        <v>2330</v>
      </c>
      <c r="L20" s="1004">
        <v>2623</v>
      </c>
    </row>
    <row r="21" spans="1:27" ht="15" customHeight="1" x14ac:dyDescent="0.25">
      <c r="A21" s="1766" t="s">
        <v>691</v>
      </c>
      <c r="B21" s="1105">
        <v>65864</v>
      </c>
      <c r="C21" s="1002">
        <v>11937</v>
      </c>
      <c r="D21" s="1002">
        <v>9</v>
      </c>
      <c r="E21" s="1002">
        <v>69</v>
      </c>
      <c r="F21" s="1002">
        <v>6703</v>
      </c>
      <c r="G21" s="1002">
        <v>13796</v>
      </c>
      <c r="H21" s="1002">
        <v>2246</v>
      </c>
      <c r="I21" s="1003">
        <v>11419</v>
      </c>
      <c r="J21" s="1002">
        <v>9803</v>
      </c>
      <c r="K21" s="1002">
        <v>5229</v>
      </c>
      <c r="L21" s="1004">
        <v>4731</v>
      </c>
    </row>
    <row r="22" spans="1:27" ht="15" customHeight="1" x14ac:dyDescent="0.25">
      <c r="A22" s="1762" t="s">
        <v>692</v>
      </c>
      <c r="B22" s="1105">
        <v>410484</v>
      </c>
      <c r="C22" s="1002">
        <v>124348</v>
      </c>
      <c r="D22" s="1002">
        <v>237</v>
      </c>
      <c r="E22" s="1002">
        <v>839</v>
      </c>
      <c r="F22" s="1002">
        <v>44417</v>
      </c>
      <c r="G22" s="1002">
        <v>130767</v>
      </c>
      <c r="H22" s="1002">
        <v>14656</v>
      </c>
      <c r="I22" s="1003">
        <v>49971</v>
      </c>
      <c r="J22" s="1002">
        <v>16330</v>
      </c>
      <c r="K22" s="1002">
        <v>5442</v>
      </c>
      <c r="L22" s="1004">
        <v>24553</v>
      </c>
    </row>
    <row r="23" spans="1:27" ht="26.1" customHeight="1" x14ac:dyDescent="0.25">
      <c r="A23" s="1767" t="s">
        <v>693</v>
      </c>
      <c r="B23" s="1105">
        <v>348605</v>
      </c>
      <c r="C23" s="1002">
        <v>112147</v>
      </c>
      <c r="D23" s="1002">
        <v>199</v>
      </c>
      <c r="E23" s="1002">
        <v>740</v>
      </c>
      <c r="F23" s="1002">
        <v>40011</v>
      </c>
      <c r="G23" s="1002">
        <v>117157</v>
      </c>
      <c r="H23" s="1002">
        <v>12597</v>
      </c>
      <c r="I23" s="1003">
        <v>40306</v>
      </c>
      <c r="J23" s="1002">
        <v>12070</v>
      </c>
      <c r="K23" s="1002">
        <v>2941</v>
      </c>
      <c r="L23" s="1004">
        <v>11376</v>
      </c>
    </row>
    <row r="24" spans="1:27" ht="26.1" customHeight="1" x14ac:dyDescent="0.25">
      <c r="A24" s="1762" t="s">
        <v>694</v>
      </c>
      <c r="B24" s="1105">
        <v>1359310</v>
      </c>
      <c r="C24" s="1002">
        <v>249974</v>
      </c>
      <c r="D24" s="1002">
        <v>470</v>
      </c>
      <c r="E24" s="1002">
        <v>1118</v>
      </c>
      <c r="F24" s="1002">
        <v>42683</v>
      </c>
      <c r="G24" s="1002">
        <v>243825</v>
      </c>
      <c r="H24" s="1002">
        <v>17853</v>
      </c>
      <c r="I24" s="1003">
        <v>276618</v>
      </c>
      <c r="J24" s="1002">
        <v>98903</v>
      </c>
      <c r="K24" s="1002">
        <v>18922</v>
      </c>
      <c r="L24" s="1004">
        <v>410532</v>
      </c>
    </row>
    <row r="25" spans="1:27" ht="15" customHeight="1" x14ac:dyDescent="0.25">
      <c r="A25" s="1768" t="s">
        <v>695</v>
      </c>
      <c r="B25" s="1107">
        <v>133825</v>
      </c>
      <c r="C25" s="1016">
        <v>3838</v>
      </c>
      <c r="D25" s="1016">
        <v>14</v>
      </c>
      <c r="E25" s="1016">
        <v>47</v>
      </c>
      <c r="F25" s="1016">
        <v>1308</v>
      </c>
      <c r="G25" s="1016">
        <v>3505</v>
      </c>
      <c r="H25" s="1016">
        <v>514</v>
      </c>
      <c r="I25" s="1017">
        <v>3756</v>
      </c>
      <c r="J25" s="1016">
        <v>1508</v>
      </c>
      <c r="K25" s="1016">
        <v>657</v>
      </c>
      <c r="L25" s="1018">
        <v>118739</v>
      </c>
    </row>
    <row r="26" spans="1:27" x14ac:dyDescent="0.25">
      <c r="A26" s="2141" t="s">
        <v>696</v>
      </c>
      <c r="B26" s="2142"/>
      <c r="C26" s="2142"/>
      <c r="D26" s="2142"/>
      <c r="E26" s="2142"/>
      <c r="F26" s="2142"/>
      <c r="G26" s="2142"/>
      <c r="H26" s="2142"/>
      <c r="I26" s="2142"/>
      <c r="J26" s="2142"/>
      <c r="K26" s="2142"/>
      <c r="L26" s="2143"/>
    </row>
    <row r="27" spans="1:27" ht="30" customHeight="1" x14ac:dyDescent="0.25">
      <c r="A27" s="1759" t="s">
        <v>677</v>
      </c>
      <c r="B27" s="1098">
        <v>2873141</v>
      </c>
      <c r="C27" s="987">
        <v>676844</v>
      </c>
      <c r="D27" s="987">
        <v>1273</v>
      </c>
      <c r="E27" s="987">
        <v>4292</v>
      </c>
      <c r="F27" s="987">
        <v>229047</v>
      </c>
      <c r="G27" s="987">
        <v>714639</v>
      </c>
      <c r="H27" s="987">
        <v>78920</v>
      </c>
      <c r="I27" s="988">
        <v>552303</v>
      </c>
      <c r="J27" s="987">
        <v>221898</v>
      </c>
      <c r="K27" s="987">
        <v>51660</v>
      </c>
      <c r="L27" s="989">
        <v>347830</v>
      </c>
      <c r="N27" s="1021"/>
      <c r="O27" s="1021"/>
      <c r="P27" s="1021"/>
      <c r="Q27" s="1021"/>
      <c r="R27" s="1021"/>
      <c r="S27" s="1021"/>
      <c r="T27" s="1021"/>
      <c r="U27" s="1021"/>
      <c r="V27" s="1021"/>
      <c r="W27" s="1021"/>
      <c r="X27" s="1021"/>
      <c r="Y27" s="1022"/>
      <c r="Z27" s="1022"/>
      <c r="AA27" s="1022"/>
    </row>
    <row r="28" spans="1:27" ht="15" customHeight="1" x14ac:dyDescent="0.25">
      <c r="A28" s="1760" t="s">
        <v>678</v>
      </c>
      <c r="B28" s="1770"/>
      <c r="C28" s="1769"/>
      <c r="D28" s="1769"/>
      <c r="E28" s="1769"/>
      <c r="F28" s="1769"/>
      <c r="G28" s="1769"/>
      <c r="H28" s="1769"/>
      <c r="I28" s="1769"/>
      <c r="J28" s="1769"/>
      <c r="K28" s="1769"/>
      <c r="L28" s="1771"/>
    </row>
    <row r="29" spans="1:27" ht="15" customHeight="1" x14ac:dyDescent="0.25">
      <c r="A29" s="1761" t="s">
        <v>679</v>
      </c>
      <c r="B29" s="1105">
        <v>185578</v>
      </c>
      <c r="C29" s="1002">
        <v>5159</v>
      </c>
      <c r="D29" s="1002">
        <v>4</v>
      </c>
      <c r="E29" s="1002">
        <v>42</v>
      </c>
      <c r="F29" s="1002">
        <v>9250</v>
      </c>
      <c r="G29" s="1002">
        <v>6715</v>
      </c>
      <c r="H29" s="1002">
        <v>1975</v>
      </c>
      <c r="I29" s="1003">
        <v>97764</v>
      </c>
      <c r="J29" s="1002">
        <v>50977</v>
      </c>
      <c r="K29" s="1002">
        <v>4433</v>
      </c>
      <c r="L29" s="1004">
        <v>9305</v>
      </c>
    </row>
    <row r="30" spans="1:27" ht="15" customHeight="1" x14ac:dyDescent="0.25">
      <c r="A30" s="1762" t="s">
        <v>680</v>
      </c>
      <c r="B30" s="1105">
        <v>246760</v>
      </c>
      <c r="C30" s="1002">
        <v>89437</v>
      </c>
      <c r="D30" s="1002">
        <v>175</v>
      </c>
      <c r="E30" s="1002">
        <v>808</v>
      </c>
      <c r="F30" s="1002">
        <v>35579</v>
      </c>
      <c r="G30" s="1002">
        <v>71473</v>
      </c>
      <c r="H30" s="1002">
        <v>8165</v>
      </c>
      <c r="I30" s="1003">
        <v>27922</v>
      </c>
      <c r="J30" s="1002">
        <v>5435</v>
      </c>
      <c r="K30" s="1002">
        <v>719</v>
      </c>
      <c r="L30" s="1004">
        <v>8030</v>
      </c>
    </row>
    <row r="31" spans="1:27" ht="27" customHeight="1" x14ac:dyDescent="0.25">
      <c r="A31" s="1763" t="s">
        <v>681</v>
      </c>
      <c r="B31" s="1105">
        <v>64820</v>
      </c>
      <c r="C31" s="1002">
        <v>17689</v>
      </c>
      <c r="D31" s="1002">
        <v>45</v>
      </c>
      <c r="E31" s="1002">
        <v>144</v>
      </c>
      <c r="F31" s="1002">
        <v>6688</v>
      </c>
      <c r="G31" s="1002">
        <v>20990</v>
      </c>
      <c r="H31" s="1002">
        <v>2662</v>
      </c>
      <c r="I31" s="1003">
        <v>10446</v>
      </c>
      <c r="J31" s="1002">
        <v>3405</v>
      </c>
      <c r="K31" s="1002">
        <v>1027</v>
      </c>
      <c r="L31" s="1004">
        <v>1913</v>
      </c>
    </row>
    <row r="32" spans="1:27" ht="27" customHeight="1" x14ac:dyDescent="0.25">
      <c r="A32" s="1763" t="s">
        <v>682</v>
      </c>
      <c r="B32" s="1105">
        <v>820</v>
      </c>
      <c r="C32" s="1002">
        <v>246</v>
      </c>
      <c r="D32" s="1002">
        <v>3</v>
      </c>
      <c r="E32" s="1002">
        <v>14</v>
      </c>
      <c r="F32" s="1002">
        <v>93</v>
      </c>
      <c r="G32" s="1002">
        <v>240</v>
      </c>
      <c r="H32" s="1002">
        <v>43</v>
      </c>
      <c r="I32" s="1003">
        <v>102</v>
      </c>
      <c r="J32" s="1002">
        <v>28</v>
      </c>
      <c r="K32" s="1002">
        <v>18</v>
      </c>
      <c r="L32" s="1004">
        <v>50</v>
      </c>
    </row>
    <row r="33" spans="1:27" ht="27.75" customHeight="1" x14ac:dyDescent="0.25">
      <c r="A33" s="1763" t="s">
        <v>683</v>
      </c>
      <c r="B33" s="1105">
        <v>645</v>
      </c>
      <c r="C33" s="1002">
        <v>181</v>
      </c>
      <c r="D33" s="1002">
        <v>1</v>
      </c>
      <c r="E33" s="1002">
        <v>11</v>
      </c>
      <c r="F33" s="1002">
        <v>114</v>
      </c>
      <c r="G33" s="1002">
        <v>170</v>
      </c>
      <c r="H33" s="1002">
        <v>29</v>
      </c>
      <c r="I33" s="1003">
        <v>86</v>
      </c>
      <c r="J33" s="1002">
        <v>23</v>
      </c>
      <c r="K33" s="1002">
        <v>15</v>
      </c>
      <c r="L33" s="1004">
        <v>27</v>
      </c>
    </row>
    <row r="34" spans="1:27" ht="15" customHeight="1" x14ac:dyDescent="0.25">
      <c r="A34" s="1763" t="s">
        <v>684</v>
      </c>
      <c r="B34" s="1105">
        <v>7453</v>
      </c>
      <c r="C34" s="1002">
        <v>2574</v>
      </c>
      <c r="D34" s="1002">
        <v>11</v>
      </c>
      <c r="E34" s="1002">
        <v>41</v>
      </c>
      <c r="F34" s="1002">
        <v>991</v>
      </c>
      <c r="G34" s="1002">
        <v>2173</v>
      </c>
      <c r="H34" s="1002">
        <v>234</v>
      </c>
      <c r="I34" s="1003">
        <v>847</v>
      </c>
      <c r="J34" s="1002">
        <v>313</v>
      </c>
      <c r="K34" s="1002">
        <v>89</v>
      </c>
      <c r="L34" s="1004">
        <v>232</v>
      </c>
    </row>
    <row r="35" spans="1:27" ht="27.6" customHeight="1" x14ac:dyDescent="0.25">
      <c r="A35" s="1763" t="s">
        <v>685</v>
      </c>
      <c r="B35" s="1105">
        <v>9585</v>
      </c>
      <c r="C35" s="1002">
        <v>2834</v>
      </c>
      <c r="D35" s="1002">
        <v>15</v>
      </c>
      <c r="E35" s="1002">
        <v>41</v>
      </c>
      <c r="F35" s="1002">
        <v>1179</v>
      </c>
      <c r="G35" s="1002">
        <v>3047</v>
      </c>
      <c r="H35" s="1002">
        <v>332</v>
      </c>
      <c r="I35" s="1003">
        <v>1242</v>
      </c>
      <c r="J35" s="1002">
        <v>459</v>
      </c>
      <c r="K35" s="1002">
        <v>123</v>
      </c>
      <c r="L35" s="1004">
        <v>369</v>
      </c>
    </row>
    <row r="36" spans="1:27" ht="25.5" customHeight="1" x14ac:dyDescent="0.25">
      <c r="A36" s="1763" t="s">
        <v>686</v>
      </c>
      <c r="B36" s="1105">
        <v>903835</v>
      </c>
      <c r="C36" s="1002">
        <v>222660</v>
      </c>
      <c r="D36" s="1002">
        <v>404</v>
      </c>
      <c r="E36" s="1002">
        <v>1356</v>
      </c>
      <c r="F36" s="1002">
        <v>93064</v>
      </c>
      <c r="G36" s="1002">
        <v>287760</v>
      </c>
      <c r="H36" s="1002">
        <v>36219</v>
      </c>
      <c r="I36" s="1003">
        <v>139142</v>
      </c>
      <c r="J36" s="1002">
        <v>57501</v>
      </c>
      <c r="K36" s="1002">
        <v>23591</v>
      </c>
      <c r="L36" s="1004">
        <v>43898</v>
      </c>
    </row>
    <row r="37" spans="1:27" ht="15" customHeight="1" x14ac:dyDescent="0.25">
      <c r="A37" s="1764" t="s">
        <v>687</v>
      </c>
      <c r="B37" s="1105"/>
      <c r="C37" s="1002"/>
      <c r="D37" s="1002"/>
      <c r="E37" s="1002"/>
      <c r="F37" s="1002"/>
      <c r="G37" s="1002"/>
      <c r="H37" s="1002"/>
      <c r="I37" s="1003"/>
      <c r="J37" s="1002"/>
      <c r="K37" s="1002"/>
      <c r="L37" s="1004"/>
    </row>
    <row r="38" spans="1:27" ht="29.1" customHeight="1" x14ac:dyDescent="0.25">
      <c r="A38" s="1765" t="s">
        <v>688</v>
      </c>
      <c r="B38" s="1105">
        <v>31710</v>
      </c>
      <c r="C38" s="1002">
        <v>11625</v>
      </c>
      <c r="D38" s="1002">
        <v>15</v>
      </c>
      <c r="E38" s="1002">
        <v>59</v>
      </c>
      <c r="F38" s="1002">
        <v>4912</v>
      </c>
      <c r="G38" s="1002">
        <v>9087</v>
      </c>
      <c r="H38" s="1002">
        <v>981</v>
      </c>
      <c r="I38" s="1003">
        <v>3187</v>
      </c>
      <c r="J38" s="1002">
        <v>615</v>
      </c>
      <c r="K38" s="1002">
        <v>84</v>
      </c>
      <c r="L38" s="1004">
        <v>1219</v>
      </c>
    </row>
    <row r="39" spans="1:27" ht="15" customHeight="1" x14ac:dyDescent="0.25">
      <c r="A39" s="1766" t="s">
        <v>689</v>
      </c>
      <c r="B39" s="1105">
        <v>39202</v>
      </c>
      <c r="C39" s="1002">
        <v>10003</v>
      </c>
      <c r="D39" s="1002">
        <v>11</v>
      </c>
      <c r="E39" s="1002">
        <v>49</v>
      </c>
      <c r="F39" s="1002">
        <v>5783</v>
      </c>
      <c r="G39" s="1002">
        <v>13119</v>
      </c>
      <c r="H39" s="1002">
        <v>1486</v>
      </c>
      <c r="I39" s="1003">
        <v>5869</v>
      </c>
      <c r="J39" s="1002">
        <v>1660</v>
      </c>
      <c r="K39" s="1002">
        <v>235</v>
      </c>
      <c r="L39" s="1004">
        <v>1047</v>
      </c>
    </row>
    <row r="40" spans="1:27" x14ac:dyDescent="0.25">
      <c r="A40" s="1766" t="s">
        <v>690</v>
      </c>
      <c r="B40" s="1105">
        <v>48269</v>
      </c>
      <c r="C40" s="1002">
        <v>8533</v>
      </c>
      <c r="D40" s="1002">
        <v>38</v>
      </c>
      <c r="E40" s="1002">
        <v>79</v>
      </c>
      <c r="F40" s="1002">
        <v>2683</v>
      </c>
      <c r="G40" s="1002">
        <v>17085</v>
      </c>
      <c r="H40" s="1002">
        <v>2526</v>
      </c>
      <c r="I40" s="1003">
        <v>8487</v>
      </c>
      <c r="J40" s="1002">
        <v>4025</v>
      </c>
      <c r="K40" s="1002">
        <v>2322</v>
      </c>
      <c r="L40" s="1004">
        <v>2608</v>
      </c>
    </row>
    <row r="41" spans="1:27" x14ac:dyDescent="0.25">
      <c r="A41" s="1766" t="s">
        <v>691</v>
      </c>
      <c r="B41" s="1105">
        <v>65632</v>
      </c>
      <c r="C41" s="1002">
        <v>11898</v>
      </c>
      <c r="D41" s="1002">
        <v>9</v>
      </c>
      <c r="E41" s="1002">
        <v>69</v>
      </c>
      <c r="F41" s="1002">
        <v>6676</v>
      </c>
      <c r="G41" s="1002">
        <v>13746</v>
      </c>
      <c r="H41" s="1002">
        <v>2239</v>
      </c>
      <c r="I41" s="1003">
        <v>11375</v>
      </c>
      <c r="J41" s="1002">
        <v>9773</v>
      </c>
      <c r="K41" s="1002">
        <v>5211</v>
      </c>
      <c r="L41" s="1004">
        <v>4714</v>
      </c>
    </row>
    <row r="42" spans="1:27" x14ac:dyDescent="0.25">
      <c r="A42" s="1762" t="s">
        <v>692</v>
      </c>
      <c r="B42" s="1105">
        <v>409665</v>
      </c>
      <c r="C42" s="1002">
        <v>124227</v>
      </c>
      <c r="D42" s="1002">
        <v>235</v>
      </c>
      <c r="E42" s="1002">
        <v>839</v>
      </c>
      <c r="F42" s="1002">
        <v>44369</v>
      </c>
      <c r="G42" s="1002">
        <v>130667</v>
      </c>
      <c r="H42" s="1002">
        <v>14649</v>
      </c>
      <c r="I42" s="1003">
        <v>49842</v>
      </c>
      <c r="J42" s="1002">
        <v>16306</v>
      </c>
      <c r="K42" s="1002">
        <v>5437</v>
      </c>
      <c r="L42" s="1004">
        <v>24168</v>
      </c>
    </row>
    <row r="43" spans="1:27" ht="25.5" x14ac:dyDescent="0.25">
      <c r="A43" s="1767" t="s">
        <v>693</v>
      </c>
      <c r="B43" s="1105">
        <v>348510</v>
      </c>
      <c r="C43" s="1002">
        <v>112110</v>
      </c>
      <c r="D43" s="1002">
        <v>199</v>
      </c>
      <c r="E43" s="1002">
        <v>740</v>
      </c>
      <c r="F43" s="1002">
        <v>39999</v>
      </c>
      <c r="G43" s="1002">
        <v>117134</v>
      </c>
      <c r="H43" s="1002">
        <v>12596</v>
      </c>
      <c r="I43" s="1003">
        <v>40291</v>
      </c>
      <c r="J43" s="1002">
        <v>12070</v>
      </c>
      <c r="K43" s="1002">
        <v>2941</v>
      </c>
      <c r="L43" s="1004">
        <v>11369</v>
      </c>
    </row>
    <row r="44" spans="1:27" ht="26.25" x14ac:dyDescent="0.25">
      <c r="A44" s="1762" t="s">
        <v>694</v>
      </c>
      <c r="B44" s="1105">
        <v>911687</v>
      </c>
      <c r="C44" s="1002">
        <v>208029</v>
      </c>
      <c r="D44" s="1002">
        <v>366</v>
      </c>
      <c r="E44" s="1002">
        <v>950</v>
      </c>
      <c r="F44" s="1002">
        <v>36419</v>
      </c>
      <c r="G44" s="1002">
        <v>187918</v>
      </c>
      <c r="H44" s="1002">
        <v>14100</v>
      </c>
      <c r="I44" s="1003">
        <v>221237</v>
      </c>
      <c r="J44" s="1002">
        <v>85956</v>
      </c>
      <c r="K44" s="1002">
        <v>15554</v>
      </c>
      <c r="L44" s="1004">
        <v>142474</v>
      </c>
    </row>
    <row r="45" spans="1:27" x14ac:dyDescent="0.25">
      <c r="A45" s="1768" t="s">
        <v>695</v>
      </c>
      <c r="B45" s="1107">
        <v>132293</v>
      </c>
      <c r="C45" s="1016">
        <v>3808</v>
      </c>
      <c r="D45" s="1016">
        <v>14</v>
      </c>
      <c r="E45" s="1016">
        <v>46</v>
      </c>
      <c r="F45" s="1016">
        <v>1301</v>
      </c>
      <c r="G45" s="1016">
        <v>3486</v>
      </c>
      <c r="H45" s="1016">
        <v>512</v>
      </c>
      <c r="I45" s="1017">
        <v>3673</v>
      </c>
      <c r="J45" s="1016">
        <v>1495</v>
      </c>
      <c r="K45" s="1016">
        <v>654</v>
      </c>
      <c r="L45" s="1018">
        <v>117364</v>
      </c>
    </row>
    <row r="46" spans="1:27" x14ac:dyDescent="0.25">
      <c r="A46" s="2141" t="s">
        <v>584</v>
      </c>
      <c r="B46" s="2142"/>
      <c r="C46" s="2142"/>
      <c r="D46" s="2142"/>
      <c r="E46" s="2142"/>
      <c r="F46" s="2142"/>
      <c r="G46" s="2142"/>
      <c r="H46" s="2142"/>
      <c r="I46" s="2142"/>
      <c r="J46" s="2142"/>
      <c r="K46" s="2142"/>
      <c r="L46" s="2143"/>
    </row>
    <row r="47" spans="1:27" ht="18.75" customHeight="1" x14ac:dyDescent="0.25">
      <c r="A47" s="1759" t="s">
        <v>677</v>
      </c>
      <c r="B47" s="1098">
        <v>455264</v>
      </c>
      <c r="C47" s="987">
        <v>43660</v>
      </c>
      <c r="D47" s="987">
        <v>116</v>
      </c>
      <c r="E47" s="987">
        <v>188</v>
      </c>
      <c r="F47" s="987">
        <v>6916</v>
      </c>
      <c r="G47" s="987">
        <v>57358</v>
      </c>
      <c r="H47" s="987">
        <v>3945</v>
      </c>
      <c r="I47" s="988">
        <v>56538</v>
      </c>
      <c r="J47" s="987">
        <v>13271</v>
      </c>
      <c r="K47" s="987">
        <v>3471</v>
      </c>
      <c r="L47" s="989">
        <v>270105</v>
      </c>
      <c r="N47" s="1021"/>
      <c r="O47" s="1021"/>
      <c r="P47" s="1021"/>
      <c r="Q47" s="1021"/>
      <c r="R47" s="1021"/>
      <c r="S47" s="1021"/>
      <c r="T47" s="1021"/>
      <c r="U47" s="1021"/>
      <c r="V47" s="1021"/>
      <c r="W47" s="1021"/>
      <c r="X47" s="1021"/>
      <c r="Y47" s="1022"/>
      <c r="Z47" s="1022"/>
      <c r="AA47" s="1022"/>
    </row>
    <row r="48" spans="1:27" ht="15" customHeight="1" x14ac:dyDescent="0.25">
      <c r="A48" s="1760" t="s">
        <v>678</v>
      </c>
      <c r="B48" s="1770"/>
      <c r="C48" s="1769"/>
      <c r="D48" s="1769"/>
      <c r="E48" s="1769"/>
      <c r="F48" s="1769"/>
      <c r="G48" s="1769"/>
      <c r="H48" s="1769"/>
      <c r="I48" s="1769"/>
      <c r="J48" s="1769"/>
      <c r="K48" s="1769"/>
      <c r="L48" s="1771"/>
    </row>
    <row r="49" spans="1:12" ht="15" customHeight="1" x14ac:dyDescent="0.25">
      <c r="A49" s="1761" t="s">
        <v>679</v>
      </c>
      <c r="B49" s="1105">
        <v>193</v>
      </c>
      <c r="C49" s="1002">
        <v>36</v>
      </c>
      <c r="D49" s="1002">
        <v>1</v>
      </c>
      <c r="E49" s="1002">
        <v>0</v>
      </c>
      <c r="F49" s="1002">
        <v>23</v>
      </c>
      <c r="G49" s="1002">
        <v>17</v>
      </c>
      <c r="H49" s="1002">
        <v>2</v>
      </c>
      <c r="I49" s="1003">
        <v>62</v>
      </c>
      <c r="J49" s="1002">
        <v>27</v>
      </c>
      <c r="K49" s="1002">
        <v>7</v>
      </c>
      <c r="L49" s="1004">
        <v>19</v>
      </c>
    </row>
    <row r="50" spans="1:12" ht="15" customHeight="1" x14ac:dyDescent="0.25">
      <c r="A50" s="1762" t="s">
        <v>680</v>
      </c>
      <c r="B50" s="1105">
        <v>716</v>
      </c>
      <c r="C50" s="1002">
        <v>361</v>
      </c>
      <c r="D50" s="1002">
        <v>2</v>
      </c>
      <c r="E50" s="1002">
        <v>13</v>
      </c>
      <c r="F50" s="1002">
        <v>93</v>
      </c>
      <c r="G50" s="1002">
        <v>126</v>
      </c>
      <c r="H50" s="1002">
        <v>13</v>
      </c>
      <c r="I50" s="1003">
        <v>69</v>
      </c>
      <c r="J50" s="1002">
        <v>22</v>
      </c>
      <c r="K50" s="1002">
        <v>1</v>
      </c>
      <c r="L50" s="1004">
        <v>31</v>
      </c>
    </row>
    <row r="51" spans="1:12" ht="27.95" customHeight="1" x14ac:dyDescent="0.25">
      <c r="A51" s="1763" t="s">
        <v>681</v>
      </c>
      <c r="B51" s="1105">
        <v>536</v>
      </c>
      <c r="C51" s="1002">
        <v>101</v>
      </c>
      <c r="D51" s="1002">
        <v>0</v>
      </c>
      <c r="E51" s="1002">
        <v>1</v>
      </c>
      <c r="F51" s="1002">
        <v>50</v>
      </c>
      <c r="G51" s="1002">
        <v>163</v>
      </c>
      <c r="H51" s="1002">
        <v>30</v>
      </c>
      <c r="I51" s="1003">
        <v>122</v>
      </c>
      <c r="J51" s="1002">
        <v>28</v>
      </c>
      <c r="K51" s="1002">
        <v>8</v>
      </c>
      <c r="L51" s="1004">
        <v>34</v>
      </c>
    </row>
    <row r="52" spans="1:12" ht="27" customHeight="1" x14ac:dyDescent="0.25">
      <c r="A52" s="1763" t="s">
        <v>682</v>
      </c>
      <c r="B52" s="1105">
        <v>4</v>
      </c>
      <c r="C52" s="1002">
        <v>0</v>
      </c>
      <c r="D52" s="1002">
        <v>0</v>
      </c>
      <c r="E52" s="1002">
        <v>0</v>
      </c>
      <c r="F52" s="1002">
        <v>1</v>
      </c>
      <c r="G52" s="1002">
        <v>1</v>
      </c>
      <c r="H52" s="1002">
        <v>0</v>
      </c>
      <c r="I52" s="1003">
        <v>1</v>
      </c>
      <c r="J52" s="1002">
        <v>0</v>
      </c>
      <c r="K52" s="1002">
        <v>0</v>
      </c>
      <c r="L52" s="1004">
        <v>1</v>
      </c>
    </row>
    <row r="53" spans="1:12" ht="27.75" customHeight="1" x14ac:dyDescent="0.25">
      <c r="A53" s="1763" t="s">
        <v>683</v>
      </c>
      <c r="B53" s="1105">
        <v>2</v>
      </c>
      <c r="C53" s="1002">
        <v>1</v>
      </c>
      <c r="D53" s="1002">
        <v>0</v>
      </c>
      <c r="E53" s="1002">
        <v>0</v>
      </c>
      <c r="F53" s="1002">
        <v>0</v>
      </c>
      <c r="G53" s="1002">
        <v>0</v>
      </c>
      <c r="H53" s="1002">
        <v>0</v>
      </c>
      <c r="I53" s="1003">
        <v>0</v>
      </c>
      <c r="J53" s="1002">
        <v>0</v>
      </c>
      <c r="K53" s="1002">
        <v>0</v>
      </c>
      <c r="L53" s="1004">
        <v>1</v>
      </c>
    </row>
    <row r="54" spans="1:12" ht="15" customHeight="1" x14ac:dyDescent="0.25">
      <c r="A54" s="1763" t="s">
        <v>684</v>
      </c>
      <c r="B54" s="1105">
        <v>22</v>
      </c>
      <c r="C54" s="1002">
        <v>6</v>
      </c>
      <c r="D54" s="1002">
        <v>0</v>
      </c>
      <c r="E54" s="1002">
        <v>0</v>
      </c>
      <c r="F54" s="1002">
        <v>3</v>
      </c>
      <c r="G54" s="1002">
        <v>6</v>
      </c>
      <c r="H54" s="1002">
        <v>3</v>
      </c>
      <c r="I54" s="1003">
        <v>1</v>
      </c>
      <c r="J54" s="1002">
        <v>1</v>
      </c>
      <c r="K54" s="1002">
        <v>2</v>
      </c>
      <c r="L54" s="1004">
        <v>0</v>
      </c>
    </row>
    <row r="55" spans="1:12" ht="25.5" customHeight="1" x14ac:dyDescent="0.25">
      <c r="A55" s="1763" t="s">
        <v>685</v>
      </c>
      <c r="B55" s="1105">
        <v>24</v>
      </c>
      <c r="C55" s="1002">
        <v>8</v>
      </c>
      <c r="D55" s="1002">
        <v>0</v>
      </c>
      <c r="E55" s="1002">
        <v>0</v>
      </c>
      <c r="F55" s="1002">
        <v>3</v>
      </c>
      <c r="G55" s="1002">
        <v>9</v>
      </c>
      <c r="H55" s="1002">
        <v>0</v>
      </c>
      <c r="I55" s="1003">
        <v>4</v>
      </c>
      <c r="J55" s="1002">
        <v>0</v>
      </c>
      <c r="K55" s="1002">
        <v>0</v>
      </c>
      <c r="L55" s="1004">
        <v>0</v>
      </c>
    </row>
    <row r="56" spans="1:12" ht="27" customHeight="1" x14ac:dyDescent="0.25">
      <c r="A56" s="1763" t="s">
        <v>686</v>
      </c>
      <c r="B56" s="1105">
        <v>3793</v>
      </c>
      <c r="C56" s="1002">
        <v>1051</v>
      </c>
      <c r="D56" s="1002">
        <v>7</v>
      </c>
      <c r="E56" s="1002">
        <v>5</v>
      </c>
      <c r="F56" s="1002">
        <v>424</v>
      </c>
      <c r="G56" s="1002">
        <v>1010</v>
      </c>
      <c r="H56" s="1002">
        <v>135</v>
      </c>
      <c r="I56" s="1003">
        <v>686</v>
      </c>
      <c r="J56" s="1002">
        <v>209</v>
      </c>
      <c r="K56" s="1002">
        <v>77</v>
      </c>
      <c r="L56" s="1004">
        <v>201</v>
      </c>
    </row>
    <row r="57" spans="1:12" ht="15" customHeight="1" x14ac:dyDescent="0.25">
      <c r="A57" s="1764" t="s">
        <v>687</v>
      </c>
      <c r="B57" s="1105"/>
      <c r="C57" s="1002"/>
      <c r="D57" s="1002"/>
      <c r="E57" s="1002"/>
      <c r="F57" s="1002"/>
      <c r="G57" s="1002"/>
      <c r="H57" s="1002"/>
      <c r="I57" s="1003"/>
      <c r="J57" s="1002"/>
      <c r="K57" s="1002"/>
      <c r="L57" s="1004"/>
    </row>
    <row r="58" spans="1:12" ht="28.5" customHeight="1" x14ac:dyDescent="0.25">
      <c r="A58" s="1765" t="s">
        <v>688</v>
      </c>
      <c r="B58" s="1105">
        <v>80</v>
      </c>
      <c r="C58" s="1002">
        <v>36</v>
      </c>
      <c r="D58" s="1002">
        <v>0</v>
      </c>
      <c r="E58" s="1002">
        <v>0</v>
      </c>
      <c r="F58" s="1002">
        <v>15</v>
      </c>
      <c r="G58" s="1002">
        <v>13</v>
      </c>
      <c r="H58" s="1002">
        <v>2</v>
      </c>
      <c r="I58" s="1003">
        <v>8</v>
      </c>
      <c r="J58" s="1002">
        <v>2</v>
      </c>
      <c r="K58" s="1002">
        <v>0</v>
      </c>
      <c r="L58" s="1004">
        <v>4</v>
      </c>
    </row>
    <row r="59" spans="1:12" ht="15" customHeight="1" x14ac:dyDescent="0.25">
      <c r="A59" s="1766" t="s">
        <v>689</v>
      </c>
      <c r="B59" s="1105">
        <v>193</v>
      </c>
      <c r="C59" s="1002">
        <v>86</v>
      </c>
      <c r="D59" s="1002">
        <v>0</v>
      </c>
      <c r="E59" s="1002">
        <v>0</v>
      </c>
      <c r="F59" s="1002">
        <v>32</v>
      </c>
      <c r="G59" s="1002">
        <v>39</v>
      </c>
      <c r="H59" s="1002">
        <v>5</v>
      </c>
      <c r="I59" s="1003">
        <v>18</v>
      </c>
      <c r="J59" s="1002">
        <v>4</v>
      </c>
      <c r="K59" s="1002">
        <v>0</v>
      </c>
      <c r="L59" s="1004">
        <v>9</v>
      </c>
    </row>
    <row r="60" spans="1:12" x14ac:dyDescent="0.25">
      <c r="A60" s="1766" t="s">
        <v>690</v>
      </c>
      <c r="B60" s="1105">
        <v>248</v>
      </c>
      <c r="C60" s="1002">
        <v>54</v>
      </c>
      <c r="D60" s="1002">
        <v>1</v>
      </c>
      <c r="E60" s="1002">
        <v>2</v>
      </c>
      <c r="F60" s="1002">
        <v>7</v>
      </c>
      <c r="G60" s="1002">
        <v>73</v>
      </c>
      <c r="H60" s="1002">
        <v>8</v>
      </c>
      <c r="I60" s="1003">
        <v>57</v>
      </c>
      <c r="J60" s="1002">
        <v>26</v>
      </c>
      <c r="K60" s="1002">
        <v>8</v>
      </c>
      <c r="L60" s="1004">
        <v>15</v>
      </c>
    </row>
    <row r="61" spans="1:12" ht="16.5" customHeight="1" x14ac:dyDescent="0.25">
      <c r="A61" s="1766" t="s">
        <v>691</v>
      </c>
      <c r="B61" s="1105">
        <v>232</v>
      </c>
      <c r="C61" s="1002">
        <v>39</v>
      </c>
      <c r="D61" s="1002">
        <v>0</v>
      </c>
      <c r="E61" s="1002">
        <v>0</v>
      </c>
      <c r="F61" s="1002">
        <v>27</v>
      </c>
      <c r="G61" s="1002">
        <v>50</v>
      </c>
      <c r="H61" s="1002">
        <v>7</v>
      </c>
      <c r="I61" s="1003">
        <v>44</v>
      </c>
      <c r="J61" s="1002">
        <v>30</v>
      </c>
      <c r="K61" s="1002">
        <v>18</v>
      </c>
      <c r="L61" s="1004">
        <v>17</v>
      </c>
    </row>
    <row r="62" spans="1:12" x14ac:dyDescent="0.25">
      <c r="A62" s="1762" t="s">
        <v>692</v>
      </c>
      <c r="B62" s="1105">
        <v>819</v>
      </c>
      <c r="C62" s="1002">
        <v>121</v>
      </c>
      <c r="D62" s="1002">
        <v>2</v>
      </c>
      <c r="E62" s="1002">
        <v>0</v>
      </c>
      <c r="F62" s="1002">
        <v>48</v>
      </c>
      <c r="G62" s="1002">
        <v>100</v>
      </c>
      <c r="H62" s="1002">
        <v>7</v>
      </c>
      <c r="I62" s="1003">
        <v>129</v>
      </c>
      <c r="J62" s="1002">
        <v>24</v>
      </c>
      <c r="K62" s="1002">
        <v>5</v>
      </c>
      <c r="L62" s="1004">
        <v>385</v>
      </c>
    </row>
    <row r="63" spans="1:12" ht="27.6" customHeight="1" x14ac:dyDescent="0.25">
      <c r="A63" s="1767" t="s">
        <v>693</v>
      </c>
      <c r="B63" s="1105">
        <v>95</v>
      </c>
      <c r="C63" s="1002">
        <v>37</v>
      </c>
      <c r="D63" s="1002">
        <v>0</v>
      </c>
      <c r="E63" s="1002">
        <v>0</v>
      </c>
      <c r="F63" s="1002">
        <v>12</v>
      </c>
      <c r="G63" s="1002">
        <v>23</v>
      </c>
      <c r="H63" s="1002">
        <v>1</v>
      </c>
      <c r="I63" s="1003">
        <v>15</v>
      </c>
      <c r="J63" s="1002">
        <v>0</v>
      </c>
      <c r="K63" s="1002">
        <v>0</v>
      </c>
      <c r="L63" s="1004">
        <v>7</v>
      </c>
    </row>
    <row r="64" spans="1:12" ht="27.6" customHeight="1" x14ac:dyDescent="0.25">
      <c r="A64" s="1762" t="s">
        <v>694</v>
      </c>
      <c r="B64" s="1105">
        <v>447623</v>
      </c>
      <c r="C64" s="1002">
        <v>41945</v>
      </c>
      <c r="D64" s="1002">
        <v>104</v>
      </c>
      <c r="E64" s="1002">
        <v>168</v>
      </c>
      <c r="F64" s="1002">
        <v>6264</v>
      </c>
      <c r="G64" s="1002">
        <v>55907</v>
      </c>
      <c r="H64" s="1002">
        <v>3753</v>
      </c>
      <c r="I64" s="1003">
        <v>55381</v>
      </c>
      <c r="J64" s="1002">
        <v>12947</v>
      </c>
      <c r="K64" s="1002">
        <v>3368</v>
      </c>
      <c r="L64" s="1004">
        <v>268058</v>
      </c>
    </row>
    <row r="65" spans="1:12" x14ac:dyDescent="0.25">
      <c r="A65" s="1768" t="s">
        <v>695</v>
      </c>
      <c r="B65" s="1107">
        <v>1532</v>
      </c>
      <c r="C65" s="1016">
        <v>30</v>
      </c>
      <c r="D65" s="1016">
        <v>0</v>
      </c>
      <c r="E65" s="1016">
        <v>1</v>
      </c>
      <c r="F65" s="1016">
        <v>7</v>
      </c>
      <c r="G65" s="1016">
        <v>19</v>
      </c>
      <c r="H65" s="1016">
        <v>2</v>
      </c>
      <c r="I65" s="1017">
        <v>83</v>
      </c>
      <c r="J65" s="1016">
        <v>13</v>
      </c>
      <c r="K65" s="1016">
        <v>3</v>
      </c>
      <c r="L65" s="1018">
        <v>1375</v>
      </c>
    </row>
    <row r="67" spans="1:12" x14ac:dyDescent="0.25">
      <c r="B67" s="1020"/>
      <c r="C67" s="1020"/>
      <c r="D67" s="1020"/>
      <c r="E67" s="1020"/>
      <c r="F67" s="1020"/>
      <c r="G67" s="1020"/>
      <c r="H67" s="1020"/>
      <c r="I67" s="1020"/>
      <c r="J67" s="1020"/>
      <c r="K67" s="1020"/>
      <c r="L67" s="1020"/>
    </row>
    <row r="68" spans="1:12" x14ac:dyDescent="0.25">
      <c r="B68" s="1020"/>
      <c r="C68" s="1020"/>
      <c r="D68" s="1020"/>
      <c r="E68" s="1020"/>
      <c r="F68" s="1020"/>
      <c r="G68" s="1020"/>
      <c r="H68" s="1020"/>
      <c r="I68" s="1020"/>
      <c r="J68" s="1020"/>
      <c r="K68" s="1020"/>
      <c r="L68" s="1020"/>
    </row>
    <row r="69" spans="1:12" x14ac:dyDescent="0.25">
      <c r="A69"/>
      <c r="B69" s="1020"/>
      <c r="C69" s="1020"/>
      <c r="D69" s="1020"/>
      <c r="E69" s="1020"/>
      <c r="F69" s="1020"/>
      <c r="G69" s="1020"/>
      <c r="H69" s="1020"/>
      <c r="I69" s="1020"/>
      <c r="J69" s="1020"/>
      <c r="K69" s="1020"/>
      <c r="L69" s="1020"/>
    </row>
    <row r="70" spans="1:12" x14ac:dyDescent="0.25">
      <c r="A70"/>
      <c r="B70" s="1020"/>
      <c r="C70" s="1020"/>
      <c r="D70" s="1020"/>
      <c r="E70" s="1020"/>
      <c r="F70" s="1020"/>
      <c r="G70" s="1020"/>
      <c r="H70" s="1020"/>
      <c r="I70" s="1020"/>
      <c r="J70" s="1020"/>
      <c r="K70" s="1020"/>
      <c r="L70" s="1020"/>
    </row>
    <row r="71" spans="1:12" x14ac:dyDescent="0.25">
      <c r="A71"/>
      <c r="B71" s="1020"/>
      <c r="C71" s="1020"/>
      <c r="D71" s="1020"/>
      <c r="E71" s="1020"/>
      <c r="F71" s="1020"/>
      <c r="G71" s="1020"/>
      <c r="H71" s="1020"/>
      <c r="I71" s="1020"/>
      <c r="J71" s="1020"/>
      <c r="K71" s="1020"/>
      <c r="L71" s="1020"/>
    </row>
    <row r="72" spans="1:12" x14ac:dyDescent="0.25">
      <c r="A72"/>
      <c r="B72" s="1020"/>
      <c r="C72" s="1020"/>
      <c r="D72" s="1020"/>
      <c r="E72" s="1020"/>
      <c r="F72" s="1020"/>
      <c r="G72" s="1020"/>
      <c r="H72" s="1020"/>
      <c r="I72" s="1020"/>
      <c r="J72" s="1020"/>
      <c r="K72" s="1020"/>
      <c r="L72" s="1020"/>
    </row>
    <row r="73" spans="1:12" x14ac:dyDescent="0.25">
      <c r="A73"/>
      <c r="B73" s="1020"/>
      <c r="C73" s="1020"/>
      <c r="D73" s="1020"/>
      <c r="E73" s="1020"/>
      <c r="F73" s="1020"/>
      <c r="G73" s="1020"/>
      <c r="H73" s="1020"/>
      <c r="I73" s="1020"/>
      <c r="J73" s="1020"/>
      <c r="K73" s="1020"/>
      <c r="L73" s="1020"/>
    </row>
    <row r="74" spans="1:12" x14ac:dyDescent="0.25">
      <c r="A74"/>
      <c r="B74" s="1020"/>
      <c r="C74" s="1020"/>
      <c r="D74" s="1020"/>
      <c r="E74" s="1020"/>
      <c r="F74" s="1020"/>
      <c r="G74" s="1020"/>
      <c r="H74" s="1020"/>
      <c r="I74" s="1020"/>
      <c r="J74" s="1020"/>
      <c r="K74" s="1020"/>
      <c r="L74" s="1020"/>
    </row>
    <row r="75" spans="1:12" x14ac:dyDescent="0.25">
      <c r="A75"/>
      <c r="B75" s="1020"/>
      <c r="C75" s="1020"/>
      <c r="D75" s="1020"/>
      <c r="E75" s="1020"/>
      <c r="F75" s="1020"/>
      <c r="G75" s="1020"/>
      <c r="H75" s="1020"/>
      <c r="I75" s="1020"/>
      <c r="J75" s="1020"/>
      <c r="K75" s="1020"/>
      <c r="L75" s="1020"/>
    </row>
    <row r="76" spans="1:12" x14ac:dyDescent="0.25">
      <c r="A76"/>
      <c r="B76" s="1020"/>
      <c r="C76" s="1020"/>
      <c r="D76" s="1020"/>
      <c r="E76" s="1020"/>
      <c r="F76" s="1020"/>
      <c r="G76" s="1020"/>
      <c r="H76" s="1020"/>
      <c r="I76" s="1020"/>
      <c r="J76" s="1020"/>
      <c r="K76" s="1020"/>
      <c r="L76" s="1020"/>
    </row>
    <row r="77" spans="1:12" x14ac:dyDescent="0.25">
      <c r="A77"/>
      <c r="B77" s="1020"/>
      <c r="C77" s="1020"/>
      <c r="D77" s="1020"/>
      <c r="E77" s="1020"/>
      <c r="F77" s="1020"/>
      <c r="G77" s="1020"/>
      <c r="H77" s="1020"/>
      <c r="I77" s="1020"/>
      <c r="J77" s="1020"/>
      <c r="K77" s="1020"/>
      <c r="L77" s="1020"/>
    </row>
    <row r="78" spans="1:12" x14ac:dyDescent="0.25">
      <c r="A78"/>
      <c r="B78" s="1020"/>
      <c r="C78" s="1020"/>
      <c r="D78" s="1020"/>
      <c r="E78" s="1020"/>
      <c r="F78" s="1020"/>
      <c r="G78" s="1020"/>
      <c r="H78" s="1020"/>
      <c r="I78" s="1020"/>
      <c r="J78" s="1020"/>
      <c r="K78" s="1020"/>
      <c r="L78" s="1020"/>
    </row>
    <row r="79" spans="1:12" x14ac:dyDescent="0.25">
      <c r="A79"/>
      <c r="B79" s="1020"/>
      <c r="C79" s="1020"/>
      <c r="D79" s="1020"/>
      <c r="E79" s="1020"/>
      <c r="F79" s="1020"/>
      <c r="G79" s="1020"/>
      <c r="H79" s="1020"/>
      <c r="I79" s="1020"/>
      <c r="J79" s="1020"/>
      <c r="K79" s="1020"/>
      <c r="L79" s="1020"/>
    </row>
    <row r="80" spans="1:12" x14ac:dyDescent="0.25">
      <c r="A80"/>
      <c r="B80" s="1020"/>
      <c r="C80" s="1020"/>
      <c r="D80" s="1020"/>
      <c r="E80" s="1020"/>
      <c r="F80" s="1020"/>
      <c r="G80" s="1020"/>
      <c r="H80" s="1020"/>
      <c r="I80" s="1020"/>
      <c r="J80" s="1020"/>
      <c r="K80" s="1020"/>
      <c r="L80" s="1020"/>
    </row>
    <row r="81" spans="1:12" x14ac:dyDescent="0.25">
      <c r="A81"/>
      <c r="B81" s="1020"/>
      <c r="C81" s="1020"/>
      <c r="D81" s="1020"/>
      <c r="E81" s="1020"/>
      <c r="F81" s="1020"/>
      <c r="G81" s="1020"/>
      <c r="H81" s="1020"/>
      <c r="I81" s="1020"/>
      <c r="J81" s="1020"/>
      <c r="K81" s="1020"/>
      <c r="L81" s="1020"/>
    </row>
    <row r="82" spans="1:12" x14ac:dyDescent="0.25">
      <c r="A82"/>
      <c r="B82" s="1020"/>
      <c r="C82" s="1020"/>
      <c r="D82" s="1020"/>
      <c r="E82" s="1020"/>
      <c r="F82" s="1020"/>
      <c r="G82" s="1020"/>
      <c r="H82" s="1020"/>
      <c r="I82" s="1020"/>
      <c r="J82" s="1020"/>
      <c r="K82" s="1020"/>
      <c r="L82" s="1020"/>
    </row>
    <row r="83" spans="1:12" x14ac:dyDescent="0.25">
      <c r="A83"/>
      <c r="B83" s="1020"/>
      <c r="C83" s="1020"/>
      <c r="D83" s="1020"/>
      <c r="E83" s="1020"/>
      <c r="F83" s="1020"/>
      <c r="G83" s="1020"/>
      <c r="H83" s="1020"/>
      <c r="I83" s="1020"/>
      <c r="J83" s="1020"/>
      <c r="K83" s="1020"/>
      <c r="L83" s="1020"/>
    </row>
    <row r="84" spans="1:12" x14ac:dyDescent="0.25">
      <c r="A84"/>
      <c r="B84" s="1020"/>
      <c r="C84" s="1020"/>
      <c r="D84" s="1020"/>
      <c r="E84" s="1020"/>
      <c r="F84" s="1020"/>
      <c r="G84" s="1020"/>
      <c r="H84" s="1020"/>
      <c r="I84" s="1020"/>
      <c r="J84" s="1020"/>
      <c r="K84" s="1020"/>
      <c r="L84" s="1020"/>
    </row>
    <row r="85" spans="1:12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8" spans="1:12" x14ac:dyDescent="0.25">
      <c r="B88" s="1023"/>
      <c r="C88" s="1023"/>
      <c r="D88" s="1023"/>
      <c r="E88" s="1023"/>
      <c r="F88" s="1023"/>
      <c r="G88" s="1023"/>
      <c r="H88" s="1023"/>
      <c r="I88" s="1023"/>
      <c r="J88" s="1023"/>
      <c r="K88" s="1023"/>
      <c r="L88" s="1023"/>
    </row>
  </sheetData>
  <mergeCells count="16">
    <mergeCell ref="A46:L46"/>
    <mergeCell ref="A2:L2"/>
    <mergeCell ref="A3:A5"/>
    <mergeCell ref="B3:B5"/>
    <mergeCell ref="C3:L3"/>
    <mergeCell ref="C4:C5"/>
    <mergeCell ref="D4:E4"/>
    <mergeCell ref="F4:F5"/>
    <mergeCell ref="G4:G5"/>
    <mergeCell ref="H4:H5"/>
    <mergeCell ref="I4:I5"/>
    <mergeCell ref="J4:J5"/>
    <mergeCell ref="K4:K5"/>
    <mergeCell ref="L4:L5"/>
    <mergeCell ref="A6:L6"/>
    <mergeCell ref="A26:L26"/>
  </mergeCells>
  <hyperlinks>
    <hyperlink ref="A1" location="Содержание!A58" display="Содержание"/>
  </hyperlinks>
  <printOptions horizontalCentered="1" verticalCentered="1"/>
  <pageMargins left="0.39370078740157483" right="0.39370078740157483" top="0.59055118110236227" bottom="0.55118110236220474" header="0.39370078740157483" footer="0.31496062992125984"/>
  <pageSetup paperSize="9" firstPageNumber="124" pageOrder="overThenDown" orientation="landscape" useFirstPageNumber="1" r:id="rId1"/>
  <headerFooter>
    <oddHeader>&amp;C&amp;10&amp;P</oddHeader>
  </headerFooter>
  <rowBreaks count="2" manualBreakCount="2">
    <brk id="25" max="16383" man="1"/>
    <brk id="45" max="16383" man="1"/>
  </row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zoomScaleNormal="100" zoomScaleSheetLayoutView="12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6" sqref="A6:L24"/>
    </sheetView>
  </sheetViews>
  <sheetFormatPr defaultRowHeight="15" x14ac:dyDescent="0.25"/>
  <cols>
    <col min="1" max="1" width="33.7109375" style="1019" customWidth="1"/>
    <col min="2" max="2" width="10.42578125" style="1019" customWidth="1"/>
    <col min="3" max="3" width="9.5703125" style="1019" customWidth="1"/>
    <col min="4" max="4" width="7.28515625" style="1019" customWidth="1"/>
    <col min="5" max="5" width="7.85546875" style="1019" customWidth="1"/>
    <col min="6" max="6" width="10.85546875" style="1019" customWidth="1"/>
    <col min="7" max="7" width="9.42578125" style="1019" customWidth="1"/>
    <col min="8" max="8" width="7.85546875" style="1019" customWidth="1"/>
    <col min="9" max="9" width="8" style="1019" customWidth="1"/>
    <col min="10" max="10" width="9.5703125" style="1019" customWidth="1"/>
    <col min="11" max="11" width="12" style="1019" customWidth="1"/>
    <col min="12" max="12" width="11.5703125" style="1019" customWidth="1"/>
    <col min="13" max="13" width="8.28515625" customWidth="1"/>
  </cols>
  <sheetData>
    <row r="1" spans="1:12" x14ac:dyDescent="0.25">
      <c r="A1" s="1454" t="s">
        <v>875</v>
      </c>
    </row>
    <row r="2" spans="1:12" ht="20.25" customHeight="1" x14ac:dyDescent="0.25">
      <c r="A2" s="1445"/>
      <c r="B2" s="1445"/>
      <c r="C2" s="1445"/>
      <c r="D2" s="1445"/>
      <c r="E2" s="1445"/>
      <c r="F2" s="1445"/>
      <c r="G2" s="1445"/>
      <c r="H2" s="1445"/>
      <c r="I2" s="1445"/>
      <c r="J2" s="1445"/>
      <c r="K2" s="1445"/>
      <c r="L2" s="1445"/>
    </row>
    <row r="3" spans="1:12" ht="14.45" customHeight="1" x14ac:dyDescent="0.25">
      <c r="A3" s="2124" t="s">
        <v>698</v>
      </c>
      <c r="B3" s="2127" t="s">
        <v>699</v>
      </c>
      <c r="C3" s="2130" t="s">
        <v>665</v>
      </c>
      <c r="D3" s="2131"/>
      <c r="E3" s="2131"/>
      <c r="F3" s="2131"/>
      <c r="G3" s="2131"/>
      <c r="H3" s="2131"/>
      <c r="I3" s="2131"/>
      <c r="J3" s="2131"/>
      <c r="K3" s="2131"/>
      <c r="L3" s="2132"/>
    </row>
    <row r="4" spans="1:12" ht="23.25" customHeight="1" x14ac:dyDescent="0.25">
      <c r="A4" s="2125"/>
      <c r="B4" s="2137"/>
      <c r="C4" s="2127" t="s">
        <v>666</v>
      </c>
      <c r="D4" s="2148" t="s">
        <v>667</v>
      </c>
      <c r="E4" s="2149"/>
      <c r="F4" s="2127" t="s">
        <v>668</v>
      </c>
      <c r="G4" s="2127" t="s">
        <v>669</v>
      </c>
      <c r="H4" s="2127" t="s">
        <v>670</v>
      </c>
      <c r="I4" s="2127" t="s">
        <v>671</v>
      </c>
      <c r="J4" s="2127" t="s">
        <v>672</v>
      </c>
      <c r="K4" s="2139" t="s">
        <v>673</v>
      </c>
      <c r="L4" s="2139" t="s">
        <v>674</v>
      </c>
    </row>
    <row r="5" spans="1:12" ht="60.75" customHeight="1" x14ac:dyDescent="0.25">
      <c r="A5" s="2126"/>
      <c r="B5" s="2146"/>
      <c r="C5" s="2146"/>
      <c r="D5" s="984" t="s">
        <v>675</v>
      </c>
      <c r="E5" s="984" t="s">
        <v>676</v>
      </c>
      <c r="F5" s="2146"/>
      <c r="G5" s="2146"/>
      <c r="H5" s="2146"/>
      <c r="I5" s="2146"/>
      <c r="J5" s="2146"/>
      <c r="K5" s="2140"/>
      <c r="L5" s="2140"/>
    </row>
    <row r="6" spans="1:12" x14ac:dyDescent="0.25">
      <c r="A6" s="1759" t="s">
        <v>677</v>
      </c>
      <c r="B6" s="1098">
        <v>88028</v>
      </c>
      <c r="C6" s="987">
        <v>19477</v>
      </c>
      <c r="D6" s="987">
        <v>49</v>
      </c>
      <c r="E6" s="987">
        <v>232</v>
      </c>
      <c r="F6" s="987">
        <v>27277</v>
      </c>
      <c r="G6" s="987">
        <v>48907</v>
      </c>
      <c r="H6" s="987">
        <v>15898</v>
      </c>
      <c r="I6" s="988">
        <v>114202</v>
      </c>
      <c r="J6" s="987">
        <v>23376</v>
      </c>
      <c r="K6" s="987">
        <v>5863</v>
      </c>
      <c r="L6" s="989">
        <v>-166972</v>
      </c>
    </row>
    <row r="7" spans="1:12" ht="15" customHeight="1" x14ac:dyDescent="0.25">
      <c r="A7" s="1760" t="s">
        <v>678</v>
      </c>
      <c r="B7" s="1770"/>
      <c r="C7" s="1769"/>
      <c r="D7" s="1769"/>
      <c r="E7" s="1769"/>
      <c r="F7" s="1769"/>
      <c r="G7" s="1769"/>
      <c r="H7" s="1769"/>
      <c r="I7" s="1769"/>
      <c r="J7" s="1769"/>
      <c r="K7" s="1769"/>
      <c r="L7" s="1771"/>
    </row>
    <row r="8" spans="1:12" ht="15" customHeight="1" x14ac:dyDescent="0.25">
      <c r="A8" s="1761" t="s">
        <v>679</v>
      </c>
      <c r="B8" s="1105">
        <v>54275</v>
      </c>
      <c r="C8" s="1002">
        <v>1525</v>
      </c>
      <c r="D8" s="1002">
        <v>0</v>
      </c>
      <c r="E8" s="1002">
        <v>12</v>
      </c>
      <c r="F8" s="1002">
        <v>6250</v>
      </c>
      <c r="G8" s="1002">
        <v>3210</v>
      </c>
      <c r="H8" s="1002">
        <v>562</v>
      </c>
      <c r="I8" s="1003">
        <v>23999</v>
      </c>
      <c r="J8" s="1002">
        <v>1614</v>
      </c>
      <c r="K8" s="1002">
        <v>451</v>
      </c>
      <c r="L8" s="1004">
        <v>16664</v>
      </c>
    </row>
    <row r="9" spans="1:12" ht="15" customHeight="1" x14ac:dyDescent="0.25">
      <c r="A9" s="1762" t="s">
        <v>680</v>
      </c>
      <c r="B9" s="1105">
        <v>148299</v>
      </c>
      <c r="C9" s="1002">
        <v>13236</v>
      </c>
      <c r="D9" s="1002">
        <v>33</v>
      </c>
      <c r="E9" s="1002">
        <v>100</v>
      </c>
      <c r="F9" s="1002">
        <v>5984</v>
      </c>
      <c r="G9" s="1002">
        <v>22705</v>
      </c>
      <c r="H9" s="1002">
        <v>6324</v>
      </c>
      <c r="I9" s="1003">
        <v>59954</v>
      </c>
      <c r="J9" s="1002">
        <v>11411</v>
      </c>
      <c r="K9" s="1002">
        <v>2177</v>
      </c>
      <c r="L9" s="1004">
        <v>26508</v>
      </c>
    </row>
    <row r="10" spans="1:12" ht="26.45" customHeight="1" x14ac:dyDescent="0.25">
      <c r="A10" s="1763" t="s">
        <v>681</v>
      </c>
      <c r="B10" s="1105">
        <v>4404</v>
      </c>
      <c r="C10" s="1002">
        <v>922</v>
      </c>
      <c r="D10" s="1002">
        <v>3</v>
      </c>
      <c r="E10" s="1002">
        <v>11</v>
      </c>
      <c r="F10" s="1002">
        <v>350</v>
      </c>
      <c r="G10" s="1002">
        <v>1401</v>
      </c>
      <c r="H10" s="1002">
        <v>164</v>
      </c>
      <c r="I10" s="1003">
        <v>961</v>
      </c>
      <c r="J10" s="1002">
        <v>356</v>
      </c>
      <c r="K10" s="1002">
        <v>58</v>
      </c>
      <c r="L10" s="1004">
        <v>192</v>
      </c>
    </row>
    <row r="11" spans="1:12" ht="27" customHeight="1" x14ac:dyDescent="0.25">
      <c r="A11" s="1763" t="s">
        <v>682</v>
      </c>
      <c r="B11" s="1105">
        <v>13528</v>
      </c>
      <c r="C11" s="1002">
        <v>2947</v>
      </c>
      <c r="D11" s="1002">
        <v>6</v>
      </c>
      <c r="E11" s="1002">
        <v>24</v>
      </c>
      <c r="F11" s="1002">
        <v>1336</v>
      </c>
      <c r="G11" s="1002">
        <v>5073</v>
      </c>
      <c r="H11" s="1002">
        <v>636</v>
      </c>
      <c r="I11" s="1003">
        <v>2072</v>
      </c>
      <c r="J11" s="1002">
        <v>558</v>
      </c>
      <c r="K11" s="1002">
        <v>186</v>
      </c>
      <c r="L11" s="1004">
        <v>720</v>
      </c>
    </row>
    <row r="12" spans="1:12" ht="27.6" customHeight="1" x14ac:dyDescent="0.25">
      <c r="A12" s="1763" t="s">
        <v>683</v>
      </c>
      <c r="B12" s="1105">
        <v>3178</v>
      </c>
      <c r="C12" s="1002">
        <v>552</v>
      </c>
      <c r="D12" s="1002">
        <v>1</v>
      </c>
      <c r="E12" s="1002">
        <v>3</v>
      </c>
      <c r="F12" s="1002">
        <v>332</v>
      </c>
      <c r="G12" s="1002">
        <v>1277</v>
      </c>
      <c r="H12" s="1002">
        <v>169</v>
      </c>
      <c r="I12" s="1003">
        <v>507</v>
      </c>
      <c r="J12" s="1002">
        <v>141</v>
      </c>
      <c r="K12" s="1002">
        <v>48</v>
      </c>
      <c r="L12" s="1004">
        <v>152</v>
      </c>
    </row>
    <row r="13" spans="1:12" ht="15" customHeight="1" x14ac:dyDescent="0.25">
      <c r="A13" s="1763" t="s">
        <v>684</v>
      </c>
      <c r="B13" s="1105">
        <v>679</v>
      </c>
      <c r="C13" s="1002">
        <v>147</v>
      </c>
      <c r="D13" s="1002">
        <v>0</v>
      </c>
      <c r="E13" s="1002">
        <v>2</v>
      </c>
      <c r="F13" s="1002">
        <v>97</v>
      </c>
      <c r="G13" s="1002">
        <v>207</v>
      </c>
      <c r="H13" s="1002">
        <v>26</v>
      </c>
      <c r="I13" s="1003">
        <v>118</v>
      </c>
      <c r="J13" s="1002">
        <v>31</v>
      </c>
      <c r="K13" s="1002">
        <v>15</v>
      </c>
      <c r="L13" s="1004">
        <v>38</v>
      </c>
    </row>
    <row r="14" spans="1:12" ht="27.95" customHeight="1" x14ac:dyDescent="0.25">
      <c r="A14" s="1763" t="s">
        <v>685</v>
      </c>
      <c r="B14" s="1105">
        <v>1147</v>
      </c>
      <c r="C14" s="1002">
        <v>237</v>
      </c>
      <c r="D14" s="1002">
        <v>1</v>
      </c>
      <c r="E14" s="1002">
        <v>5</v>
      </c>
      <c r="F14" s="1002">
        <v>107</v>
      </c>
      <c r="G14" s="1002">
        <v>314</v>
      </c>
      <c r="H14" s="1002">
        <v>38</v>
      </c>
      <c r="I14" s="1003">
        <v>229</v>
      </c>
      <c r="J14" s="1002">
        <v>64</v>
      </c>
      <c r="K14" s="1002">
        <v>26</v>
      </c>
      <c r="L14" s="1004">
        <v>132</v>
      </c>
    </row>
    <row r="15" spans="1:12" ht="27.75" customHeight="1" x14ac:dyDescent="0.25">
      <c r="A15" s="1763" t="s">
        <v>686</v>
      </c>
      <c r="B15" s="1105">
        <v>238729</v>
      </c>
      <c r="C15" s="1002">
        <v>34693</v>
      </c>
      <c r="D15" s="1002">
        <v>95</v>
      </c>
      <c r="E15" s="1002">
        <v>191</v>
      </c>
      <c r="F15" s="1002">
        <v>16129</v>
      </c>
      <c r="G15" s="1002">
        <v>60534</v>
      </c>
      <c r="H15" s="1002">
        <v>10009</v>
      </c>
      <c r="I15" s="1003">
        <v>71309</v>
      </c>
      <c r="J15" s="1002">
        <v>19214</v>
      </c>
      <c r="K15" s="1002">
        <v>5448</v>
      </c>
      <c r="L15" s="1004">
        <v>21393</v>
      </c>
    </row>
    <row r="16" spans="1:12" ht="12.95" customHeight="1" x14ac:dyDescent="0.25">
      <c r="A16" s="1764" t="s">
        <v>687</v>
      </c>
      <c r="B16" s="1105"/>
      <c r="C16" s="1002"/>
      <c r="D16" s="1002"/>
      <c r="E16" s="1002"/>
      <c r="F16" s="1002"/>
      <c r="G16" s="1002"/>
      <c r="H16" s="1002"/>
      <c r="I16" s="1003"/>
      <c r="J16" s="1002"/>
      <c r="K16" s="1002"/>
      <c r="L16" s="1004"/>
    </row>
    <row r="17" spans="1:12" ht="27.6" customHeight="1" x14ac:dyDescent="0.25">
      <c r="A17" s="1765" t="s">
        <v>688</v>
      </c>
      <c r="B17" s="1105">
        <v>3384</v>
      </c>
      <c r="C17" s="1002">
        <v>574</v>
      </c>
      <c r="D17" s="1002">
        <v>2</v>
      </c>
      <c r="E17" s="1002">
        <v>4</v>
      </c>
      <c r="F17" s="1002">
        <v>228</v>
      </c>
      <c r="G17" s="1002">
        <v>717</v>
      </c>
      <c r="H17" s="1002">
        <v>144</v>
      </c>
      <c r="I17" s="1003">
        <v>1083</v>
      </c>
      <c r="J17" s="1002">
        <v>359</v>
      </c>
      <c r="K17" s="1002">
        <v>104</v>
      </c>
      <c r="L17" s="1004">
        <v>175</v>
      </c>
    </row>
    <row r="18" spans="1:12" ht="15" customHeight="1" x14ac:dyDescent="0.25">
      <c r="A18" s="1766" t="s">
        <v>689</v>
      </c>
      <c r="B18" s="1105">
        <v>19263</v>
      </c>
      <c r="C18" s="1002">
        <v>3274</v>
      </c>
      <c r="D18" s="1002">
        <v>5</v>
      </c>
      <c r="E18" s="1002">
        <v>24</v>
      </c>
      <c r="F18" s="1002">
        <v>1572</v>
      </c>
      <c r="G18" s="1002">
        <v>4537</v>
      </c>
      <c r="H18" s="1002">
        <v>818</v>
      </c>
      <c r="I18" s="1003">
        <v>6042</v>
      </c>
      <c r="J18" s="1002">
        <v>1390</v>
      </c>
      <c r="K18" s="1002">
        <v>242</v>
      </c>
      <c r="L18" s="1004">
        <v>1388</v>
      </c>
    </row>
    <row r="19" spans="1:12" ht="15" customHeight="1" x14ac:dyDescent="0.25">
      <c r="A19" s="1766" t="s">
        <v>690</v>
      </c>
      <c r="B19" s="1105">
        <v>20395</v>
      </c>
      <c r="C19" s="1002">
        <v>2351</v>
      </c>
      <c r="D19" s="1002">
        <v>19</v>
      </c>
      <c r="E19" s="1002">
        <v>16</v>
      </c>
      <c r="F19" s="1002">
        <v>818</v>
      </c>
      <c r="G19" s="1002">
        <v>5171</v>
      </c>
      <c r="H19" s="1002">
        <v>943</v>
      </c>
      <c r="I19" s="1003">
        <v>6056</v>
      </c>
      <c r="J19" s="1002">
        <v>2150</v>
      </c>
      <c r="K19" s="1002">
        <v>771</v>
      </c>
      <c r="L19" s="1004">
        <v>2135</v>
      </c>
    </row>
    <row r="20" spans="1:12" ht="15" customHeight="1" x14ac:dyDescent="0.25">
      <c r="A20" s="1766" t="s">
        <v>691</v>
      </c>
      <c r="B20" s="1105">
        <v>13516</v>
      </c>
      <c r="C20" s="1002">
        <v>1488</v>
      </c>
      <c r="D20" s="1002">
        <v>5</v>
      </c>
      <c r="E20" s="1002">
        <v>13</v>
      </c>
      <c r="F20" s="1002">
        <v>907</v>
      </c>
      <c r="G20" s="1002">
        <v>2456</v>
      </c>
      <c r="H20" s="1002">
        <v>483</v>
      </c>
      <c r="I20" s="1003">
        <v>3729</v>
      </c>
      <c r="J20" s="1002">
        <v>2255</v>
      </c>
      <c r="K20" s="1002">
        <v>1001</v>
      </c>
      <c r="L20" s="1004">
        <v>1197</v>
      </c>
    </row>
    <row r="21" spans="1:12" ht="15" customHeight="1" x14ac:dyDescent="0.25">
      <c r="A21" s="1762" t="s">
        <v>692</v>
      </c>
      <c r="B21" s="1105">
        <v>37380</v>
      </c>
      <c r="C21" s="1002">
        <v>6613</v>
      </c>
      <c r="D21" s="1002">
        <v>13</v>
      </c>
      <c r="E21" s="1002">
        <v>39</v>
      </c>
      <c r="F21" s="1002">
        <v>2712</v>
      </c>
      <c r="G21" s="1002">
        <v>9352</v>
      </c>
      <c r="H21" s="1002">
        <v>1600</v>
      </c>
      <c r="I21" s="1003">
        <v>9247</v>
      </c>
      <c r="J21" s="1002">
        <v>2659</v>
      </c>
      <c r="K21" s="1002">
        <v>667</v>
      </c>
      <c r="L21" s="1004">
        <v>4530</v>
      </c>
    </row>
    <row r="22" spans="1:12" ht="27" customHeight="1" x14ac:dyDescent="0.25">
      <c r="A22" s="1767" t="s">
        <v>693</v>
      </c>
      <c r="B22" s="1105">
        <v>14535</v>
      </c>
      <c r="C22" s="1002">
        <v>3881</v>
      </c>
      <c r="D22" s="1002">
        <v>8</v>
      </c>
      <c r="E22" s="1002">
        <v>25</v>
      </c>
      <c r="F22" s="1002">
        <v>1404</v>
      </c>
      <c r="G22" s="1002">
        <v>4493</v>
      </c>
      <c r="H22" s="1002">
        <v>672</v>
      </c>
      <c r="I22" s="1003">
        <v>2662</v>
      </c>
      <c r="J22" s="1002">
        <v>579</v>
      </c>
      <c r="K22" s="1002">
        <v>181</v>
      </c>
      <c r="L22" s="1004">
        <v>663</v>
      </c>
    </row>
    <row r="23" spans="1:12" ht="26.1" customHeight="1" x14ac:dyDescent="0.25">
      <c r="A23" s="1762" t="s">
        <v>694</v>
      </c>
      <c r="B23" s="1105">
        <v>-447621</v>
      </c>
      <c r="C23" s="1002">
        <v>-41945</v>
      </c>
      <c r="D23" s="1002">
        <v>-104</v>
      </c>
      <c r="E23" s="1002">
        <v>-168</v>
      </c>
      <c r="F23" s="1002">
        <v>-6244</v>
      </c>
      <c r="G23" s="1002">
        <v>-55907</v>
      </c>
      <c r="H23" s="1002">
        <v>-3753</v>
      </c>
      <c r="I23" s="1003">
        <v>-55399</v>
      </c>
      <c r="J23" s="1002">
        <v>-12947</v>
      </c>
      <c r="K23" s="1002">
        <v>-3368</v>
      </c>
      <c r="L23" s="1004">
        <v>-268058</v>
      </c>
    </row>
    <row r="24" spans="1:12" ht="15" customHeight="1" x14ac:dyDescent="0.25">
      <c r="A24" s="1768" t="s">
        <v>695</v>
      </c>
      <c r="B24" s="1107">
        <v>34030</v>
      </c>
      <c r="C24" s="1016">
        <v>550</v>
      </c>
      <c r="D24" s="1016">
        <v>1</v>
      </c>
      <c r="E24" s="1016">
        <v>13</v>
      </c>
      <c r="F24" s="1016">
        <v>224</v>
      </c>
      <c r="G24" s="1016">
        <v>741</v>
      </c>
      <c r="H24" s="1016">
        <v>123</v>
      </c>
      <c r="I24" s="1017">
        <v>1205</v>
      </c>
      <c r="J24" s="1016">
        <v>275</v>
      </c>
      <c r="K24" s="1016">
        <v>155</v>
      </c>
      <c r="L24" s="1018">
        <v>30757</v>
      </c>
    </row>
    <row r="25" spans="1:12" s="1027" customFormat="1" ht="15" customHeight="1" x14ac:dyDescent="0.25">
      <c r="A25" s="1024"/>
      <c r="B25" s="1025"/>
      <c r="C25" s="1025"/>
      <c r="D25" s="1025"/>
      <c r="E25" s="1025"/>
      <c r="F25" s="1025"/>
      <c r="G25" s="1025"/>
      <c r="H25" s="1025"/>
      <c r="I25" s="1026"/>
      <c r="J25" s="1025"/>
      <c r="K25" s="1025"/>
      <c r="L25" s="1025"/>
    </row>
    <row r="26" spans="1:12" s="1027" customFormat="1" x14ac:dyDescent="0.25">
      <c r="A26" s="2147"/>
      <c r="B26" s="2147"/>
      <c r="C26" s="2147"/>
      <c r="D26" s="2147"/>
      <c r="E26" s="2147"/>
      <c r="F26" s="2147"/>
      <c r="G26" s="2147"/>
      <c r="H26" s="2147"/>
      <c r="I26" s="2147"/>
      <c r="J26" s="2147"/>
      <c r="K26" s="2147"/>
      <c r="L26" s="2147"/>
    </row>
    <row r="27" spans="1:12" s="1027" customFormat="1" x14ac:dyDescent="0.25">
      <c r="A27" s="1028"/>
      <c r="B27" s="1029"/>
      <c r="C27" s="1029"/>
      <c r="D27" s="1029"/>
      <c r="E27" s="1029"/>
      <c r="F27" s="1029"/>
      <c r="G27" s="1029"/>
      <c r="H27" s="1029"/>
      <c r="I27" s="1029"/>
      <c r="J27" s="1029"/>
      <c r="K27" s="1029"/>
      <c r="L27" s="1029"/>
    </row>
    <row r="28" spans="1:12" s="1027" customFormat="1" ht="15" customHeight="1" x14ac:dyDescent="0.25">
      <c r="A28" s="1030"/>
      <c r="B28" s="1031"/>
      <c r="C28" s="1032"/>
      <c r="D28" s="1032"/>
      <c r="E28" s="1032"/>
      <c r="F28" s="1032"/>
      <c r="G28" s="1032"/>
      <c r="H28" s="1032"/>
      <c r="I28" s="1032"/>
      <c r="J28" s="1032"/>
      <c r="K28" s="1032"/>
      <c r="L28" s="1032"/>
    </row>
    <row r="29" spans="1:12" s="1027" customFormat="1" ht="15" customHeight="1" x14ac:dyDescent="0.25">
      <c r="A29" s="1033"/>
      <c r="B29" s="1025"/>
      <c r="C29" s="1025"/>
      <c r="D29" s="1025"/>
      <c r="E29" s="1025"/>
      <c r="F29" s="1025"/>
      <c r="G29" s="1025"/>
      <c r="H29" s="1025"/>
      <c r="I29" s="1026"/>
      <c r="J29" s="1025"/>
      <c r="K29" s="1025"/>
      <c r="L29" s="1025"/>
    </row>
    <row r="30" spans="1:12" s="1027" customFormat="1" ht="15" customHeight="1" x14ac:dyDescent="0.25">
      <c r="A30" s="1033"/>
      <c r="B30" s="1025"/>
      <c r="C30" s="1025"/>
      <c r="D30" s="1025"/>
      <c r="E30" s="1025"/>
      <c r="F30" s="1025"/>
      <c r="G30" s="1025"/>
      <c r="H30" s="1025"/>
      <c r="I30" s="1026"/>
      <c r="J30" s="1025"/>
      <c r="K30" s="1025"/>
      <c r="L30" s="1025"/>
    </row>
    <row r="31" spans="1:12" x14ac:dyDescent="0.25">
      <c r="A31"/>
      <c r="B31" s="1034"/>
      <c r="C31" s="1034"/>
      <c r="D31" s="1034"/>
      <c r="E31" s="1034"/>
      <c r="F31" s="1034"/>
      <c r="G31" s="1034"/>
      <c r="H31" s="1034"/>
      <c r="I31" s="1034"/>
      <c r="J31" s="1034"/>
      <c r="K31" s="1034"/>
      <c r="L31" s="1034"/>
    </row>
    <row r="32" spans="1:12" x14ac:dyDescent="0.25">
      <c r="A32"/>
      <c r="B32" s="1034"/>
      <c r="C32" s="1034"/>
      <c r="D32" s="1034"/>
      <c r="E32" s="1034"/>
      <c r="F32" s="1034"/>
      <c r="G32" s="1034"/>
      <c r="H32" s="1034"/>
      <c r="I32" s="1034"/>
      <c r="J32" s="1034"/>
      <c r="K32" s="1034"/>
      <c r="L32" s="1034"/>
    </row>
    <row r="33" spans="1:12" x14ac:dyDescent="0.25">
      <c r="A33"/>
      <c r="B33" s="1034"/>
      <c r="C33" s="1034"/>
      <c r="D33" s="1034"/>
      <c r="E33" s="1034"/>
      <c r="F33" s="1034"/>
      <c r="G33" s="1034"/>
      <c r="H33" s="1034"/>
      <c r="I33" s="1034"/>
      <c r="J33" s="1034"/>
      <c r="K33" s="1034"/>
      <c r="L33" s="1034"/>
    </row>
    <row r="34" spans="1:12" x14ac:dyDescent="0.25">
      <c r="A34"/>
      <c r="B34" s="1034"/>
      <c r="C34" s="1034"/>
      <c r="D34" s="1034"/>
      <c r="E34" s="1034"/>
      <c r="F34" s="1034"/>
      <c r="G34" s="1034"/>
      <c r="H34" s="1034"/>
      <c r="I34" s="1034"/>
      <c r="J34" s="1034"/>
      <c r="K34" s="1034"/>
      <c r="L34" s="1034"/>
    </row>
    <row r="35" spans="1:12" x14ac:dyDescent="0.25">
      <c r="A35"/>
      <c r="B35" s="1034"/>
      <c r="C35" s="1034"/>
      <c r="D35" s="1034"/>
      <c r="E35" s="1034"/>
      <c r="F35" s="1034"/>
      <c r="G35" s="1034"/>
      <c r="H35" s="1034"/>
      <c r="I35" s="1034"/>
      <c r="J35" s="1034"/>
      <c r="K35" s="1034"/>
      <c r="L35" s="1034"/>
    </row>
    <row r="36" spans="1:12" x14ac:dyDescent="0.25">
      <c r="A36"/>
      <c r="B36" s="1034"/>
      <c r="C36" s="1034"/>
      <c r="D36" s="1034"/>
      <c r="E36" s="1034"/>
      <c r="F36" s="1034"/>
      <c r="G36" s="1034"/>
      <c r="H36" s="1034"/>
      <c r="I36" s="1034"/>
      <c r="J36" s="1034"/>
      <c r="K36" s="1034"/>
      <c r="L36" s="1034"/>
    </row>
    <row r="37" spans="1:12" x14ac:dyDescent="0.25">
      <c r="A37"/>
      <c r="B37" s="1034"/>
      <c r="C37" s="1034"/>
      <c r="D37" s="1034"/>
      <c r="E37" s="1034"/>
      <c r="F37" s="1034"/>
      <c r="G37" s="1034"/>
      <c r="H37" s="1034"/>
      <c r="I37" s="1034"/>
      <c r="J37" s="1034"/>
      <c r="K37" s="1034"/>
      <c r="L37" s="1034"/>
    </row>
    <row r="38" spans="1:12" x14ac:dyDescent="0.25">
      <c r="A38"/>
      <c r="B38" s="1034"/>
      <c r="C38" s="1034"/>
      <c r="D38" s="1034"/>
      <c r="E38" s="1034"/>
      <c r="F38" s="1034"/>
      <c r="G38" s="1034"/>
      <c r="H38" s="1034"/>
      <c r="I38" s="1034"/>
      <c r="J38" s="1034"/>
      <c r="K38" s="1034"/>
      <c r="L38" s="1034"/>
    </row>
    <row r="39" spans="1:12" x14ac:dyDescent="0.25">
      <c r="A39"/>
      <c r="B39" s="1034"/>
      <c r="C39" s="1034"/>
      <c r="D39" s="1034"/>
      <c r="E39" s="1034"/>
      <c r="F39" s="1034"/>
      <c r="G39" s="1034"/>
      <c r="H39" s="1034"/>
      <c r="I39" s="1034"/>
      <c r="J39" s="1034"/>
      <c r="K39" s="1034"/>
      <c r="L39" s="1034"/>
    </row>
    <row r="40" spans="1:12" x14ac:dyDescent="0.25">
      <c r="A40"/>
      <c r="B40" s="1034"/>
      <c r="C40" s="1034"/>
      <c r="D40" s="1034"/>
      <c r="E40" s="1034"/>
      <c r="F40" s="1034"/>
      <c r="G40" s="1034"/>
      <c r="H40" s="1034"/>
      <c r="I40" s="1034"/>
      <c r="J40" s="1034"/>
      <c r="K40" s="1034"/>
      <c r="L40" s="1034"/>
    </row>
    <row r="41" spans="1:12" x14ac:dyDescent="0.25">
      <c r="A41"/>
      <c r="B41" s="1034"/>
      <c r="C41" s="1034"/>
      <c r="D41" s="1034"/>
      <c r="E41" s="1034"/>
      <c r="F41" s="1034"/>
      <c r="G41" s="1034"/>
      <c r="H41" s="1034"/>
      <c r="I41" s="1034"/>
      <c r="J41" s="1034"/>
      <c r="K41" s="1034"/>
      <c r="L41" s="1034"/>
    </row>
    <row r="42" spans="1:12" x14ac:dyDescent="0.25">
      <c r="A42"/>
      <c r="B42" s="1034"/>
      <c r="C42" s="1034"/>
      <c r="D42" s="1034"/>
      <c r="E42" s="1034"/>
      <c r="F42" s="1034"/>
      <c r="G42" s="1034"/>
      <c r="H42" s="1034"/>
      <c r="I42" s="1034"/>
      <c r="J42" s="1034"/>
      <c r="K42" s="1034"/>
      <c r="L42" s="1034"/>
    </row>
    <row r="43" spans="1:12" x14ac:dyDescent="0.25">
      <c r="A43"/>
      <c r="B43" s="1034"/>
      <c r="C43" s="1034"/>
      <c r="D43" s="1034"/>
      <c r="E43" s="1034"/>
      <c r="F43" s="1034"/>
      <c r="G43" s="1034"/>
      <c r="H43" s="1034"/>
      <c r="I43" s="1034"/>
      <c r="J43" s="1034"/>
      <c r="K43" s="1034"/>
      <c r="L43" s="1034"/>
    </row>
    <row r="44" spans="1:12" x14ac:dyDescent="0.25">
      <c r="A44"/>
      <c r="B44" s="1034"/>
      <c r="C44" s="1034"/>
      <c r="D44" s="1034"/>
      <c r="E44" s="1034"/>
      <c r="F44" s="1034"/>
      <c r="G44" s="1034"/>
      <c r="H44" s="1034"/>
      <c r="I44" s="1034"/>
      <c r="J44" s="1034"/>
      <c r="K44" s="1034"/>
      <c r="L44" s="1034"/>
    </row>
  </sheetData>
  <mergeCells count="13">
    <mergeCell ref="J4:J5"/>
    <mergeCell ref="K4:K5"/>
    <mergeCell ref="L4:L5"/>
    <mergeCell ref="A26:L26"/>
    <mergeCell ref="A3:A5"/>
    <mergeCell ref="B3:B5"/>
    <mergeCell ref="C3:L3"/>
    <mergeCell ref="C4:C5"/>
    <mergeCell ref="D4:E4"/>
    <mergeCell ref="F4:F5"/>
    <mergeCell ref="G4:G5"/>
    <mergeCell ref="H4:H5"/>
    <mergeCell ref="I4:I5"/>
  </mergeCells>
  <hyperlinks>
    <hyperlink ref="A1" location="Содержание!A59" display="Содержание"/>
  </hyperlinks>
  <printOptions horizontalCentered="1" verticalCentered="1"/>
  <pageMargins left="0.39370078740157483" right="0.39370078740157483" top="0.74803149606299213" bottom="0.6692913385826772" header="0.39370078740157483" footer="0.31496062992125984"/>
  <pageSetup paperSize="9" firstPageNumber="127" orientation="landscape" useFirstPageNumber="1" r:id="rId1"/>
  <headerFooter>
    <oddHeader>&amp;C&amp;9&amp;P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9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:L104"/>
    </sheetView>
  </sheetViews>
  <sheetFormatPr defaultRowHeight="12.75" x14ac:dyDescent="0.2"/>
  <cols>
    <col min="1" max="1" width="37.5703125" style="10" customWidth="1"/>
    <col min="2" max="2" width="10.42578125" style="21" customWidth="1"/>
    <col min="3" max="3" width="9.42578125" style="21" customWidth="1"/>
    <col min="4" max="4" width="6.5703125" style="21" customWidth="1"/>
    <col min="5" max="5" width="7.140625" style="21" customWidth="1"/>
    <col min="6" max="6" width="11.85546875" style="21" customWidth="1"/>
    <col min="7" max="7" width="12" style="21" customWidth="1"/>
    <col min="8" max="8" width="9.5703125" style="21" customWidth="1"/>
    <col min="9" max="9" width="10.7109375" style="21" customWidth="1"/>
    <col min="10" max="10" width="9" style="21" customWidth="1"/>
    <col min="11" max="11" width="11" style="21" customWidth="1"/>
    <col min="12" max="12" width="7.42578125" style="21" customWidth="1"/>
    <col min="13" max="16384" width="9.140625" style="21"/>
  </cols>
  <sheetData>
    <row r="1" spans="1:36" ht="15" x14ac:dyDescent="0.25">
      <c r="A1" s="1454" t="s">
        <v>875</v>
      </c>
    </row>
    <row r="3" spans="1:36" s="1035" customFormat="1" ht="12" customHeight="1" x14ac:dyDescent="0.25">
      <c r="A3" s="1955" t="s">
        <v>700</v>
      </c>
      <c r="B3" s="1955"/>
      <c r="C3" s="1955"/>
      <c r="D3" s="1955"/>
      <c r="E3" s="1955"/>
      <c r="F3" s="1955"/>
      <c r="G3" s="1955"/>
      <c r="H3" s="1955"/>
      <c r="I3" s="1955"/>
      <c r="J3" s="1955"/>
      <c r="K3" s="1955"/>
    </row>
    <row r="4" spans="1:36" s="1035" customFormat="1" ht="13.5" customHeight="1" x14ac:dyDescent="0.25">
      <c r="A4" s="1940" t="s">
        <v>957</v>
      </c>
      <c r="B4" s="1940"/>
      <c r="C4" s="1940"/>
      <c r="D4" s="1940"/>
      <c r="E4" s="1940"/>
      <c r="F4" s="1940"/>
      <c r="G4" s="1940"/>
      <c r="H4" s="1940"/>
      <c r="I4" s="1940"/>
      <c r="J4" s="1940"/>
      <c r="K4" s="1940"/>
    </row>
    <row r="5" spans="1:36" ht="8.25" customHeight="1" x14ac:dyDescent="0.2">
      <c r="A5" s="23"/>
      <c r="B5" s="1036"/>
    </row>
    <row r="6" spans="1:36" ht="10.5" customHeight="1" x14ac:dyDescent="0.2">
      <c r="A6" s="2156" t="s">
        <v>701</v>
      </c>
      <c r="B6" s="2153" t="s">
        <v>702</v>
      </c>
      <c r="C6" s="2159" t="s">
        <v>665</v>
      </c>
      <c r="D6" s="2160"/>
      <c r="E6" s="2160"/>
      <c r="F6" s="2160"/>
      <c r="G6" s="2160"/>
      <c r="H6" s="2160"/>
      <c r="I6" s="2160"/>
      <c r="J6" s="2160"/>
      <c r="K6" s="2160"/>
      <c r="L6" s="1037"/>
    </row>
    <row r="7" spans="1:36" ht="21.75" customHeight="1" x14ac:dyDescent="0.2">
      <c r="A7" s="2157"/>
      <c r="B7" s="2151"/>
      <c r="C7" s="2150" t="s">
        <v>703</v>
      </c>
      <c r="D7" s="2161" t="s">
        <v>667</v>
      </c>
      <c r="E7" s="2162"/>
      <c r="F7" s="2150" t="s">
        <v>704</v>
      </c>
      <c r="G7" s="2150" t="s">
        <v>705</v>
      </c>
      <c r="H7" s="2150" t="s">
        <v>706</v>
      </c>
      <c r="I7" s="2150" t="s">
        <v>671</v>
      </c>
      <c r="J7" s="2150" t="s">
        <v>672</v>
      </c>
      <c r="K7" s="2152" t="s">
        <v>707</v>
      </c>
      <c r="L7" s="2154" t="s">
        <v>708</v>
      </c>
    </row>
    <row r="8" spans="1:36" ht="37.5" customHeight="1" x14ac:dyDescent="0.2">
      <c r="A8" s="2158"/>
      <c r="B8" s="2151"/>
      <c r="C8" s="2151"/>
      <c r="D8" s="1038" t="s">
        <v>675</v>
      </c>
      <c r="E8" s="1038" t="s">
        <v>676</v>
      </c>
      <c r="F8" s="2151"/>
      <c r="G8" s="2151"/>
      <c r="H8" s="2151"/>
      <c r="I8" s="2151"/>
      <c r="J8" s="2151"/>
      <c r="K8" s="2153"/>
      <c r="L8" s="2155"/>
    </row>
    <row r="9" spans="1:36" s="1043" customFormat="1" ht="14.25" customHeight="1" x14ac:dyDescent="0.2">
      <c r="A9" s="728" t="s">
        <v>266</v>
      </c>
      <c r="B9" s="1039">
        <v>3416433</v>
      </c>
      <c r="C9" s="892">
        <v>739981</v>
      </c>
      <c r="D9" s="889">
        <v>1438</v>
      </c>
      <c r="E9" s="889">
        <v>4712</v>
      </c>
      <c r="F9" s="1040">
        <v>263240</v>
      </c>
      <c r="G9" s="1041">
        <v>820904</v>
      </c>
      <c r="H9" s="810">
        <v>98763</v>
      </c>
      <c r="I9" s="889">
        <v>723043</v>
      </c>
      <c r="J9" s="810">
        <v>258545</v>
      </c>
      <c r="K9" s="1040">
        <v>60994</v>
      </c>
      <c r="L9" s="1042">
        <v>450963</v>
      </c>
      <c r="N9" s="1044"/>
      <c r="O9" s="1044"/>
      <c r="P9" s="1044"/>
      <c r="Q9" s="1044"/>
      <c r="R9" s="1044"/>
      <c r="S9" s="1044"/>
      <c r="T9" s="1044"/>
      <c r="U9" s="1044"/>
      <c r="V9" s="1044"/>
      <c r="W9" s="1044"/>
      <c r="X9" s="1044"/>
      <c r="Z9" s="1045"/>
      <c r="AA9" s="1045"/>
      <c r="AB9" s="1045"/>
      <c r="AC9" s="1045"/>
      <c r="AD9" s="1045"/>
      <c r="AE9" s="1045"/>
      <c r="AF9" s="1045"/>
      <c r="AG9" s="1045"/>
      <c r="AH9" s="1045"/>
      <c r="AI9" s="1045"/>
      <c r="AJ9" s="1045"/>
    </row>
    <row r="10" spans="1:36" s="1043" customFormat="1" ht="15" customHeight="1" x14ac:dyDescent="0.2">
      <c r="A10" s="497" t="s">
        <v>37</v>
      </c>
      <c r="B10" s="1046">
        <v>903694</v>
      </c>
      <c r="C10" s="867">
        <v>193498</v>
      </c>
      <c r="D10" s="864">
        <v>428</v>
      </c>
      <c r="E10" s="864">
        <v>1633</v>
      </c>
      <c r="F10" s="1047">
        <v>65162</v>
      </c>
      <c r="G10" s="1048">
        <v>189773</v>
      </c>
      <c r="H10" s="1049">
        <v>24294</v>
      </c>
      <c r="I10" s="864">
        <v>159510</v>
      </c>
      <c r="J10" s="1049">
        <v>50099</v>
      </c>
      <c r="K10" s="1047">
        <v>12780</v>
      </c>
      <c r="L10" s="1050">
        <v>208578</v>
      </c>
      <c r="N10" s="1044"/>
      <c r="O10" s="1044"/>
      <c r="P10" s="1044"/>
      <c r="Q10" s="1044"/>
      <c r="R10" s="1044"/>
      <c r="S10" s="1044"/>
      <c r="T10" s="1044"/>
      <c r="U10" s="1044"/>
      <c r="V10" s="1044"/>
      <c r="W10" s="1044"/>
      <c r="X10" s="1044"/>
      <c r="Z10" s="1045"/>
      <c r="AA10" s="1045"/>
      <c r="AB10" s="1045"/>
      <c r="AC10" s="1045"/>
      <c r="AD10" s="1045"/>
      <c r="AE10" s="1045"/>
      <c r="AF10" s="1045"/>
      <c r="AG10" s="1045"/>
      <c r="AH10" s="1045"/>
      <c r="AI10" s="1045"/>
      <c r="AJ10" s="1045"/>
    </row>
    <row r="11" spans="1:36" s="1055" customFormat="1" x14ac:dyDescent="0.2">
      <c r="A11" s="597" t="s">
        <v>38</v>
      </c>
      <c r="B11" s="1051">
        <v>42815</v>
      </c>
      <c r="C11" s="868">
        <v>9885</v>
      </c>
      <c r="D11" s="734">
        <v>14</v>
      </c>
      <c r="E11" s="734">
        <v>55</v>
      </c>
      <c r="F11" s="1052">
        <v>3738</v>
      </c>
      <c r="G11" s="1053">
        <v>13291</v>
      </c>
      <c r="H11" s="833">
        <v>1491</v>
      </c>
      <c r="I11" s="734">
        <v>8269</v>
      </c>
      <c r="J11" s="833">
        <v>2506</v>
      </c>
      <c r="K11" s="1052">
        <v>658</v>
      </c>
      <c r="L11" s="1054">
        <v>2977</v>
      </c>
      <c r="N11" s="1044"/>
      <c r="O11" s="1056"/>
      <c r="P11" s="1056"/>
      <c r="Q11" s="1056"/>
      <c r="R11" s="1056"/>
      <c r="S11" s="1056"/>
      <c r="T11" s="1056"/>
      <c r="U11" s="1056"/>
      <c r="V11" s="1056"/>
      <c r="W11" s="1056"/>
      <c r="X11" s="1056"/>
      <c r="Z11" s="1045"/>
      <c r="AA11" s="1045"/>
      <c r="AB11" s="1045"/>
      <c r="AC11" s="1045"/>
      <c r="AD11" s="1045"/>
      <c r="AE11" s="1045"/>
      <c r="AF11" s="1045"/>
      <c r="AG11" s="1045"/>
      <c r="AH11" s="1045"/>
      <c r="AI11" s="1045"/>
      <c r="AJ11" s="1045"/>
    </row>
    <row r="12" spans="1:36" s="1055" customFormat="1" x14ac:dyDescent="0.2">
      <c r="A12" s="597" t="s">
        <v>39</v>
      </c>
      <c r="B12" s="1051">
        <v>27512</v>
      </c>
      <c r="C12" s="868">
        <v>5840</v>
      </c>
      <c r="D12" s="734">
        <v>16</v>
      </c>
      <c r="E12" s="734">
        <v>28</v>
      </c>
      <c r="F12" s="1052">
        <v>1594</v>
      </c>
      <c r="G12" s="1053">
        <v>6374</v>
      </c>
      <c r="H12" s="833">
        <v>763</v>
      </c>
      <c r="I12" s="734">
        <v>6162</v>
      </c>
      <c r="J12" s="833">
        <v>2739</v>
      </c>
      <c r="K12" s="1052">
        <v>405</v>
      </c>
      <c r="L12" s="1054">
        <v>3635</v>
      </c>
      <c r="N12" s="1044"/>
      <c r="P12" s="1056"/>
      <c r="Q12" s="1056"/>
      <c r="R12" s="1056"/>
      <c r="S12" s="1056"/>
      <c r="T12" s="1056"/>
      <c r="U12" s="1056"/>
      <c r="V12" s="1056"/>
      <c r="W12" s="1056"/>
      <c r="X12" s="1056"/>
      <c r="Z12" s="1045"/>
      <c r="AA12" s="1045"/>
      <c r="AB12" s="1045"/>
      <c r="AC12" s="1045"/>
      <c r="AD12" s="1045"/>
      <c r="AE12" s="1045"/>
      <c r="AF12" s="1045"/>
      <c r="AG12" s="1045"/>
      <c r="AH12" s="1045"/>
      <c r="AI12" s="1045"/>
      <c r="AJ12" s="1045"/>
    </row>
    <row r="13" spans="1:36" s="1055" customFormat="1" x14ac:dyDescent="0.2">
      <c r="A13" s="597" t="s">
        <v>40</v>
      </c>
      <c r="B13" s="1051">
        <v>25205</v>
      </c>
      <c r="C13" s="868">
        <v>4296</v>
      </c>
      <c r="D13" s="734">
        <v>5</v>
      </c>
      <c r="E13" s="734">
        <v>24</v>
      </c>
      <c r="F13" s="1052">
        <v>1655</v>
      </c>
      <c r="G13" s="1053">
        <v>5528</v>
      </c>
      <c r="H13" s="833">
        <v>877</v>
      </c>
      <c r="I13" s="734">
        <v>6494</v>
      </c>
      <c r="J13" s="833">
        <v>2168</v>
      </c>
      <c r="K13" s="1052">
        <v>269</v>
      </c>
      <c r="L13" s="1054">
        <v>3918</v>
      </c>
      <c r="N13" s="1044"/>
      <c r="O13" s="1056"/>
      <c r="P13" s="1056"/>
      <c r="Q13" s="1056"/>
      <c r="R13" s="1056"/>
      <c r="S13" s="1056"/>
      <c r="T13" s="1056"/>
      <c r="U13" s="1056"/>
      <c r="V13" s="1056"/>
      <c r="W13" s="1056"/>
      <c r="X13" s="1056"/>
      <c r="Z13" s="1045"/>
      <c r="AA13" s="1045"/>
      <c r="AB13" s="1045"/>
      <c r="AC13" s="1045"/>
      <c r="AD13" s="1045"/>
      <c r="AE13" s="1045"/>
      <c r="AF13" s="1045"/>
      <c r="AG13" s="1045"/>
      <c r="AH13" s="1045"/>
      <c r="AI13" s="1045"/>
      <c r="AJ13" s="1045"/>
    </row>
    <row r="14" spans="1:36" s="1055" customFormat="1" x14ac:dyDescent="0.2">
      <c r="A14" s="597" t="s">
        <v>41</v>
      </c>
      <c r="B14" s="1051">
        <v>58109</v>
      </c>
      <c r="C14" s="868">
        <v>13159</v>
      </c>
      <c r="D14" s="734">
        <v>20</v>
      </c>
      <c r="E14" s="734">
        <v>63</v>
      </c>
      <c r="F14" s="1052">
        <v>4950</v>
      </c>
      <c r="G14" s="1053">
        <v>14772</v>
      </c>
      <c r="H14" s="833">
        <v>1731</v>
      </c>
      <c r="I14" s="734">
        <v>15003</v>
      </c>
      <c r="J14" s="833">
        <v>4891</v>
      </c>
      <c r="K14" s="1052">
        <v>1123</v>
      </c>
      <c r="L14" s="1054">
        <v>2480</v>
      </c>
      <c r="N14" s="1044"/>
      <c r="O14" s="1056"/>
      <c r="P14" s="1056"/>
      <c r="Q14" s="1056"/>
      <c r="R14" s="1056"/>
      <c r="S14" s="1056"/>
      <c r="T14" s="1056"/>
      <c r="U14" s="1056"/>
      <c r="V14" s="1056"/>
      <c r="W14" s="1056"/>
      <c r="X14" s="1056"/>
      <c r="Z14" s="1045"/>
      <c r="AA14" s="1045"/>
      <c r="AB14" s="1045"/>
      <c r="AC14" s="1045"/>
      <c r="AD14" s="1045"/>
      <c r="AE14" s="1045"/>
      <c r="AF14" s="1045"/>
      <c r="AG14" s="1045"/>
      <c r="AH14" s="1045"/>
      <c r="AI14" s="1045"/>
      <c r="AJ14" s="1045"/>
    </row>
    <row r="15" spans="1:36" s="1055" customFormat="1" x14ac:dyDescent="0.2">
      <c r="A15" s="597" t="s">
        <v>42</v>
      </c>
      <c r="B15" s="1051">
        <v>21884</v>
      </c>
      <c r="C15" s="868">
        <v>4442</v>
      </c>
      <c r="D15" s="734">
        <v>5</v>
      </c>
      <c r="E15" s="734">
        <v>18</v>
      </c>
      <c r="F15" s="1052">
        <v>1354</v>
      </c>
      <c r="G15" s="1053">
        <v>5383</v>
      </c>
      <c r="H15" s="833">
        <v>654</v>
      </c>
      <c r="I15" s="734">
        <v>5236</v>
      </c>
      <c r="J15" s="833">
        <v>2126</v>
      </c>
      <c r="K15" s="1052">
        <v>455</v>
      </c>
      <c r="L15" s="1054">
        <v>2234</v>
      </c>
      <c r="N15" s="1044"/>
      <c r="O15" s="1056"/>
      <c r="P15" s="1056"/>
      <c r="Q15" s="1056"/>
      <c r="R15" s="1056"/>
      <c r="S15" s="1056"/>
      <c r="T15" s="1056"/>
      <c r="U15" s="1056"/>
      <c r="V15" s="1056"/>
      <c r="W15" s="1056"/>
      <c r="X15" s="1056"/>
      <c r="Z15" s="1045"/>
      <c r="AA15" s="1045"/>
      <c r="AB15" s="1045"/>
      <c r="AC15" s="1045"/>
      <c r="AD15" s="1045"/>
      <c r="AE15" s="1045"/>
      <c r="AF15" s="1045"/>
      <c r="AG15" s="1045"/>
      <c r="AH15" s="1045"/>
      <c r="AI15" s="1045"/>
      <c r="AJ15" s="1045"/>
    </row>
    <row r="16" spans="1:36" s="1055" customFormat="1" x14ac:dyDescent="0.2">
      <c r="A16" s="597" t="s">
        <v>43</v>
      </c>
      <c r="B16" s="1051">
        <v>34560</v>
      </c>
      <c r="C16" s="868">
        <v>3239</v>
      </c>
      <c r="D16" s="734">
        <v>4</v>
      </c>
      <c r="E16" s="734">
        <v>25</v>
      </c>
      <c r="F16" s="1052">
        <v>1772</v>
      </c>
      <c r="G16" s="1053">
        <v>6203</v>
      </c>
      <c r="H16" s="833">
        <v>1869</v>
      </c>
      <c r="I16" s="734">
        <v>7232</v>
      </c>
      <c r="J16" s="833">
        <v>1543</v>
      </c>
      <c r="K16" s="1052">
        <v>315</v>
      </c>
      <c r="L16" s="1054">
        <v>12387</v>
      </c>
      <c r="N16" s="1044"/>
      <c r="O16" s="1056"/>
      <c r="P16" s="1056"/>
      <c r="Q16" s="1056"/>
      <c r="R16" s="1056"/>
      <c r="S16" s="1056"/>
      <c r="T16" s="1056"/>
      <c r="U16" s="1056"/>
      <c r="V16" s="1056"/>
      <c r="W16" s="1056"/>
      <c r="X16" s="1056"/>
      <c r="Z16" s="1045"/>
      <c r="AA16" s="1045"/>
      <c r="AB16" s="1045"/>
      <c r="AC16" s="1045"/>
      <c r="AD16" s="1045"/>
      <c r="AE16" s="1045"/>
      <c r="AF16" s="1045"/>
      <c r="AG16" s="1045"/>
      <c r="AH16" s="1045"/>
      <c r="AI16" s="1045"/>
      <c r="AJ16" s="1045"/>
    </row>
    <row r="17" spans="1:36" s="1055" customFormat="1" x14ac:dyDescent="0.2">
      <c r="A17" s="597" t="s">
        <v>44</v>
      </c>
      <c r="B17" s="1051">
        <v>17867</v>
      </c>
      <c r="C17" s="868">
        <v>2937</v>
      </c>
      <c r="D17" s="734">
        <v>1</v>
      </c>
      <c r="E17" s="734">
        <v>18</v>
      </c>
      <c r="F17" s="1052">
        <v>1444</v>
      </c>
      <c r="G17" s="1053">
        <v>5268</v>
      </c>
      <c r="H17" s="833">
        <v>757</v>
      </c>
      <c r="I17" s="734">
        <v>4105</v>
      </c>
      <c r="J17" s="833">
        <v>1957</v>
      </c>
      <c r="K17" s="1052">
        <v>424</v>
      </c>
      <c r="L17" s="1054">
        <v>975</v>
      </c>
      <c r="N17" s="1044"/>
      <c r="O17" s="1056"/>
      <c r="P17" s="1056"/>
      <c r="Q17" s="1056"/>
      <c r="R17" s="1056"/>
      <c r="S17" s="1056"/>
      <c r="T17" s="1056"/>
      <c r="U17" s="1056"/>
      <c r="V17" s="1056"/>
      <c r="W17" s="1056"/>
      <c r="X17" s="1056"/>
      <c r="Z17" s="1045"/>
      <c r="AA17" s="1045"/>
      <c r="AB17" s="1045"/>
      <c r="AC17" s="1045"/>
      <c r="AD17" s="1045"/>
      <c r="AE17" s="1045"/>
      <c r="AF17" s="1045"/>
      <c r="AG17" s="1045"/>
      <c r="AH17" s="1045"/>
      <c r="AI17" s="1045"/>
      <c r="AJ17" s="1045"/>
    </row>
    <row r="18" spans="1:36" s="1055" customFormat="1" x14ac:dyDescent="0.2">
      <c r="A18" s="597" t="s">
        <v>45</v>
      </c>
      <c r="B18" s="1051">
        <v>29246</v>
      </c>
      <c r="C18" s="868">
        <v>6510</v>
      </c>
      <c r="D18" s="734">
        <v>11</v>
      </c>
      <c r="E18" s="734">
        <v>25</v>
      </c>
      <c r="F18" s="1052">
        <v>2381</v>
      </c>
      <c r="G18" s="1053">
        <v>8876</v>
      </c>
      <c r="H18" s="833">
        <v>710</v>
      </c>
      <c r="I18" s="734">
        <v>6586</v>
      </c>
      <c r="J18" s="833">
        <v>2181</v>
      </c>
      <c r="K18" s="1052">
        <v>502</v>
      </c>
      <c r="L18" s="1054">
        <v>1500</v>
      </c>
      <c r="N18" s="1044"/>
      <c r="O18" s="1056"/>
      <c r="P18" s="1056"/>
      <c r="Q18" s="1056"/>
      <c r="R18" s="1056"/>
      <c r="S18" s="1056"/>
      <c r="T18" s="1056"/>
      <c r="U18" s="1056"/>
      <c r="V18" s="1056"/>
      <c r="W18" s="1056"/>
      <c r="X18" s="1056"/>
      <c r="Z18" s="1045"/>
      <c r="AA18" s="1045"/>
      <c r="AB18" s="1045"/>
      <c r="AC18" s="1045"/>
      <c r="AD18" s="1045"/>
      <c r="AE18" s="1045"/>
      <c r="AF18" s="1045"/>
      <c r="AG18" s="1045"/>
      <c r="AH18" s="1045"/>
      <c r="AI18" s="1045"/>
      <c r="AJ18" s="1045"/>
    </row>
    <row r="19" spans="1:36" s="1055" customFormat="1" x14ac:dyDescent="0.2">
      <c r="A19" s="597" t="s">
        <v>46</v>
      </c>
      <c r="B19" s="1051">
        <v>26171</v>
      </c>
      <c r="C19" s="868">
        <v>4770</v>
      </c>
      <c r="D19" s="734">
        <v>9</v>
      </c>
      <c r="E19" s="734">
        <v>33</v>
      </c>
      <c r="F19" s="1052">
        <v>1963</v>
      </c>
      <c r="G19" s="1053">
        <v>7999</v>
      </c>
      <c r="H19" s="833">
        <v>1006</v>
      </c>
      <c r="I19" s="734">
        <v>5056</v>
      </c>
      <c r="J19" s="833">
        <v>2892</v>
      </c>
      <c r="K19" s="1052">
        <v>710</v>
      </c>
      <c r="L19" s="1054">
        <v>1775</v>
      </c>
      <c r="N19" s="1044"/>
      <c r="O19" s="1056"/>
      <c r="P19" s="1056"/>
      <c r="Q19" s="1056"/>
      <c r="R19" s="1056"/>
      <c r="S19" s="1056"/>
      <c r="T19" s="1056"/>
      <c r="U19" s="1056"/>
      <c r="V19" s="1056"/>
      <c r="W19" s="1056"/>
      <c r="X19" s="1056"/>
      <c r="Z19" s="1045"/>
      <c r="AA19" s="1045"/>
      <c r="AB19" s="1045"/>
      <c r="AC19" s="1045"/>
      <c r="AD19" s="1045"/>
      <c r="AE19" s="1045"/>
      <c r="AF19" s="1045"/>
      <c r="AG19" s="1045"/>
      <c r="AH19" s="1045"/>
      <c r="AI19" s="1045"/>
      <c r="AJ19" s="1045"/>
    </row>
    <row r="20" spans="1:36" s="1055" customFormat="1" x14ac:dyDescent="0.2">
      <c r="A20" s="597" t="s">
        <v>47</v>
      </c>
      <c r="B20" s="1051">
        <v>254160</v>
      </c>
      <c r="C20" s="868">
        <v>69337</v>
      </c>
      <c r="D20" s="734">
        <v>165</v>
      </c>
      <c r="E20" s="734">
        <v>664</v>
      </c>
      <c r="F20" s="1052">
        <v>24940</v>
      </c>
      <c r="G20" s="1053">
        <v>55281</v>
      </c>
      <c r="H20" s="833">
        <v>7518</v>
      </c>
      <c r="I20" s="734">
        <v>33559</v>
      </c>
      <c r="J20" s="833">
        <v>8650</v>
      </c>
      <c r="K20" s="1052">
        <v>3674</v>
      </c>
      <c r="L20" s="1054">
        <v>51201</v>
      </c>
      <c r="N20" s="1044"/>
      <c r="O20" s="1056"/>
      <c r="P20" s="1056"/>
      <c r="Q20" s="1056"/>
      <c r="R20" s="1056"/>
      <c r="S20" s="1056"/>
      <c r="T20" s="1056"/>
      <c r="U20" s="1056"/>
      <c r="V20" s="1056"/>
      <c r="W20" s="1056"/>
      <c r="X20" s="1056"/>
      <c r="Z20" s="1045"/>
      <c r="AA20" s="1045"/>
      <c r="AB20" s="1045"/>
      <c r="AC20" s="1045"/>
      <c r="AD20" s="1045"/>
      <c r="AE20" s="1045"/>
      <c r="AF20" s="1045"/>
      <c r="AG20" s="1045"/>
      <c r="AH20" s="1045"/>
      <c r="AI20" s="1045"/>
      <c r="AJ20" s="1045"/>
    </row>
    <row r="21" spans="1:36" s="1055" customFormat="1" x14ac:dyDescent="0.2">
      <c r="A21" s="597" t="s">
        <v>48</v>
      </c>
      <c r="B21" s="1051">
        <v>12410</v>
      </c>
      <c r="C21" s="868">
        <v>2373</v>
      </c>
      <c r="D21" s="734">
        <v>4</v>
      </c>
      <c r="E21" s="734">
        <v>15</v>
      </c>
      <c r="F21" s="1052">
        <v>673</v>
      </c>
      <c r="G21" s="1053">
        <v>2821</v>
      </c>
      <c r="H21" s="833">
        <v>332</v>
      </c>
      <c r="I21" s="734">
        <v>2651</v>
      </c>
      <c r="J21" s="833">
        <v>1140</v>
      </c>
      <c r="K21" s="1052">
        <v>270</v>
      </c>
      <c r="L21" s="1054">
        <v>2150</v>
      </c>
      <c r="N21" s="1044"/>
      <c r="O21" s="1056"/>
      <c r="P21" s="1056"/>
      <c r="Q21" s="1056"/>
      <c r="R21" s="1056"/>
      <c r="S21" s="1056"/>
      <c r="T21" s="1056"/>
      <c r="U21" s="1056"/>
      <c r="V21" s="1056"/>
      <c r="W21" s="1056"/>
      <c r="X21" s="1056"/>
      <c r="Z21" s="1045"/>
      <c r="AA21" s="1045"/>
      <c r="AB21" s="1045"/>
      <c r="AC21" s="1045"/>
      <c r="AD21" s="1045"/>
      <c r="AE21" s="1045"/>
      <c r="AF21" s="1045"/>
      <c r="AG21" s="1045"/>
      <c r="AH21" s="1045"/>
      <c r="AI21" s="1045"/>
      <c r="AJ21" s="1045"/>
    </row>
    <row r="22" spans="1:36" s="1055" customFormat="1" x14ac:dyDescent="0.2">
      <c r="A22" s="597" t="s">
        <v>49</v>
      </c>
      <c r="B22" s="1051">
        <v>28971</v>
      </c>
      <c r="C22" s="868">
        <v>6048</v>
      </c>
      <c r="D22" s="734">
        <v>8</v>
      </c>
      <c r="E22" s="734">
        <v>38</v>
      </c>
      <c r="F22" s="1052">
        <v>2048</v>
      </c>
      <c r="G22" s="1053">
        <v>7979</v>
      </c>
      <c r="H22" s="833">
        <v>746</v>
      </c>
      <c r="I22" s="734">
        <v>7186</v>
      </c>
      <c r="J22" s="833">
        <v>2408</v>
      </c>
      <c r="K22" s="1052">
        <v>575</v>
      </c>
      <c r="L22" s="1054">
        <v>1981</v>
      </c>
      <c r="N22" s="1044"/>
      <c r="O22" s="1056"/>
      <c r="P22" s="1056"/>
      <c r="Q22" s="1056"/>
      <c r="R22" s="1056"/>
      <c r="S22" s="1056"/>
      <c r="T22" s="1056"/>
      <c r="U22" s="1056"/>
      <c r="V22" s="1056"/>
      <c r="W22" s="1056"/>
      <c r="X22" s="1056"/>
      <c r="Z22" s="1045"/>
      <c r="AA22" s="1045"/>
      <c r="AB22" s="1045"/>
      <c r="AC22" s="1045"/>
      <c r="AD22" s="1045"/>
      <c r="AE22" s="1045"/>
      <c r="AF22" s="1045"/>
      <c r="AG22" s="1045"/>
      <c r="AH22" s="1045"/>
      <c r="AI22" s="1045"/>
      <c r="AJ22" s="1045"/>
    </row>
    <row r="23" spans="1:36" s="1055" customFormat="1" x14ac:dyDescent="0.2">
      <c r="A23" s="597" t="s">
        <v>50</v>
      </c>
      <c r="B23" s="1051">
        <v>25484</v>
      </c>
      <c r="C23" s="868">
        <v>4583</v>
      </c>
      <c r="D23" s="734">
        <v>13</v>
      </c>
      <c r="E23" s="734">
        <v>29</v>
      </c>
      <c r="F23" s="1052">
        <v>1853</v>
      </c>
      <c r="G23" s="1053">
        <v>6407</v>
      </c>
      <c r="H23" s="833">
        <v>835</v>
      </c>
      <c r="I23" s="734">
        <v>6714</v>
      </c>
      <c r="J23" s="833">
        <v>2290</v>
      </c>
      <c r="K23" s="1052">
        <v>417</v>
      </c>
      <c r="L23" s="1054">
        <v>2385</v>
      </c>
      <c r="N23" s="1044"/>
      <c r="O23" s="1056"/>
      <c r="P23" s="1056"/>
      <c r="Q23" s="1056"/>
      <c r="R23" s="1056"/>
      <c r="S23" s="1056"/>
      <c r="T23" s="1056"/>
      <c r="U23" s="1056"/>
      <c r="V23" s="1056"/>
      <c r="W23" s="1056"/>
      <c r="X23" s="1056"/>
      <c r="Z23" s="1045"/>
      <c r="AA23" s="1045"/>
      <c r="AB23" s="1045"/>
      <c r="AC23" s="1045"/>
      <c r="AD23" s="1045"/>
      <c r="AE23" s="1045"/>
      <c r="AF23" s="1045"/>
      <c r="AG23" s="1045"/>
      <c r="AH23" s="1045"/>
      <c r="AI23" s="1045"/>
      <c r="AJ23" s="1045"/>
    </row>
    <row r="24" spans="1:36" s="1055" customFormat="1" x14ac:dyDescent="0.2">
      <c r="A24" s="597" t="s">
        <v>51</v>
      </c>
      <c r="B24" s="1051">
        <v>23413</v>
      </c>
      <c r="C24" s="868">
        <v>4251</v>
      </c>
      <c r="D24" s="734">
        <v>3</v>
      </c>
      <c r="E24" s="734">
        <v>21</v>
      </c>
      <c r="F24" s="1052">
        <v>1859</v>
      </c>
      <c r="G24" s="1053">
        <v>6455</v>
      </c>
      <c r="H24" s="833">
        <v>895</v>
      </c>
      <c r="I24" s="734">
        <v>4489</v>
      </c>
      <c r="J24" s="833">
        <v>2031</v>
      </c>
      <c r="K24" s="1052">
        <v>518</v>
      </c>
      <c r="L24" s="1054">
        <v>2915</v>
      </c>
      <c r="N24" s="1044"/>
      <c r="O24" s="1056"/>
      <c r="P24" s="1056"/>
      <c r="Q24" s="1056"/>
      <c r="R24" s="1056"/>
      <c r="S24" s="1056"/>
      <c r="T24" s="1056"/>
      <c r="U24" s="1056"/>
      <c r="V24" s="1056"/>
      <c r="W24" s="1056"/>
      <c r="X24" s="1056"/>
      <c r="Z24" s="1045"/>
      <c r="AA24" s="1045"/>
      <c r="AB24" s="1045"/>
      <c r="AC24" s="1045"/>
      <c r="AD24" s="1045"/>
      <c r="AE24" s="1045"/>
      <c r="AF24" s="1045"/>
      <c r="AG24" s="1045"/>
      <c r="AH24" s="1045"/>
      <c r="AI24" s="1045"/>
      <c r="AJ24" s="1045"/>
    </row>
    <row r="25" spans="1:36" s="1055" customFormat="1" x14ac:dyDescent="0.2">
      <c r="A25" s="597" t="s">
        <v>52</v>
      </c>
      <c r="B25" s="1051">
        <v>30835</v>
      </c>
      <c r="C25" s="868">
        <v>5525</v>
      </c>
      <c r="D25" s="734">
        <v>13</v>
      </c>
      <c r="E25" s="734">
        <v>38</v>
      </c>
      <c r="F25" s="1052">
        <v>1695</v>
      </c>
      <c r="G25" s="1053">
        <v>7815</v>
      </c>
      <c r="H25" s="833">
        <v>983</v>
      </c>
      <c r="I25" s="734">
        <v>8442</v>
      </c>
      <c r="J25" s="833">
        <v>2907</v>
      </c>
      <c r="K25" s="1052">
        <v>857</v>
      </c>
      <c r="L25" s="1054">
        <v>2611</v>
      </c>
      <c r="N25" s="1044"/>
      <c r="O25" s="1056"/>
      <c r="P25" s="1056"/>
      <c r="Q25" s="1056"/>
      <c r="R25" s="1056"/>
      <c r="S25" s="1056"/>
      <c r="T25" s="1056"/>
      <c r="U25" s="1056"/>
      <c r="V25" s="1056"/>
      <c r="W25" s="1056"/>
      <c r="X25" s="1056"/>
      <c r="Z25" s="1045"/>
      <c r="AA25" s="1045"/>
      <c r="AB25" s="1045"/>
      <c r="AC25" s="1045"/>
      <c r="AD25" s="1045"/>
      <c r="AE25" s="1045"/>
      <c r="AF25" s="1045"/>
      <c r="AG25" s="1045"/>
      <c r="AH25" s="1045"/>
      <c r="AI25" s="1045"/>
      <c r="AJ25" s="1045"/>
    </row>
    <row r="26" spans="1:36" s="1055" customFormat="1" x14ac:dyDescent="0.2">
      <c r="A26" s="597" t="s">
        <v>53</v>
      </c>
      <c r="B26" s="1051">
        <v>34707</v>
      </c>
      <c r="C26" s="868">
        <v>5374</v>
      </c>
      <c r="D26" s="734">
        <v>11</v>
      </c>
      <c r="E26" s="734">
        <v>38</v>
      </c>
      <c r="F26" s="1052">
        <v>1770</v>
      </c>
      <c r="G26" s="1053">
        <v>8468</v>
      </c>
      <c r="H26" s="833">
        <v>957</v>
      </c>
      <c r="I26" s="734">
        <v>9902</v>
      </c>
      <c r="J26" s="833">
        <v>2070</v>
      </c>
      <c r="K26" s="1052">
        <v>547</v>
      </c>
      <c r="L26" s="1054">
        <v>5619</v>
      </c>
      <c r="N26" s="1044"/>
      <c r="O26" s="1056"/>
      <c r="P26" s="1056"/>
      <c r="Q26" s="1056"/>
      <c r="R26" s="1056"/>
      <c r="S26" s="1056"/>
      <c r="T26" s="1056"/>
      <c r="U26" s="1056"/>
      <c r="V26" s="1056"/>
      <c r="W26" s="1056"/>
      <c r="X26" s="1056"/>
      <c r="Z26" s="1045"/>
      <c r="AA26" s="1045"/>
      <c r="AB26" s="1045"/>
      <c r="AC26" s="1045"/>
      <c r="AD26" s="1045"/>
      <c r="AE26" s="1045"/>
      <c r="AF26" s="1045"/>
      <c r="AG26" s="1045"/>
      <c r="AH26" s="1045"/>
      <c r="AI26" s="1045"/>
      <c r="AJ26" s="1045"/>
    </row>
    <row r="27" spans="1:36" s="1055" customFormat="1" x14ac:dyDescent="0.2">
      <c r="A27" s="597" t="s">
        <v>54</v>
      </c>
      <c r="B27" s="1051">
        <v>26000</v>
      </c>
      <c r="C27" s="868">
        <v>5414</v>
      </c>
      <c r="D27" s="734">
        <v>7</v>
      </c>
      <c r="E27" s="734">
        <v>48</v>
      </c>
      <c r="F27" s="1052">
        <v>1771</v>
      </c>
      <c r="G27" s="1053">
        <v>6341</v>
      </c>
      <c r="H27" s="833">
        <v>1113</v>
      </c>
      <c r="I27" s="734">
        <v>7239</v>
      </c>
      <c r="J27" s="833">
        <v>2453</v>
      </c>
      <c r="K27" s="1052">
        <v>415</v>
      </c>
      <c r="L27" s="1054">
        <v>1254</v>
      </c>
      <c r="N27" s="1044"/>
      <c r="O27" s="1056"/>
      <c r="P27" s="1056"/>
      <c r="Q27" s="1056"/>
      <c r="R27" s="1056"/>
      <c r="S27" s="1056"/>
      <c r="T27" s="1056"/>
      <c r="U27" s="1056"/>
      <c r="V27" s="1056"/>
      <c r="W27" s="1056"/>
      <c r="X27" s="1056"/>
      <c r="Z27" s="1045"/>
      <c r="AA27" s="1045"/>
      <c r="AB27" s="1045"/>
      <c r="AC27" s="1045"/>
      <c r="AD27" s="1045"/>
      <c r="AE27" s="1045"/>
      <c r="AF27" s="1045"/>
      <c r="AG27" s="1045"/>
      <c r="AH27" s="1045"/>
      <c r="AI27" s="1045"/>
      <c r="AJ27" s="1045"/>
    </row>
    <row r="28" spans="1:36" s="1055" customFormat="1" x14ac:dyDescent="0.2">
      <c r="A28" s="597" t="s">
        <v>267</v>
      </c>
      <c r="B28" s="1051">
        <v>184345</v>
      </c>
      <c r="C28" s="868">
        <v>35515</v>
      </c>
      <c r="D28" s="734">
        <v>119</v>
      </c>
      <c r="E28" s="734">
        <v>453</v>
      </c>
      <c r="F28" s="1052">
        <v>7702</v>
      </c>
      <c r="G28" s="1053">
        <v>14512</v>
      </c>
      <c r="H28" s="833">
        <v>1057</v>
      </c>
      <c r="I28" s="734">
        <v>15185</v>
      </c>
      <c r="J28" s="833">
        <v>3147</v>
      </c>
      <c r="K28" s="1052">
        <v>646</v>
      </c>
      <c r="L28" s="1054">
        <v>106581</v>
      </c>
      <c r="N28" s="1044"/>
      <c r="O28" s="1056"/>
      <c r="P28" s="1056"/>
      <c r="Q28" s="1056"/>
      <c r="R28" s="1056"/>
      <c r="S28" s="1056"/>
      <c r="T28" s="1056"/>
      <c r="U28" s="1056"/>
      <c r="V28" s="1056"/>
      <c r="W28" s="1056"/>
      <c r="X28" s="1056"/>
      <c r="Z28" s="1045"/>
      <c r="AA28" s="1045"/>
      <c r="AB28" s="1045"/>
      <c r="AC28" s="1045"/>
      <c r="AD28" s="1045"/>
      <c r="AE28" s="1045"/>
      <c r="AF28" s="1045"/>
      <c r="AG28" s="1045"/>
      <c r="AH28" s="1045"/>
      <c r="AI28" s="1045"/>
      <c r="AJ28" s="1045"/>
    </row>
    <row r="29" spans="1:36" s="1055" customFormat="1" ht="15.75" customHeight="1" x14ac:dyDescent="0.2">
      <c r="A29" s="497" t="s">
        <v>56</v>
      </c>
      <c r="B29" s="1046">
        <v>433378</v>
      </c>
      <c r="C29" s="867">
        <v>118711</v>
      </c>
      <c r="D29" s="864">
        <v>236</v>
      </c>
      <c r="E29" s="864">
        <v>819</v>
      </c>
      <c r="F29" s="1047">
        <v>41471</v>
      </c>
      <c r="G29" s="1048">
        <v>110435</v>
      </c>
      <c r="H29" s="1049">
        <v>11773</v>
      </c>
      <c r="I29" s="864">
        <v>81822</v>
      </c>
      <c r="J29" s="1049">
        <v>27566</v>
      </c>
      <c r="K29" s="1047">
        <v>6627</v>
      </c>
      <c r="L29" s="1050">
        <v>34973</v>
      </c>
      <c r="N29" s="1044"/>
      <c r="O29" s="1056"/>
      <c r="P29" s="1056"/>
      <c r="Q29" s="1056"/>
      <c r="R29" s="1056"/>
      <c r="S29" s="1056"/>
      <c r="T29" s="1056"/>
      <c r="U29" s="1056"/>
      <c r="V29" s="1056"/>
      <c r="W29" s="1056"/>
      <c r="X29" s="1056"/>
      <c r="Z29" s="1045"/>
      <c r="AA29" s="1045"/>
      <c r="AB29" s="1045"/>
      <c r="AC29" s="1045"/>
      <c r="AD29" s="1045"/>
      <c r="AE29" s="1045"/>
      <c r="AF29" s="1045"/>
      <c r="AG29" s="1045"/>
      <c r="AH29" s="1045"/>
      <c r="AI29" s="1045"/>
      <c r="AJ29" s="1045"/>
    </row>
    <row r="30" spans="1:36" s="1055" customFormat="1" ht="12" customHeight="1" x14ac:dyDescent="0.2">
      <c r="A30" s="597" t="s">
        <v>57</v>
      </c>
      <c r="B30" s="1051">
        <v>15408</v>
      </c>
      <c r="C30" s="868">
        <v>3252</v>
      </c>
      <c r="D30" s="734">
        <v>3</v>
      </c>
      <c r="E30" s="734">
        <v>17</v>
      </c>
      <c r="F30" s="1052">
        <v>860</v>
      </c>
      <c r="G30" s="1053">
        <v>3928</v>
      </c>
      <c r="H30" s="833">
        <v>513</v>
      </c>
      <c r="I30" s="734">
        <v>3565</v>
      </c>
      <c r="J30" s="833">
        <v>1759</v>
      </c>
      <c r="K30" s="1052">
        <v>277</v>
      </c>
      <c r="L30" s="1054">
        <v>1254</v>
      </c>
      <c r="N30" s="1044"/>
      <c r="O30" s="1056"/>
      <c r="P30" s="1056"/>
      <c r="Q30" s="1056"/>
      <c r="R30" s="1056"/>
      <c r="S30" s="1056"/>
      <c r="T30" s="1056"/>
      <c r="U30" s="1056"/>
      <c r="V30" s="1056"/>
      <c r="W30" s="1056"/>
      <c r="X30" s="1056"/>
      <c r="Z30" s="1045"/>
      <c r="AA30" s="1045"/>
      <c r="AB30" s="1045"/>
      <c r="AC30" s="1045"/>
      <c r="AD30" s="1045"/>
      <c r="AE30" s="1045"/>
      <c r="AF30" s="1045"/>
      <c r="AG30" s="1045"/>
      <c r="AH30" s="1045"/>
      <c r="AI30" s="1045"/>
      <c r="AJ30" s="1045"/>
    </row>
    <row r="31" spans="1:36" s="1055" customFormat="1" ht="12" customHeight="1" x14ac:dyDescent="0.2">
      <c r="A31" s="597" t="s">
        <v>58</v>
      </c>
      <c r="B31" s="1051">
        <v>23929</v>
      </c>
      <c r="C31" s="868">
        <v>4246</v>
      </c>
      <c r="D31" s="734">
        <v>4</v>
      </c>
      <c r="E31" s="734">
        <v>19</v>
      </c>
      <c r="F31" s="1052">
        <v>1312</v>
      </c>
      <c r="G31" s="1053">
        <v>6440</v>
      </c>
      <c r="H31" s="833">
        <v>1060</v>
      </c>
      <c r="I31" s="734">
        <v>5395</v>
      </c>
      <c r="J31" s="833">
        <v>2965</v>
      </c>
      <c r="K31" s="1052">
        <v>405</v>
      </c>
      <c r="L31" s="1054">
        <v>2106</v>
      </c>
      <c r="N31" s="1044"/>
      <c r="O31" s="1056"/>
      <c r="P31" s="1056"/>
      <c r="Q31" s="1056"/>
      <c r="R31" s="1056"/>
      <c r="S31" s="1056"/>
      <c r="T31" s="1056"/>
      <c r="U31" s="1056"/>
      <c r="V31" s="1056"/>
      <c r="W31" s="1056"/>
      <c r="X31" s="1056"/>
      <c r="Z31" s="1045"/>
      <c r="AA31" s="1045"/>
      <c r="AB31" s="1045"/>
      <c r="AC31" s="1045"/>
      <c r="AD31" s="1045"/>
      <c r="AE31" s="1045"/>
      <c r="AF31" s="1045"/>
      <c r="AG31" s="1045"/>
      <c r="AH31" s="1045"/>
      <c r="AI31" s="1045"/>
      <c r="AJ31" s="1045"/>
    </row>
    <row r="32" spans="1:36" s="1055" customFormat="1" ht="12" customHeight="1" x14ac:dyDescent="0.2">
      <c r="A32" s="597" t="s">
        <v>308</v>
      </c>
      <c r="B32" s="1051">
        <v>29231</v>
      </c>
      <c r="C32" s="868">
        <v>5876</v>
      </c>
      <c r="D32" s="734">
        <v>6</v>
      </c>
      <c r="E32" s="734">
        <v>30</v>
      </c>
      <c r="F32" s="1052">
        <v>2154</v>
      </c>
      <c r="G32" s="1053">
        <v>7876</v>
      </c>
      <c r="H32" s="833">
        <v>999</v>
      </c>
      <c r="I32" s="734">
        <v>6977</v>
      </c>
      <c r="J32" s="833">
        <v>3306</v>
      </c>
      <c r="K32" s="1052">
        <v>589</v>
      </c>
      <c r="L32" s="1054">
        <v>1454</v>
      </c>
      <c r="N32" s="1044"/>
      <c r="O32" s="1056"/>
      <c r="P32" s="1056"/>
      <c r="Q32" s="1056"/>
      <c r="R32" s="1056"/>
      <c r="S32" s="1056"/>
      <c r="T32" s="1056"/>
      <c r="U32" s="1056"/>
      <c r="V32" s="1056"/>
      <c r="W32" s="1056"/>
      <c r="X32" s="1056"/>
      <c r="Z32" s="1045"/>
      <c r="AA32" s="1045"/>
      <c r="AB32" s="1045"/>
      <c r="AC32" s="1045"/>
      <c r="AD32" s="1045"/>
      <c r="AE32" s="1045"/>
      <c r="AF32" s="1045"/>
      <c r="AG32" s="1045"/>
      <c r="AH32" s="1045"/>
      <c r="AI32" s="1045"/>
      <c r="AJ32" s="1045"/>
    </row>
    <row r="33" spans="1:36" s="1055" customFormat="1" ht="12" customHeight="1" x14ac:dyDescent="0.2">
      <c r="A33" s="514" t="s">
        <v>60</v>
      </c>
      <c r="B33" s="1057">
        <v>1751</v>
      </c>
      <c r="C33" s="869">
        <v>551</v>
      </c>
      <c r="D33" s="870">
        <v>0</v>
      </c>
      <c r="E33" s="870">
        <v>3</v>
      </c>
      <c r="F33" s="1058">
        <v>100</v>
      </c>
      <c r="G33" s="1058">
        <v>488</v>
      </c>
      <c r="H33" s="826">
        <v>41</v>
      </c>
      <c r="I33" s="870">
        <v>298</v>
      </c>
      <c r="J33" s="826">
        <v>138</v>
      </c>
      <c r="K33" s="1058">
        <v>56</v>
      </c>
      <c r="L33" s="1059">
        <v>79</v>
      </c>
      <c r="N33" s="1044"/>
      <c r="O33" s="1056"/>
      <c r="P33" s="1056"/>
      <c r="Q33" s="1056"/>
      <c r="R33" s="1056"/>
      <c r="S33" s="1056"/>
      <c r="T33" s="1056"/>
      <c r="U33" s="1056"/>
      <c r="V33" s="1056"/>
      <c r="W33" s="1056"/>
      <c r="X33" s="1056"/>
      <c r="Z33" s="1045"/>
      <c r="AA33" s="1045"/>
      <c r="AB33" s="1045"/>
      <c r="AC33" s="1045"/>
      <c r="AD33" s="1045"/>
      <c r="AE33" s="1045"/>
      <c r="AF33" s="1045"/>
      <c r="AG33" s="1045"/>
      <c r="AH33" s="1045"/>
      <c r="AI33" s="1045"/>
      <c r="AJ33" s="1045"/>
    </row>
    <row r="34" spans="1:36" s="1055" customFormat="1" ht="24" customHeight="1" x14ac:dyDescent="0.2">
      <c r="A34" s="514" t="s">
        <v>709</v>
      </c>
      <c r="B34" s="1051">
        <v>27480</v>
      </c>
      <c r="C34" s="868">
        <v>5325</v>
      </c>
      <c r="D34" s="734">
        <v>6</v>
      </c>
      <c r="E34" s="734">
        <v>27</v>
      </c>
      <c r="F34" s="1052">
        <v>2054</v>
      </c>
      <c r="G34" s="1053">
        <v>7388</v>
      </c>
      <c r="H34" s="833">
        <v>958</v>
      </c>
      <c r="I34" s="734">
        <v>6679</v>
      </c>
      <c r="J34" s="833">
        <v>3168</v>
      </c>
      <c r="K34" s="1052">
        <v>533</v>
      </c>
      <c r="L34" s="1054">
        <v>1375</v>
      </c>
      <c r="N34" s="1044"/>
      <c r="O34" s="1056"/>
      <c r="P34" s="1056"/>
      <c r="Q34" s="1056"/>
      <c r="R34" s="1056"/>
      <c r="S34" s="1056"/>
      <c r="T34" s="1056"/>
      <c r="U34" s="1056"/>
      <c r="V34" s="1056"/>
      <c r="W34" s="1056"/>
      <c r="X34" s="1056"/>
      <c r="Z34" s="1045"/>
      <c r="AA34" s="1045"/>
      <c r="AB34" s="1045"/>
      <c r="AC34" s="1045"/>
      <c r="AD34" s="1045"/>
      <c r="AE34" s="1045"/>
      <c r="AF34" s="1045"/>
      <c r="AG34" s="1045"/>
      <c r="AH34" s="1045"/>
      <c r="AI34" s="1045"/>
      <c r="AJ34" s="1045"/>
    </row>
    <row r="35" spans="1:36" s="1055" customFormat="1" ht="12" customHeight="1" x14ac:dyDescent="0.2">
      <c r="A35" s="597" t="s">
        <v>62</v>
      </c>
      <c r="B35" s="1051">
        <v>19195</v>
      </c>
      <c r="C35" s="868">
        <v>3271</v>
      </c>
      <c r="D35" s="734">
        <v>8</v>
      </c>
      <c r="E35" s="734">
        <v>23</v>
      </c>
      <c r="F35" s="1052">
        <v>1142</v>
      </c>
      <c r="G35" s="1053">
        <v>5745</v>
      </c>
      <c r="H35" s="833">
        <v>637</v>
      </c>
      <c r="I35" s="734">
        <v>3999</v>
      </c>
      <c r="J35" s="833">
        <v>2376</v>
      </c>
      <c r="K35" s="1052">
        <v>477</v>
      </c>
      <c r="L35" s="1054">
        <v>1548</v>
      </c>
      <c r="N35" s="1044"/>
      <c r="O35" s="1056"/>
      <c r="P35" s="1056"/>
      <c r="Q35" s="1056"/>
      <c r="R35" s="1056"/>
      <c r="S35" s="1056"/>
      <c r="T35" s="1056"/>
      <c r="U35" s="1056"/>
      <c r="V35" s="1056"/>
      <c r="W35" s="1056"/>
      <c r="X35" s="1056"/>
      <c r="Z35" s="1045"/>
      <c r="AA35" s="1045"/>
      <c r="AB35" s="1045"/>
      <c r="AC35" s="1045"/>
      <c r="AD35" s="1045"/>
      <c r="AE35" s="1045"/>
      <c r="AF35" s="1045"/>
      <c r="AG35" s="1045"/>
      <c r="AH35" s="1045"/>
      <c r="AI35" s="1045"/>
      <c r="AJ35" s="1045"/>
    </row>
    <row r="36" spans="1:36" s="1055" customFormat="1" ht="12" customHeight="1" x14ac:dyDescent="0.2">
      <c r="A36" s="597" t="s">
        <v>63</v>
      </c>
      <c r="B36" s="1051">
        <v>39285</v>
      </c>
      <c r="C36" s="868">
        <v>11179</v>
      </c>
      <c r="D36" s="734">
        <v>44</v>
      </c>
      <c r="E36" s="734">
        <v>124</v>
      </c>
      <c r="F36" s="1052">
        <v>3480</v>
      </c>
      <c r="G36" s="1053">
        <v>9934</v>
      </c>
      <c r="H36" s="833">
        <v>1191</v>
      </c>
      <c r="I36" s="734">
        <v>5831</v>
      </c>
      <c r="J36" s="833">
        <v>2559</v>
      </c>
      <c r="K36" s="1052">
        <v>613</v>
      </c>
      <c r="L36" s="1054">
        <v>4498</v>
      </c>
      <c r="N36" s="1044"/>
      <c r="O36" s="1056"/>
      <c r="P36" s="1056"/>
      <c r="Q36" s="1056"/>
      <c r="R36" s="1056"/>
      <c r="S36" s="1056"/>
      <c r="T36" s="1056"/>
      <c r="U36" s="1056"/>
      <c r="V36" s="1056"/>
      <c r="W36" s="1056"/>
      <c r="X36" s="1056"/>
      <c r="Z36" s="1045"/>
      <c r="AA36" s="1045"/>
      <c r="AB36" s="1045"/>
      <c r="AC36" s="1045"/>
      <c r="AD36" s="1045"/>
      <c r="AE36" s="1045"/>
      <c r="AF36" s="1045"/>
      <c r="AG36" s="1045"/>
      <c r="AH36" s="1045"/>
      <c r="AI36" s="1045"/>
      <c r="AJ36" s="1045"/>
    </row>
    <row r="37" spans="1:36" s="1055" customFormat="1" ht="12" customHeight="1" x14ac:dyDescent="0.2">
      <c r="A37" s="597" t="s">
        <v>64</v>
      </c>
      <c r="B37" s="1051">
        <v>82208</v>
      </c>
      <c r="C37" s="868">
        <v>28360</v>
      </c>
      <c r="D37" s="734">
        <v>30</v>
      </c>
      <c r="E37" s="734">
        <v>161</v>
      </c>
      <c r="F37" s="1052">
        <v>6011</v>
      </c>
      <c r="G37" s="1053">
        <v>24551</v>
      </c>
      <c r="H37" s="833">
        <v>1909</v>
      </c>
      <c r="I37" s="734">
        <v>11773</v>
      </c>
      <c r="J37" s="833">
        <v>5078</v>
      </c>
      <c r="K37" s="1052">
        <v>973</v>
      </c>
      <c r="L37" s="1054">
        <v>3553</v>
      </c>
      <c r="N37" s="1044"/>
      <c r="O37" s="1056"/>
      <c r="P37" s="1056"/>
      <c r="Q37" s="1056"/>
      <c r="R37" s="1056"/>
      <c r="S37" s="1056"/>
      <c r="T37" s="1056"/>
      <c r="U37" s="1056"/>
      <c r="V37" s="1056"/>
      <c r="W37" s="1056"/>
      <c r="X37" s="1056"/>
      <c r="Z37" s="1045"/>
      <c r="AA37" s="1045"/>
      <c r="AB37" s="1045"/>
      <c r="AC37" s="1045"/>
      <c r="AD37" s="1045"/>
      <c r="AE37" s="1045"/>
      <c r="AF37" s="1045"/>
      <c r="AG37" s="1045"/>
      <c r="AH37" s="1045"/>
      <c r="AI37" s="1045"/>
      <c r="AJ37" s="1045"/>
    </row>
    <row r="38" spans="1:36" s="1055" customFormat="1" ht="12" customHeight="1" x14ac:dyDescent="0.2">
      <c r="A38" s="597" t="s">
        <v>65</v>
      </c>
      <c r="B38" s="1051">
        <v>24969</v>
      </c>
      <c r="C38" s="868">
        <v>6743</v>
      </c>
      <c r="D38" s="734">
        <v>9</v>
      </c>
      <c r="E38" s="734">
        <v>20</v>
      </c>
      <c r="F38" s="1052">
        <v>2055</v>
      </c>
      <c r="G38" s="1053">
        <v>7435</v>
      </c>
      <c r="H38" s="833">
        <v>841</v>
      </c>
      <c r="I38" s="734">
        <v>4734</v>
      </c>
      <c r="J38" s="833">
        <v>1463</v>
      </c>
      <c r="K38" s="1052">
        <v>356</v>
      </c>
      <c r="L38" s="1054">
        <v>1342</v>
      </c>
      <c r="N38" s="1044"/>
      <c r="O38" s="1056"/>
      <c r="P38" s="1056"/>
      <c r="Q38" s="1056"/>
      <c r="R38" s="1056"/>
      <c r="S38" s="1056"/>
      <c r="T38" s="1056"/>
      <c r="U38" s="1056"/>
      <c r="V38" s="1056"/>
      <c r="W38" s="1056"/>
      <c r="X38" s="1056"/>
      <c r="Z38" s="1045"/>
      <c r="AA38" s="1045"/>
      <c r="AB38" s="1045"/>
      <c r="AC38" s="1045"/>
      <c r="AD38" s="1045"/>
      <c r="AE38" s="1045"/>
      <c r="AF38" s="1045"/>
      <c r="AG38" s="1045"/>
      <c r="AH38" s="1045"/>
      <c r="AI38" s="1045"/>
      <c r="AJ38" s="1045"/>
    </row>
    <row r="39" spans="1:36" s="1055" customFormat="1" ht="12" customHeight="1" x14ac:dyDescent="0.2">
      <c r="A39" s="597" t="s">
        <v>66</v>
      </c>
      <c r="B39" s="1051">
        <v>20747</v>
      </c>
      <c r="C39" s="868">
        <v>4141</v>
      </c>
      <c r="D39" s="734">
        <v>8</v>
      </c>
      <c r="E39" s="734">
        <v>20</v>
      </c>
      <c r="F39" s="1052">
        <v>1239</v>
      </c>
      <c r="G39" s="1053">
        <v>5397</v>
      </c>
      <c r="H39" s="833">
        <v>782</v>
      </c>
      <c r="I39" s="734">
        <v>5561</v>
      </c>
      <c r="J39" s="833">
        <v>2311</v>
      </c>
      <c r="K39" s="1052">
        <v>473</v>
      </c>
      <c r="L39" s="1054">
        <v>843</v>
      </c>
      <c r="N39" s="1044"/>
      <c r="O39" s="1056"/>
      <c r="P39" s="1056"/>
      <c r="Q39" s="1056"/>
      <c r="R39" s="1056"/>
      <c r="S39" s="1056"/>
      <c r="T39" s="1056"/>
      <c r="U39" s="1056"/>
      <c r="V39" s="1056"/>
      <c r="W39" s="1056"/>
      <c r="X39" s="1056"/>
      <c r="Z39" s="1045"/>
      <c r="AA39" s="1045"/>
      <c r="AB39" s="1045"/>
      <c r="AC39" s="1045"/>
      <c r="AD39" s="1045"/>
      <c r="AE39" s="1045"/>
      <c r="AF39" s="1045"/>
      <c r="AG39" s="1045"/>
      <c r="AH39" s="1045"/>
      <c r="AI39" s="1045"/>
      <c r="AJ39" s="1045"/>
    </row>
    <row r="40" spans="1:36" s="1055" customFormat="1" ht="12" customHeight="1" x14ac:dyDescent="0.2">
      <c r="A40" s="597" t="s">
        <v>67</v>
      </c>
      <c r="B40" s="1051">
        <v>23659</v>
      </c>
      <c r="C40" s="868">
        <v>4656</v>
      </c>
      <c r="D40" s="734">
        <v>11</v>
      </c>
      <c r="E40" s="734">
        <v>24</v>
      </c>
      <c r="F40" s="1052">
        <v>1715</v>
      </c>
      <c r="G40" s="1053">
        <v>6963</v>
      </c>
      <c r="H40" s="833">
        <v>977</v>
      </c>
      <c r="I40" s="734">
        <v>4792</v>
      </c>
      <c r="J40" s="833">
        <v>1934</v>
      </c>
      <c r="K40" s="1052">
        <v>561</v>
      </c>
      <c r="L40" s="1054">
        <v>2061</v>
      </c>
      <c r="N40" s="1044"/>
      <c r="O40" s="1056"/>
      <c r="P40" s="1056"/>
      <c r="Q40" s="1056"/>
      <c r="R40" s="1056"/>
      <c r="S40" s="1056"/>
      <c r="T40" s="1056"/>
      <c r="U40" s="1056"/>
      <c r="V40" s="1056"/>
      <c r="W40" s="1056"/>
      <c r="X40" s="1056"/>
      <c r="Z40" s="1045"/>
      <c r="AA40" s="1045"/>
      <c r="AB40" s="1045"/>
      <c r="AC40" s="1045"/>
      <c r="AD40" s="1045"/>
      <c r="AE40" s="1045"/>
      <c r="AF40" s="1045"/>
      <c r="AG40" s="1045"/>
      <c r="AH40" s="1045"/>
      <c r="AI40" s="1045"/>
      <c r="AJ40" s="1045"/>
    </row>
    <row r="41" spans="1:36" s="1055" customFormat="1" ht="12" customHeight="1" x14ac:dyDescent="0.2">
      <c r="A41" s="739" t="s">
        <v>269</v>
      </c>
      <c r="B41" s="1060">
        <v>154747</v>
      </c>
      <c r="C41" s="874">
        <v>46987</v>
      </c>
      <c r="D41" s="740">
        <v>113</v>
      </c>
      <c r="E41" s="740">
        <v>381</v>
      </c>
      <c r="F41" s="1061">
        <v>21503</v>
      </c>
      <c r="G41" s="1062">
        <v>32166</v>
      </c>
      <c r="H41" s="843">
        <v>2864</v>
      </c>
      <c r="I41" s="740">
        <v>29195</v>
      </c>
      <c r="J41" s="843">
        <v>3815</v>
      </c>
      <c r="K41" s="1061">
        <v>1903</v>
      </c>
      <c r="L41" s="1063">
        <v>16314</v>
      </c>
      <c r="N41" s="1044"/>
      <c r="O41" s="1056"/>
      <c r="P41" s="1056"/>
      <c r="Q41" s="1056"/>
      <c r="R41" s="1056"/>
      <c r="S41" s="1056"/>
      <c r="T41" s="1056"/>
      <c r="U41" s="1056"/>
      <c r="V41" s="1056"/>
      <c r="W41" s="1056"/>
      <c r="X41" s="1056"/>
      <c r="Z41" s="1045"/>
      <c r="AA41" s="1045"/>
      <c r="AB41" s="1045"/>
      <c r="AC41" s="1045"/>
      <c r="AD41" s="1045"/>
      <c r="AE41" s="1045"/>
      <c r="AF41" s="1045"/>
      <c r="AG41" s="1045"/>
      <c r="AH41" s="1045"/>
      <c r="AI41" s="1045"/>
      <c r="AJ41" s="1045"/>
    </row>
    <row r="42" spans="1:36" s="1055" customFormat="1" ht="14.25" customHeight="1" x14ac:dyDescent="0.2">
      <c r="A42" s="529" t="s">
        <v>69</v>
      </c>
      <c r="B42" s="1064">
        <v>400946</v>
      </c>
      <c r="C42" s="879">
        <v>97483</v>
      </c>
      <c r="D42" s="876">
        <v>246</v>
      </c>
      <c r="E42" s="876">
        <v>542</v>
      </c>
      <c r="F42" s="1065">
        <v>33971</v>
      </c>
      <c r="G42" s="1066">
        <v>102125</v>
      </c>
      <c r="H42" s="1067">
        <v>11041</v>
      </c>
      <c r="I42" s="876">
        <v>84975</v>
      </c>
      <c r="J42" s="1067">
        <v>28172</v>
      </c>
      <c r="K42" s="1065">
        <v>6905</v>
      </c>
      <c r="L42" s="1068">
        <v>36274</v>
      </c>
      <c r="N42" s="1044"/>
      <c r="O42" s="1056"/>
      <c r="P42" s="1056"/>
      <c r="Q42" s="1056"/>
      <c r="R42" s="1056"/>
      <c r="S42" s="1056"/>
      <c r="T42" s="1056"/>
      <c r="U42" s="1056"/>
      <c r="V42" s="1056"/>
      <c r="W42" s="1056"/>
      <c r="X42" s="1056"/>
      <c r="Z42" s="1045"/>
      <c r="AA42" s="1045"/>
      <c r="AB42" s="1045"/>
      <c r="AC42" s="1045"/>
      <c r="AD42" s="1045"/>
      <c r="AE42" s="1045"/>
      <c r="AF42" s="1045"/>
      <c r="AG42" s="1045"/>
      <c r="AH42" s="1045"/>
      <c r="AI42" s="1045"/>
      <c r="AJ42" s="1045"/>
    </row>
    <row r="43" spans="1:36" s="1055" customFormat="1" ht="13.5" customHeight="1" x14ac:dyDescent="0.2">
      <c r="A43" s="597" t="s">
        <v>70</v>
      </c>
      <c r="B43" s="1051">
        <v>15633</v>
      </c>
      <c r="C43" s="868">
        <v>3773</v>
      </c>
      <c r="D43" s="734">
        <v>5</v>
      </c>
      <c r="E43" s="734">
        <v>8</v>
      </c>
      <c r="F43" s="1052">
        <v>690</v>
      </c>
      <c r="G43" s="1053">
        <v>3456</v>
      </c>
      <c r="H43" s="833">
        <v>451</v>
      </c>
      <c r="I43" s="734">
        <v>5119</v>
      </c>
      <c r="J43" s="833">
        <v>1298</v>
      </c>
      <c r="K43" s="1052">
        <v>442</v>
      </c>
      <c r="L43" s="1054">
        <v>404</v>
      </c>
      <c r="N43" s="1044"/>
      <c r="O43" s="1056"/>
      <c r="P43" s="1056"/>
      <c r="Q43" s="1056"/>
      <c r="R43" s="1056"/>
      <c r="S43" s="1056"/>
      <c r="T43" s="1056"/>
      <c r="U43" s="1056"/>
      <c r="V43" s="1056"/>
      <c r="W43" s="1056"/>
      <c r="X43" s="1056"/>
      <c r="Z43" s="1045"/>
      <c r="AA43" s="1045"/>
      <c r="AB43" s="1045"/>
      <c r="AC43" s="1045"/>
      <c r="AD43" s="1045"/>
      <c r="AE43" s="1045"/>
      <c r="AF43" s="1045"/>
      <c r="AG43" s="1045"/>
      <c r="AH43" s="1045"/>
      <c r="AI43" s="1045"/>
      <c r="AJ43" s="1045"/>
    </row>
    <row r="44" spans="1:36" s="1055" customFormat="1" ht="13.5" customHeight="1" x14ac:dyDescent="0.2">
      <c r="A44" s="597" t="s">
        <v>71</v>
      </c>
      <c r="B44" s="1051">
        <v>8596</v>
      </c>
      <c r="C44" s="868">
        <v>2743</v>
      </c>
      <c r="D44" s="734">
        <v>3</v>
      </c>
      <c r="E44" s="734">
        <v>11</v>
      </c>
      <c r="F44" s="1052">
        <v>508</v>
      </c>
      <c r="G44" s="1053">
        <v>1777</v>
      </c>
      <c r="H44" s="833">
        <v>86</v>
      </c>
      <c r="I44" s="734">
        <v>1594</v>
      </c>
      <c r="J44" s="833">
        <v>733</v>
      </c>
      <c r="K44" s="1052">
        <v>151</v>
      </c>
      <c r="L44" s="1054">
        <v>1004</v>
      </c>
      <c r="N44" s="1044"/>
      <c r="O44" s="1056"/>
      <c r="P44" s="1056"/>
      <c r="Q44" s="1056"/>
      <c r="R44" s="1056"/>
      <c r="S44" s="1056"/>
      <c r="T44" s="1056"/>
      <c r="U44" s="1056"/>
      <c r="V44" s="1056"/>
      <c r="W44" s="1056"/>
      <c r="X44" s="1056"/>
      <c r="Z44" s="1045"/>
      <c r="AA44" s="1045"/>
      <c r="AB44" s="1045"/>
      <c r="AC44" s="1045"/>
      <c r="AD44" s="1045"/>
      <c r="AE44" s="1045"/>
      <c r="AF44" s="1045"/>
      <c r="AG44" s="1045"/>
      <c r="AH44" s="1045"/>
      <c r="AI44" s="1045"/>
      <c r="AJ44" s="1045"/>
    </row>
    <row r="45" spans="1:36" s="1055" customFormat="1" ht="13.5" customHeight="1" x14ac:dyDescent="0.2">
      <c r="A45" s="597" t="s">
        <v>72</v>
      </c>
      <c r="B45" s="1051">
        <v>47734</v>
      </c>
      <c r="C45" s="868">
        <v>13350</v>
      </c>
      <c r="D45" s="734">
        <v>23</v>
      </c>
      <c r="E45" s="734">
        <v>79</v>
      </c>
      <c r="F45" s="1052">
        <v>4174</v>
      </c>
      <c r="G45" s="1053">
        <v>12691</v>
      </c>
      <c r="H45" s="833">
        <v>1621</v>
      </c>
      <c r="I45" s="734">
        <v>10045</v>
      </c>
      <c r="J45" s="833">
        <v>2880</v>
      </c>
      <c r="K45" s="1052">
        <v>366</v>
      </c>
      <c r="L45" s="1054">
        <v>2607</v>
      </c>
      <c r="N45" s="1044"/>
      <c r="O45" s="1056"/>
      <c r="P45" s="1056"/>
      <c r="Q45" s="1056"/>
      <c r="R45" s="1056"/>
      <c r="S45" s="1056"/>
      <c r="T45" s="1056"/>
      <c r="U45" s="1056"/>
      <c r="V45" s="1056"/>
      <c r="W45" s="1056"/>
      <c r="X45" s="1056"/>
      <c r="Z45" s="1045"/>
      <c r="AA45" s="1045"/>
      <c r="AB45" s="1045"/>
      <c r="AC45" s="1045"/>
      <c r="AD45" s="1045"/>
      <c r="AE45" s="1045"/>
      <c r="AF45" s="1045"/>
      <c r="AG45" s="1045"/>
      <c r="AH45" s="1045"/>
      <c r="AI45" s="1045"/>
      <c r="AJ45" s="1045"/>
    </row>
    <row r="46" spans="1:36" s="1055" customFormat="1" ht="13.5" customHeight="1" x14ac:dyDescent="0.2">
      <c r="A46" s="597" t="s">
        <v>73</v>
      </c>
      <c r="B46" s="1051">
        <v>142875</v>
      </c>
      <c r="C46" s="868">
        <v>35409</v>
      </c>
      <c r="D46" s="734">
        <v>87</v>
      </c>
      <c r="E46" s="734">
        <v>212</v>
      </c>
      <c r="F46" s="1052">
        <v>13014</v>
      </c>
      <c r="G46" s="1053">
        <v>38818</v>
      </c>
      <c r="H46" s="833">
        <v>3524</v>
      </c>
      <c r="I46" s="734">
        <v>25518</v>
      </c>
      <c r="J46" s="833">
        <v>9064</v>
      </c>
      <c r="K46" s="1052">
        <v>2465</v>
      </c>
      <c r="L46" s="1054">
        <v>15063</v>
      </c>
      <c r="N46" s="1044"/>
      <c r="O46" s="1056"/>
      <c r="P46" s="1056"/>
      <c r="Q46" s="1056"/>
      <c r="R46" s="1056"/>
      <c r="S46" s="1056"/>
      <c r="T46" s="1056"/>
      <c r="U46" s="1056"/>
      <c r="V46" s="1056"/>
      <c r="W46" s="1056"/>
      <c r="X46" s="1056"/>
      <c r="Z46" s="1045"/>
      <c r="AA46" s="1045"/>
      <c r="AB46" s="1045"/>
      <c r="AC46" s="1045"/>
      <c r="AD46" s="1045"/>
      <c r="AE46" s="1045"/>
      <c r="AF46" s="1045"/>
      <c r="AG46" s="1045"/>
      <c r="AH46" s="1045"/>
      <c r="AI46" s="1045"/>
      <c r="AJ46" s="1045"/>
    </row>
    <row r="47" spans="1:36" s="1055" customFormat="1" ht="13.5" customHeight="1" x14ac:dyDescent="0.2">
      <c r="A47" s="597" t="s">
        <v>74</v>
      </c>
      <c r="B47" s="1051">
        <v>14543</v>
      </c>
      <c r="C47" s="868">
        <v>3042</v>
      </c>
      <c r="D47" s="734">
        <v>3</v>
      </c>
      <c r="E47" s="734">
        <v>9</v>
      </c>
      <c r="F47" s="1052">
        <v>851</v>
      </c>
      <c r="G47" s="1053">
        <v>3812</v>
      </c>
      <c r="H47" s="833">
        <v>646</v>
      </c>
      <c r="I47" s="734">
        <v>2637</v>
      </c>
      <c r="J47" s="833">
        <v>1388</v>
      </c>
      <c r="K47" s="1052">
        <v>318</v>
      </c>
      <c r="L47" s="1054">
        <v>1849</v>
      </c>
      <c r="N47" s="1044"/>
      <c r="O47" s="1056"/>
      <c r="P47" s="1056"/>
      <c r="Q47" s="1056"/>
      <c r="R47" s="1056"/>
      <c r="S47" s="1056"/>
      <c r="T47" s="1056"/>
      <c r="U47" s="1056"/>
      <c r="V47" s="1056"/>
      <c r="W47" s="1056"/>
      <c r="X47" s="1056"/>
      <c r="Z47" s="1045"/>
      <c r="AA47" s="1045"/>
      <c r="AB47" s="1045"/>
      <c r="AC47" s="1045"/>
      <c r="AD47" s="1045"/>
      <c r="AE47" s="1045"/>
      <c r="AF47" s="1045"/>
      <c r="AG47" s="1045"/>
      <c r="AH47" s="1045"/>
      <c r="AI47" s="1045"/>
      <c r="AJ47" s="1045"/>
    </row>
    <row r="48" spans="1:36" s="1055" customFormat="1" ht="13.5" customHeight="1" x14ac:dyDescent="0.2">
      <c r="A48" s="597" t="s">
        <v>75</v>
      </c>
      <c r="B48" s="1051">
        <v>51182</v>
      </c>
      <c r="C48" s="868">
        <v>9017</v>
      </c>
      <c r="D48" s="734">
        <v>10</v>
      </c>
      <c r="E48" s="734">
        <v>59</v>
      </c>
      <c r="F48" s="1052">
        <v>3665</v>
      </c>
      <c r="G48" s="1053">
        <v>11746</v>
      </c>
      <c r="H48" s="833">
        <v>1227</v>
      </c>
      <c r="I48" s="734">
        <v>14987</v>
      </c>
      <c r="J48" s="833">
        <v>4854</v>
      </c>
      <c r="K48" s="1052">
        <v>1189</v>
      </c>
      <c r="L48" s="1054">
        <v>4497</v>
      </c>
      <c r="N48" s="1044"/>
      <c r="O48" s="1056"/>
      <c r="P48" s="1056"/>
      <c r="Q48" s="1056"/>
      <c r="R48" s="1056"/>
      <c r="S48" s="1056"/>
      <c r="T48" s="1056"/>
      <c r="U48" s="1056"/>
      <c r="V48" s="1056"/>
      <c r="W48" s="1056"/>
      <c r="X48" s="1056"/>
      <c r="Z48" s="1045"/>
      <c r="AA48" s="1045"/>
      <c r="AB48" s="1045"/>
      <c r="AC48" s="1045"/>
      <c r="AD48" s="1045"/>
      <c r="AE48" s="1045"/>
      <c r="AF48" s="1045"/>
      <c r="AG48" s="1045"/>
      <c r="AH48" s="1045"/>
      <c r="AI48" s="1045"/>
      <c r="AJ48" s="1045"/>
    </row>
    <row r="49" spans="1:36" s="1055" customFormat="1" ht="13.5" customHeight="1" x14ac:dyDescent="0.2">
      <c r="A49" s="597" t="s">
        <v>76</v>
      </c>
      <c r="B49" s="1051">
        <v>94673</v>
      </c>
      <c r="C49" s="868">
        <v>20537</v>
      </c>
      <c r="D49" s="734">
        <v>35</v>
      </c>
      <c r="E49" s="734">
        <v>94</v>
      </c>
      <c r="F49" s="1052">
        <v>7610</v>
      </c>
      <c r="G49" s="1053">
        <v>23764</v>
      </c>
      <c r="H49" s="833">
        <v>2761</v>
      </c>
      <c r="I49" s="734">
        <v>21768</v>
      </c>
      <c r="J49" s="833">
        <v>6975</v>
      </c>
      <c r="K49" s="1052">
        <v>1747</v>
      </c>
      <c r="L49" s="1054">
        <v>9511</v>
      </c>
      <c r="N49" s="1044"/>
      <c r="O49" s="1056"/>
      <c r="P49" s="1056"/>
      <c r="Q49" s="1056"/>
      <c r="R49" s="1056"/>
      <c r="S49" s="1056"/>
      <c r="T49" s="1056"/>
      <c r="U49" s="1056"/>
      <c r="V49" s="1056"/>
      <c r="W49" s="1056"/>
      <c r="X49" s="1056"/>
      <c r="Z49" s="1045"/>
      <c r="AA49" s="1045"/>
      <c r="AB49" s="1045"/>
      <c r="AC49" s="1045"/>
      <c r="AD49" s="1045"/>
      <c r="AE49" s="1045"/>
      <c r="AF49" s="1045"/>
      <c r="AG49" s="1045"/>
      <c r="AH49" s="1045"/>
      <c r="AI49" s="1045"/>
      <c r="AJ49" s="1045"/>
    </row>
    <row r="50" spans="1:36" s="1055" customFormat="1" ht="13.5" customHeight="1" x14ac:dyDescent="0.2">
      <c r="A50" s="597" t="s">
        <v>204</v>
      </c>
      <c r="B50" s="1051">
        <v>25710</v>
      </c>
      <c r="C50" s="868">
        <v>9612</v>
      </c>
      <c r="D50" s="734">
        <v>80</v>
      </c>
      <c r="E50" s="734">
        <v>70</v>
      </c>
      <c r="F50" s="1052">
        <v>3459</v>
      </c>
      <c r="G50" s="1053">
        <v>6061</v>
      </c>
      <c r="H50" s="833">
        <v>725</v>
      </c>
      <c r="I50" s="734">
        <v>3307</v>
      </c>
      <c r="J50" s="833">
        <v>980</v>
      </c>
      <c r="K50" s="1052">
        <v>227</v>
      </c>
      <c r="L50" s="1054">
        <v>1339</v>
      </c>
      <c r="N50" s="1044"/>
      <c r="O50" s="1056"/>
      <c r="P50" s="1056"/>
      <c r="Q50" s="1056"/>
      <c r="R50" s="1056"/>
      <c r="S50" s="1056"/>
      <c r="T50" s="1056"/>
      <c r="U50" s="1056"/>
      <c r="V50" s="1056"/>
      <c r="W50" s="1056"/>
      <c r="X50" s="1056"/>
      <c r="Z50" s="1045"/>
      <c r="AA50" s="1045"/>
      <c r="AB50" s="1045"/>
      <c r="AC50" s="1045"/>
      <c r="AD50" s="1045"/>
      <c r="AE50" s="1045"/>
      <c r="AF50" s="1045"/>
      <c r="AG50" s="1045"/>
      <c r="AH50" s="1045"/>
      <c r="AI50" s="1045"/>
      <c r="AJ50" s="1045"/>
    </row>
    <row r="51" spans="1:36" s="1055" customFormat="1" ht="24.75" customHeight="1" x14ac:dyDescent="0.2">
      <c r="A51" s="535" t="s">
        <v>78</v>
      </c>
      <c r="B51" s="1046">
        <v>140698</v>
      </c>
      <c r="C51" s="867">
        <v>29322</v>
      </c>
      <c r="D51" s="864">
        <v>58</v>
      </c>
      <c r="E51" s="864">
        <v>144</v>
      </c>
      <c r="F51" s="1047">
        <v>9910</v>
      </c>
      <c r="G51" s="1048">
        <v>26519</v>
      </c>
      <c r="H51" s="1049">
        <v>3019</v>
      </c>
      <c r="I51" s="864">
        <v>34316</v>
      </c>
      <c r="J51" s="1049">
        <v>9921</v>
      </c>
      <c r="K51" s="1047">
        <v>3388</v>
      </c>
      <c r="L51" s="1050">
        <v>24303</v>
      </c>
      <c r="N51" s="1044"/>
      <c r="O51" s="1044"/>
      <c r="P51" s="1044"/>
      <c r="Q51" s="1044"/>
      <c r="R51" s="1044"/>
      <c r="S51" s="1044"/>
      <c r="T51" s="1044"/>
      <c r="U51" s="1044"/>
      <c r="V51" s="1044"/>
      <c r="W51" s="1044"/>
      <c r="X51" s="1044"/>
      <c r="Z51" s="1045"/>
      <c r="AA51" s="1045"/>
      <c r="AB51" s="1045"/>
      <c r="AC51" s="1045"/>
      <c r="AD51" s="1045"/>
      <c r="AE51" s="1045"/>
      <c r="AF51" s="1045"/>
      <c r="AG51" s="1045"/>
      <c r="AH51" s="1045"/>
      <c r="AI51" s="1045"/>
      <c r="AJ51" s="1045"/>
    </row>
    <row r="52" spans="1:36" s="1055" customFormat="1" ht="13.5" customHeight="1" x14ac:dyDescent="0.2">
      <c r="A52" s="597" t="s">
        <v>79</v>
      </c>
      <c r="B52" s="1051">
        <v>32722</v>
      </c>
      <c r="C52" s="868">
        <v>6686</v>
      </c>
      <c r="D52" s="734">
        <v>8</v>
      </c>
      <c r="E52" s="734">
        <v>11</v>
      </c>
      <c r="F52" s="1052">
        <v>1725</v>
      </c>
      <c r="G52" s="1053">
        <v>5997</v>
      </c>
      <c r="H52" s="833">
        <v>426</v>
      </c>
      <c r="I52" s="734">
        <v>8080</v>
      </c>
      <c r="J52" s="833">
        <v>1562</v>
      </c>
      <c r="K52" s="1052">
        <v>406</v>
      </c>
      <c r="L52" s="1054">
        <v>7840</v>
      </c>
      <c r="N52" s="1044"/>
      <c r="O52" s="1056"/>
      <c r="P52" s="1056"/>
      <c r="Q52" s="1056"/>
      <c r="R52" s="1056"/>
      <c r="S52" s="1056"/>
      <c r="T52" s="1056"/>
      <c r="U52" s="1056"/>
      <c r="V52" s="1056"/>
      <c r="W52" s="1056"/>
      <c r="X52" s="1056"/>
      <c r="Z52" s="1045"/>
      <c r="AA52" s="1045"/>
      <c r="AB52" s="1045"/>
      <c r="AC52" s="1045"/>
      <c r="AD52" s="1045"/>
      <c r="AE52" s="1045"/>
      <c r="AF52" s="1045"/>
      <c r="AG52" s="1045"/>
      <c r="AH52" s="1045"/>
      <c r="AI52" s="1045"/>
      <c r="AJ52" s="1045"/>
    </row>
    <row r="53" spans="1:36" s="1055" customFormat="1" ht="13.5" customHeight="1" x14ac:dyDescent="0.2">
      <c r="A53" s="597" t="s">
        <v>80</v>
      </c>
      <c r="B53" s="1051">
        <v>6256</v>
      </c>
      <c r="C53" s="868">
        <v>1836</v>
      </c>
      <c r="D53" s="734">
        <v>2</v>
      </c>
      <c r="E53" s="734">
        <v>6</v>
      </c>
      <c r="F53" s="1052">
        <v>537</v>
      </c>
      <c r="G53" s="1053">
        <v>662</v>
      </c>
      <c r="H53" s="833">
        <v>114</v>
      </c>
      <c r="I53" s="734">
        <v>2182</v>
      </c>
      <c r="J53" s="833">
        <v>367</v>
      </c>
      <c r="K53" s="1052">
        <v>168</v>
      </c>
      <c r="L53" s="1054">
        <v>390</v>
      </c>
      <c r="N53" s="1044"/>
      <c r="O53" s="1056"/>
      <c r="P53" s="1056"/>
      <c r="Q53" s="1056"/>
      <c r="R53" s="1056"/>
      <c r="S53" s="1056"/>
      <c r="T53" s="1056"/>
      <c r="U53" s="1056"/>
      <c r="V53" s="1056"/>
      <c r="W53" s="1056"/>
      <c r="X53" s="1056"/>
      <c r="Z53" s="1045"/>
      <c r="AA53" s="1045"/>
      <c r="AB53" s="1045"/>
      <c r="AC53" s="1045"/>
      <c r="AD53" s="1045"/>
      <c r="AE53" s="1045"/>
      <c r="AF53" s="1045"/>
      <c r="AG53" s="1045"/>
      <c r="AH53" s="1045"/>
      <c r="AI53" s="1045"/>
      <c r="AJ53" s="1045"/>
    </row>
    <row r="54" spans="1:36" s="1055" customFormat="1" ht="13.5" customHeight="1" x14ac:dyDescent="0.2">
      <c r="A54" s="597" t="s">
        <v>81</v>
      </c>
      <c r="B54" s="1051">
        <v>9546</v>
      </c>
      <c r="C54" s="868">
        <v>1462</v>
      </c>
      <c r="D54" s="734">
        <v>7</v>
      </c>
      <c r="E54" s="734">
        <v>12</v>
      </c>
      <c r="F54" s="1052">
        <v>832</v>
      </c>
      <c r="G54" s="1053">
        <v>1918</v>
      </c>
      <c r="H54" s="833">
        <v>113</v>
      </c>
      <c r="I54" s="734">
        <v>1837</v>
      </c>
      <c r="J54" s="833">
        <v>619</v>
      </c>
      <c r="K54" s="1052">
        <v>171</v>
      </c>
      <c r="L54" s="1054">
        <v>2594</v>
      </c>
      <c r="N54" s="1044"/>
      <c r="O54" s="1056"/>
      <c r="P54" s="1056"/>
      <c r="Q54" s="1056"/>
      <c r="R54" s="1056"/>
      <c r="S54" s="1056"/>
      <c r="T54" s="1056"/>
      <c r="U54" s="1056"/>
      <c r="V54" s="1056"/>
      <c r="W54" s="1056"/>
      <c r="X54" s="1056"/>
      <c r="Z54" s="1045"/>
      <c r="AA54" s="1045"/>
      <c r="AB54" s="1045"/>
      <c r="AC54" s="1045"/>
      <c r="AD54" s="1045"/>
      <c r="AE54" s="1045"/>
      <c r="AF54" s="1045"/>
      <c r="AG54" s="1045"/>
      <c r="AH54" s="1045"/>
      <c r="AI54" s="1045"/>
      <c r="AJ54" s="1045"/>
    </row>
    <row r="55" spans="1:36" s="1055" customFormat="1" ht="13.5" customHeight="1" x14ac:dyDescent="0.2">
      <c r="A55" s="597" t="s">
        <v>82</v>
      </c>
      <c r="B55" s="1051">
        <v>8486</v>
      </c>
      <c r="C55" s="868">
        <v>2388</v>
      </c>
      <c r="D55" s="734">
        <v>6</v>
      </c>
      <c r="E55" s="734">
        <v>5</v>
      </c>
      <c r="F55" s="1052">
        <v>927</v>
      </c>
      <c r="G55" s="1053">
        <v>2103</v>
      </c>
      <c r="H55" s="833">
        <v>188</v>
      </c>
      <c r="I55" s="734">
        <v>1680</v>
      </c>
      <c r="J55" s="833">
        <v>382</v>
      </c>
      <c r="K55" s="1052">
        <v>152</v>
      </c>
      <c r="L55" s="1054">
        <v>666</v>
      </c>
      <c r="N55" s="1044"/>
      <c r="O55" s="1056"/>
      <c r="P55" s="1056"/>
      <c r="Q55" s="1056"/>
      <c r="R55" s="1056"/>
      <c r="S55" s="1056"/>
      <c r="T55" s="1056"/>
      <c r="U55" s="1056"/>
      <c r="V55" s="1056"/>
      <c r="W55" s="1056"/>
      <c r="X55" s="1056"/>
      <c r="Z55" s="1045"/>
      <c r="AA55" s="1045"/>
      <c r="AB55" s="1045"/>
      <c r="AC55" s="1045"/>
      <c r="AD55" s="1045"/>
      <c r="AE55" s="1045"/>
      <c r="AF55" s="1045"/>
      <c r="AG55" s="1045"/>
      <c r="AH55" s="1045"/>
      <c r="AI55" s="1045"/>
      <c r="AJ55" s="1045"/>
    </row>
    <row r="56" spans="1:36" s="1055" customFormat="1" ht="13.5" customHeight="1" x14ac:dyDescent="0.2">
      <c r="A56" s="597" t="s">
        <v>83</v>
      </c>
      <c r="B56" s="1051">
        <v>7136</v>
      </c>
      <c r="C56" s="868">
        <v>1994</v>
      </c>
      <c r="D56" s="734">
        <v>7</v>
      </c>
      <c r="E56" s="734">
        <v>16</v>
      </c>
      <c r="F56" s="1052">
        <v>570</v>
      </c>
      <c r="G56" s="1053">
        <v>1187</v>
      </c>
      <c r="H56" s="833">
        <v>145</v>
      </c>
      <c r="I56" s="734">
        <v>1594</v>
      </c>
      <c r="J56" s="833">
        <v>399</v>
      </c>
      <c r="K56" s="1052">
        <v>107</v>
      </c>
      <c r="L56" s="1054">
        <v>1140</v>
      </c>
      <c r="N56" s="1044"/>
      <c r="O56" s="1056"/>
      <c r="P56" s="1056"/>
      <c r="Q56" s="1056"/>
      <c r="R56" s="1056"/>
      <c r="S56" s="1056"/>
      <c r="T56" s="1056"/>
      <c r="U56" s="1056"/>
      <c r="V56" s="1056"/>
      <c r="W56" s="1056"/>
      <c r="X56" s="1056"/>
      <c r="Z56" s="1045"/>
      <c r="AA56" s="1045"/>
      <c r="AB56" s="1045"/>
      <c r="AC56" s="1045"/>
      <c r="AD56" s="1045"/>
      <c r="AE56" s="1045"/>
      <c r="AF56" s="1045"/>
      <c r="AG56" s="1045"/>
      <c r="AH56" s="1045"/>
      <c r="AI56" s="1045"/>
      <c r="AJ56" s="1045"/>
    </row>
    <row r="57" spans="1:36" s="1055" customFormat="1" ht="13.5" customHeight="1" x14ac:dyDescent="0.2">
      <c r="A57" s="597" t="s">
        <v>84</v>
      </c>
      <c r="B57" s="1051">
        <v>13303</v>
      </c>
      <c r="C57" s="868">
        <v>1959</v>
      </c>
      <c r="D57" s="734">
        <v>14</v>
      </c>
      <c r="E57" s="734">
        <v>20</v>
      </c>
      <c r="F57" s="1052">
        <v>975</v>
      </c>
      <c r="G57" s="1053">
        <v>1637</v>
      </c>
      <c r="H57" s="833">
        <v>365</v>
      </c>
      <c r="I57" s="734">
        <v>4985</v>
      </c>
      <c r="J57" s="833">
        <v>1642</v>
      </c>
      <c r="K57" s="1052">
        <v>280</v>
      </c>
      <c r="L57" s="1054">
        <v>1460</v>
      </c>
      <c r="N57" s="1044"/>
      <c r="O57" s="1056"/>
      <c r="P57" s="1056"/>
      <c r="Q57" s="1056"/>
      <c r="R57" s="1056"/>
      <c r="S57" s="1056"/>
      <c r="T57" s="1056"/>
      <c r="U57" s="1056"/>
      <c r="V57" s="1056"/>
      <c r="W57" s="1056"/>
      <c r="X57" s="1056"/>
      <c r="Z57" s="1045"/>
      <c r="AA57" s="1045"/>
      <c r="AB57" s="1045"/>
      <c r="AC57" s="1045"/>
      <c r="AD57" s="1045"/>
      <c r="AE57" s="1045"/>
      <c r="AF57" s="1045"/>
      <c r="AG57" s="1045"/>
      <c r="AH57" s="1045"/>
      <c r="AI57" s="1045"/>
      <c r="AJ57" s="1045"/>
    </row>
    <row r="58" spans="1:36" s="1055" customFormat="1" ht="12.75" customHeight="1" x14ac:dyDescent="0.2">
      <c r="A58" s="597" t="s">
        <v>85</v>
      </c>
      <c r="B58" s="1051">
        <v>63249</v>
      </c>
      <c r="C58" s="868">
        <v>12997</v>
      </c>
      <c r="D58" s="734">
        <v>14</v>
      </c>
      <c r="E58" s="734">
        <v>74</v>
      </c>
      <c r="F58" s="1052">
        <v>4344</v>
      </c>
      <c r="G58" s="1053">
        <v>13015</v>
      </c>
      <c r="H58" s="833">
        <v>1668</v>
      </c>
      <c r="I58" s="734">
        <v>13958</v>
      </c>
      <c r="J58" s="833">
        <v>4950</v>
      </c>
      <c r="K58" s="1052">
        <v>2104</v>
      </c>
      <c r="L58" s="1054">
        <v>10213</v>
      </c>
      <c r="N58" s="1044"/>
      <c r="O58" s="1056"/>
      <c r="P58" s="1056"/>
      <c r="Q58" s="1056"/>
      <c r="R58" s="1056"/>
      <c r="S58" s="1056"/>
      <c r="T58" s="1056"/>
      <c r="U58" s="1056"/>
      <c r="V58" s="1056"/>
      <c r="W58" s="1056"/>
      <c r="X58" s="1056"/>
      <c r="Z58" s="1045"/>
      <c r="AA58" s="1045"/>
      <c r="AB58" s="1045"/>
      <c r="AC58" s="1045"/>
      <c r="AD58" s="1045"/>
      <c r="AE58" s="1045"/>
      <c r="AF58" s="1045"/>
      <c r="AG58" s="1045"/>
      <c r="AH58" s="1045"/>
      <c r="AI58" s="1045"/>
      <c r="AJ58" s="1045"/>
    </row>
    <row r="59" spans="1:36" s="1055" customFormat="1" ht="13.5" customHeight="1" x14ac:dyDescent="0.2">
      <c r="A59" s="497" t="s">
        <v>86</v>
      </c>
      <c r="B59" s="1046">
        <v>586997</v>
      </c>
      <c r="C59" s="867">
        <v>117433</v>
      </c>
      <c r="D59" s="864">
        <v>187</v>
      </c>
      <c r="E59" s="864">
        <v>721</v>
      </c>
      <c r="F59" s="1047">
        <v>43694</v>
      </c>
      <c r="G59" s="1048">
        <v>151658</v>
      </c>
      <c r="H59" s="1049">
        <v>18092</v>
      </c>
      <c r="I59" s="864">
        <v>129393</v>
      </c>
      <c r="J59" s="1049">
        <v>57795</v>
      </c>
      <c r="K59" s="1047">
        <v>12380</v>
      </c>
      <c r="L59" s="1050">
        <v>56552</v>
      </c>
      <c r="N59" s="1044"/>
      <c r="O59" s="1044"/>
      <c r="P59" s="1044"/>
      <c r="Q59" s="1044"/>
      <c r="R59" s="1044"/>
      <c r="S59" s="1044"/>
      <c r="T59" s="1044"/>
      <c r="U59" s="1044"/>
      <c r="V59" s="1044"/>
      <c r="W59" s="1044"/>
      <c r="X59" s="1044"/>
      <c r="Z59" s="1045"/>
      <c r="AA59" s="1045"/>
      <c r="AB59" s="1045"/>
      <c r="AC59" s="1045"/>
      <c r="AD59" s="1045"/>
      <c r="AE59" s="1045"/>
      <c r="AF59" s="1045"/>
      <c r="AG59" s="1045"/>
      <c r="AH59" s="1045"/>
      <c r="AI59" s="1045"/>
      <c r="AJ59" s="1045"/>
    </row>
    <row r="60" spans="1:36" s="1055" customFormat="1" ht="13.5" customHeight="1" x14ac:dyDescent="0.2">
      <c r="A60" s="597" t="s">
        <v>87</v>
      </c>
      <c r="B60" s="1051">
        <v>97577</v>
      </c>
      <c r="C60" s="868">
        <v>17939</v>
      </c>
      <c r="D60" s="734">
        <v>28</v>
      </c>
      <c r="E60" s="734">
        <v>119</v>
      </c>
      <c r="F60" s="1052">
        <v>7416</v>
      </c>
      <c r="G60" s="1053">
        <v>25777</v>
      </c>
      <c r="H60" s="833">
        <v>3809</v>
      </c>
      <c r="I60" s="734">
        <v>20564</v>
      </c>
      <c r="J60" s="833">
        <v>10468</v>
      </c>
      <c r="K60" s="1052">
        <v>1778</v>
      </c>
      <c r="L60" s="1054">
        <v>9826</v>
      </c>
      <c r="N60" s="1044"/>
      <c r="O60" s="1056"/>
      <c r="P60" s="1056"/>
      <c r="Q60" s="1056"/>
      <c r="R60" s="1056"/>
      <c r="S60" s="1056"/>
      <c r="T60" s="1056"/>
      <c r="U60" s="1056"/>
      <c r="V60" s="1056"/>
      <c r="W60" s="1056"/>
      <c r="X60" s="1056"/>
      <c r="Z60" s="1045"/>
      <c r="AA60" s="1045"/>
      <c r="AB60" s="1045"/>
      <c r="AC60" s="1045"/>
      <c r="AD60" s="1045"/>
      <c r="AE60" s="1045"/>
      <c r="AF60" s="1045"/>
      <c r="AG60" s="1045"/>
      <c r="AH60" s="1045"/>
      <c r="AI60" s="1045"/>
      <c r="AJ60" s="1045"/>
    </row>
    <row r="61" spans="1:36" s="1055" customFormat="1" ht="13.5" customHeight="1" x14ac:dyDescent="0.2">
      <c r="A61" s="597" t="s">
        <v>271</v>
      </c>
      <c r="B61" s="1051">
        <v>15814</v>
      </c>
      <c r="C61" s="868">
        <v>3438</v>
      </c>
      <c r="D61" s="734">
        <v>1</v>
      </c>
      <c r="E61" s="734">
        <v>24</v>
      </c>
      <c r="F61" s="1052">
        <v>1098</v>
      </c>
      <c r="G61" s="1053">
        <v>4180</v>
      </c>
      <c r="H61" s="833">
        <v>410</v>
      </c>
      <c r="I61" s="734">
        <v>2640</v>
      </c>
      <c r="J61" s="833">
        <v>1079</v>
      </c>
      <c r="K61" s="1052">
        <v>249</v>
      </c>
      <c r="L61" s="1054">
        <v>2720</v>
      </c>
      <c r="N61" s="1044"/>
      <c r="O61" s="1056"/>
      <c r="P61" s="1056"/>
      <c r="Q61" s="1056"/>
      <c r="R61" s="1056"/>
      <c r="S61" s="1056"/>
      <c r="T61" s="1056"/>
      <c r="U61" s="1056"/>
      <c r="V61" s="1056"/>
      <c r="W61" s="1056"/>
      <c r="X61" s="1056"/>
      <c r="Z61" s="1045"/>
      <c r="AA61" s="1045"/>
      <c r="AB61" s="1045"/>
      <c r="AC61" s="1045"/>
      <c r="AD61" s="1045"/>
      <c r="AE61" s="1045"/>
      <c r="AF61" s="1045"/>
      <c r="AG61" s="1045"/>
      <c r="AH61" s="1045"/>
      <c r="AI61" s="1045"/>
      <c r="AJ61" s="1045"/>
    </row>
    <row r="62" spans="1:36" s="1055" customFormat="1" ht="13.5" customHeight="1" x14ac:dyDescent="0.2">
      <c r="A62" s="597" t="s">
        <v>89</v>
      </c>
      <c r="B62" s="1051">
        <v>16131</v>
      </c>
      <c r="C62" s="868">
        <v>2847</v>
      </c>
      <c r="D62" s="734">
        <v>4</v>
      </c>
      <c r="E62" s="734">
        <v>10</v>
      </c>
      <c r="F62" s="1052">
        <v>961</v>
      </c>
      <c r="G62" s="1053">
        <v>3268</v>
      </c>
      <c r="H62" s="833">
        <v>225</v>
      </c>
      <c r="I62" s="734">
        <v>3792</v>
      </c>
      <c r="J62" s="833">
        <v>846</v>
      </c>
      <c r="K62" s="1052">
        <v>134</v>
      </c>
      <c r="L62" s="1054">
        <v>4058</v>
      </c>
      <c r="N62" s="1044"/>
      <c r="O62" s="1056"/>
      <c r="P62" s="1056"/>
      <c r="Q62" s="1056"/>
      <c r="R62" s="1056"/>
      <c r="S62" s="1056"/>
      <c r="T62" s="1056"/>
      <c r="U62" s="1056"/>
      <c r="V62" s="1056"/>
      <c r="W62" s="1056"/>
      <c r="X62" s="1056"/>
      <c r="Z62" s="1045"/>
      <c r="AA62" s="1045"/>
      <c r="AB62" s="1045"/>
      <c r="AC62" s="1045"/>
      <c r="AD62" s="1045"/>
      <c r="AE62" s="1045"/>
      <c r="AF62" s="1045"/>
      <c r="AG62" s="1045"/>
      <c r="AH62" s="1045"/>
      <c r="AI62" s="1045"/>
      <c r="AJ62" s="1045"/>
    </row>
    <row r="63" spans="1:36" s="1055" customFormat="1" ht="13.5" customHeight="1" x14ac:dyDescent="0.2">
      <c r="A63" s="597" t="s">
        <v>90</v>
      </c>
      <c r="B63" s="1051">
        <v>70510</v>
      </c>
      <c r="C63" s="868">
        <v>18189</v>
      </c>
      <c r="D63" s="734">
        <v>16</v>
      </c>
      <c r="E63" s="734">
        <v>130</v>
      </c>
      <c r="F63" s="1052">
        <v>7264</v>
      </c>
      <c r="G63" s="1053">
        <v>17739</v>
      </c>
      <c r="H63" s="833">
        <v>1962</v>
      </c>
      <c r="I63" s="734">
        <v>13594</v>
      </c>
      <c r="J63" s="833">
        <v>5450</v>
      </c>
      <c r="K63" s="1052">
        <v>1672</v>
      </c>
      <c r="L63" s="1054">
        <v>4640</v>
      </c>
      <c r="N63" s="1044"/>
      <c r="O63" s="1056"/>
      <c r="P63" s="1056"/>
      <c r="Q63" s="1056"/>
      <c r="R63" s="1056"/>
      <c r="S63" s="1056"/>
      <c r="T63" s="1056"/>
      <c r="U63" s="1056"/>
      <c r="V63" s="1056"/>
      <c r="W63" s="1056"/>
      <c r="X63" s="1056"/>
      <c r="Z63" s="1045"/>
      <c r="AA63" s="1045"/>
      <c r="AB63" s="1045"/>
      <c r="AC63" s="1045"/>
      <c r="AD63" s="1045"/>
      <c r="AE63" s="1045"/>
      <c r="AF63" s="1045"/>
      <c r="AG63" s="1045"/>
      <c r="AH63" s="1045"/>
      <c r="AI63" s="1045"/>
      <c r="AJ63" s="1045"/>
    </row>
    <row r="64" spans="1:36" s="1055" customFormat="1" ht="13.5" customHeight="1" x14ac:dyDescent="0.2">
      <c r="A64" s="597" t="s">
        <v>91</v>
      </c>
      <c r="B64" s="1051">
        <v>29948</v>
      </c>
      <c r="C64" s="868">
        <v>4923</v>
      </c>
      <c r="D64" s="734">
        <v>3</v>
      </c>
      <c r="E64" s="734">
        <v>24</v>
      </c>
      <c r="F64" s="1052">
        <v>1934</v>
      </c>
      <c r="G64" s="1053">
        <v>6806</v>
      </c>
      <c r="H64" s="833">
        <v>759</v>
      </c>
      <c r="I64" s="734">
        <v>8718</v>
      </c>
      <c r="J64" s="833">
        <v>5121</v>
      </c>
      <c r="K64" s="1052">
        <v>658</v>
      </c>
      <c r="L64" s="1054">
        <v>1029</v>
      </c>
      <c r="N64" s="1044"/>
      <c r="O64" s="1056"/>
      <c r="P64" s="1056"/>
      <c r="Q64" s="1056"/>
      <c r="R64" s="1056"/>
      <c r="S64" s="1056"/>
      <c r="T64" s="1056"/>
      <c r="U64" s="1056"/>
      <c r="V64" s="1056"/>
      <c r="W64" s="1056"/>
      <c r="X64" s="1056"/>
      <c r="Z64" s="1045"/>
      <c r="AA64" s="1045"/>
      <c r="AB64" s="1045"/>
      <c r="AC64" s="1045"/>
      <c r="AD64" s="1045"/>
      <c r="AE64" s="1045"/>
      <c r="AF64" s="1045"/>
      <c r="AG64" s="1045"/>
      <c r="AH64" s="1045"/>
      <c r="AI64" s="1045"/>
      <c r="AJ64" s="1045"/>
    </row>
    <row r="65" spans="1:36" s="1055" customFormat="1" ht="13.5" customHeight="1" x14ac:dyDescent="0.2">
      <c r="A65" s="597" t="s">
        <v>92</v>
      </c>
      <c r="B65" s="1051">
        <v>28958</v>
      </c>
      <c r="C65" s="868">
        <v>5661</v>
      </c>
      <c r="D65" s="734">
        <v>5</v>
      </c>
      <c r="E65" s="734">
        <v>28</v>
      </c>
      <c r="F65" s="1052">
        <v>1911</v>
      </c>
      <c r="G65" s="1053">
        <v>7874</v>
      </c>
      <c r="H65" s="833">
        <v>551</v>
      </c>
      <c r="I65" s="734">
        <v>7451</v>
      </c>
      <c r="J65" s="833">
        <v>3056</v>
      </c>
      <c r="K65" s="1052">
        <v>522</v>
      </c>
      <c r="L65" s="1054">
        <v>1932</v>
      </c>
      <c r="N65" s="1044"/>
      <c r="O65" s="1056"/>
      <c r="P65" s="1056"/>
      <c r="Q65" s="1056"/>
      <c r="R65" s="1056"/>
      <c r="S65" s="1056"/>
      <c r="T65" s="1056"/>
      <c r="U65" s="1056"/>
      <c r="V65" s="1056"/>
      <c r="W65" s="1056"/>
      <c r="X65" s="1056"/>
      <c r="Z65" s="1045"/>
      <c r="AA65" s="1045"/>
      <c r="AB65" s="1045"/>
      <c r="AC65" s="1045"/>
      <c r="AD65" s="1045"/>
      <c r="AE65" s="1045"/>
      <c r="AF65" s="1045"/>
      <c r="AG65" s="1045"/>
      <c r="AH65" s="1045"/>
      <c r="AI65" s="1045"/>
      <c r="AJ65" s="1045"/>
    </row>
    <row r="66" spans="1:36" s="1055" customFormat="1" ht="13.5" customHeight="1" x14ac:dyDescent="0.2">
      <c r="A66" s="597" t="s">
        <v>93</v>
      </c>
      <c r="B66" s="1051">
        <v>53146</v>
      </c>
      <c r="C66" s="868">
        <v>8773</v>
      </c>
      <c r="D66" s="734">
        <v>19</v>
      </c>
      <c r="E66" s="734">
        <v>52</v>
      </c>
      <c r="F66" s="1052">
        <v>3133</v>
      </c>
      <c r="G66" s="1053">
        <v>13924</v>
      </c>
      <c r="H66" s="833">
        <v>1747</v>
      </c>
      <c r="I66" s="734">
        <v>11567</v>
      </c>
      <c r="J66" s="833">
        <v>7511</v>
      </c>
      <c r="K66" s="1052">
        <v>1469</v>
      </c>
      <c r="L66" s="1054">
        <v>5022</v>
      </c>
      <c r="N66" s="1044"/>
      <c r="O66" s="1056"/>
      <c r="P66" s="1056"/>
      <c r="Q66" s="1056"/>
      <c r="R66" s="1056"/>
      <c r="S66" s="1056"/>
      <c r="T66" s="1056"/>
      <c r="U66" s="1056"/>
      <c r="V66" s="1056"/>
      <c r="W66" s="1056"/>
      <c r="X66" s="1056"/>
      <c r="Z66" s="1045"/>
      <c r="AA66" s="1045"/>
      <c r="AB66" s="1045"/>
      <c r="AC66" s="1045"/>
      <c r="AD66" s="1045"/>
      <c r="AE66" s="1045"/>
      <c r="AF66" s="1045"/>
      <c r="AG66" s="1045"/>
      <c r="AH66" s="1045"/>
      <c r="AI66" s="1045"/>
      <c r="AJ66" s="1045"/>
    </row>
    <row r="67" spans="1:36" s="1055" customFormat="1" ht="13.5" customHeight="1" x14ac:dyDescent="0.2">
      <c r="A67" s="597" t="s">
        <v>94</v>
      </c>
      <c r="B67" s="1051">
        <v>34916</v>
      </c>
      <c r="C67" s="868">
        <v>6545</v>
      </c>
      <c r="D67" s="734">
        <v>4</v>
      </c>
      <c r="E67" s="734">
        <v>19</v>
      </c>
      <c r="F67" s="1052">
        <v>1716</v>
      </c>
      <c r="G67" s="1053">
        <v>8670</v>
      </c>
      <c r="H67" s="833">
        <v>1194</v>
      </c>
      <c r="I67" s="734">
        <v>8657</v>
      </c>
      <c r="J67" s="833">
        <v>5689</v>
      </c>
      <c r="K67" s="1052">
        <v>1113</v>
      </c>
      <c r="L67" s="1054">
        <v>1332</v>
      </c>
      <c r="N67" s="1044"/>
      <c r="O67" s="1056"/>
      <c r="P67" s="1056"/>
      <c r="Q67" s="1056"/>
      <c r="R67" s="1056"/>
      <c r="S67" s="1056"/>
      <c r="T67" s="1056"/>
      <c r="U67" s="1056"/>
      <c r="V67" s="1056"/>
      <c r="W67" s="1056"/>
      <c r="X67" s="1056"/>
      <c r="Z67" s="1045"/>
      <c r="AA67" s="1045"/>
      <c r="AB67" s="1045"/>
      <c r="AC67" s="1045"/>
      <c r="AD67" s="1045"/>
      <c r="AE67" s="1045"/>
      <c r="AF67" s="1045"/>
      <c r="AG67" s="1045"/>
      <c r="AH67" s="1045"/>
      <c r="AI67" s="1045"/>
      <c r="AJ67" s="1045"/>
    </row>
    <row r="68" spans="1:36" s="1055" customFormat="1" ht="13.5" customHeight="1" x14ac:dyDescent="0.2">
      <c r="A68" s="597" t="s">
        <v>95</v>
      </c>
      <c r="B68" s="1051">
        <v>59904</v>
      </c>
      <c r="C68" s="868">
        <v>13280</v>
      </c>
      <c r="D68" s="734">
        <v>38</v>
      </c>
      <c r="E68" s="734">
        <v>85</v>
      </c>
      <c r="F68" s="1052">
        <v>5122</v>
      </c>
      <c r="G68" s="1053">
        <v>15552</v>
      </c>
      <c r="H68" s="833">
        <v>2175</v>
      </c>
      <c r="I68" s="734">
        <v>13712</v>
      </c>
      <c r="J68" s="833">
        <v>4058</v>
      </c>
      <c r="K68" s="1052">
        <v>1183</v>
      </c>
      <c r="L68" s="1054">
        <v>4822</v>
      </c>
      <c r="N68" s="1044"/>
      <c r="O68" s="1056"/>
      <c r="P68" s="1056"/>
      <c r="Q68" s="1056"/>
      <c r="R68" s="1056"/>
      <c r="S68" s="1056"/>
      <c r="T68" s="1056"/>
      <c r="U68" s="1056"/>
      <c r="V68" s="1056"/>
      <c r="W68" s="1056"/>
      <c r="X68" s="1056"/>
      <c r="Z68" s="1045"/>
      <c r="AA68" s="1045"/>
      <c r="AB68" s="1045"/>
      <c r="AC68" s="1045"/>
      <c r="AD68" s="1045"/>
      <c r="AE68" s="1045"/>
      <c r="AF68" s="1045"/>
      <c r="AG68" s="1045"/>
      <c r="AH68" s="1045"/>
      <c r="AI68" s="1045"/>
      <c r="AJ68" s="1045"/>
    </row>
    <row r="69" spans="1:36" s="1055" customFormat="1" ht="13.5" customHeight="1" x14ac:dyDescent="0.2">
      <c r="A69" s="597" t="s">
        <v>96</v>
      </c>
      <c r="B69" s="1051">
        <v>39104</v>
      </c>
      <c r="C69" s="868">
        <v>7434</v>
      </c>
      <c r="D69" s="734">
        <v>13</v>
      </c>
      <c r="E69" s="734">
        <v>41</v>
      </c>
      <c r="F69" s="1052">
        <v>2855</v>
      </c>
      <c r="G69" s="1053">
        <v>11533</v>
      </c>
      <c r="H69" s="833">
        <v>1095</v>
      </c>
      <c r="I69" s="734">
        <v>7039</v>
      </c>
      <c r="J69" s="833">
        <v>3138</v>
      </c>
      <c r="K69" s="1052">
        <v>708</v>
      </c>
      <c r="L69" s="1054">
        <v>5302</v>
      </c>
      <c r="N69" s="1044"/>
      <c r="O69" s="1056"/>
      <c r="P69" s="1056"/>
      <c r="Q69" s="1056"/>
      <c r="R69" s="1056"/>
      <c r="S69" s="1056"/>
      <c r="T69" s="1056"/>
      <c r="U69" s="1056"/>
      <c r="V69" s="1056"/>
      <c r="W69" s="1056"/>
      <c r="X69" s="1056"/>
      <c r="Z69" s="1045"/>
      <c r="AA69" s="1045"/>
      <c r="AB69" s="1045"/>
      <c r="AC69" s="1045"/>
      <c r="AD69" s="1045"/>
      <c r="AE69" s="1045"/>
      <c r="AF69" s="1045"/>
      <c r="AG69" s="1045"/>
      <c r="AH69" s="1045"/>
      <c r="AI69" s="1045"/>
      <c r="AJ69" s="1045"/>
    </row>
    <row r="70" spans="1:36" s="1055" customFormat="1" ht="13.5" customHeight="1" x14ac:dyDescent="0.2">
      <c r="A70" s="597" t="s">
        <v>97</v>
      </c>
      <c r="B70" s="1051">
        <v>21126</v>
      </c>
      <c r="C70" s="868">
        <v>4488</v>
      </c>
      <c r="D70" s="734">
        <v>7</v>
      </c>
      <c r="E70" s="734">
        <v>19</v>
      </c>
      <c r="F70" s="1052">
        <v>1082</v>
      </c>
      <c r="G70" s="1053">
        <v>5986</v>
      </c>
      <c r="H70" s="833">
        <v>561</v>
      </c>
      <c r="I70" s="734">
        <v>4631</v>
      </c>
      <c r="J70" s="833">
        <v>1521</v>
      </c>
      <c r="K70" s="1052">
        <v>486</v>
      </c>
      <c r="L70" s="1054">
        <v>2371</v>
      </c>
      <c r="N70" s="1044"/>
      <c r="O70" s="1056"/>
      <c r="P70" s="1056"/>
      <c r="Q70" s="1056"/>
      <c r="R70" s="1056"/>
      <c r="S70" s="1056"/>
      <c r="T70" s="1056"/>
      <c r="U70" s="1056"/>
      <c r="V70" s="1056"/>
      <c r="W70" s="1056"/>
      <c r="X70" s="1056"/>
      <c r="Z70" s="1045"/>
      <c r="AA70" s="1045"/>
      <c r="AB70" s="1045"/>
      <c r="AC70" s="1045"/>
      <c r="AD70" s="1045"/>
      <c r="AE70" s="1045"/>
      <c r="AF70" s="1045"/>
      <c r="AG70" s="1045"/>
      <c r="AH70" s="1045"/>
      <c r="AI70" s="1045"/>
      <c r="AJ70" s="1045"/>
    </row>
    <row r="71" spans="1:36" s="1055" customFormat="1" ht="13.5" customHeight="1" x14ac:dyDescent="0.2">
      <c r="A71" s="597" t="s">
        <v>98</v>
      </c>
      <c r="B71" s="1051">
        <v>55806</v>
      </c>
      <c r="C71" s="868">
        <v>11210</v>
      </c>
      <c r="D71" s="734">
        <v>17</v>
      </c>
      <c r="E71" s="734">
        <v>70</v>
      </c>
      <c r="F71" s="1052">
        <v>4317</v>
      </c>
      <c r="G71" s="1053">
        <v>13672</v>
      </c>
      <c r="H71" s="833">
        <v>1479</v>
      </c>
      <c r="I71" s="734">
        <v>12642</v>
      </c>
      <c r="J71" s="833">
        <v>3559</v>
      </c>
      <c r="K71" s="1052">
        <v>1018</v>
      </c>
      <c r="L71" s="1054">
        <v>7909</v>
      </c>
      <c r="N71" s="1044"/>
      <c r="O71" s="1056"/>
      <c r="P71" s="1056"/>
      <c r="Q71" s="1056"/>
      <c r="R71" s="1056"/>
      <c r="S71" s="1056"/>
      <c r="T71" s="1056"/>
      <c r="U71" s="1056"/>
      <c r="V71" s="1056"/>
      <c r="W71" s="1056"/>
      <c r="X71" s="1056"/>
      <c r="Z71" s="1045"/>
      <c r="AA71" s="1045"/>
      <c r="AB71" s="1045"/>
      <c r="AC71" s="1045"/>
      <c r="AD71" s="1045"/>
      <c r="AE71" s="1045"/>
      <c r="AF71" s="1045"/>
      <c r="AG71" s="1045"/>
      <c r="AH71" s="1045"/>
      <c r="AI71" s="1045"/>
      <c r="AJ71" s="1045"/>
    </row>
    <row r="72" spans="1:36" s="1055" customFormat="1" ht="13.5" customHeight="1" x14ac:dyDescent="0.2">
      <c r="A72" s="597" t="s">
        <v>99</v>
      </c>
      <c r="B72" s="1051">
        <v>44566</v>
      </c>
      <c r="C72" s="868">
        <v>9055</v>
      </c>
      <c r="D72" s="734">
        <v>18</v>
      </c>
      <c r="E72" s="734">
        <v>72</v>
      </c>
      <c r="F72" s="1052">
        <v>3261</v>
      </c>
      <c r="G72" s="1053">
        <v>11209</v>
      </c>
      <c r="H72" s="833">
        <v>1485</v>
      </c>
      <c r="I72" s="734">
        <v>10057</v>
      </c>
      <c r="J72" s="833">
        <v>5069</v>
      </c>
      <c r="K72" s="1052">
        <v>836</v>
      </c>
      <c r="L72" s="1054">
        <v>3594</v>
      </c>
      <c r="N72" s="1044"/>
      <c r="O72" s="1056"/>
      <c r="P72" s="1056"/>
      <c r="Q72" s="1056"/>
      <c r="R72" s="1056"/>
      <c r="S72" s="1056"/>
      <c r="T72" s="1056"/>
      <c r="U72" s="1056"/>
      <c r="V72" s="1056"/>
      <c r="W72" s="1056"/>
      <c r="X72" s="1056"/>
      <c r="Z72" s="1045"/>
      <c r="AA72" s="1045"/>
      <c r="AB72" s="1045"/>
      <c r="AC72" s="1045"/>
      <c r="AD72" s="1045"/>
      <c r="AE72" s="1045"/>
      <c r="AF72" s="1045"/>
      <c r="AG72" s="1045"/>
      <c r="AH72" s="1045"/>
      <c r="AI72" s="1045"/>
      <c r="AJ72" s="1045"/>
    </row>
    <row r="73" spans="1:36" s="1055" customFormat="1" ht="13.5" customHeight="1" x14ac:dyDescent="0.2">
      <c r="A73" s="739" t="s">
        <v>100</v>
      </c>
      <c r="B73" s="1060">
        <v>19491</v>
      </c>
      <c r="C73" s="874">
        <v>3651</v>
      </c>
      <c r="D73" s="740">
        <v>14</v>
      </c>
      <c r="E73" s="740">
        <v>28</v>
      </c>
      <c r="F73" s="1061">
        <v>1624</v>
      </c>
      <c r="G73" s="1062">
        <v>5468</v>
      </c>
      <c r="H73" s="843">
        <v>640</v>
      </c>
      <c r="I73" s="740">
        <v>4329</v>
      </c>
      <c r="J73" s="843">
        <v>1230</v>
      </c>
      <c r="K73" s="1061">
        <v>554</v>
      </c>
      <c r="L73" s="1063">
        <v>1995</v>
      </c>
      <c r="N73" s="1044"/>
      <c r="O73" s="1056"/>
      <c r="P73" s="1056"/>
      <c r="Q73" s="1056"/>
      <c r="R73" s="1056"/>
      <c r="S73" s="1056"/>
      <c r="T73" s="1056"/>
      <c r="U73" s="1056"/>
      <c r="V73" s="1056"/>
      <c r="W73" s="1056"/>
      <c r="X73" s="1056"/>
      <c r="Z73" s="1045"/>
      <c r="AA73" s="1045"/>
      <c r="AB73" s="1045"/>
      <c r="AC73" s="1045"/>
      <c r="AD73" s="1045"/>
      <c r="AE73" s="1045"/>
      <c r="AF73" s="1045"/>
      <c r="AG73" s="1045"/>
      <c r="AH73" s="1045"/>
      <c r="AI73" s="1045"/>
      <c r="AJ73" s="1045"/>
    </row>
    <row r="74" spans="1:36" s="1055" customFormat="1" ht="14.25" customHeight="1" x14ac:dyDescent="0.2">
      <c r="A74" s="535" t="s">
        <v>101</v>
      </c>
      <c r="B74" s="1064">
        <v>311314</v>
      </c>
      <c r="C74" s="879">
        <v>59152</v>
      </c>
      <c r="D74" s="876">
        <v>94</v>
      </c>
      <c r="E74" s="876">
        <v>290</v>
      </c>
      <c r="F74" s="1065">
        <v>27023</v>
      </c>
      <c r="G74" s="1066">
        <v>84105</v>
      </c>
      <c r="H74" s="1067">
        <v>9008</v>
      </c>
      <c r="I74" s="876">
        <v>68027</v>
      </c>
      <c r="J74" s="1067">
        <v>26437</v>
      </c>
      <c r="K74" s="1065">
        <v>5932</v>
      </c>
      <c r="L74" s="1068">
        <v>31630</v>
      </c>
      <c r="N74" s="1044"/>
      <c r="O74" s="1044"/>
      <c r="P74" s="1044"/>
      <c r="Q74" s="1044"/>
      <c r="R74" s="1044"/>
      <c r="S74" s="1044"/>
      <c r="T74" s="1044"/>
      <c r="U74" s="1044"/>
      <c r="V74" s="1044"/>
      <c r="W74" s="1044"/>
      <c r="X74" s="1044"/>
      <c r="Z74" s="1045"/>
      <c r="AA74" s="1045"/>
      <c r="AB74" s="1045"/>
      <c r="AC74" s="1045"/>
      <c r="AD74" s="1045"/>
      <c r="AE74" s="1045"/>
      <c r="AF74" s="1045"/>
      <c r="AG74" s="1045"/>
      <c r="AH74" s="1045"/>
      <c r="AI74" s="1045"/>
      <c r="AJ74" s="1045"/>
    </row>
    <row r="75" spans="1:36" s="1055" customFormat="1" ht="14.25" customHeight="1" x14ac:dyDescent="0.2">
      <c r="A75" s="597" t="s">
        <v>102</v>
      </c>
      <c r="B75" s="1051">
        <v>23876</v>
      </c>
      <c r="C75" s="868">
        <v>3589</v>
      </c>
      <c r="D75" s="734">
        <v>6</v>
      </c>
      <c r="E75" s="734">
        <v>28</v>
      </c>
      <c r="F75" s="1052">
        <v>1378</v>
      </c>
      <c r="G75" s="1053">
        <v>6426</v>
      </c>
      <c r="H75" s="833">
        <v>578</v>
      </c>
      <c r="I75" s="734">
        <v>6095</v>
      </c>
      <c r="J75" s="833">
        <v>3248</v>
      </c>
      <c r="K75" s="1052">
        <v>689</v>
      </c>
      <c r="L75" s="1054">
        <v>1873</v>
      </c>
      <c r="N75" s="1044"/>
      <c r="O75" s="1044"/>
      <c r="P75" s="1044"/>
      <c r="Q75" s="1044"/>
      <c r="R75" s="1044"/>
      <c r="S75" s="1044"/>
      <c r="T75" s="1044"/>
      <c r="U75" s="1044"/>
      <c r="V75" s="1044"/>
      <c r="W75" s="1044"/>
      <c r="X75" s="1044"/>
      <c r="Z75" s="1045"/>
      <c r="AA75" s="1045"/>
      <c r="AB75" s="1045"/>
      <c r="AC75" s="1045"/>
      <c r="AD75" s="1045"/>
      <c r="AE75" s="1045"/>
      <c r="AF75" s="1045"/>
      <c r="AG75" s="1045"/>
      <c r="AH75" s="1045"/>
      <c r="AI75" s="1045"/>
      <c r="AJ75" s="1045"/>
    </row>
    <row r="76" spans="1:36" s="1055" customFormat="1" ht="14.25" customHeight="1" x14ac:dyDescent="0.2">
      <c r="A76" s="597" t="s">
        <v>103</v>
      </c>
      <c r="B76" s="1051">
        <v>88933</v>
      </c>
      <c r="C76" s="868">
        <v>15879</v>
      </c>
      <c r="D76" s="734">
        <v>33</v>
      </c>
      <c r="E76" s="734">
        <v>78</v>
      </c>
      <c r="F76" s="1052">
        <v>7771</v>
      </c>
      <c r="G76" s="1053">
        <v>19905</v>
      </c>
      <c r="H76" s="833">
        <v>2703</v>
      </c>
      <c r="I76" s="734">
        <v>22720</v>
      </c>
      <c r="J76" s="833">
        <v>8263</v>
      </c>
      <c r="K76" s="1052">
        <v>1400</v>
      </c>
      <c r="L76" s="1054">
        <v>10292</v>
      </c>
      <c r="N76" s="1044"/>
      <c r="O76" s="1056"/>
      <c r="P76" s="1056"/>
      <c r="Q76" s="1056"/>
      <c r="R76" s="1056"/>
      <c r="S76" s="1056"/>
      <c r="T76" s="1056"/>
      <c r="U76" s="1056"/>
      <c r="V76" s="1056"/>
      <c r="W76" s="1056"/>
      <c r="X76" s="1056"/>
      <c r="Z76" s="1045"/>
      <c r="AA76" s="1045"/>
      <c r="AB76" s="1045"/>
      <c r="AC76" s="1045"/>
      <c r="AD76" s="1045"/>
      <c r="AE76" s="1045"/>
      <c r="AF76" s="1045"/>
      <c r="AG76" s="1045"/>
      <c r="AH76" s="1045"/>
      <c r="AI76" s="1045"/>
      <c r="AJ76" s="1045"/>
    </row>
    <row r="77" spans="1:36" s="1055" customFormat="1" ht="14.25" customHeight="1" x14ac:dyDescent="0.2">
      <c r="A77" s="597" t="s">
        <v>310</v>
      </c>
      <c r="B77" s="1051">
        <v>125422</v>
      </c>
      <c r="C77" s="868">
        <v>26038</v>
      </c>
      <c r="D77" s="734">
        <v>41</v>
      </c>
      <c r="E77" s="734">
        <v>102</v>
      </c>
      <c r="F77" s="1052">
        <v>12575</v>
      </c>
      <c r="G77" s="1053">
        <v>36232</v>
      </c>
      <c r="H77" s="833">
        <v>2893</v>
      </c>
      <c r="I77" s="734">
        <v>22920</v>
      </c>
      <c r="J77" s="833">
        <v>7833</v>
      </c>
      <c r="K77" s="1052">
        <v>2131</v>
      </c>
      <c r="L77" s="1054">
        <v>14800</v>
      </c>
      <c r="N77" s="1044"/>
      <c r="O77" s="1056"/>
      <c r="P77" s="1056"/>
      <c r="Q77" s="1056"/>
      <c r="R77" s="1056"/>
      <c r="S77" s="1056"/>
      <c r="T77" s="1056"/>
      <c r="U77" s="1056"/>
      <c r="V77" s="1056"/>
      <c r="W77" s="1056"/>
      <c r="X77" s="1056"/>
      <c r="Z77" s="1045"/>
      <c r="AA77" s="1045"/>
      <c r="AB77" s="1045"/>
      <c r="AC77" s="1045"/>
      <c r="AD77" s="1045"/>
      <c r="AE77" s="1045"/>
      <c r="AF77" s="1045"/>
      <c r="AG77" s="1045"/>
      <c r="AH77" s="1045"/>
      <c r="AI77" s="1045"/>
      <c r="AJ77" s="1045"/>
    </row>
    <row r="78" spans="1:36" s="1055" customFormat="1" ht="22.5" customHeight="1" x14ac:dyDescent="0.2">
      <c r="A78" s="514" t="s">
        <v>311</v>
      </c>
      <c r="B78" s="1057">
        <v>59032</v>
      </c>
      <c r="C78" s="869">
        <v>12711</v>
      </c>
      <c r="D78" s="870">
        <v>17</v>
      </c>
      <c r="E78" s="870">
        <v>29</v>
      </c>
      <c r="F78" s="1058">
        <v>3882</v>
      </c>
      <c r="G78" s="1058">
        <v>16621</v>
      </c>
      <c r="H78" s="826">
        <v>1470</v>
      </c>
      <c r="I78" s="870">
        <v>11993</v>
      </c>
      <c r="J78" s="826">
        <v>4223</v>
      </c>
      <c r="K78" s="1058">
        <v>980</v>
      </c>
      <c r="L78" s="1059">
        <v>7152</v>
      </c>
      <c r="N78" s="1044"/>
      <c r="O78" s="1056"/>
      <c r="P78" s="1056"/>
      <c r="Q78" s="1056"/>
      <c r="R78" s="1056"/>
      <c r="S78" s="1056"/>
      <c r="T78" s="1056"/>
      <c r="U78" s="1056"/>
      <c r="V78" s="1056"/>
      <c r="W78" s="1056"/>
      <c r="X78" s="1056"/>
      <c r="Z78" s="1045"/>
      <c r="AA78" s="1045"/>
      <c r="AB78" s="1045"/>
      <c r="AC78" s="1045"/>
      <c r="AD78" s="1045"/>
      <c r="AE78" s="1045"/>
      <c r="AF78" s="1045"/>
      <c r="AG78" s="1045"/>
      <c r="AH78" s="1045"/>
      <c r="AI78" s="1045"/>
      <c r="AJ78" s="1045"/>
    </row>
    <row r="79" spans="1:36" s="1055" customFormat="1" ht="14.25" customHeight="1" x14ac:dyDescent="0.2">
      <c r="A79" s="538" t="s">
        <v>106</v>
      </c>
      <c r="B79" s="1051">
        <v>23406</v>
      </c>
      <c r="C79" s="868">
        <v>6550</v>
      </c>
      <c r="D79" s="734">
        <v>7</v>
      </c>
      <c r="E79" s="734">
        <v>28</v>
      </c>
      <c r="F79" s="1052">
        <v>1804</v>
      </c>
      <c r="G79" s="1053">
        <v>6575</v>
      </c>
      <c r="H79" s="833">
        <v>483</v>
      </c>
      <c r="I79" s="734">
        <v>3914</v>
      </c>
      <c r="J79" s="833">
        <v>930</v>
      </c>
      <c r="K79" s="1052">
        <v>277</v>
      </c>
      <c r="L79" s="1054">
        <v>2873</v>
      </c>
      <c r="N79" s="1044"/>
      <c r="O79" s="1056"/>
      <c r="P79" s="1056"/>
      <c r="Q79" s="1056"/>
      <c r="R79" s="1056"/>
      <c r="S79" s="1056"/>
      <c r="T79" s="1056"/>
      <c r="U79" s="1056"/>
      <c r="V79" s="1056"/>
      <c r="W79" s="1056"/>
      <c r="X79" s="1056"/>
      <c r="Z79" s="1045"/>
      <c r="AA79" s="1045"/>
      <c r="AB79" s="1045"/>
      <c r="AC79" s="1045"/>
      <c r="AD79" s="1045"/>
      <c r="AE79" s="1045"/>
      <c r="AF79" s="1045"/>
      <c r="AG79" s="1045"/>
      <c r="AH79" s="1045"/>
      <c r="AI79" s="1045"/>
      <c r="AJ79" s="1045"/>
    </row>
    <row r="80" spans="1:36" s="1055" customFormat="1" ht="23.25" customHeight="1" x14ac:dyDescent="0.2">
      <c r="A80" s="538" t="s">
        <v>509</v>
      </c>
      <c r="B80" s="1051">
        <v>42984</v>
      </c>
      <c r="C80" s="868">
        <v>6777</v>
      </c>
      <c r="D80" s="734">
        <v>17</v>
      </c>
      <c r="E80" s="734">
        <v>45</v>
      </c>
      <c r="F80" s="1052">
        <v>6889</v>
      </c>
      <c r="G80" s="1053">
        <v>13036</v>
      </c>
      <c r="H80" s="833">
        <v>940</v>
      </c>
      <c r="I80" s="734">
        <v>7013</v>
      </c>
      <c r="J80" s="833">
        <v>2680</v>
      </c>
      <c r="K80" s="1052">
        <v>874</v>
      </c>
      <c r="L80" s="1054">
        <v>4775</v>
      </c>
      <c r="N80" s="1044"/>
      <c r="O80" s="1056"/>
      <c r="P80" s="1056"/>
      <c r="Q80" s="1056"/>
      <c r="R80" s="1056"/>
      <c r="S80" s="1056"/>
      <c r="T80" s="1056"/>
      <c r="U80" s="1056"/>
      <c r="V80" s="1056"/>
      <c r="W80" s="1056"/>
      <c r="X80" s="1056"/>
      <c r="Z80" s="1045"/>
      <c r="AA80" s="1045"/>
      <c r="AB80" s="1045"/>
      <c r="AC80" s="1045"/>
      <c r="AD80" s="1045"/>
      <c r="AE80" s="1045"/>
      <c r="AF80" s="1045"/>
      <c r="AG80" s="1045"/>
      <c r="AH80" s="1045"/>
      <c r="AI80" s="1045"/>
      <c r="AJ80" s="1045"/>
    </row>
    <row r="81" spans="1:36" s="1055" customFormat="1" ht="13.5" customHeight="1" x14ac:dyDescent="0.2">
      <c r="A81" s="597" t="s">
        <v>108</v>
      </c>
      <c r="B81" s="1051">
        <v>73083</v>
      </c>
      <c r="C81" s="868">
        <v>13646</v>
      </c>
      <c r="D81" s="734">
        <v>14</v>
      </c>
      <c r="E81" s="734">
        <v>82</v>
      </c>
      <c r="F81" s="1052">
        <v>5299</v>
      </c>
      <c r="G81" s="1053">
        <v>21542</v>
      </c>
      <c r="H81" s="833">
        <v>2834</v>
      </c>
      <c r="I81" s="734">
        <v>16292</v>
      </c>
      <c r="J81" s="833">
        <v>7093</v>
      </c>
      <c r="K81" s="1052">
        <v>1712</v>
      </c>
      <c r="L81" s="1054">
        <v>4665</v>
      </c>
      <c r="N81" s="1044"/>
      <c r="O81" s="1056"/>
      <c r="P81" s="1056"/>
      <c r="Q81" s="1056"/>
      <c r="R81" s="1056"/>
      <c r="S81" s="1056"/>
      <c r="T81" s="1056"/>
      <c r="U81" s="1056"/>
      <c r="V81" s="1056"/>
      <c r="W81" s="1056"/>
      <c r="X81" s="1056"/>
      <c r="Z81" s="1045"/>
      <c r="AA81" s="1045"/>
      <c r="AB81" s="1045"/>
      <c r="AC81" s="1045"/>
      <c r="AD81" s="1045"/>
      <c r="AE81" s="1045"/>
      <c r="AF81" s="1045"/>
      <c r="AG81" s="1045"/>
      <c r="AH81" s="1045"/>
      <c r="AI81" s="1045"/>
      <c r="AJ81" s="1045"/>
    </row>
    <row r="82" spans="1:36" s="1055" customFormat="1" ht="13.5" customHeight="1" x14ac:dyDescent="0.2">
      <c r="A82" s="535" t="s">
        <v>109</v>
      </c>
      <c r="B82" s="1064">
        <v>396912</v>
      </c>
      <c r="C82" s="879">
        <v>70778</v>
      </c>
      <c r="D82" s="876">
        <v>122</v>
      </c>
      <c r="E82" s="876">
        <v>319</v>
      </c>
      <c r="F82" s="1065">
        <v>25901</v>
      </c>
      <c r="G82" s="1066">
        <v>100117</v>
      </c>
      <c r="H82" s="1067">
        <v>13095</v>
      </c>
      <c r="I82" s="876">
        <v>100770</v>
      </c>
      <c r="J82" s="1067">
        <v>39247</v>
      </c>
      <c r="K82" s="1065">
        <v>8940</v>
      </c>
      <c r="L82" s="1068">
        <v>38064</v>
      </c>
      <c r="N82" s="1044"/>
      <c r="O82" s="1044"/>
      <c r="P82" s="1044"/>
      <c r="Q82" s="1044"/>
      <c r="R82" s="1044"/>
      <c r="S82" s="1044"/>
      <c r="T82" s="1044"/>
      <c r="U82" s="1044"/>
      <c r="V82" s="1044"/>
      <c r="W82" s="1044"/>
      <c r="X82" s="1044"/>
      <c r="Z82" s="1045"/>
      <c r="AA82" s="1045"/>
      <c r="AB82" s="1045"/>
      <c r="AC82" s="1045"/>
      <c r="AD82" s="1045"/>
      <c r="AE82" s="1045"/>
      <c r="AF82" s="1045"/>
      <c r="AG82" s="1045"/>
      <c r="AH82" s="1045"/>
      <c r="AI82" s="1045"/>
      <c r="AJ82" s="1045"/>
    </row>
    <row r="83" spans="1:36" s="1055" customFormat="1" ht="13.5" customHeight="1" x14ac:dyDescent="0.2">
      <c r="A83" s="597" t="s">
        <v>110</v>
      </c>
      <c r="B83" s="1051">
        <v>9224</v>
      </c>
      <c r="C83" s="868">
        <v>1892</v>
      </c>
      <c r="D83" s="734">
        <v>7</v>
      </c>
      <c r="E83" s="734">
        <v>8</v>
      </c>
      <c r="F83" s="1052">
        <v>1059</v>
      </c>
      <c r="G83" s="1053">
        <v>3088</v>
      </c>
      <c r="H83" s="833">
        <v>198</v>
      </c>
      <c r="I83" s="734">
        <v>1709</v>
      </c>
      <c r="J83" s="833">
        <v>705</v>
      </c>
      <c r="K83" s="1052">
        <v>150</v>
      </c>
      <c r="L83" s="1054">
        <v>423</v>
      </c>
      <c r="N83" s="1044"/>
      <c r="O83" s="1056"/>
      <c r="P83" s="1056"/>
      <c r="Q83" s="1056"/>
      <c r="R83" s="1056"/>
      <c r="S83" s="1056"/>
      <c r="T83" s="1056"/>
      <c r="U83" s="1056"/>
      <c r="V83" s="1056"/>
      <c r="W83" s="1056"/>
      <c r="X83" s="1056"/>
      <c r="Z83" s="1045"/>
      <c r="AA83" s="1045"/>
      <c r="AB83" s="1045"/>
      <c r="AC83" s="1045"/>
      <c r="AD83" s="1045"/>
      <c r="AE83" s="1045"/>
      <c r="AF83" s="1045"/>
      <c r="AG83" s="1045"/>
      <c r="AH83" s="1045"/>
      <c r="AI83" s="1045"/>
      <c r="AJ83" s="1045"/>
    </row>
    <row r="84" spans="1:36" s="1055" customFormat="1" ht="13.5" customHeight="1" x14ac:dyDescent="0.2">
      <c r="A84" s="597" t="s">
        <v>111</v>
      </c>
      <c r="B84" s="1051">
        <v>8871</v>
      </c>
      <c r="C84" s="868">
        <v>1445</v>
      </c>
      <c r="D84" s="734">
        <v>6</v>
      </c>
      <c r="E84" s="734">
        <v>6</v>
      </c>
      <c r="F84" s="1052">
        <v>587</v>
      </c>
      <c r="G84" s="1053">
        <v>2219</v>
      </c>
      <c r="H84" s="833">
        <v>331</v>
      </c>
      <c r="I84" s="734">
        <v>2957</v>
      </c>
      <c r="J84" s="833">
        <v>748</v>
      </c>
      <c r="K84" s="1052">
        <v>81</v>
      </c>
      <c r="L84" s="1054">
        <v>503</v>
      </c>
      <c r="N84" s="1044"/>
      <c r="O84" s="1056"/>
      <c r="P84" s="1056"/>
      <c r="Q84" s="1056"/>
      <c r="R84" s="1056"/>
      <c r="S84" s="1056"/>
      <c r="T84" s="1056"/>
      <c r="U84" s="1056"/>
      <c r="V84" s="1056"/>
      <c r="W84" s="1056"/>
      <c r="X84" s="1056"/>
      <c r="Z84" s="1045"/>
      <c r="AA84" s="1045"/>
      <c r="AB84" s="1045"/>
      <c r="AC84" s="1045"/>
      <c r="AD84" s="1045"/>
      <c r="AE84" s="1045"/>
      <c r="AF84" s="1045"/>
      <c r="AG84" s="1045"/>
      <c r="AH84" s="1045"/>
      <c r="AI84" s="1045"/>
      <c r="AJ84" s="1045"/>
    </row>
    <row r="85" spans="1:36" s="1055" customFormat="1" ht="13.5" customHeight="1" x14ac:dyDescent="0.2">
      <c r="A85" s="597" t="s">
        <v>112</v>
      </c>
      <c r="B85" s="1051">
        <v>16096</v>
      </c>
      <c r="C85" s="868">
        <v>3314</v>
      </c>
      <c r="D85" s="734">
        <v>9</v>
      </c>
      <c r="E85" s="734">
        <v>13</v>
      </c>
      <c r="F85" s="1052">
        <v>940</v>
      </c>
      <c r="G85" s="1053">
        <v>4058</v>
      </c>
      <c r="H85" s="833">
        <v>557</v>
      </c>
      <c r="I85" s="734">
        <v>3935</v>
      </c>
      <c r="J85" s="833">
        <v>2018</v>
      </c>
      <c r="K85" s="1052">
        <v>264</v>
      </c>
      <c r="L85" s="1054">
        <v>1010</v>
      </c>
      <c r="N85" s="1044"/>
      <c r="O85" s="1056"/>
      <c r="P85" s="1056"/>
      <c r="Q85" s="1056"/>
      <c r="R85" s="1056"/>
      <c r="S85" s="1056"/>
      <c r="T85" s="1056"/>
      <c r="U85" s="1056"/>
      <c r="V85" s="1056"/>
      <c r="W85" s="1056"/>
      <c r="X85" s="1056"/>
      <c r="Z85" s="1045"/>
      <c r="AA85" s="1045"/>
      <c r="AB85" s="1045"/>
      <c r="AC85" s="1045"/>
      <c r="AD85" s="1045"/>
      <c r="AE85" s="1045"/>
      <c r="AF85" s="1045"/>
      <c r="AG85" s="1045"/>
      <c r="AH85" s="1045"/>
      <c r="AI85" s="1045"/>
      <c r="AJ85" s="1045"/>
    </row>
    <row r="86" spans="1:36" s="1055" customFormat="1" ht="13.5" customHeight="1" x14ac:dyDescent="0.2">
      <c r="A86" s="597" t="s">
        <v>113</v>
      </c>
      <c r="B86" s="1051">
        <v>54799</v>
      </c>
      <c r="C86" s="868">
        <v>7988</v>
      </c>
      <c r="D86" s="734">
        <v>19</v>
      </c>
      <c r="E86" s="734">
        <v>37</v>
      </c>
      <c r="F86" s="1052">
        <v>3251</v>
      </c>
      <c r="G86" s="1053">
        <v>15126</v>
      </c>
      <c r="H86" s="833">
        <v>2130</v>
      </c>
      <c r="I86" s="734">
        <v>14774</v>
      </c>
      <c r="J86" s="833">
        <v>5785</v>
      </c>
      <c r="K86" s="1052">
        <v>1321</v>
      </c>
      <c r="L86" s="1054">
        <v>4424</v>
      </c>
      <c r="N86" s="1044"/>
      <c r="O86" s="1056"/>
      <c r="P86" s="1056"/>
      <c r="Q86" s="1056"/>
      <c r="R86" s="1056"/>
      <c r="S86" s="1056"/>
      <c r="T86" s="1056"/>
      <c r="U86" s="1056"/>
      <c r="V86" s="1056"/>
      <c r="W86" s="1056"/>
      <c r="X86" s="1056"/>
      <c r="Z86" s="1045"/>
      <c r="AA86" s="1045"/>
      <c r="AB86" s="1045"/>
      <c r="AC86" s="1045"/>
      <c r="AD86" s="1045"/>
      <c r="AE86" s="1045"/>
      <c r="AF86" s="1045"/>
      <c r="AG86" s="1045"/>
      <c r="AH86" s="1045"/>
      <c r="AI86" s="1045"/>
      <c r="AJ86" s="1045"/>
    </row>
    <row r="87" spans="1:36" s="1055" customFormat="1" ht="13.5" customHeight="1" x14ac:dyDescent="0.2">
      <c r="A87" s="597" t="s">
        <v>114</v>
      </c>
      <c r="B87" s="1051">
        <v>95834</v>
      </c>
      <c r="C87" s="868">
        <v>16047</v>
      </c>
      <c r="D87" s="734">
        <v>17</v>
      </c>
      <c r="E87" s="734">
        <v>69</v>
      </c>
      <c r="F87" s="1052">
        <v>6898</v>
      </c>
      <c r="G87" s="1053">
        <v>23633</v>
      </c>
      <c r="H87" s="833">
        <v>3089</v>
      </c>
      <c r="I87" s="734">
        <v>28325</v>
      </c>
      <c r="J87" s="833">
        <v>10646</v>
      </c>
      <c r="K87" s="1052">
        <v>2802</v>
      </c>
      <c r="L87" s="1054">
        <v>4394</v>
      </c>
      <c r="N87" s="1044"/>
      <c r="O87" s="1056"/>
      <c r="P87" s="1056"/>
      <c r="Q87" s="1056"/>
      <c r="R87" s="1056"/>
      <c r="S87" s="1056"/>
      <c r="T87" s="1056"/>
      <c r="U87" s="1056"/>
      <c r="V87" s="1056"/>
      <c r="W87" s="1056"/>
      <c r="X87" s="1056"/>
      <c r="Z87" s="1045"/>
      <c r="AA87" s="1045"/>
      <c r="AB87" s="1045"/>
      <c r="AC87" s="1045"/>
      <c r="AD87" s="1045"/>
      <c r="AE87" s="1045"/>
      <c r="AF87" s="1045"/>
      <c r="AG87" s="1045"/>
      <c r="AH87" s="1045"/>
      <c r="AI87" s="1045"/>
      <c r="AJ87" s="1045"/>
    </row>
    <row r="88" spans="1:36" s="1055" customFormat="1" ht="13.5" customHeight="1" x14ac:dyDescent="0.2">
      <c r="A88" s="597" t="s">
        <v>115</v>
      </c>
      <c r="B88" s="1051">
        <v>41424</v>
      </c>
      <c r="C88" s="868">
        <v>7463</v>
      </c>
      <c r="D88" s="734">
        <v>8</v>
      </c>
      <c r="E88" s="734">
        <v>43</v>
      </c>
      <c r="F88" s="1052">
        <v>2373</v>
      </c>
      <c r="G88" s="1053">
        <v>10446</v>
      </c>
      <c r="H88" s="833">
        <v>987</v>
      </c>
      <c r="I88" s="734">
        <v>10093</v>
      </c>
      <c r="J88" s="833">
        <v>4229</v>
      </c>
      <c r="K88" s="1052">
        <v>904</v>
      </c>
      <c r="L88" s="1054">
        <v>4929</v>
      </c>
      <c r="N88" s="1044"/>
      <c r="O88" s="1056"/>
      <c r="P88" s="1056"/>
      <c r="Q88" s="1056"/>
      <c r="R88" s="1056"/>
      <c r="S88" s="1056"/>
      <c r="T88" s="1056"/>
      <c r="U88" s="1056"/>
      <c r="V88" s="1056"/>
      <c r="W88" s="1056"/>
      <c r="X88" s="1056"/>
      <c r="Z88" s="1045"/>
      <c r="AA88" s="1045"/>
      <c r="AB88" s="1045"/>
      <c r="AC88" s="1045"/>
      <c r="AD88" s="1045"/>
      <c r="AE88" s="1045"/>
      <c r="AF88" s="1045"/>
      <c r="AG88" s="1045"/>
      <c r="AH88" s="1045"/>
      <c r="AI88" s="1045"/>
      <c r="AJ88" s="1045"/>
    </row>
    <row r="89" spans="1:36" s="1055" customFormat="1" ht="13.5" customHeight="1" x14ac:dyDescent="0.2">
      <c r="A89" s="597" t="s">
        <v>116</v>
      </c>
      <c r="B89" s="1051">
        <v>50588</v>
      </c>
      <c r="C89" s="868">
        <v>9114</v>
      </c>
      <c r="D89" s="734">
        <v>22</v>
      </c>
      <c r="E89" s="734">
        <v>29</v>
      </c>
      <c r="F89" s="1052">
        <v>3062</v>
      </c>
      <c r="G89" s="1053">
        <v>12238</v>
      </c>
      <c r="H89" s="833">
        <v>2003</v>
      </c>
      <c r="I89" s="734">
        <v>13665</v>
      </c>
      <c r="J89" s="833">
        <v>5301</v>
      </c>
      <c r="K89" s="1052">
        <v>1054</v>
      </c>
      <c r="L89" s="1054">
        <v>4151</v>
      </c>
      <c r="N89" s="1044"/>
      <c r="O89" s="1056"/>
      <c r="P89" s="1056"/>
      <c r="Q89" s="1056"/>
      <c r="R89" s="1056"/>
      <c r="S89" s="1056"/>
      <c r="T89" s="1056"/>
      <c r="U89" s="1056"/>
      <c r="V89" s="1056"/>
      <c r="W89" s="1056"/>
      <c r="X89" s="1056"/>
      <c r="Z89" s="1045"/>
      <c r="AA89" s="1045"/>
      <c r="AB89" s="1045"/>
      <c r="AC89" s="1045"/>
      <c r="AD89" s="1045"/>
      <c r="AE89" s="1045"/>
      <c r="AF89" s="1045"/>
      <c r="AG89" s="1045"/>
      <c r="AH89" s="1045"/>
      <c r="AI89" s="1045"/>
      <c r="AJ89" s="1045"/>
    </row>
    <row r="90" spans="1:36" s="1055" customFormat="1" ht="13.5" customHeight="1" x14ac:dyDescent="0.2">
      <c r="A90" s="597" t="s">
        <v>117</v>
      </c>
      <c r="B90" s="1051">
        <v>59506</v>
      </c>
      <c r="C90" s="868">
        <v>11556</v>
      </c>
      <c r="D90" s="734">
        <v>11</v>
      </c>
      <c r="E90" s="734">
        <v>53</v>
      </c>
      <c r="F90" s="1052">
        <v>4430</v>
      </c>
      <c r="G90" s="1053">
        <v>14499</v>
      </c>
      <c r="H90" s="833">
        <v>2024</v>
      </c>
      <c r="I90" s="734">
        <v>11941</v>
      </c>
      <c r="J90" s="833">
        <v>4794</v>
      </c>
      <c r="K90" s="1052">
        <v>973</v>
      </c>
      <c r="L90" s="1054">
        <v>9289</v>
      </c>
      <c r="N90" s="1044"/>
      <c r="O90" s="1056"/>
      <c r="P90" s="1056"/>
      <c r="Q90" s="1056"/>
      <c r="R90" s="1056"/>
      <c r="S90" s="1056"/>
      <c r="T90" s="1056"/>
      <c r="U90" s="1056"/>
      <c r="V90" s="1056"/>
      <c r="W90" s="1056"/>
      <c r="X90" s="1056"/>
      <c r="Z90" s="1045"/>
      <c r="AA90" s="1045"/>
      <c r="AB90" s="1045"/>
      <c r="AC90" s="1045"/>
      <c r="AD90" s="1045"/>
      <c r="AE90" s="1045"/>
      <c r="AF90" s="1045"/>
      <c r="AG90" s="1045"/>
      <c r="AH90" s="1045"/>
      <c r="AI90" s="1045"/>
      <c r="AJ90" s="1045"/>
    </row>
    <row r="91" spans="1:36" s="1055" customFormat="1" ht="13.5" customHeight="1" x14ac:dyDescent="0.2">
      <c r="A91" s="597" t="s">
        <v>118</v>
      </c>
      <c r="B91" s="1051">
        <v>33828</v>
      </c>
      <c r="C91" s="868">
        <v>6334</v>
      </c>
      <c r="D91" s="734">
        <v>12</v>
      </c>
      <c r="E91" s="734">
        <v>30</v>
      </c>
      <c r="F91" s="1052">
        <v>2111</v>
      </c>
      <c r="G91" s="1053">
        <v>9969</v>
      </c>
      <c r="H91" s="833">
        <v>1319</v>
      </c>
      <c r="I91" s="734">
        <v>7418</v>
      </c>
      <c r="J91" s="833">
        <v>3223</v>
      </c>
      <c r="K91" s="1052">
        <v>1050</v>
      </c>
      <c r="L91" s="1054">
        <v>2404</v>
      </c>
      <c r="N91" s="1044"/>
      <c r="O91" s="1056"/>
      <c r="P91" s="1056"/>
      <c r="Q91" s="1056"/>
      <c r="R91" s="1056"/>
      <c r="S91" s="1056"/>
      <c r="T91" s="1056"/>
      <c r="U91" s="1056"/>
      <c r="V91" s="1056"/>
      <c r="W91" s="1056"/>
      <c r="X91" s="1056"/>
      <c r="Z91" s="1045"/>
      <c r="AA91" s="1045"/>
      <c r="AB91" s="1045"/>
      <c r="AC91" s="1045"/>
      <c r="AD91" s="1045"/>
      <c r="AE91" s="1045"/>
      <c r="AF91" s="1045"/>
      <c r="AG91" s="1045"/>
      <c r="AH91" s="1045"/>
      <c r="AI91" s="1045"/>
      <c r="AJ91" s="1045"/>
    </row>
    <row r="92" spans="1:36" s="1055" customFormat="1" ht="13.5" customHeight="1" x14ac:dyDescent="0.2">
      <c r="A92" s="597" t="s">
        <v>119</v>
      </c>
      <c r="B92" s="1051">
        <v>26742</v>
      </c>
      <c r="C92" s="868">
        <v>5625</v>
      </c>
      <c r="D92" s="734">
        <v>11</v>
      </c>
      <c r="E92" s="734">
        <v>31</v>
      </c>
      <c r="F92" s="1052">
        <v>1190</v>
      </c>
      <c r="G92" s="1053">
        <v>4841</v>
      </c>
      <c r="H92" s="833">
        <v>457</v>
      </c>
      <c r="I92" s="734">
        <v>5953</v>
      </c>
      <c r="J92" s="833">
        <v>1798</v>
      </c>
      <c r="K92" s="1052">
        <v>341</v>
      </c>
      <c r="L92" s="1054">
        <v>6537</v>
      </c>
      <c r="N92" s="1044"/>
      <c r="O92" s="1056"/>
      <c r="P92" s="1056"/>
      <c r="Q92" s="1056"/>
      <c r="R92" s="1056"/>
      <c r="S92" s="1056"/>
      <c r="T92" s="1056"/>
      <c r="U92" s="1056"/>
      <c r="V92" s="1056"/>
      <c r="W92" s="1056"/>
      <c r="X92" s="1056"/>
      <c r="Z92" s="1045"/>
      <c r="AA92" s="1045"/>
      <c r="AB92" s="1045"/>
      <c r="AC92" s="1045"/>
      <c r="AD92" s="1045"/>
      <c r="AE92" s="1045"/>
      <c r="AF92" s="1045"/>
      <c r="AG92" s="1045"/>
      <c r="AH92" s="1045"/>
      <c r="AI92" s="1045"/>
      <c r="AJ92" s="1045"/>
    </row>
    <row r="93" spans="1:36" s="1055" customFormat="1" ht="22.5" customHeight="1" x14ac:dyDescent="0.2">
      <c r="A93" s="497" t="s">
        <v>120</v>
      </c>
      <c r="B93" s="1046">
        <v>242494</v>
      </c>
      <c r="C93" s="867">
        <v>53604</v>
      </c>
      <c r="D93" s="864">
        <v>67</v>
      </c>
      <c r="E93" s="864">
        <v>244</v>
      </c>
      <c r="F93" s="1047">
        <v>16108</v>
      </c>
      <c r="G93" s="1048">
        <v>56172</v>
      </c>
      <c r="H93" s="1049">
        <v>8441</v>
      </c>
      <c r="I93" s="864">
        <v>64230</v>
      </c>
      <c r="J93" s="1049">
        <v>19308</v>
      </c>
      <c r="K93" s="1047">
        <v>4042</v>
      </c>
      <c r="L93" s="1050">
        <v>20589</v>
      </c>
      <c r="N93" s="1044"/>
      <c r="O93" s="1044"/>
      <c r="P93" s="1044"/>
      <c r="Q93" s="1044"/>
      <c r="R93" s="1044"/>
      <c r="S93" s="1044"/>
      <c r="T93" s="1044"/>
      <c r="U93" s="1044"/>
      <c r="V93" s="1044"/>
      <c r="W93" s="1044"/>
      <c r="X93" s="1044"/>
      <c r="Z93" s="1045"/>
      <c r="AA93" s="1045"/>
      <c r="AB93" s="1045"/>
      <c r="AC93" s="1045"/>
      <c r="AD93" s="1045"/>
      <c r="AE93" s="1045"/>
      <c r="AF93" s="1045"/>
      <c r="AG93" s="1045"/>
      <c r="AH93" s="1045"/>
      <c r="AI93" s="1045"/>
      <c r="AJ93" s="1045"/>
    </row>
    <row r="94" spans="1:36" s="1055" customFormat="1" ht="13.5" customHeight="1" x14ac:dyDescent="0.2">
      <c r="A94" s="597" t="s">
        <v>121</v>
      </c>
      <c r="B94" s="1051">
        <v>30806</v>
      </c>
      <c r="C94" s="868">
        <v>7603</v>
      </c>
      <c r="D94" s="734">
        <v>13</v>
      </c>
      <c r="E94" s="734">
        <v>40</v>
      </c>
      <c r="F94" s="1052">
        <v>2457</v>
      </c>
      <c r="G94" s="1053">
        <v>8112</v>
      </c>
      <c r="H94" s="833">
        <v>963</v>
      </c>
      <c r="I94" s="734">
        <v>7155</v>
      </c>
      <c r="J94" s="833">
        <v>2476</v>
      </c>
      <c r="K94" s="1052">
        <v>457</v>
      </c>
      <c r="L94" s="1054">
        <v>1583</v>
      </c>
      <c r="N94" s="1044"/>
      <c r="O94" s="1056"/>
      <c r="P94" s="1056"/>
      <c r="Q94" s="1056"/>
      <c r="R94" s="1056"/>
      <c r="S94" s="1056"/>
      <c r="T94" s="1056"/>
      <c r="U94" s="1056"/>
      <c r="V94" s="1056"/>
      <c r="W94" s="1056"/>
      <c r="X94" s="1056"/>
      <c r="Z94" s="1045"/>
      <c r="AA94" s="1045"/>
      <c r="AB94" s="1045"/>
      <c r="AC94" s="1045"/>
      <c r="AD94" s="1045"/>
      <c r="AE94" s="1045"/>
      <c r="AF94" s="1045"/>
      <c r="AG94" s="1045"/>
      <c r="AH94" s="1045"/>
      <c r="AI94" s="1045"/>
      <c r="AJ94" s="1045"/>
    </row>
    <row r="95" spans="1:36" s="1055" customFormat="1" ht="13.5" customHeight="1" x14ac:dyDescent="0.2">
      <c r="A95" s="597" t="s">
        <v>122</v>
      </c>
      <c r="B95" s="1051">
        <v>40699</v>
      </c>
      <c r="C95" s="868">
        <v>7326</v>
      </c>
      <c r="D95" s="734">
        <v>8</v>
      </c>
      <c r="E95" s="734">
        <v>25</v>
      </c>
      <c r="F95" s="1052">
        <v>2574</v>
      </c>
      <c r="G95" s="1053">
        <v>8670</v>
      </c>
      <c r="H95" s="833">
        <v>1131</v>
      </c>
      <c r="I95" s="734">
        <v>15136</v>
      </c>
      <c r="J95" s="833">
        <v>2531</v>
      </c>
      <c r="K95" s="1052">
        <v>462</v>
      </c>
      <c r="L95" s="1054">
        <v>2869</v>
      </c>
      <c r="N95" s="1044"/>
      <c r="O95" s="1056"/>
      <c r="P95" s="1056"/>
      <c r="Q95" s="1056"/>
      <c r="R95" s="1056"/>
      <c r="S95" s="1056"/>
      <c r="T95" s="1056"/>
      <c r="U95" s="1056"/>
      <c r="V95" s="1056"/>
      <c r="W95" s="1056"/>
      <c r="X95" s="1056"/>
      <c r="Z95" s="1045"/>
      <c r="AA95" s="1045"/>
      <c r="AB95" s="1045"/>
      <c r="AC95" s="1045"/>
      <c r="AD95" s="1045"/>
      <c r="AE95" s="1045"/>
      <c r="AF95" s="1045"/>
      <c r="AG95" s="1045"/>
      <c r="AH95" s="1045"/>
      <c r="AI95" s="1045"/>
      <c r="AJ95" s="1045"/>
    </row>
    <row r="96" spans="1:36" s="1055" customFormat="1" ht="13.5" customHeight="1" x14ac:dyDescent="0.2">
      <c r="A96" s="597" t="s">
        <v>123</v>
      </c>
      <c r="B96" s="1051">
        <v>20801</v>
      </c>
      <c r="C96" s="868">
        <v>3822</v>
      </c>
      <c r="D96" s="734">
        <v>3</v>
      </c>
      <c r="E96" s="734">
        <v>12</v>
      </c>
      <c r="F96" s="1052">
        <v>1292</v>
      </c>
      <c r="G96" s="1053">
        <v>5295</v>
      </c>
      <c r="H96" s="833">
        <v>458</v>
      </c>
      <c r="I96" s="734">
        <v>6203</v>
      </c>
      <c r="J96" s="833">
        <v>2178</v>
      </c>
      <c r="K96" s="1052">
        <v>629</v>
      </c>
      <c r="L96" s="1054">
        <v>924</v>
      </c>
      <c r="N96" s="1044"/>
      <c r="O96" s="1056"/>
      <c r="P96" s="1056"/>
      <c r="Q96" s="1056"/>
      <c r="R96" s="1056"/>
      <c r="S96" s="1056"/>
      <c r="T96" s="1056"/>
      <c r="U96" s="1056"/>
      <c r="V96" s="1056"/>
      <c r="W96" s="1056"/>
      <c r="X96" s="1056"/>
      <c r="Z96" s="1045"/>
      <c r="AA96" s="1045"/>
      <c r="AB96" s="1045"/>
      <c r="AC96" s="1045"/>
      <c r="AD96" s="1045"/>
      <c r="AE96" s="1045"/>
      <c r="AF96" s="1045"/>
      <c r="AG96" s="1045"/>
      <c r="AH96" s="1045"/>
      <c r="AI96" s="1045"/>
      <c r="AJ96" s="1045"/>
    </row>
    <row r="97" spans="1:36" s="1055" customFormat="1" ht="13.5" customHeight="1" x14ac:dyDescent="0.2">
      <c r="A97" s="597" t="s">
        <v>124</v>
      </c>
      <c r="B97" s="1051">
        <v>11622</v>
      </c>
      <c r="C97" s="868">
        <v>2447</v>
      </c>
      <c r="D97" s="734">
        <v>1</v>
      </c>
      <c r="E97" s="734">
        <v>20</v>
      </c>
      <c r="F97" s="1052">
        <v>695</v>
      </c>
      <c r="G97" s="1053">
        <v>2488</v>
      </c>
      <c r="H97" s="833">
        <v>613</v>
      </c>
      <c r="I97" s="734">
        <v>3238</v>
      </c>
      <c r="J97" s="833">
        <v>600</v>
      </c>
      <c r="K97" s="1052">
        <v>112</v>
      </c>
      <c r="L97" s="1054">
        <v>1429</v>
      </c>
      <c r="N97" s="1044"/>
      <c r="O97" s="1056"/>
      <c r="P97" s="1056"/>
      <c r="Q97" s="1056"/>
      <c r="R97" s="1056"/>
      <c r="S97" s="1056"/>
      <c r="T97" s="1056"/>
      <c r="U97" s="1056"/>
      <c r="V97" s="1056"/>
      <c r="W97" s="1056"/>
      <c r="X97" s="1056"/>
      <c r="Z97" s="1045"/>
      <c r="AA97" s="1045"/>
      <c r="AB97" s="1045"/>
      <c r="AC97" s="1045"/>
      <c r="AD97" s="1045"/>
      <c r="AE97" s="1045"/>
      <c r="AF97" s="1045"/>
      <c r="AG97" s="1045"/>
      <c r="AH97" s="1045"/>
      <c r="AI97" s="1045"/>
      <c r="AJ97" s="1045"/>
    </row>
    <row r="98" spans="1:36" s="1055" customFormat="1" ht="13.5" customHeight="1" x14ac:dyDescent="0.2">
      <c r="A98" s="597" t="s">
        <v>125</v>
      </c>
      <c r="B98" s="1051">
        <v>54338</v>
      </c>
      <c r="C98" s="868">
        <v>11689</v>
      </c>
      <c r="D98" s="734">
        <v>15</v>
      </c>
      <c r="E98" s="734">
        <v>85</v>
      </c>
      <c r="F98" s="1052">
        <v>4159</v>
      </c>
      <c r="G98" s="1053">
        <v>13252</v>
      </c>
      <c r="H98" s="833">
        <v>1665</v>
      </c>
      <c r="I98" s="734">
        <v>14350</v>
      </c>
      <c r="J98" s="833">
        <v>4489</v>
      </c>
      <c r="K98" s="1052">
        <v>1102</v>
      </c>
      <c r="L98" s="1054">
        <v>3632</v>
      </c>
      <c r="N98" s="1044"/>
      <c r="O98" s="1056"/>
      <c r="P98" s="1056"/>
      <c r="Q98" s="1056"/>
      <c r="R98" s="1056"/>
      <c r="S98" s="1056"/>
      <c r="T98" s="1056"/>
      <c r="U98" s="1056"/>
      <c r="V98" s="1056"/>
      <c r="W98" s="1056"/>
      <c r="X98" s="1056"/>
      <c r="Z98" s="1045"/>
      <c r="AA98" s="1045"/>
      <c r="AB98" s="1045"/>
      <c r="AC98" s="1045"/>
      <c r="AD98" s="1045"/>
      <c r="AE98" s="1045"/>
      <c r="AF98" s="1045"/>
      <c r="AG98" s="1045"/>
      <c r="AH98" s="1045"/>
      <c r="AI98" s="1045"/>
      <c r="AJ98" s="1045"/>
    </row>
    <row r="99" spans="1:36" s="1055" customFormat="1" ht="13.5" customHeight="1" x14ac:dyDescent="0.2">
      <c r="A99" s="597" t="s">
        <v>126</v>
      </c>
      <c r="B99" s="1051">
        <v>33211</v>
      </c>
      <c r="C99" s="868">
        <v>8152</v>
      </c>
      <c r="D99" s="734">
        <v>14</v>
      </c>
      <c r="E99" s="734">
        <v>31</v>
      </c>
      <c r="F99" s="1052">
        <v>2319</v>
      </c>
      <c r="G99" s="1053">
        <v>7394</v>
      </c>
      <c r="H99" s="833">
        <v>922</v>
      </c>
      <c r="I99" s="734">
        <v>9053</v>
      </c>
      <c r="J99" s="833">
        <v>3274</v>
      </c>
      <c r="K99" s="1052">
        <v>591</v>
      </c>
      <c r="L99" s="1054">
        <v>1506</v>
      </c>
      <c r="N99" s="1044"/>
      <c r="O99" s="1056"/>
      <c r="P99" s="1056"/>
      <c r="Q99" s="1056"/>
      <c r="R99" s="1056"/>
      <c r="S99" s="1056"/>
      <c r="T99" s="1056"/>
      <c r="U99" s="1056"/>
      <c r="V99" s="1056"/>
      <c r="W99" s="1056"/>
      <c r="X99" s="1056"/>
      <c r="Z99" s="1045"/>
      <c r="AA99" s="1045"/>
      <c r="AB99" s="1045"/>
      <c r="AC99" s="1045"/>
      <c r="AD99" s="1045"/>
      <c r="AE99" s="1045"/>
      <c r="AF99" s="1045"/>
      <c r="AG99" s="1045"/>
      <c r="AH99" s="1045"/>
      <c r="AI99" s="1045"/>
      <c r="AJ99" s="1045"/>
    </row>
    <row r="100" spans="1:36" s="1055" customFormat="1" ht="13.5" customHeight="1" x14ac:dyDescent="0.2">
      <c r="A100" s="597" t="s">
        <v>127</v>
      </c>
      <c r="B100" s="1051">
        <v>20875</v>
      </c>
      <c r="C100" s="868">
        <v>6022</v>
      </c>
      <c r="D100" s="734">
        <v>4</v>
      </c>
      <c r="E100" s="734">
        <v>15</v>
      </c>
      <c r="F100" s="1052">
        <v>951</v>
      </c>
      <c r="G100" s="1053">
        <v>3972</v>
      </c>
      <c r="H100" s="833">
        <v>1839</v>
      </c>
      <c r="I100" s="734">
        <v>3080</v>
      </c>
      <c r="J100" s="833">
        <v>1410</v>
      </c>
      <c r="K100" s="1052">
        <v>267</v>
      </c>
      <c r="L100" s="1054">
        <v>3334</v>
      </c>
      <c r="N100" s="1044"/>
      <c r="O100" s="1056"/>
      <c r="P100" s="1056"/>
      <c r="Q100" s="1056"/>
      <c r="R100" s="1056"/>
      <c r="S100" s="1056"/>
      <c r="T100" s="1056"/>
      <c r="U100" s="1056"/>
      <c r="V100" s="1056"/>
      <c r="W100" s="1056"/>
      <c r="X100" s="1056"/>
      <c r="Z100" s="1045"/>
      <c r="AA100" s="1045"/>
      <c r="AB100" s="1045"/>
      <c r="AC100" s="1045"/>
      <c r="AD100" s="1045"/>
      <c r="AE100" s="1045"/>
      <c r="AF100" s="1045"/>
      <c r="AG100" s="1045"/>
      <c r="AH100" s="1045"/>
      <c r="AI100" s="1045"/>
      <c r="AJ100" s="1045"/>
    </row>
    <row r="101" spans="1:36" s="1055" customFormat="1" ht="13.5" customHeight="1" x14ac:dyDescent="0.2">
      <c r="A101" s="597" t="s">
        <v>128</v>
      </c>
      <c r="B101" s="1051">
        <v>5983</v>
      </c>
      <c r="C101" s="868">
        <v>1390</v>
      </c>
      <c r="D101" s="734">
        <v>4</v>
      </c>
      <c r="E101" s="734">
        <v>5</v>
      </c>
      <c r="F101" s="1052">
        <v>278</v>
      </c>
      <c r="G101" s="1053">
        <v>1428</v>
      </c>
      <c r="H101" s="833">
        <v>172</v>
      </c>
      <c r="I101" s="734">
        <v>1156</v>
      </c>
      <c r="J101" s="833">
        <v>339</v>
      </c>
      <c r="K101" s="1052">
        <v>56</v>
      </c>
      <c r="L101" s="1054">
        <v>1164</v>
      </c>
      <c r="N101" s="1044"/>
      <c r="O101" s="1056"/>
      <c r="P101" s="1056"/>
      <c r="Q101" s="1056"/>
      <c r="R101" s="1056"/>
      <c r="S101" s="1056"/>
      <c r="T101" s="1056"/>
      <c r="U101" s="1056"/>
      <c r="V101" s="1056"/>
      <c r="W101" s="1056"/>
      <c r="X101" s="1056"/>
      <c r="Z101" s="1045"/>
      <c r="AA101" s="1045"/>
      <c r="AB101" s="1045"/>
      <c r="AC101" s="1045"/>
      <c r="AD101" s="1045"/>
      <c r="AE101" s="1045"/>
      <c r="AF101" s="1045"/>
      <c r="AG101" s="1045"/>
      <c r="AH101" s="1045"/>
      <c r="AI101" s="1045"/>
      <c r="AJ101" s="1045"/>
    </row>
    <row r="102" spans="1:36" s="1055" customFormat="1" ht="13.5" customHeight="1" x14ac:dyDescent="0.2">
      <c r="A102" s="597" t="s">
        <v>129</v>
      </c>
      <c r="B102" s="1051">
        <v>17126</v>
      </c>
      <c r="C102" s="868">
        <v>3409</v>
      </c>
      <c r="D102" s="734">
        <v>4</v>
      </c>
      <c r="E102" s="734">
        <v>7</v>
      </c>
      <c r="F102" s="1052">
        <v>965</v>
      </c>
      <c r="G102" s="1053">
        <v>3901</v>
      </c>
      <c r="H102" s="833">
        <v>443</v>
      </c>
      <c r="I102" s="734">
        <v>3279</v>
      </c>
      <c r="J102" s="833">
        <v>1393</v>
      </c>
      <c r="K102" s="1052">
        <v>264</v>
      </c>
      <c r="L102" s="1054">
        <v>3472</v>
      </c>
      <c r="N102" s="1044"/>
      <c r="O102" s="1056"/>
      <c r="P102" s="1056"/>
      <c r="Q102" s="1056"/>
      <c r="R102" s="1056"/>
      <c r="S102" s="1056"/>
      <c r="T102" s="1056"/>
      <c r="U102" s="1056"/>
      <c r="V102" s="1056"/>
      <c r="W102" s="1056"/>
      <c r="X102" s="1056"/>
      <c r="Z102" s="1045"/>
      <c r="AA102" s="1045"/>
      <c r="AB102" s="1045"/>
      <c r="AC102" s="1045"/>
      <c r="AD102" s="1045"/>
      <c r="AE102" s="1045"/>
      <c r="AF102" s="1045"/>
      <c r="AG102" s="1045"/>
      <c r="AH102" s="1045"/>
      <c r="AI102" s="1045"/>
      <c r="AJ102" s="1045"/>
    </row>
    <row r="103" spans="1:36" s="1055" customFormat="1" ht="13.5" customHeight="1" x14ac:dyDescent="0.2">
      <c r="A103" s="597" t="s">
        <v>130</v>
      </c>
      <c r="B103" s="1051">
        <v>3046</v>
      </c>
      <c r="C103" s="868">
        <v>608</v>
      </c>
      <c r="D103" s="734">
        <v>1</v>
      </c>
      <c r="E103" s="734">
        <v>3</v>
      </c>
      <c r="F103" s="1052">
        <v>235</v>
      </c>
      <c r="G103" s="1053">
        <v>616</v>
      </c>
      <c r="H103" s="833">
        <v>96</v>
      </c>
      <c r="I103" s="734">
        <v>791</v>
      </c>
      <c r="J103" s="833">
        <v>347</v>
      </c>
      <c r="K103" s="1052">
        <v>36</v>
      </c>
      <c r="L103" s="1054">
        <v>317</v>
      </c>
      <c r="N103" s="1044"/>
      <c r="O103" s="1056"/>
      <c r="P103" s="1056"/>
      <c r="Q103" s="1056"/>
      <c r="R103" s="1056"/>
      <c r="S103" s="1056"/>
      <c r="T103" s="1056"/>
      <c r="U103" s="1056"/>
      <c r="V103" s="1056"/>
      <c r="W103" s="1056"/>
      <c r="X103" s="1056"/>
      <c r="Z103" s="1045"/>
      <c r="AA103" s="1045"/>
      <c r="AB103" s="1045"/>
      <c r="AC103" s="1045"/>
      <c r="AD103" s="1045"/>
      <c r="AE103" s="1045"/>
      <c r="AF103" s="1045"/>
      <c r="AG103" s="1045"/>
      <c r="AH103" s="1045"/>
      <c r="AI103" s="1045"/>
      <c r="AJ103" s="1045"/>
    </row>
    <row r="104" spans="1:36" s="1055" customFormat="1" ht="13.5" customHeight="1" x14ac:dyDescent="0.2">
      <c r="A104" s="739" t="s">
        <v>131</v>
      </c>
      <c r="B104" s="1060">
        <v>3987</v>
      </c>
      <c r="C104" s="874">
        <v>1136</v>
      </c>
      <c r="D104" s="740">
        <v>0</v>
      </c>
      <c r="E104" s="740">
        <v>1</v>
      </c>
      <c r="F104" s="1061">
        <v>183</v>
      </c>
      <c r="G104" s="1062">
        <v>1044</v>
      </c>
      <c r="H104" s="843">
        <v>139</v>
      </c>
      <c r="I104" s="740">
        <v>789</v>
      </c>
      <c r="J104" s="843">
        <v>271</v>
      </c>
      <c r="K104" s="1061">
        <v>66</v>
      </c>
      <c r="L104" s="1063">
        <v>359</v>
      </c>
      <c r="N104" s="1044"/>
      <c r="O104" s="1056"/>
      <c r="P104" s="1056"/>
      <c r="Q104" s="1056"/>
      <c r="R104" s="1056"/>
      <c r="S104" s="1056"/>
      <c r="T104" s="1056"/>
      <c r="U104" s="1056"/>
      <c r="V104" s="1056"/>
      <c r="W104" s="1056"/>
      <c r="X104" s="1056"/>
      <c r="Z104" s="1045"/>
      <c r="AA104" s="1045"/>
      <c r="AB104" s="1045"/>
      <c r="AC104" s="1045"/>
      <c r="AD104" s="1045"/>
      <c r="AE104" s="1045"/>
      <c r="AF104" s="1045"/>
      <c r="AG104" s="1045"/>
      <c r="AH104" s="1045"/>
      <c r="AI104" s="1045"/>
      <c r="AJ104" s="1045"/>
    </row>
    <row r="105" spans="1:36" s="1055" customFormat="1" ht="12" x14ac:dyDescent="0.2">
      <c r="A105" s="1069"/>
      <c r="B105" s="1070"/>
      <c r="C105" s="1070"/>
      <c r="D105" s="1070"/>
      <c r="E105" s="1070"/>
      <c r="F105" s="1071"/>
      <c r="G105" s="1071"/>
      <c r="H105" s="849"/>
      <c r="I105" s="1070"/>
      <c r="J105" s="849"/>
      <c r="K105" s="1071"/>
      <c r="L105" s="1072"/>
    </row>
    <row r="106" spans="1:36" s="1055" customFormat="1" ht="10.5" customHeight="1" x14ac:dyDescent="0.25">
      <c r="A106" s="1073"/>
      <c r="B106" s="1074"/>
      <c r="C106" s="1074"/>
      <c r="D106" s="1074"/>
      <c r="E106" s="1074"/>
      <c r="F106" s="1074"/>
      <c r="G106" s="1074"/>
      <c r="H106" s="1074"/>
      <c r="I106" s="1074"/>
      <c r="J106" s="1074"/>
      <c r="K106" s="1074"/>
      <c r="L106" s="1074"/>
    </row>
    <row r="107" spans="1:36" s="1055" customFormat="1" ht="10.5" customHeight="1" x14ac:dyDescent="0.25">
      <c r="A107" s="1073"/>
      <c r="B107" s="1074"/>
      <c r="C107" s="1074"/>
      <c r="D107" s="1074"/>
      <c r="E107" s="1074"/>
      <c r="F107" s="1074"/>
      <c r="G107" s="1074"/>
      <c r="H107" s="1074"/>
      <c r="I107" s="1074"/>
      <c r="J107" s="1074"/>
      <c r="K107" s="1074"/>
      <c r="L107" s="1074"/>
    </row>
    <row r="108" spans="1:36" s="1055" customFormat="1" ht="10.5" customHeight="1" x14ac:dyDescent="0.25">
      <c r="A108" s="1073"/>
      <c r="B108" s="1074"/>
      <c r="C108" s="1074"/>
      <c r="D108" s="1074"/>
      <c r="E108" s="1074"/>
      <c r="F108" s="1074"/>
      <c r="G108" s="1074"/>
      <c r="H108" s="1074"/>
      <c r="I108" s="1074"/>
      <c r="J108" s="1074"/>
      <c r="K108" s="1074"/>
      <c r="L108" s="1074"/>
    </row>
    <row r="109" spans="1:36" s="1055" customFormat="1" ht="10.5" customHeight="1" x14ac:dyDescent="0.25">
      <c r="A109" s="1073"/>
      <c r="B109" s="1074"/>
      <c r="C109" s="1074"/>
      <c r="D109" s="1074"/>
      <c r="E109" s="1074"/>
      <c r="F109" s="1074"/>
      <c r="G109" s="1074"/>
      <c r="H109" s="1074"/>
      <c r="I109" s="1074"/>
      <c r="J109" s="1074"/>
      <c r="K109" s="1074"/>
      <c r="L109" s="1074"/>
    </row>
    <row r="110" spans="1:36" s="1055" customFormat="1" ht="10.5" customHeight="1" x14ac:dyDescent="0.25">
      <c r="A110" s="1073"/>
      <c r="B110" s="1074"/>
      <c r="C110" s="1074"/>
      <c r="D110" s="1074"/>
      <c r="E110" s="1074"/>
      <c r="F110" s="1074"/>
      <c r="G110" s="1074"/>
      <c r="H110" s="1074"/>
      <c r="I110" s="1074"/>
      <c r="J110" s="1074"/>
      <c r="K110" s="1074"/>
      <c r="L110" s="1074"/>
    </row>
    <row r="111" spans="1:36" s="1055" customFormat="1" ht="10.5" customHeight="1" x14ac:dyDescent="0.25">
      <c r="A111" s="1073"/>
      <c r="B111" s="1074"/>
      <c r="C111" s="1074"/>
      <c r="D111" s="1074"/>
      <c r="E111" s="1074"/>
      <c r="F111" s="1074"/>
      <c r="G111" s="1074"/>
      <c r="H111" s="1074"/>
      <c r="I111" s="1074"/>
      <c r="J111" s="1074"/>
      <c r="K111" s="1074"/>
      <c r="L111" s="1074"/>
    </row>
    <row r="112" spans="1:36" s="1055" customFormat="1" ht="10.5" customHeight="1" x14ac:dyDescent="0.25">
      <c r="A112" s="1073"/>
      <c r="B112" s="1074"/>
      <c r="C112" s="1074"/>
      <c r="D112" s="1074"/>
      <c r="E112" s="1074"/>
      <c r="F112" s="1074"/>
      <c r="G112" s="1074"/>
      <c r="H112" s="1074"/>
      <c r="I112" s="1074"/>
      <c r="J112" s="1074"/>
      <c r="K112" s="1074"/>
      <c r="L112" s="1074"/>
    </row>
    <row r="113" spans="1:12" s="1055" customFormat="1" ht="10.5" customHeight="1" x14ac:dyDescent="0.25">
      <c r="B113" s="1074"/>
      <c r="C113" s="1074"/>
      <c r="D113" s="1074"/>
      <c r="E113" s="1074"/>
      <c r="F113" s="1074"/>
      <c r="G113" s="1074"/>
      <c r="H113" s="1074"/>
      <c r="I113" s="1074"/>
      <c r="J113" s="1074"/>
      <c r="K113" s="1074"/>
      <c r="L113" s="1074"/>
    </row>
    <row r="114" spans="1:12" s="1055" customFormat="1" ht="10.5" customHeight="1" x14ac:dyDescent="0.25">
      <c r="A114" s="1073"/>
      <c r="B114" s="1075"/>
      <c r="C114" s="1075"/>
      <c r="D114" s="1075"/>
      <c r="E114" s="1075"/>
      <c r="F114" s="1075"/>
      <c r="G114" s="1075"/>
      <c r="H114" s="1075"/>
      <c r="I114" s="1075"/>
      <c r="J114" s="1075"/>
      <c r="K114" s="1075"/>
      <c r="L114" s="1075"/>
    </row>
    <row r="115" spans="1:12" s="1078" customFormat="1" ht="10.5" customHeight="1" x14ac:dyDescent="0.25">
      <c r="A115" s="1076"/>
      <c r="B115" s="1077"/>
      <c r="C115" s="1077"/>
      <c r="D115" s="1077"/>
      <c r="E115" s="1077"/>
      <c r="F115" s="1077"/>
      <c r="G115" s="1077"/>
      <c r="H115" s="1077"/>
      <c r="I115" s="1077"/>
      <c r="J115" s="1077"/>
      <c r="K115" s="1077"/>
      <c r="L115" s="1077"/>
    </row>
    <row r="116" spans="1:12" s="1055" customFormat="1" ht="10.5" customHeight="1" x14ac:dyDescent="0.25">
      <c r="A116" s="1073"/>
      <c r="B116" s="1075"/>
      <c r="C116" s="1075"/>
      <c r="D116" s="1075"/>
      <c r="E116" s="1075"/>
      <c r="F116" s="1075"/>
      <c r="G116" s="1075"/>
      <c r="H116" s="1075"/>
      <c r="I116" s="1075"/>
      <c r="J116" s="1075"/>
      <c r="K116" s="1075"/>
      <c r="L116" s="1075"/>
    </row>
    <row r="117" spans="1:12" s="1055" customFormat="1" ht="15" x14ac:dyDescent="0.25">
      <c r="A117" s="1076"/>
      <c r="B117" s="1077"/>
      <c r="C117" s="1075"/>
      <c r="D117" s="1075"/>
      <c r="E117" s="1075"/>
      <c r="F117" s="1075"/>
      <c r="G117" s="1075"/>
      <c r="H117" s="1075"/>
      <c r="I117" s="1075"/>
      <c r="J117" s="1075"/>
      <c r="K117" s="1075"/>
      <c r="L117" s="1075"/>
    </row>
    <row r="118" spans="1:12" s="1055" customFormat="1" ht="15" x14ac:dyDescent="0.25">
      <c r="A118" s="1073"/>
      <c r="B118" s="1075"/>
      <c r="C118" s="1075"/>
      <c r="D118" s="1075"/>
      <c r="E118" s="1075"/>
      <c r="F118" s="1075"/>
      <c r="G118" s="1075"/>
      <c r="H118" s="1075"/>
      <c r="I118" s="1075"/>
      <c r="J118" s="1075"/>
      <c r="K118" s="1075"/>
      <c r="L118" s="1075"/>
    </row>
    <row r="119" spans="1:12" s="1055" customFormat="1" ht="15" x14ac:dyDescent="0.25">
      <c r="A119" s="1076"/>
      <c r="B119" s="1077"/>
      <c r="C119" s="1075"/>
      <c r="D119" s="1075"/>
      <c r="E119" s="1075"/>
      <c r="F119" s="1075"/>
      <c r="G119" s="1075"/>
      <c r="H119" s="1075"/>
      <c r="I119" s="1075"/>
      <c r="J119" s="1075"/>
      <c r="K119" s="1075"/>
      <c r="L119" s="1075"/>
    </row>
    <row r="120" spans="1:12" s="1055" customFormat="1" x14ac:dyDescent="0.2">
      <c r="A120" s="1073"/>
    </row>
    <row r="121" spans="1:12" s="1055" customFormat="1" x14ac:dyDescent="0.2">
      <c r="A121" s="1073"/>
    </row>
    <row r="122" spans="1:12" s="1055" customFormat="1" x14ac:dyDescent="0.2">
      <c r="A122" s="1073"/>
    </row>
    <row r="123" spans="1:12" s="1055" customFormat="1" x14ac:dyDescent="0.2">
      <c r="A123" s="1073"/>
    </row>
    <row r="124" spans="1:12" s="1055" customFormat="1" x14ac:dyDescent="0.2">
      <c r="A124" s="1073"/>
    </row>
    <row r="125" spans="1:12" s="1055" customFormat="1" x14ac:dyDescent="0.2">
      <c r="A125" s="1073"/>
    </row>
    <row r="126" spans="1:12" s="1055" customFormat="1" x14ac:dyDescent="0.2">
      <c r="A126" s="1073"/>
    </row>
    <row r="127" spans="1:12" s="1055" customFormat="1" x14ac:dyDescent="0.2">
      <c r="A127" s="1073"/>
    </row>
    <row r="128" spans="1:12" s="1055" customFormat="1" x14ac:dyDescent="0.2">
      <c r="A128" s="1073"/>
    </row>
    <row r="129" spans="1:1" s="1055" customFormat="1" x14ac:dyDescent="0.2">
      <c r="A129" s="1073"/>
    </row>
    <row r="130" spans="1:1" s="1055" customFormat="1" x14ac:dyDescent="0.2">
      <c r="A130" s="1073"/>
    </row>
    <row r="131" spans="1:1" s="1055" customFormat="1" x14ac:dyDescent="0.2">
      <c r="A131" s="1073"/>
    </row>
    <row r="132" spans="1:1" s="1055" customFormat="1" x14ac:dyDescent="0.2">
      <c r="A132" s="1073"/>
    </row>
    <row r="133" spans="1:1" s="1055" customFormat="1" x14ac:dyDescent="0.2">
      <c r="A133" s="1073"/>
    </row>
    <row r="134" spans="1:1" s="1055" customFormat="1" x14ac:dyDescent="0.2">
      <c r="A134" s="1073"/>
    </row>
    <row r="135" spans="1:1" s="1055" customFormat="1" x14ac:dyDescent="0.2">
      <c r="A135" s="1073"/>
    </row>
    <row r="136" spans="1:1" s="1055" customFormat="1" x14ac:dyDescent="0.2">
      <c r="A136" s="1073"/>
    </row>
    <row r="137" spans="1:1" s="1055" customFormat="1" x14ac:dyDescent="0.2">
      <c r="A137" s="1073"/>
    </row>
    <row r="138" spans="1:1" s="1055" customFormat="1" x14ac:dyDescent="0.2">
      <c r="A138" s="1073"/>
    </row>
    <row r="139" spans="1:1" s="1055" customFormat="1" x14ac:dyDescent="0.2">
      <c r="A139" s="1073"/>
    </row>
    <row r="140" spans="1:1" s="1055" customFormat="1" x14ac:dyDescent="0.2">
      <c r="A140" s="1073"/>
    </row>
    <row r="141" spans="1:1" s="1055" customFormat="1" x14ac:dyDescent="0.2">
      <c r="A141" s="1073"/>
    </row>
    <row r="142" spans="1:1" s="1055" customFormat="1" x14ac:dyDescent="0.2">
      <c r="A142" s="1073"/>
    </row>
    <row r="143" spans="1:1" s="1055" customFormat="1" x14ac:dyDescent="0.2">
      <c r="A143" s="1073"/>
    </row>
    <row r="144" spans="1:1" s="1055" customFormat="1" x14ac:dyDescent="0.2">
      <c r="A144" s="1073"/>
    </row>
    <row r="145" spans="1:1" s="1055" customFormat="1" x14ac:dyDescent="0.2">
      <c r="A145" s="1073"/>
    </row>
    <row r="146" spans="1:1" s="1055" customFormat="1" x14ac:dyDescent="0.2">
      <c r="A146" s="1073"/>
    </row>
    <row r="147" spans="1:1" s="1055" customFormat="1" x14ac:dyDescent="0.2">
      <c r="A147" s="1073"/>
    </row>
    <row r="148" spans="1:1" s="1055" customFormat="1" x14ac:dyDescent="0.2">
      <c r="A148" s="1073"/>
    </row>
    <row r="149" spans="1:1" s="1055" customFormat="1" x14ac:dyDescent="0.2">
      <c r="A149" s="1073"/>
    </row>
    <row r="150" spans="1:1" s="1055" customFormat="1" x14ac:dyDescent="0.2">
      <c r="A150" s="1073"/>
    </row>
    <row r="151" spans="1:1" s="1055" customFormat="1" x14ac:dyDescent="0.2">
      <c r="A151" s="1073"/>
    </row>
    <row r="152" spans="1:1" s="1055" customFormat="1" x14ac:dyDescent="0.2">
      <c r="A152" s="1073"/>
    </row>
    <row r="153" spans="1:1" s="1055" customFormat="1" x14ac:dyDescent="0.2">
      <c r="A153" s="1073"/>
    </row>
    <row r="154" spans="1:1" s="1055" customFormat="1" x14ac:dyDescent="0.2">
      <c r="A154" s="1073"/>
    </row>
    <row r="155" spans="1:1" s="1055" customFormat="1" x14ac:dyDescent="0.2">
      <c r="A155" s="1073"/>
    </row>
    <row r="156" spans="1:1" s="1055" customFormat="1" x14ac:dyDescent="0.2">
      <c r="A156" s="1073"/>
    </row>
    <row r="157" spans="1:1" s="1055" customFormat="1" x14ac:dyDescent="0.2">
      <c r="A157" s="1073"/>
    </row>
    <row r="158" spans="1:1" s="1055" customFormat="1" x14ac:dyDescent="0.2">
      <c r="A158" s="1073"/>
    </row>
    <row r="159" spans="1:1" s="1055" customFormat="1" x14ac:dyDescent="0.2">
      <c r="A159" s="1073"/>
    </row>
    <row r="160" spans="1:1" s="1055" customFormat="1" x14ac:dyDescent="0.2">
      <c r="A160" s="1073"/>
    </row>
    <row r="161" spans="1:1" s="1055" customFormat="1" x14ac:dyDescent="0.2">
      <c r="A161" s="1073"/>
    </row>
    <row r="162" spans="1:1" s="1055" customFormat="1" x14ac:dyDescent="0.2">
      <c r="A162" s="1073"/>
    </row>
    <row r="163" spans="1:1" s="1055" customFormat="1" x14ac:dyDescent="0.2">
      <c r="A163" s="1073"/>
    </row>
    <row r="164" spans="1:1" s="1055" customFormat="1" x14ac:dyDescent="0.2">
      <c r="A164" s="1073"/>
    </row>
    <row r="165" spans="1:1" s="1055" customFormat="1" x14ac:dyDescent="0.2">
      <c r="A165" s="1073"/>
    </row>
    <row r="166" spans="1:1" s="1055" customFormat="1" x14ac:dyDescent="0.2">
      <c r="A166" s="1073"/>
    </row>
    <row r="167" spans="1:1" s="1055" customFormat="1" x14ac:dyDescent="0.2">
      <c r="A167" s="1073"/>
    </row>
    <row r="168" spans="1:1" s="1055" customFormat="1" x14ac:dyDescent="0.2">
      <c r="A168" s="1073"/>
    </row>
    <row r="169" spans="1:1" s="1055" customFormat="1" x14ac:dyDescent="0.2">
      <c r="A169" s="1073"/>
    </row>
    <row r="170" spans="1:1" s="1055" customFormat="1" x14ac:dyDescent="0.2">
      <c r="A170" s="1073"/>
    </row>
    <row r="171" spans="1:1" s="1055" customFormat="1" x14ac:dyDescent="0.2">
      <c r="A171" s="1073"/>
    </row>
    <row r="172" spans="1:1" s="1055" customFormat="1" x14ac:dyDescent="0.2">
      <c r="A172" s="1073"/>
    </row>
    <row r="173" spans="1:1" s="1055" customFormat="1" x14ac:dyDescent="0.2">
      <c r="A173" s="1073"/>
    </row>
    <row r="174" spans="1:1" s="1055" customFormat="1" x14ac:dyDescent="0.2">
      <c r="A174" s="1073"/>
    </row>
    <row r="175" spans="1:1" s="1055" customFormat="1" x14ac:dyDescent="0.2">
      <c r="A175" s="1073"/>
    </row>
    <row r="176" spans="1:1" s="1055" customFormat="1" x14ac:dyDescent="0.2">
      <c r="A176" s="1073"/>
    </row>
    <row r="177" spans="1:1" s="1055" customFormat="1" x14ac:dyDescent="0.2">
      <c r="A177" s="1073"/>
    </row>
    <row r="178" spans="1:1" s="1055" customFormat="1" x14ac:dyDescent="0.2">
      <c r="A178" s="1073"/>
    </row>
    <row r="179" spans="1:1" s="1055" customFormat="1" x14ac:dyDescent="0.2">
      <c r="A179" s="1073"/>
    </row>
    <row r="180" spans="1:1" s="1055" customFormat="1" x14ac:dyDescent="0.2">
      <c r="A180" s="1073"/>
    </row>
    <row r="181" spans="1:1" s="1055" customFormat="1" x14ac:dyDescent="0.2">
      <c r="A181" s="1073"/>
    </row>
    <row r="182" spans="1:1" s="1055" customFormat="1" x14ac:dyDescent="0.2">
      <c r="A182" s="1073"/>
    </row>
    <row r="183" spans="1:1" s="1055" customFormat="1" x14ac:dyDescent="0.2">
      <c r="A183" s="1073"/>
    </row>
    <row r="184" spans="1:1" s="1055" customFormat="1" x14ac:dyDescent="0.2">
      <c r="A184" s="1073"/>
    </row>
    <row r="185" spans="1:1" s="1055" customFormat="1" x14ac:dyDescent="0.2">
      <c r="A185" s="1073"/>
    </row>
    <row r="186" spans="1:1" s="1055" customFormat="1" x14ac:dyDescent="0.2">
      <c r="A186" s="1073"/>
    </row>
    <row r="187" spans="1:1" s="1055" customFormat="1" x14ac:dyDescent="0.2">
      <c r="A187" s="1073"/>
    </row>
    <row r="188" spans="1:1" s="1055" customFormat="1" x14ac:dyDescent="0.2">
      <c r="A188" s="1073"/>
    </row>
    <row r="189" spans="1:1" s="1055" customFormat="1" x14ac:dyDescent="0.2">
      <c r="A189" s="1073"/>
    </row>
    <row r="190" spans="1:1" s="1055" customFormat="1" x14ac:dyDescent="0.2">
      <c r="A190" s="1073"/>
    </row>
    <row r="191" spans="1:1" s="1055" customFormat="1" x14ac:dyDescent="0.2">
      <c r="A191" s="1073"/>
    </row>
    <row r="192" spans="1:1" s="1055" customFormat="1" x14ac:dyDescent="0.2">
      <c r="A192" s="1073"/>
    </row>
    <row r="193" spans="1:1" s="1055" customFormat="1" x14ac:dyDescent="0.2">
      <c r="A193" s="1073"/>
    </row>
    <row r="194" spans="1:1" s="1055" customFormat="1" x14ac:dyDescent="0.2">
      <c r="A194" s="1073"/>
    </row>
    <row r="195" spans="1:1" s="1055" customFormat="1" x14ac:dyDescent="0.2">
      <c r="A195" s="1073"/>
    </row>
    <row r="196" spans="1:1" s="1055" customFormat="1" x14ac:dyDescent="0.2">
      <c r="A196" s="1073"/>
    </row>
    <row r="197" spans="1:1" s="1055" customFormat="1" x14ac:dyDescent="0.2">
      <c r="A197" s="1073"/>
    </row>
    <row r="198" spans="1:1" s="1055" customFormat="1" x14ac:dyDescent="0.2">
      <c r="A198" s="1073"/>
    </row>
    <row r="199" spans="1:1" s="1055" customFormat="1" x14ac:dyDescent="0.2">
      <c r="A199" s="1073"/>
    </row>
    <row r="200" spans="1:1" s="1055" customFormat="1" x14ac:dyDescent="0.2">
      <c r="A200" s="1073"/>
    </row>
    <row r="201" spans="1:1" s="1055" customFormat="1" x14ac:dyDescent="0.2">
      <c r="A201" s="1073"/>
    </row>
    <row r="202" spans="1:1" s="1055" customFormat="1" x14ac:dyDescent="0.2">
      <c r="A202" s="1073"/>
    </row>
    <row r="203" spans="1:1" s="1055" customFormat="1" x14ac:dyDescent="0.2">
      <c r="A203" s="1073"/>
    </row>
    <row r="204" spans="1:1" s="1055" customFormat="1" x14ac:dyDescent="0.2">
      <c r="A204" s="1073"/>
    </row>
    <row r="205" spans="1:1" s="1055" customFormat="1" x14ac:dyDescent="0.2">
      <c r="A205" s="1073"/>
    </row>
    <row r="206" spans="1:1" s="1055" customFormat="1" x14ac:dyDescent="0.2">
      <c r="A206" s="1073"/>
    </row>
    <row r="207" spans="1:1" s="1055" customFormat="1" x14ac:dyDescent="0.2">
      <c r="A207" s="1073"/>
    </row>
    <row r="208" spans="1:1" s="1055" customFormat="1" x14ac:dyDescent="0.2">
      <c r="A208" s="1073"/>
    </row>
    <row r="209" spans="1:1" s="1055" customFormat="1" x14ac:dyDescent="0.2">
      <c r="A209" s="1073"/>
    </row>
    <row r="210" spans="1:1" s="1055" customFormat="1" x14ac:dyDescent="0.2">
      <c r="A210" s="1073"/>
    </row>
    <row r="211" spans="1:1" s="1055" customFormat="1" x14ac:dyDescent="0.2">
      <c r="A211" s="1073"/>
    </row>
    <row r="212" spans="1:1" s="1055" customFormat="1" x14ac:dyDescent="0.2">
      <c r="A212" s="1073"/>
    </row>
    <row r="213" spans="1:1" s="1055" customFormat="1" x14ac:dyDescent="0.2">
      <c r="A213" s="1073"/>
    </row>
    <row r="214" spans="1:1" s="1055" customFormat="1" x14ac:dyDescent="0.2">
      <c r="A214" s="1073"/>
    </row>
    <row r="215" spans="1:1" s="1055" customFormat="1" x14ac:dyDescent="0.2">
      <c r="A215" s="1073"/>
    </row>
    <row r="216" spans="1:1" s="1055" customFormat="1" x14ac:dyDescent="0.2">
      <c r="A216" s="1073"/>
    </row>
    <row r="217" spans="1:1" s="1055" customFormat="1" x14ac:dyDescent="0.2">
      <c r="A217" s="1073"/>
    </row>
    <row r="218" spans="1:1" s="1055" customFormat="1" x14ac:dyDescent="0.2">
      <c r="A218" s="1073"/>
    </row>
    <row r="219" spans="1:1" s="1055" customFormat="1" x14ac:dyDescent="0.2">
      <c r="A219" s="1073"/>
    </row>
    <row r="220" spans="1:1" s="1055" customFormat="1" x14ac:dyDescent="0.2">
      <c r="A220" s="1073"/>
    </row>
    <row r="221" spans="1:1" s="1055" customFormat="1" x14ac:dyDescent="0.2">
      <c r="A221" s="1073"/>
    </row>
    <row r="222" spans="1:1" s="1055" customFormat="1" x14ac:dyDescent="0.2">
      <c r="A222" s="1073"/>
    </row>
    <row r="223" spans="1:1" s="1055" customFormat="1" x14ac:dyDescent="0.2">
      <c r="A223" s="1073"/>
    </row>
    <row r="224" spans="1:1" s="1055" customFormat="1" x14ac:dyDescent="0.2">
      <c r="A224" s="1073"/>
    </row>
    <row r="225" spans="1:1" s="1055" customFormat="1" x14ac:dyDescent="0.2">
      <c r="A225" s="1073"/>
    </row>
    <row r="226" spans="1:1" s="1055" customFormat="1" x14ac:dyDescent="0.2">
      <c r="A226" s="1073"/>
    </row>
    <row r="227" spans="1:1" s="1055" customFormat="1" x14ac:dyDescent="0.2">
      <c r="A227" s="1073"/>
    </row>
    <row r="228" spans="1:1" s="1055" customFormat="1" x14ac:dyDescent="0.2">
      <c r="A228" s="1073"/>
    </row>
    <row r="229" spans="1:1" s="1055" customFormat="1" x14ac:dyDescent="0.2">
      <c r="A229" s="1073"/>
    </row>
    <row r="230" spans="1:1" s="1055" customFormat="1" x14ac:dyDescent="0.2">
      <c r="A230" s="1073"/>
    </row>
    <row r="231" spans="1:1" s="1055" customFormat="1" x14ac:dyDescent="0.2">
      <c r="A231" s="1073"/>
    </row>
    <row r="232" spans="1:1" s="1055" customFormat="1" x14ac:dyDescent="0.2">
      <c r="A232" s="1073"/>
    </row>
    <row r="233" spans="1:1" s="1055" customFormat="1" x14ac:dyDescent="0.2">
      <c r="A233" s="1073"/>
    </row>
    <row r="234" spans="1:1" s="1055" customFormat="1" x14ac:dyDescent="0.2">
      <c r="A234" s="1073"/>
    </row>
    <row r="235" spans="1:1" s="1055" customFormat="1" x14ac:dyDescent="0.2">
      <c r="A235" s="1073"/>
    </row>
    <row r="236" spans="1:1" s="1055" customFormat="1" x14ac:dyDescent="0.2">
      <c r="A236" s="1073"/>
    </row>
    <row r="237" spans="1:1" s="1055" customFormat="1" x14ac:dyDescent="0.2">
      <c r="A237" s="1073"/>
    </row>
    <row r="238" spans="1:1" s="1055" customFormat="1" x14ac:dyDescent="0.2">
      <c r="A238" s="1073"/>
    </row>
    <row r="239" spans="1:1" s="1055" customFormat="1" x14ac:dyDescent="0.2">
      <c r="A239" s="1073"/>
    </row>
    <row r="240" spans="1:1" s="1055" customFormat="1" x14ac:dyDescent="0.2">
      <c r="A240" s="1073"/>
    </row>
    <row r="241" spans="1:1" s="1055" customFormat="1" x14ac:dyDescent="0.2">
      <c r="A241" s="1073"/>
    </row>
    <row r="242" spans="1:1" s="1055" customFormat="1" x14ac:dyDescent="0.2">
      <c r="A242" s="1073"/>
    </row>
    <row r="243" spans="1:1" s="1055" customFormat="1" x14ac:dyDescent="0.2">
      <c r="A243" s="1073"/>
    </row>
    <row r="244" spans="1:1" s="1055" customFormat="1" x14ac:dyDescent="0.2">
      <c r="A244" s="1073"/>
    </row>
    <row r="245" spans="1:1" s="1055" customFormat="1" x14ac:dyDescent="0.2">
      <c r="A245" s="1073"/>
    </row>
    <row r="246" spans="1:1" s="1055" customFormat="1" x14ac:dyDescent="0.2">
      <c r="A246" s="1073"/>
    </row>
    <row r="247" spans="1:1" s="1055" customFormat="1" x14ac:dyDescent="0.2">
      <c r="A247" s="1073"/>
    </row>
    <row r="248" spans="1:1" s="1055" customFormat="1" x14ac:dyDescent="0.2">
      <c r="A248" s="1073"/>
    </row>
    <row r="249" spans="1:1" s="1055" customFormat="1" x14ac:dyDescent="0.2">
      <c r="A249" s="1073"/>
    </row>
    <row r="250" spans="1:1" s="1055" customFormat="1" x14ac:dyDescent="0.2">
      <c r="A250" s="1073"/>
    </row>
    <row r="251" spans="1:1" s="1055" customFormat="1" x14ac:dyDescent="0.2">
      <c r="A251" s="1073"/>
    </row>
    <row r="252" spans="1:1" s="1055" customFormat="1" x14ac:dyDescent="0.2">
      <c r="A252" s="1073"/>
    </row>
    <row r="253" spans="1:1" s="1055" customFormat="1" x14ac:dyDescent="0.2">
      <c r="A253" s="1073"/>
    </row>
    <row r="254" spans="1:1" s="1055" customFormat="1" x14ac:dyDescent="0.2">
      <c r="A254" s="1073"/>
    </row>
    <row r="255" spans="1:1" s="1055" customFormat="1" x14ac:dyDescent="0.2">
      <c r="A255" s="1073"/>
    </row>
    <row r="256" spans="1:1" s="1055" customFormat="1" x14ac:dyDescent="0.2">
      <c r="A256" s="1073"/>
    </row>
    <row r="257" spans="1:1" s="1055" customFormat="1" x14ac:dyDescent="0.2">
      <c r="A257" s="1073"/>
    </row>
    <row r="258" spans="1:1" s="1055" customFormat="1" x14ac:dyDescent="0.2">
      <c r="A258" s="1073"/>
    </row>
    <row r="259" spans="1:1" s="1055" customFormat="1" x14ac:dyDescent="0.2">
      <c r="A259" s="1073"/>
    </row>
    <row r="260" spans="1:1" s="1055" customFormat="1" x14ac:dyDescent="0.2">
      <c r="A260" s="1073"/>
    </row>
    <row r="261" spans="1:1" s="1055" customFormat="1" x14ac:dyDescent="0.2">
      <c r="A261" s="1073"/>
    </row>
    <row r="262" spans="1:1" s="1055" customFormat="1" x14ac:dyDescent="0.2">
      <c r="A262" s="1073"/>
    </row>
    <row r="263" spans="1:1" s="1055" customFormat="1" x14ac:dyDescent="0.2">
      <c r="A263" s="1073"/>
    </row>
    <row r="264" spans="1:1" s="1055" customFormat="1" x14ac:dyDescent="0.2">
      <c r="A264" s="1073"/>
    </row>
    <row r="265" spans="1:1" s="1055" customFormat="1" x14ac:dyDescent="0.2">
      <c r="A265" s="1073"/>
    </row>
    <row r="266" spans="1:1" s="1055" customFormat="1" x14ac:dyDescent="0.2">
      <c r="A266" s="1073"/>
    </row>
    <row r="267" spans="1:1" s="1055" customFormat="1" x14ac:dyDescent="0.2">
      <c r="A267" s="1073"/>
    </row>
    <row r="268" spans="1:1" s="1055" customFormat="1" x14ac:dyDescent="0.2">
      <c r="A268" s="1073"/>
    </row>
    <row r="269" spans="1:1" s="1055" customFormat="1" x14ac:dyDescent="0.2">
      <c r="A269" s="1073"/>
    </row>
    <row r="270" spans="1:1" s="1055" customFormat="1" x14ac:dyDescent="0.2">
      <c r="A270" s="1073"/>
    </row>
    <row r="271" spans="1:1" s="1055" customFormat="1" x14ac:dyDescent="0.2">
      <c r="A271" s="1073"/>
    </row>
    <row r="272" spans="1:1" s="1055" customFormat="1" x14ac:dyDescent="0.2">
      <c r="A272" s="1073"/>
    </row>
    <row r="273" spans="1:1" s="1055" customFormat="1" x14ac:dyDescent="0.2">
      <c r="A273" s="1073"/>
    </row>
    <row r="274" spans="1:1" s="1055" customFormat="1" x14ac:dyDescent="0.2">
      <c r="A274" s="1073"/>
    </row>
    <row r="275" spans="1:1" s="1055" customFormat="1" x14ac:dyDescent="0.2">
      <c r="A275" s="1073"/>
    </row>
    <row r="276" spans="1:1" s="1055" customFormat="1" x14ac:dyDescent="0.2">
      <c r="A276" s="1073"/>
    </row>
    <row r="277" spans="1:1" s="1055" customFormat="1" x14ac:dyDescent="0.2">
      <c r="A277" s="1073"/>
    </row>
    <row r="278" spans="1:1" s="1055" customFormat="1" x14ac:dyDescent="0.2">
      <c r="A278" s="1073"/>
    </row>
    <row r="279" spans="1:1" s="1055" customFormat="1" x14ac:dyDescent="0.2">
      <c r="A279" s="1073"/>
    </row>
    <row r="280" spans="1:1" s="1055" customFormat="1" x14ac:dyDescent="0.2">
      <c r="A280" s="1073"/>
    </row>
    <row r="281" spans="1:1" s="1055" customFormat="1" x14ac:dyDescent="0.2">
      <c r="A281" s="1073"/>
    </row>
    <row r="282" spans="1:1" s="1055" customFormat="1" x14ac:dyDescent="0.2">
      <c r="A282" s="1073"/>
    </row>
    <row r="283" spans="1:1" s="1055" customFormat="1" x14ac:dyDescent="0.2">
      <c r="A283" s="1073"/>
    </row>
    <row r="284" spans="1:1" s="1055" customFormat="1" x14ac:dyDescent="0.2">
      <c r="A284" s="1073"/>
    </row>
    <row r="285" spans="1:1" s="1055" customFormat="1" x14ac:dyDescent="0.2">
      <c r="A285" s="1073"/>
    </row>
    <row r="286" spans="1:1" s="1055" customFormat="1" x14ac:dyDescent="0.2">
      <c r="A286" s="1073"/>
    </row>
    <row r="287" spans="1:1" s="1055" customFormat="1" x14ac:dyDescent="0.2">
      <c r="A287" s="1073"/>
    </row>
    <row r="288" spans="1:1" s="1055" customFormat="1" x14ac:dyDescent="0.2">
      <c r="A288" s="1073"/>
    </row>
    <row r="289" spans="1:1" s="1055" customFormat="1" x14ac:dyDescent="0.2">
      <c r="A289" s="1073"/>
    </row>
    <row r="290" spans="1:1" s="1055" customFormat="1" x14ac:dyDescent="0.2">
      <c r="A290" s="1073"/>
    </row>
    <row r="291" spans="1:1" s="1055" customFormat="1" x14ac:dyDescent="0.2">
      <c r="A291" s="1073"/>
    </row>
    <row r="292" spans="1:1" s="1055" customFormat="1" x14ac:dyDescent="0.2">
      <c r="A292" s="1073"/>
    </row>
    <row r="293" spans="1:1" s="1055" customFormat="1" x14ac:dyDescent="0.2">
      <c r="A293" s="1073"/>
    </row>
    <row r="294" spans="1:1" s="1055" customFormat="1" x14ac:dyDescent="0.2">
      <c r="A294" s="1073"/>
    </row>
    <row r="295" spans="1:1" s="1055" customFormat="1" x14ac:dyDescent="0.2">
      <c r="A295" s="1073"/>
    </row>
    <row r="296" spans="1:1" s="1055" customFormat="1" x14ac:dyDescent="0.2">
      <c r="A296" s="1073"/>
    </row>
    <row r="297" spans="1:1" s="1055" customFormat="1" x14ac:dyDescent="0.2">
      <c r="A297" s="1073"/>
    </row>
    <row r="298" spans="1:1" s="1055" customFormat="1" x14ac:dyDescent="0.2">
      <c r="A298" s="1073"/>
    </row>
    <row r="299" spans="1:1" s="1055" customFormat="1" x14ac:dyDescent="0.2">
      <c r="A299" s="1073"/>
    </row>
    <row r="300" spans="1:1" s="1055" customFormat="1" x14ac:dyDescent="0.2">
      <c r="A300" s="1073"/>
    </row>
    <row r="301" spans="1:1" s="1055" customFormat="1" x14ac:dyDescent="0.2">
      <c r="A301" s="1073"/>
    </row>
    <row r="302" spans="1:1" s="1055" customFormat="1" x14ac:dyDescent="0.2">
      <c r="A302" s="1073"/>
    </row>
    <row r="303" spans="1:1" s="1055" customFormat="1" x14ac:dyDescent="0.2">
      <c r="A303" s="1073"/>
    </row>
    <row r="304" spans="1:1" s="1055" customFormat="1" x14ac:dyDescent="0.2">
      <c r="A304" s="1073"/>
    </row>
    <row r="305" spans="1:12" s="1055" customFormat="1" x14ac:dyDescent="0.2">
      <c r="A305" s="1073"/>
    </row>
    <row r="306" spans="1:12" s="1055" customFormat="1" x14ac:dyDescent="0.2">
      <c r="A306" s="1073"/>
    </row>
    <row r="307" spans="1:12" s="1055" customFormat="1" x14ac:dyDescent="0.2">
      <c r="A307" s="1073"/>
    </row>
    <row r="308" spans="1:12" s="1055" customFormat="1" x14ac:dyDescent="0.2">
      <c r="A308" s="1073"/>
    </row>
    <row r="309" spans="1:12" s="1055" customFormat="1" x14ac:dyDescent="0.2">
      <c r="A309" s="1073"/>
    </row>
    <row r="310" spans="1:12" s="1055" customFormat="1" x14ac:dyDescent="0.2">
      <c r="A310" s="1073"/>
      <c r="L310" s="1079"/>
    </row>
    <row r="311" spans="1:12" s="1055" customFormat="1" x14ac:dyDescent="0.2">
      <c r="A311" s="1073"/>
      <c r="L311" s="1080"/>
    </row>
    <row r="312" spans="1:12" s="1055" customFormat="1" x14ac:dyDescent="0.2">
      <c r="A312" s="1073"/>
      <c r="L312" s="1081"/>
    </row>
    <row r="313" spans="1:12" s="1055" customFormat="1" x14ac:dyDescent="0.2">
      <c r="A313" s="1073"/>
      <c r="L313" s="1081"/>
    </row>
    <row r="314" spans="1:12" s="1055" customFormat="1" x14ac:dyDescent="0.2">
      <c r="A314" s="1073"/>
      <c r="L314" s="1081"/>
    </row>
    <row r="315" spans="1:12" s="1055" customFormat="1" x14ac:dyDescent="0.2">
      <c r="A315" s="1073"/>
      <c r="L315" s="1081"/>
    </row>
    <row r="316" spans="1:12" s="1055" customFormat="1" x14ac:dyDescent="0.2">
      <c r="A316" s="1073"/>
      <c r="L316" s="1081"/>
    </row>
    <row r="317" spans="1:12" s="1055" customFormat="1" x14ac:dyDescent="0.2">
      <c r="A317" s="1073"/>
      <c r="L317" s="1081"/>
    </row>
    <row r="318" spans="1:12" s="1055" customFormat="1" x14ac:dyDescent="0.2">
      <c r="A318" s="1073"/>
      <c r="L318" s="1081"/>
    </row>
    <row r="319" spans="1:12" s="1055" customFormat="1" x14ac:dyDescent="0.2">
      <c r="A319" s="1073"/>
      <c r="L319" s="1081"/>
    </row>
    <row r="320" spans="1:12" s="1055" customFormat="1" x14ac:dyDescent="0.2">
      <c r="A320" s="1073"/>
      <c r="L320" s="1081"/>
    </row>
    <row r="321" spans="1:12" s="1055" customFormat="1" x14ac:dyDescent="0.2">
      <c r="A321" s="1073"/>
      <c r="L321" s="1081"/>
    </row>
    <row r="322" spans="1:12" s="1055" customFormat="1" x14ac:dyDescent="0.2">
      <c r="A322" s="1073"/>
      <c r="L322" s="1081"/>
    </row>
    <row r="323" spans="1:12" s="1055" customFormat="1" x14ac:dyDescent="0.2">
      <c r="A323" s="1073"/>
      <c r="L323" s="1081"/>
    </row>
    <row r="324" spans="1:12" s="1055" customFormat="1" x14ac:dyDescent="0.2">
      <c r="A324" s="1073"/>
      <c r="L324" s="1081"/>
    </row>
    <row r="325" spans="1:12" s="1055" customFormat="1" x14ac:dyDescent="0.2">
      <c r="A325" s="1073"/>
      <c r="L325" s="1081"/>
    </row>
    <row r="326" spans="1:12" s="1055" customFormat="1" x14ac:dyDescent="0.2">
      <c r="A326" s="1073"/>
      <c r="L326" s="1081"/>
    </row>
    <row r="327" spans="1:12" s="1055" customFormat="1" x14ac:dyDescent="0.2">
      <c r="A327" s="1073"/>
      <c r="L327" s="1081"/>
    </row>
    <row r="328" spans="1:12" s="1055" customFormat="1" x14ac:dyDescent="0.2">
      <c r="A328" s="1073"/>
      <c r="L328" s="1081"/>
    </row>
    <row r="329" spans="1:12" s="1055" customFormat="1" x14ac:dyDescent="0.2">
      <c r="A329" s="1073"/>
      <c r="L329" s="1081"/>
    </row>
    <row r="330" spans="1:12" s="1055" customFormat="1" x14ac:dyDescent="0.2">
      <c r="A330" s="1073"/>
      <c r="L330" s="1080"/>
    </row>
    <row r="331" spans="1:12" s="1055" customFormat="1" x14ac:dyDescent="0.2">
      <c r="A331" s="1073"/>
      <c r="L331" s="1081"/>
    </row>
    <row r="332" spans="1:12" s="1055" customFormat="1" x14ac:dyDescent="0.2">
      <c r="A332" s="1073"/>
      <c r="L332" s="1081"/>
    </row>
    <row r="333" spans="1:12" s="1055" customFormat="1" x14ac:dyDescent="0.2">
      <c r="A333" s="1073"/>
      <c r="L333" s="1081"/>
    </row>
    <row r="334" spans="1:12" s="1055" customFormat="1" x14ac:dyDescent="0.2">
      <c r="A334" s="1073"/>
      <c r="L334" s="1082"/>
    </row>
    <row r="335" spans="1:12" s="1055" customFormat="1" x14ac:dyDescent="0.2">
      <c r="A335" s="1073"/>
      <c r="L335" s="1083"/>
    </row>
    <row r="336" spans="1:12" s="1055" customFormat="1" x14ac:dyDescent="0.2">
      <c r="A336" s="1073"/>
      <c r="L336" s="1081"/>
    </row>
    <row r="337" spans="1:12" s="1055" customFormat="1" x14ac:dyDescent="0.2">
      <c r="A337" s="1073"/>
      <c r="L337" s="1081"/>
    </row>
    <row r="338" spans="1:12" s="1055" customFormat="1" x14ac:dyDescent="0.2">
      <c r="A338" s="1073"/>
      <c r="L338" s="1081"/>
    </row>
    <row r="339" spans="1:12" s="1055" customFormat="1" x14ac:dyDescent="0.2">
      <c r="A339" s="1073"/>
      <c r="L339" s="1081"/>
    </row>
    <row r="340" spans="1:12" s="1055" customFormat="1" x14ac:dyDescent="0.2">
      <c r="A340" s="1073"/>
      <c r="L340" s="1081"/>
    </row>
    <row r="341" spans="1:12" s="1055" customFormat="1" x14ac:dyDescent="0.2">
      <c r="A341" s="1073"/>
      <c r="L341" s="1081"/>
    </row>
    <row r="342" spans="1:12" s="1055" customFormat="1" x14ac:dyDescent="0.2">
      <c r="A342" s="1073"/>
      <c r="L342" s="1084"/>
    </row>
    <row r="343" spans="1:12" s="1055" customFormat="1" x14ac:dyDescent="0.2">
      <c r="A343" s="1073"/>
      <c r="L343" s="1085"/>
    </row>
    <row r="344" spans="1:12" s="1055" customFormat="1" x14ac:dyDescent="0.2">
      <c r="A344" s="1073"/>
      <c r="L344" s="1081"/>
    </row>
    <row r="345" spans="1:12" s="1055" customFormat="1" x14ac:dyDescent="0.2">
      <c r="A345" s="1073"/>
      <c r="L345" s="1081"/>
    </row>
    <row r="346" spans="1:12" s="1055" customFormat="1" x14ac:dyDescent="0.2">
      <c r="A346" s="1073"/>
      <c r="L346" s="1081"/>
    </row>
    <row r="347" spans="1:12" s="1055" customFormat="1" x14ac:dyDescent="0.2">
      <c r="A347" s="1073"/>
      <c r="L347" s="1081"/>
    </row>
    <row r="348" spans="1:12" s="1055" customFormat="1" x14ac:dyDescent="0.2">
      <c r="A348" s="1073"/>
      <c r="L348" s="1081"/>
    </row>
    <row r="349" spans="1:12" s="1055" customFormat="1" x14ac:dyDescent="0.2">
      <c r="A349" s="1073"/>
      <c r="L349" s="1081"/>
    </row>
    <row r="350" spans="1:12" s="1055" customFormat="1" x14ac:dyDescent="0.2">
      <c r="A350" s="1073"/>
      <c r="L350" s="1081"/>
    </row>
    <row r="351" spans="1:12" s="1055" customFormat="1" x14ac:dyDescent="0.2">
      <c r="A351" s="1073"/>
      <c r="L351" s="1081"/>
    </row>
    <row r="352" spans="1:12" s="1055" customFormat="1" x14ac:dyDescent="0.2">
      <c r="A352" s="1073"/>
      <c r="L352" s="1081"/>
    </row>
    <row r="353" spans="1:12" s="1055" customFormat="1" x14ac:dyDescent="0.2">
      <c r="A353" s="1073"/>
      <c r="L353" s="1081"/>
    </row>
    <row r="354" spans="1:12" s="1055" customFormat="1" x14ac:dyDescent="0.2">
      <c r="A354" s="1073"/>
      <c r="L354" s="1081"/>
    </row>
    <row r="355" spans="1:12" s="1055" customFormat="1" x14ac:dyDescent="0.2">
      <c r="A355" s="1073"/>
      <c r="L355" s="1081"/>
    </row>
    <row r="356" spans="1:12" s="1055" customFormat="1" x14ac:dyDescent="0.2">
      <c r="A356" s="1073"/>
      <c r="L356" s="1081"/>
    </row>
    <row r="357" spans="1:12" s="1055" customFormat="1" x14ac:dyDescent="0.2">
      <c r="A357" s="1073"/>
      <c r="L357" s="1080"/>
    </row>
    <row r="358" spans="1:12" s="1055" customFormat="1" x14ac:dyDescent="0.2">
      <c r="A358" s="1073"/>
      <c r="L358" s="1081"/>
    </row>
    <row r="359" spans="1:12" s="1055" customFormat="1" x14ac:dyDescent="0.2">
      <c r="A359" s="1073"/>
      <c r="L359" s="1081"/>
    </row>
    <row r="360" spans="1:12" s="1055" customFormat="1" x14ac:dyDescent="0.2">
      <c r="A360" s="1073"/>
      <c r="L360" s="1081"/>
    </row>
    <row r="361" spans="1:12" s="1055" customFormat="1" x14ac:dyDescent="0.2">
      <c r="A361" s="1073"/>
      <c r="L361" s="1081"/>
    </row>
    <row r="362" spans="1:12" s="1055" customFormat="1" x14ac:dyDescent="0.2">
      <c r="A362" s="1073"/>
      <c r="L362" s="1081"/>
    </row>
    <row r="363" spans="1:12" s="1055" customFormat="1" x14ac:dyDescent="0.2">
      <c r="A363" s="1073"/>
      <c r="L363" s="1081"/>
    </row>
    <row r="364" spans="1:12" s="1055" customFormat="1" x14ac:dyDescent="0.2">
      <c r="A364" s="1073"/>
      <c r="L364" s="1081"/>
    </row>
    <row r="365" spans="1:12" s="1055" customFormat="1" x14ac:dyDescent="0.2">
      <c r="A365" s="1073"/>
      <c r="L365" s="1081"/>
    </row>
    <row r="366" spans="1:12" s="1055" customFormat="1" x14ac:dyDescent="0.2">
      <c r="A366" s="1073"/>
      <c r="L366" s="1081"/>
    </row>
    <row r="367" spans="1:12" s="1055" customFormat="1" x14ac:dyDescent="0.2">
      <c r="A367" s="1073"/>
      <c r="L367" s="1081"/>
    </row>
    <row r="368" spans="1:12" s="1055" customFormat="1" x14ac:dyDescent="0.2">
      <c r="A368" s="1073"/>
      <c r="L368" s="1081"/>
    </row>
    <row r="369" spans="1:12" s="1055" customFormat="1" x14ac:dyDescent="0.2">
      <c r="A369" s="1073"/>
      <c r="L369" s="1081"/>
    </row>
    <row r="370" spans="1:12" s="1055" customFormat="1" x14ac:dyDescent="0.2">
      <c r="A370" s="1073"/>
      <c r="L370" s="1081"/>
    </row>
    <row r="371" spans="1:12" s="1055" customFormat="1" x14ac:dyDescent="0.2">
      <c r="A371" s="1073"/>
      <c r="L371" s="1081"/>
    </row>
    <row r="372" spans="1:12" s="1055" customFormat="1" x14ac:dyDescent="0.2">
      <c r="A372" s="1073"/>
      <c r="L372" s="1080"/>
    </row>
    <row r="373" spans="1:12" s="1055" customFormat="1" x14ac:dyDescent="0.2">
      <c r="A373" s="1073"/>
      <c r="L373" s="1081"/>
    </row>
    <row r="374" spans="1:12" s="1055" customFormat="1" x14ac:dyDescent="0.2">
      <c r="A374" s="1073"/>
      <c r="L374" s="1081"/>
    </row>
    <row r="375" spans="1:12" s="1055" customFormat="1" x14ac:dyDescent="0.2">
      <c r="A375" s="1073"/>
      <c r="L375" s="1081"/>
    </row>
    <row r="376" spans="1:12" s="1055" customFormat="1" x14ac:dyDescent="0.2">
      <c r="A376" s="1073"/>
      <c r="L376" s="1082"/>
    </row>
    <row r="377" spans="1:12" s="1055" customFormat="1" x14ac:dyDescent="0.2">
      <c r="A377" s="1073"/>
      <c r="L377" s="1083"/>
    </row>
    <row r="378" spans="1:12" s="1055" customFormat="1" x14ac:dyDescent="0.2">
      <c r="A378" s="1073"/>
      <c r="L378" s="1081"/>
    </row>
    <row r="379" spans="1:12" s="1055" customFormat="1" x14ac:dyDescent="0.2">
      <c r="A379" s="1073"/>
      <c r="L379" s="1084"/>
    </row>
    <row r="380" spans="1:12" s="1055" customFormat="1" x14ac:dyDescent="0.2">
      <c r="A380" s="1073"/>
      <c r="L380" s="1085"/>
    </row>
    <row r="381" spans="1:12" s="1055" customFormat="1" x14ac:dyDescent="0.2">
      <c r="A381" s="1073"/>
      <c r="L381" s="1081"/>
    </row>
    <row r="382" spans="1:12" s="1055" customFormat="1" x14ac:dyDescent="0.2">
      <c r="A382" s="1073"/>
      <c r="L382" s="1081"/>
    </row>
    <row r="383" spans="1:12" s="1055" customFormat="1" x14ac:dyDescent="0.2">
      <c r="A383" s="1073"/>
      <c r="L383" s="1081"/>
    </row>
    <row r="384" spans="1:12" s="1055" customFormat="1" x14ac:dyDescent="0.2">
      <c r="A384" s="1073"/>
      <c r="L384" s="1081"/>
    </row>
    <row r="385" spans="1:12" s="1055" customFormat="1" x14ac:dyDescent="0.2">
      <c r="A385" s="1073"/>
      <c r="L385" s="1081"/>
    </row>
    <row r="386" spans="1:12" s="1055" customFormat="1" x14ac:dyDescent="0.2">
      <c r="A386" s="1073"/>
      <c r="L386" s="1081"/>
    </row>
    <row r="387" spans="1:12" s="1055" customFormat="1" x14ac:dyDescent="0.2">
      <c r="A387" s="1073"/>
      <c r="L387" s="1082"/>
    </row>
    <row r="388" spans="1:12" s="1055" customFormat="1" x14ac:dyDescent="0.2">
      <c r="A388" s="1073"/>
      <c r="L388" s="1086"/>
    </row>
    <row r="389" spans="1:12" s="1055" customFormat="1" x14ac:dyDescent="0.2">
      <c r="A389" s="1073"/>
      <c r="L389" s="1083"/>
    </row>
    <row r="390" spans="1:12" s="1055" customFormat="1" x14ac:dyDescent="0.2">
      <c r="A390" s="1073"/>
      <c r="L390" s="1081"/>
    </row>
    <row r="391" spans="1:12" s="1055" customFormat="1" x14ac:dyDescent="0.2">
      <c r="A391" s="1073"/>
      <c r="L391" s="1081"/>
    </row>
    <row r="392" spans="1:12" s="1055" customFormat="1" x14ac:dyDescent="0.2">
      <c r="A392" s="1073"/>
      <c r="L392" s="1082"/>
    </row>
    <row r="393" spans="1:12" s="1055" customFormat="1" x14ac:dyDescent="0.2">
      <c r="A393" s="1073"/>
      <c r="L393" s="1086"/>
    </row>
    <row r="394" spans="1:12" s="1055" customFormat="1" x14ac:dyDescent="0.2">
      <c r="A394" s="1073"/>
      <c r="L394" s="1083"/>
    </row>
    <row r="395" spans="1:12" s="1055" customFormat="1" x14ac:dyDescent="0.2">
      <c r="A395" s="1073"/>
      <c r="L395" s="1081"/>
    </row>
    <row r="396" spans="1:12" s="1055" customFormat="1" x14ac:dyDescent="0.2">
      <c r="A396" s="1073"/>
      <c r="L396" s="1081"/>
    </row>
    <row r="397" spans="1:12" s="1055" customFormat="1" x14ac:dyDescent="0.2">
      <c r="A397" s="1073"/>
      <c r="L397" s="1081"/>
    </row>
    <row r="398" spans="1:12" s="1055" customFormat="1" x14ac:dyDescent="0.2">
      <c r="A398" s="1073"/>
      <c r="L398" s="1081"/>
    </row>
    <row r="399" spans="1:12" s="1055" customFormat="1" x14ac:dyDescent="0.2">
      <c r="A399" s="1073"/>
      <c r="L399" s="1081"/>
    </row>
    <row r="400" spans="1:12" s="1055" customFormat="1" x14ac:dyDescent="0.2">
      <c r="A400" s="1073"/>
      <c r="L400" s="1082"/>
    </row>
    <row r="401" spans="1:12" s="1055" customFormat="1" x14ac:dyDescent="0.2">
      <c r="A401" s="1073"/>
      <c r="L401" s="1083"/>
    </row>
    <row r="402" spans="1:12" s="1055" customFormat="1" x14ac:dyDescent="0.2">
      <c r="A402" s="1073"/>
      <c r="L402" s="1080"/>
    </row>
    <row r="403" spans="1:12" s="1055" customFormat="1" x14ac:dyDescent="0.2">
      <c r="A403" s="1073"/>
      <c r="L403" s="1081"/>
    </row>
    <row r="404" spans="1:12" s="1055" customFormat="1" x14ac:dyDescent="0.2">
      <c r="A404" s="1073"/>
      <c r="L404" s="1081"/>
    </row>
    <row r="405" spans="1:12" s="1055" customFormat="1" x14ac:dyDescent="0.2">
      <c r="A405" s="1073"/>
      <c r="L405" s="1081"/>
    </row>
    <row r="406" spans="1:12" s="1055" customFormat="1" x14ac:dyDescent="0.2">
      <c r="A406" s="1073"/>
      <c r="L406" s="1081"/>
    </row>
    <row r="407" spans="1:12" s="1055" customFormat="1" x14ac:dyDescent="0.2">
      <c r="A407" s="1073"/>
      <c r="L407" s="1081"/>
    </row>
    <row r="408" spans="1:12" s="1055" customFormat="1" x14ac:dyDescent="0.2">
      <c r="A408" s="1073"/>
      <c r="L408" s="1082"/>
    </row>
    <row r="409" spans="1:12" s="1055" customFormat="1" x14ac:dyDescent="0.2">
      <c r="A409" s="1073"/>
      <c r="L409" s="1083"/>
    </row>
    <row r="410" spans="1:12" s="1055" customFormat="1" x14ac:dyDescent="0.2">
      <c r="A410" s="1073"/>
      <c r="L410" s="1081"/>
    </row>
    <row r="411" spans="1:12" s="1055" customFormat="1" x14ac:dyDescent="0.2">
      <c r="A411" s="1073"/>
      <c r="L411" s="1081"/>
    </row>
    <row r="412" spans="1:12" s="1055" customFormat="1" x14ac:dyDescent="0.2">
      <c r="A412" s="1073"/>
      <c r="L412" s="1081"/>
    </row>
    <row r="413" spans="1:12" s="1055" customFormat="1" x14ac:dyDescent="0.2">
      <c r="A413" s="1073"/>
      <c r="L413" s="1084"/>
    </row>
    <row r="414" spans="1:12" s="1055" customFormat="1" x14ac:dyDescent="0.2">
      <c r="A414" s="1073"/>
    </row>
    <row r="415" spans="1:12" s="1055" customFormat="1" x14ac:dyDescent="0.2">
      <c r="A415" s="1073"/>
      <c r="L415" s="1087"/>
    </row>
    <row r="416" spans="1:12" s="1055" customFormat="1" x14ac:dyDescent="0.2">
      <c r="A416" s="1073"/>
      <c r="L416" s="1087"/>
    </row>
    <row r="417" spans="1:12" s="1055" customFormat="1" x14ac:dyDescent="0.2">
      <c r="A417" s="1073"/>
      <c r="L417" s="1087"/>
    </row>
    <row r="418" spans="1:12" s="1055" customFormat="1" x14ac:dyDescent="0.2">
      <c r="A418" s="1073"/>
      <c r="L418" s="1087"/>
    </row>
    <row r="419" spans="1:12" s="1055" customFormat="1" x14ac:dyDescent="0.2">
      <c r="A419" s="1073"/>
      <c r="L419" s="1087"/>
    </row>
    <row r="420" spans="1:12" s="1055" customFormat="1" x14ac:dyDescent="0.2">
      <c r="A420" s="1073"/>
      <c r="L420" s="1087"/>
    </row>
    <row r="421" spans="1:12" s="1055" customFormat="1" x14ac:dyDescent="0.2">
      <c r="A421" s="1073"/>
      <c r="L421" s="1087"/>
    </row>
    <row r="422" spans="1:12" s="1055" customFormat="1" x14ac:dyDescent="0.2">
      <c r="A422" s="1073"/>
      <c r="L422" s="1087"/>
    </row>
    <row r="423" spans="1:12" s="1055" customFormat="1" x14ac:dyDescent="0.2">
      <c r="A423" s="1073"/>
    </row>
    <row r="424" spans="1:12" s="1055" customFormat="1" x14ac:dyDescent="0.2">
      <c r="A424" s="1073"/>
      <c r="L424" s="1088"/>
    </row>
    <row r="425" spans="1:12" s="1055" customFormat="1" x14ac:dyDescent="0.2">
      <c r="A425" s="1073"/>
    </row>
    <row r="426" spans="1:12" s="1055" customFormat="1" x14ac:dyDescent="0.2">
      <c r="A426" s="1073"/>
    </row>
    <row r="427" spans="1:12" s="1055" customFormat="1" x14ac:dyDescent="0.2">
      <c r="A427" s="1073"/>
    </row>
    <row r="428" spans="1:12" s="1055" customFormat="1" x14ac:dyDescent="0.2">
      <c r="A428" s="1073"/>
    </row>
    <row r="429" spans="1:12" s="1055" customFormat="1" x14ac:dyDescent="0.2">
      <c r="A429" s="1073"/>
    </row>
    <row r="430" spans="1:12" s="1055" customFormat="1" x14ac:dyDescent="0.2">
      <c r="A430" s="1073"/>
    </row>
    <row r="431" spans="1:12" s="1055" customFormat="1" x14ac:dyDescent="0.2">
      <c r="A431" s="1073"/>
    </row>
    <row r="432" spans="1:12" s="1055" customFormat="1" x14ac:dyDescent="0.2">
      <c r="A432" s="1073"/>
    </row>
    <row r="433" spans="1:1" s="1055" customFormat="1" x14ac:dyDescent="0.2">
      <c r="A433" s="1073"/>
    </row>
    <row r="434" spans="1:1" s="1055" customFormat="1" x14ac:dyDescent="0.2">
      <c r="A434" s="1073"/>
    </row>
    <row r="435" spans="1:1" s="1055" customFormat="1" x14ac:dyDescent="0.2">
      <c r="A435" s="1073"/>
    </row>
    <row r="436" spans="1:1" s="1055" customFormat="1" x14ac:dyDescent="0.2">
      <c r="A436" s="1073"/>
    </row>
    <row r="437" spans="1:1" s="1055" customFormat="1" x14ac:dyDescent="0.2">
      <c r="A437" s="1073"/>
    </row>
    <row r="438" spans="1:1" s="1055" customFormat="1" x14ac:dyDescent="0.2">
      <c r="A438" s="1073"/>
    </row>
    <row r="439" spans="1:1" s="1055" customFormat="1" x14ac:dyDescent="0.2">
      <c r="A439" s="1073"/>
    </row>
    <row r="440" spans="1:1" s="1055" customFormat="1" x14ac:dyDescent="0.2">
      <c r="A440" s="1073"/>
    </row>
    <row r="441" spans="1:1" s="1055" customFormat="1" x14ac:dyDescent="0.2">
      <c r="A441" s="1073"/>
    </row>
    <row r="442" spans="1:1" s="1055" customFormat="1" x14ac:dyDescent="0.2">
      <c r="A442" s="1073"/>
    </row>
    <row r="443" spans="1:1" s="1055" customFormat="1" x14ac:dyDescent="0.2">
      <c r="A443" s="1073"/>
    </row>
    <row r="444" spans="1:1" s="1055" customFormat="1" x14ac:dyDescent="0.2">
      <c r="A444" s="1073"/>
    </row>
    <row r="445" spans="1:1" s="1055" customFormat="1" x14ac:dyDescent="0.2">
      <c r="A445" s="1073"/>
    </row>
    <row r="446" spans="1:1" s="1055" customFormat="1" x14ac:dyDescent="0.2">
      <c r="A446" s="1073"/>
    </row>
    <row r="447" spans="1:1" s="1055" customFormat="1" x14ac:dyDescent="0.2">
      <c r="A447" s="1073"/>
    </row>
    <row r="448" spans="1:1" s="1055" customFormat="1" x14ac:dyDescent="0.2">
      <c r="A448" s="1073"/>
    </row>
    <row r="449" spans="1:1" s="1055" customFormat="1" x14ac:dyDescent="0.2">
      <c r="A449" s="1073"/>
    </row>
    <row r="450" spans="1:1" s="1055" customFormat="1" x14ac:dyDescent="0.2">
      <c r="A450" s="1073"/>
    </row>
    <row r="451" spans="1:1" s="1055" customFormat="1" x14ac:dyDescent="0.2">
      <c r="A451" s="1073"/>
    </row>
    <row r="452" spans="1:1" s="1055" customFormat="1" x14ac:dyDescent="0.2">
      <c r="A452" s="1073"/>
    </row>
    <row r="453" spans="1:1" s="1055" customFormat="1" x14ac:dyDescent="0.2">
      <c r="A453" s="1073"/>
    </row>
    <row r="454" spans="1:1" s="1055" customFormat="1" x14ac:dyDescent="0.2">
      <c r="A454" s="1073"/>
    </row>
    <row r="455" spans="1:1" s="1055" customFormat="1" x14ac:dyDescent="0.2">
      <c r="A455" s="1073"/>
    </row>
    <row r="456" spans="1:1" s="1055" customFormat="1" x14ac:dyDescent="0.2">
      <c r="A456" s="1073"/>
    </row>
    <row r="457" spans="1:1" s="1055" customFormat="1" x14ac:dyDescent="0.2">
      <c r="A457" s="1073"/>
    </row>
    <row r="458" spans="1:1" s="1055" customFormat="1" x14ac:dyDescent="0.2">
      <c r="A458" s="1073"/>
    </row>
    <row r="459" spans="1:1" s="1055" customFormat="1" x14ac:dyDescent="0.2">
      <c r="A459" s="1073"/>
    </row>
    <row r="460" spans="1:1" s="1055" customFormat="1" x14ac:dyDescent="0.2">
      <c r="A460" s="1073"/>
    </row>
    <row r="461" spans="1:1" s="1055" customFormat="1" x14ac:dyDescent="0.2">
      <c r="A461" s="1073"/>
    </row>
    <row r="462" spans="1:1" s="1055" customFormat="1" x14ac:dyDescent="0.2">
      <c r="A462" s="1073"/>
    </row>
    <row r="463" spans="1:1" s="1055" customFormat="1" x14ac:dyDescent="0.2">
      <c r="A463" s="1073"/>
    </row>
    <row r="464" spans="1:1" s="1055" customFormat="1" x14ac:dyDescent="0.2">
      <c r="A464" s="1073"/>
    </row>
    <row r="465" spans="1:1" s="1055" customFormat="1" x14ac:dyDescent="0.2">
      <c r="A465" s="1073"/>
    </row>
    <row r="466" spans="1:1" s="1055" customFormat="1" x14ac:dyDescent="0.2">
      <c r="A466" s="1073"/>
    </row>
    <row r="467" spans="1:1" s="1055" customFormat="1" x14ac:dyDescent="0.2">
      <c r="A467" s="1073"/>
    </row>
    <row r="468" spans="1:1" s="1055" customFormat="1" x14ac:dyDescent="0.2">
      <c r="A468" s="1073"/>
    </row>
    <row r="469" spans="1:1" s="1055" customFormat="1" x14ac:dyDescent="0.2">
      <c r="A469" s="1073"/>
    </row>
    <row r="470" spans="1:1" s="1055" customFormat="1" x14ac:dyDescent="0.2">
      <c r="A470" s="1073"/>
    </row>
    <row r="471" spans="1:1" s="1055" customFormat="1" x14ac:dyDescent="0.2">
      <c r="A471" s="1073"/>
    </row>
    <row r="472" spans="1:1" s="1055" customFormat="1" x14ac:dyDescent="0.2">
      <c r="A472" s="1073"/>
    </row>
    <row r="473" spans="1:1" s="1055" customFormat="1" x14ac:dyDescent="0.2">
      <c r="A473" s="1073"/>
    </row>
    <row r="474" spans="1:1" s="1055" customFormat="1" x14ac:dyDescent="0.2">
      <c r="A474" s="1073"/>
    </row>
    <row r="475" spans="1:1" s="1055" customFormat="1" x14ac:dyDescent="0.2">
      <c r="A475" s="1073"/>
    </row>
    <row r="476" spans="1:1" s="1055" customFormat="1" x14ac:dyDescent="0.2">
      <c r="A476" s="1073"/>
    </row>
    <row r="477" spans="1:1" s="1055" customFormat="1" x14ac:dyDescent="0.2">
      <c r="A477" s="1073"/>
    </row>
    <row r="478" spans="1:1" s="1055" customFormat="1" x14ac:dyDescent="0.2">
      <c r="A478" s="1073"/>
    </row>
    <row r="479" spans="1:1" s="1055" customFormat="1" x14ac:dyDescent="0.2">
      <c r="A479" s="1073"/>
    </row>
    <row r="480" spans="1:1" s="1055" customFormat="1" x14ac:dyDescent="0.2">
      <c r="A480" s="1073"/>
    </row>
    <row r="481" spans="1:1" s="1055" customFormat="1" x14ac:dyDescent="0.2">
      <c r="A481" s="1073"/>
    </row>
    <row r="482" spans="1:1" s="1055" customFormat="1" x14ac:dyDescent="0.2">
      <c r="A482" s="1073"/>
    </row>
    <row r="483" spans="1:1" s="1055" customFormat="1" x14ac:dyDescent="0.2">
      <c r="A483" s="1073"/>
    </row>
    <row r="484" spans="1:1" s="1055" customFormat="1" x14ac:dyDescent="0.2">
      <c r="A484" s="1073"/>
    </row>
    <row r="485" spans="1:1" s="1055" customFormat="1" x14ac:dyDescent="0.2">
      <c r="A485" s="1073"/>
    </row>
    <row r="486" spans="1:1" s="1055" customFormat="1" x14ac:dyDescent="0.2">
      <c r="A486" s="1073"/>
    </row>
    <row r="487" spans="1:1" s="1055" customFormat="1" x14ac:dyDescent="0.2">
      <c r="A487" s="1073"/>
    </row>
    <row r="488" spans="1:1" s="1055" customFormat="1" x14ac:dyDescent="0.2">
      <c r="A488" s="1073"/>
    </row>
    <row r="489" spans="1:1" s="1055" customFormat="1" x14ac:dyDescent="0.2">
      <c r="A489" s="1073"/>
    </row>
    <row r="490" spans="1:1" s="1055" customFormat="1" x14ac:dyDescent="0.2">
      <c r="A490" s="1073"/>
    </row>
    <row r="491" spans="1:1" s="1055" customFormat="1" x14ac:dyDescent="0.2">
      <c r="A491" s="1073"/>
    </row>
    <row r="492" spans="1:1" s="1055" customFormat="1" x14ac:dyDescent="0.2">
      <c r="A492" s="1073"/>
    </row>
    <row r="493" spans="1:1" s="1055" customFormat="1" x14ac:dyDescent="0.2">
      <c r="A493" s="1073"/>
    </row>
    <row r="494" spans="1:1" s="1055" customFormat="1" x14ac:dyDescent="0.2">
      <c r="A494" s="1073"/>
    </row>
    <row r="495" spans="1:1" s="1055" customFormat="1" x14ac:dyDescent="0.2">
      <c r="A495" s="1073"/>
    </row>
    <row r="496" spans="1:1" s="1055" customFormat="1" x14ac:dyDescent="0.2">
      <c r="A496" s="1073"/>
    </row>
    <row r="497" spans="1:1" s="1055" customFormat="1" x14ac:dyDescent="0.2">
      <c r="A497" s="1073"/>
    </row>
    <row r="498" spans="1:1" s="1055" customFormat="1" x14ac:dyDescent="0.2">
      <c r="A498" s="1073"/>
    </row>
    <row r="499" spans="1:1" s="1055" customFormat="1" x14ac:dyDescent="0.2">
      <c r="A499" s="1073"/>
    </row>
    <row r="500" spans="1:1" s="1055" customFormat="1" x14ac:dyDescent="0.2">
      <c r="A500" s="1073"/>
    </row>
    <row r="501" spans="1:1" s="1055" customFormat="1" x14ac:dyDescent="0.2">
      <c r="A501" s="1073"/>
    </row>
    <row r="502" spans="1:1" s="1055" customFormat="1" x14ac:dyDescent="0.2">
      <c r="A502" s="1073"/>
    </row>
    <row r="503" spans="1:1" s="1055" customFormat="1" x14ac:dyDescent="0.2">
      <c r="A503" s="1073"/>
    </row>
    <row r="504" spans="1:1" s="1055" customFormat="1" x14ac:dyDescent="0.2">
      <c r="A504" s="1073"/>
    </row>
    <row r="505" spans="1:1" s="1055" customFormat="1" x14ac:dyDescent="0.2">
      <c r="A505" s="1073"/>
    </row>
    <row r="506" spans="1:1" s="1055" customFormat="1" x14ac:dyDescent="0.2">
      <c r="A506" s="1073"/>
    </row>
    <row r="507" spans="1:1" s="1055" customFormat="1" x14ac:dyDescent="0.2">
      <c r="A507" s="1073"/>
    </row>
    <row r="508" spans="1:1" s="1055" customFormat="1" x14ac:dyDescent="0.2">
      <c r="A508" s="1073"/>
    </row>
    <row r="509" spans="1:1" s="1055" customFormat="1" x14ac:dyDescent="0.2">
      <c r="A509" s="1073"/>
    </row>
    <row r="510" spans="1:1" s="1055" customFormat="1" x14ac:dyDescent="0.2">
      <c r="A510" s="1073"/>
    </row>
    <row r="511" spans="1:1" s="1055" customFormat="1" x14ac:dyDescent="0.2">
      <c r="A511" s="1073"/>
    </row>
    <row r="512" spans="1:1" s="1055" customFormat="1" x14ac:dyDescent="0.2">
      <c r="A512" s="1073"/>
    </row>
    <row r="513" spans="1:1" s="1055" customFormat="1" x14ac:dyDescent="0.2">
      <c r="A513" s="1073"/>
    </row>
    <row r="514" spans="1:1" s="1055" customFormat="1" x14ac:dyDescent="0.2">
      <c r="A514" s="1073"/>
    </row>
    <row r="515" spans="1:1" s="1055" customFormat="1" x14ac:dyDescent="0.2">
      <c r="A515" s="1073"/>
    </row>
    <row r="516" spans="1:1" s="1055" customFormat="1" x14ac:dyDescent="0.2">
      <c r="A516" s="1073"/>
    </row>
    <row r="517" spans="1:1" s="1055" customFormat="1" x14ac:dyDescent="0.2">
      <c r="A517" s="1073"/>
    </row>
    <row r="518" spans="1:1" s="1055" customFormat="1" x14ac:dyDescent="0.2">
      <c r="A518" s="1073"/>
    </row>
    <row r="519" spans="1:1" s="1055" customFormat="1" x14ac:dyDescent="0.2">
      <c r="A519" s="1073"/>
    </row>
    <row r="520" spans="1:1" s="1055" customFormat="1" x14ac:dyDescent="0.2">
      <c r="A520" s="1073"/>
    </row>
    <row r="521" spans="1:1" s="1055" customFormat="1" x14ac:dyDescent="0.2">
      <c r="A521" s="1073"/>
    </row>
    <row r="522" spans="1:1" s="1055" customFormat="1" x14ac:dyDescent="0.2">
      <c r="A522" s="1073"/>
    </row>
    <row r="523" spans="1:1" s="1055" customFormat="1" x14ac:dyDescent="0.2">
      <c r="A523" s="1073"/>
    </row>
    <row r="524" spans="1:1" s="1055" customFormat="1" x14ac:dyDescent="0.2">
      <c r="A524" s="1073"/>
    </row>
    <row r="525" spans="1:1" s="1055" customFormat="1" x14ac:dyDescent="0.2">
      <c r="A525" s="1073"/>
    </row>
    <row r="526" spans="1:1" s="1055" customFormat="1" x14ac:dyDescent="0.2">
      <c r="A526" s="1073"/>
    </row>
    <row r="527" spans="1:1" s="1055" customFormat="1" x14ac:dyDescent="0.2">
      <c r="A527" s="1073"/>
    </row>
    <row r="528" spans="1:1" s="1055" customFormat="1" x14ac:dyDescent="0.2">
      <c r="A528" s="1073"/>
    </row>
    <row r="529" spans="1:1" s="1055" customFormat="1" x14ac:dyDescent="0.2">
      <c r="A529" s="1073"/>
    </row>
    <row r="530" spans="1:1" s="1055" customFormat="1" x14ac:dyDescent="0.2">
      <c r="A530" s="1073"/>
    </row>
    <row r="531" spans="1:1" s="1055" customFormat="1" x14ac:dyDescent="0.2">
      <c r="A531" s="1073"/>
    </row>
    <row r="532" spans="1:1" s="1055" customFormat="1" x14ac:dyDescent="0.2">
      <c r="A532" s="1073"/>
    </row>
    <row r="533" spans="1:1" s="1055" customFormat="1" x14ac:dyDescent="0.2">
      <c r="A533" s="1073"/>
    </row>
    <row r="534" spans="1:1" s="1055" customFormat="1" x14ac:dyDescent="0.2">
      <c r="A534" s="1073"/>
    </row>
    <row r="535" spans="1:1" s="1055" customFormat="1" x14ac:dyDescent="0.2">
      <c r="A535" s="1073"/>
    </row>
    <row r="536" spans="1:1" s="1055" customFormat="1" x14ac:dyDescent="0.2">
      <c r="A536" s="1073"/>
    </row>
    <row r="537" spans="1:1" s="1055" customFormat="1" x14ac:dyDescent="0.2">
      <c r="A537" s="1073"/>
    </row>
    <row r="538" spans="1:1" s="1055" customFormat="1" x14ac:dyDescent="0.2">
      <c r="A538" s="1073"/>
    </row>
    <row r="539" spans="1:1" s="1055" customFormat="1" x14ac:dyDescent="0.2">
      <c r="A539" s="1073"/>
    </row>
    <row r="540" spans="1:1" s="1055" customFormat="1" x14ac:dyDescent="0.2">
      <c r="A540" s="1073"/>
    </row>
    <row r="541" spans="1:1" s="1055" customFormat="1" x14ac:dyDescent="0.2">
      <c r="A541" s="1073"/>
    </row>
    <row r="542" spans="1:1" s="1055" customFormat="1" x14ac:dyDescent="0.2">
      <c r="A542" s="1073"/>
    </row>
    <row r="543" spans="1:1" s="1055" customFormat="1" x14ac:dyDescent="0.2">
      <c r="A543" s="1073"/>
    </row>
    <row r="544" spans="1:1" s="1055" customFormat="1" x14ac:dyDescent="0.2">
      <c r="A544" s="1073"/>
    </row>
    <row r="545" spans="1:1" s="1055" customFormat="1" x14ac:dyDescent="0.2">
      <c r="A545" s="1073"/>
    </row>
    <row r="546" spans="1:1" s="1055" customFormat="1" x14ac:dyDescent="0.2">
      <c r="A546" s="1073"/>
    </row>
    <row r="547" spans="1:1" s="1055" customFormat="1" x14ac:dyDescent="0.2">
      <c r="A547" s="1073"/>
    </row>
    <row r="548" spans="1:1" s="1055" customFormat="1" x14ac:dyDescent="0.2">
      <c r="A548" s="1073"/>
    </row>
    <row r="549" spans="1:1" s="1055" customFormat="1" x14ac:dyDescent="0.2">
      <c r="A549" s="1073"/>
    </row>
    <row r="550" spans="1:1" s="1055" customFormat="1" x14ac:dyDescent="0.2">
      <c r="A550" s="1073"/>
    </row>
    <row r="551" spans="1:1" s="1055" customFormat="1" x14ac:dyDescent="0.2">
      <c r="A551" s="1073"/>
    </row>
    <row r="552" spans="1:1" s="1055" customFormat="1" x14ac:dyDescent="0.2">
      <c r="A552" s="1073"/>
    </row>
    <row r="553" spans="1:1" s="1055" customFormat="1" x14ac:dyDescent="0.2">
      <c r="A553" s="1073"/>
    </row>
    <row r="554" spans="1:1" s="1055" customFormat="1" x14ac:dyDescent="0.2">
      <c r="A554" s="1073"/>
    </row>
    <row r="555" spans="1:1" s="1055" customFormat="1" x14ac:dyDescent="0.2">
      <c r="A555" s="1073"/>
    </row>
    <row r="556" spans="1:1" s="1055" customFormat="1" x14ac:dyDescent="0.2">
      <c r="A556" s="1073"/>
    </row>
    <row r="557" spans="1:1" s="1055" customFormat="1" x14ac:dyDescent="0.2">
      <c r="A557" s="1073"/>
    </row>
    <row r="558" spans="1:1" s="1055" customFormat="1" x14ac:dyDescent="0.2">
      <c r="A558" s="1073"/>
    </row>
    <row r="559" spans="1:1" s="1055" customFormat="1" x14ac:dyDescent="0.2">
      <c r="A559" s="1073"/>
    </row>
    <row r="560" spans="1:1" s="1055" customFormat="1" x14ac:dyDescent="0.2">
      <c r="A560" s="1073"/>
    </row>
    <row r="561" spans="1:1" s="1055" customFormat="1" x14ac:dyDescent="0.2">
      <c r="A561" s="1073"/>
    </row>
    <row r="562" spans="1:1" s="1055" customFormat="1" x14ac:dyDescent="0.2">
      <c r="A562" s="1073"/>
    </row>
    <row r="563" spans="1:1" s="1055" customFormat="1" x14ac:dyDescent="0.2">
      <c r="A563" s="1073"/>
    </row>
    <row r="564" spans="1:1" s="1055" customFormat="1" x14ac:dyDescent="0.2">
      <c r="A564" s="1073"/>
    </row>
    <row r="565" spans="1:1" s="1055" customFormat="1" x14ac:dyDescent="0.2">
      <c r="A565" s="1073"/>
    </row>
    <row r="566" spans="1:1" s="1055" customFormat="1" x14ac:dyDescent="0.2">
      <c r="A566" s="1073"/>
    </row>
    <row r="567" spans="1:1" s="1055" customFormat="1" x14ac:dyDescent="0.2">
      <c r="A567" s="1073"/>
    </row>
    <row r="568" spans="1:1" s="1055" customFormat="1" x14ac:dyDescent="0.2">
      <c r="A568" s="1073"/>
    </row>
    <row r="569" spans="1:1" s="1055" customFormat="1" x14ac:dyDescent="0.2">
      <c r="A569" s="1073"/>
    </row>
    <row r="570" spans="1:1" s="1055" customFormat="1" x14ac:dyDescent="0.2">
      <c r="A570" s="1073"/>
    </row>
    <row r="571" spans="1:1" s="1055" customFormat="1" x14ac:dyDescent="0.2">
      <c r="A571" s="1073"/>
    </row>
    <row r="572" spans="1:1" s="1055" customFormat="1" x14ac:dyDescent="0.2">
      <c r="A572" s="1073"/>
    </row>
    <row r="573" spans="1:1" s="1055" customFormat="1" x14ac:dyDescent="0.2">
      <c r="A573" s="1073"/>
    </row>
    <row r="574" spans="1:1" s="1055" customFormat="1" x14ac:dyDescent="0.2">
      <c r="A574" s="1073"/>
    </row>
    <row r="575" spans="1:1" s="1055" customFormat="1" x14ac:dyDescent="0.2">
      <c r="A575" s="1073"/>
    </row>
    <row r="576" spans="1:1" s="1055" customFormat="1" x14ac:dyDescent="0.2">
      <c r="A576" s="1073"/>
    </row>
    <row r="577" spans="1:1" s="1055" customFormat="1" x14ac:dyDescent="0.2">
      <c r="A577" s="1073"/>
    </row>
    <row r="578" spans="1:1" s="1055" customFormat="1" x14ac:dyDescent="0.2">
      <c r="A578" s="1073"/>
    </row>
    <row r="579" spans="1:1" s="1055" customFormat="1" x14ac:dyDescent="0.2">
      <c r="A579" s="1073"/>
    </row>
    <row r="580" spans="1:1" s="1055" customFormat="1" x14ac:dyDescent="0.2">
      <c r="A580" s="1073"/>
    </row>
    <row r="581" spans="1:1" s="1055" customFormat="1" x14ac:dyDescent="0.2">
      <c r="A581" s="1073"/>
    </row>
    <row r="582" spans="1:1" s="1055" customFormat="1" x14ac:dyDescent="0.2">
      <c r="A582" s="1073"/>
    </row>
    <row r="583" spans="1:1" s="1055" customFormat="1" x14ac:dyDescent="0.2">
      <c r="A583" s="1073"/>
    </row>
    <row r="584" spans="1:1" s="1055" customFormat="1" x14ac:dyDescent="0.2">
      <c r="A584" s="1073"/>
    </row>
    <row r="585" spans="1:1" s="1055" customFormat="1" x14ac:dyDescent="0.2">
      <c r="A585" s="1073"/>
    </row>
    <row r="586" spans="1:1" s="1055" customFormat="1" x14ac:dyDescent="0.2">
      <c r="A586" s="1073"/>
    </row>
    <row r="587" spans="1:1" s="1055" customFormat="1" x14ac:dyDescent="0.2">
      <c r="A587" s="1073"/>
    </row>
    <row r="588" spans="1:1" s="1055" customFormat="1" x14ac:dyDescent="0.2">
      <c r="A588" s="1073"/>
    </row>
    <row r="589" spans="1:1" s="1055" customFormat="1" x14ac:dyDescent="0.2">
      <c r="A589" s="1073"/>
    </row>
    <row r="590" spans="1:1" s="1055" customFormat="1" x14ac:dyDescent="0.2">
      <c r="A590" s="1073"/>
    </row>
    <row r="591" spans="1:1" s="1055" customFormat="1" x14ac:dyDescent="0.2">
      <c r="A591" s="1073"/>
    </row>
    <row r="592" spans="1:1" s="1055" customFormat="1" x14ac:dyDescent="0.2">
      <c r="A592" s="1073"/>
    </row>
    <row r="593" spans="1:1" s="1055" customFormat="1" x14ac:dyDescent="0.2">
      <c r="A593" s="1073"/>
    </row>
  </sheetData>
  <mergeCells count="14">
    <mergeCell ref="I7:I8"/>
    <mergeCell ref="J7:J8"/>
    <mergeCell ref="K7:K8"/>
    <mergeCell ref="L7:L8"/>
    <mergeCell ref="A3:K3"/>
    <mergeCell ref="A4:K4"/>
    <mergeCell ref="A6:A8"/>
    <mergeCell ref="B6:B8"/>
    <mergeCell ref="C6:K6"/>
    <mergeCell ref="C7:C8"/>
    <mergeCell ref="D7:E7"/>
    <mergeCell ref="F7:F8"/>
    <mergeCell ref="G7:G8"/>
    <mergeCell ref="H7:H8"/>
  </mergeCells>
  <hyperlinks>
    <hyperlink ref="A1" location="Содержание!A61" display="Содержание"/>
  </hyperlinks>
  <printOptions horizontalCentered="1" verticalCentered="1"/>
  <pageMargins left="0.55118110236220474" right="0.55118110236220474" top="0.59055118110236227" bottom="0.51181102362204722" header="0.39370078740157483" footer="0.51181102362204722"/>
  <pageSetup paperSize="9" firstPageNumber="128" orientation="landscape" useFirstPageNumber="1" r:id="rId1"/>
  <headerFooter alignWithMargins="0">
    <oddHeader>&amp;C&amp;9&amp;P</oddHeader>
  </headerFooter>
  <rowBreaks count="2" manualBreakCount="2">
    <brk id="41" max="11" man="1"/>
    <brk id="73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zoomScaleNormal="100" workbookViewId="0">
      <pane xSplit="1" ySplit="8" topLeftCell="B81" activePane="bottomRight" state="frozen"/>
      <selection pane="topRight" activeCell="B1" sqref="B1"/>
      <selection pane="bottomLeft" activeCell="A9" sqref="A9"/>
      <selection pane="bottomRight"/>
    </sheetView>
  </sheetViews>
  <sheetFormatPr defaultRowHeight="12.75" x14ac:dyDescent="0.2"/>
  <cols>
    <col min="1" max="1" width="46.28515625" style="70" customWidth="1"/>
    <col min="2" max="2" width="14" style="8" customWidth="1"/>
    <col min="3" max="3" width="13.42578125" style="8" customWidth="1"/>
    <col min="4" max="4" width="12.28515625" style="8" customWidth="1"/>
    <col min="5" max="6" width="13.5703125" style="8" customWidth="1"/>
    <col min="7" max="7" width="12.28515625" style="8" customWidth="1"/>
    <col min="8" max="8" width="18.42578125" style="12" customWidth="1"/>
    <col min="9" max="256" width="9.140625" style="8"/>
    <col min="257" max="257" width="46.28515625" style="8" customWidth="1"/>
    <col min="258" max="259" width="13.42578125" style="8" customWidth="1"/>
    <col min="260" max="260" width="12.28515625" style="8" customWidth="1"/>
    <col min="261" max="262" width="13.5703125" style="8" customWidth="1"/>
    <col min="263" max="263" width="12.28515625" style="8" customWidth="1"/>
    <col min="264" max="264" width="18.42578125" style="8" customWidth="1"/>
    <col min="265" max="512" width="9.140625" style="8"/>
    <col min="513" max="513" width="46.28515625" style="8" customWidth="1"/>
    <col min="514" max="515" width="13.42578125" style="8" customWidth="1"/>
    <col min="516" max="516" width="12.28515625" style="8" customWidth="1"/>
    <col min="517" max="518" width="13.5703125" style="8" customWidth="1"/>
    <col min="519" max="519" width="12.28515625" style="8" customWidth="1"/>
    <col min="520" max="520" width="18.42578125" style="8" customWidth="1"/>
    <col min="521" max="768" width="9.140625" style="8"/>
    <col min="769" max="769" width="46.28515625" style="8" customWidth="1"/>
    <col min="770" max="771" width="13.42578125" style="8" customWidth="1"/>
    <col min="772" max="772" width="12.28515625" style="8" customWidth="1"/>
    <col min="773" max="774" width="13.5703125" style="8" customWidth="1"/>
    <col min="775" max="775" width="12.28515625" style="8" customWidth="1"/>
    <col min="776" max="776" width="18.42578125" style="8" customWidth="1"/>
    <col min="777" max="1024" width="9.140625" style="8"/>
    <col min="1025" max="1025" width="46.28515625" style="8" customWidth="1"/>
    <col min="1026" max="1027" width="13.42578125" style="8" customWidth="1"/>
    <col min="1028" max="1028" width="12.28515625" style="8" customWidth="1"/>
    <col min="1029" max="1030" width="13.5703125" style="8" customWidth="1"/>
    <col min="1031" max="1031" width="12.28515625" style="8" customWidth="1"/>
    <col min="1032" max="1032" width="18.42578125" style="8" customWidth="1"/>
    <col min="1033" max="1280" width="9.140625" style="8"/>
    <col min="1281" max="1281" width="46.28515625" style="8" customWidth="1"/>
    <col min="1282" max="1283" width="13.42578125" style="8" customWidth="1"/>
    <col min="1284" max="1284" width="12.28515625" style="8" customWidth="1"/>
    <col min="1285" max="1286" width="13.5703125" style="8" customWidth="1"/>
    <col min="1287" max="1287" width="12.28515625" style="8" customWidth="1"/>
    <col min="1288" max="1288" width="18.42578125" style="8" customWidth="1"/>
    <col min="1289" max="1536" width="9.140625" style="8"/>
    <col min="1537" max="1537" width="46.28515625" style="8" customWidth="1"/>
    <col min="1538" max="1539" width="13.42578125" style="8" customWidth="1"/>
    <col min="1540" max="1540" width="12.28515625" style="8" customWidth="1"/>
    <col min="1541" max="1542" width="13.5703125" style="8" customWidth="1"/>
    <col min="1543" max="1543" width="12.28515625" style="8" customWidth="1"/>
    <col min="1544" max="1544" width="18.42578125" style="8" customWidth="1"/>
    <col min="1545" max="1792" width="9.140625" style="8"/>
    <col min="1793" max="1793" width="46.28515625" style="8" customWidth="1"/>
    <col min="1794" max="1795" width="13.42578125" style="8" customWidth="1"/>
    <col min="1796" max="1796" width="12.28515625" style="8" customWidth="1"/>
    <col min="1797" max="1798" width="13.5703125" style="8" customWidth="1"/>
    <col min="1799" max="1799" width="12.28515625" style="8" customWidth="1"/>
    <col min="1800" max="1800" width="18.42578125" style="8" customWidth="1"/>
    <col min="1801" max="2048" width="9.140625" style="8"/>
    <col min="2049" max="2049" width="46.28515625" style="8" customWidth="1"/>
    <col min="2050" max="2051" width="13.42578125" style="8" customWidth="1"/>
    <col min="2052" max="2052" width="12.28515625" style="8" customWidth="1"/>
    <col min="2053" max="2054" width="13.5703125" style="8" customWidth="1"/>
    <col min="2055" max="2055" width="12.28515625" style="8" customWidth="1"/>
    <col min="2056" max="2056" width="18.42578125" style="8" customWidth="1"/>
    <col min="2057" max="2304" width="9.140625" style="8"/>
    <col min="2305" max="2305" width="46.28515625" style="8" customWidth="1"/>
    <col min="2306" max="2307" width="13.42578125" style="8" customWidth="1"/>
    <col min="2308" max="2308" width="12.28515625" style="8" customWidth="1"/>
    <col min="2309" max="2310" width="13.5703125" style="8" customWidth="1"/>
    <col min="2311" max="2311" width="12.28515625" style="8" customWidth="1"/>
    <col min="2312" max="2312" width="18.42578125" style="8" customWidth="1"/>
    <col min="2313" max="2560" width="9.140625" style="8"/>
    <col min="2561" max="2561" width="46.28515625" style="8" customWidth="1"/>
    <col min="2562" max="2563" width="13.42578125" style="8" customWidth="1"/>
    <col min="2564" max="2564" width="12.28515625" style="8" customWidth="1"/>
    <col min="2565" max="2566" width="13.5703125" style="8" customWidth="1"/>
    <col min="2567" max="2567" width="12.28515625" style="8" customWidth="1"/>
    <col min="2568" max="2568" width="18.42578125" style="8" customWidth="1"/>
    <col min="2569" max="2816" width="9.140625" style="8"/>
    <col min="2817" max="2817" width="46.28515625" style="8" customWidth="1"/>
    <col min="2818" max="2819" width="13.42578125" style="8" customWidth="1"/>
    <col min="2820" max="2820" width="12.28515625" style="8" customWidth="1"/>
    <col min="2821" max="2822" width="13.5703125" style="8" customWidth="1"/>
    <col min="2823" max="2823" width="12.28515625" style="8" customWidth="1"/>
    <col min="2824" max="2824" width="18.42578125" style="8" customWidth="1"/>
    <col min="2825" max="3072" width="9.140625" style="8"/>
    <col min="3073" max="3073" width="46.28515625" style="8" customWidth="1"/>
    <col min="3074" max="3075" width="13.42578125" style="8" customWidth="1"/>
    <col min="3076" max="3076" width="12.28515625" style="8" customWidth="1"/>
    <col min="3077" max="3078" width="13.5703125" style="8" customWidth="1"/>
    <col min="3079" max="3079" width="12.28515625" style="8" customWidth="1"/>
    <col min="3080" max="3080" width="18.42578125" style="8" customWidth="1"/>
    <col min="3081" max="3328" width="9.140625" style="8"/>
    <col min="3329" max="3329" width="46.28515625" style="8" customWidth="1"/>
    <col min="3330" max="3331" width="13.42578125" style="8" customWidth="1"/>
    <col min="3332" max="3332" width="12.28515625" style="8" customWidth="1"/>
    <col min="3333" max="3334" width="13.5703125" style="8" customWidth="1"/>
    <col min="3335" max="3335" width="12.28515625" style="8" customWidth="1"/>
    <col min="3336" max="3336" width="18.42578125" style="8" customWidth="1"/>
    <col min="3337" max="3584" width="9.140625" style="8"/>
    <col min="3585" max="3585" width="46.28515625" style="8" customWidth="1"/>
    <col min="3586" max="3587" width="13.42578125" style="8" customWidth="1"/>
    <col min="3588" max="3588" width="12.28515625" style="8" customWidth="1"/>
    <col min="3589" max="3590" width="13.5703125" style="8" customWidth="1"/>
    <col min="3591" max="3591" width="12.28515625" style="8" customWidth="1"/>
    <col min="3592" max="3592" width="18.42578125" style="8" customWidth="1"/>
    <col min="3593" max="3840" width="9.140625" style="8"/>
    <col min="3841" max="3841" width="46.28515625" style="8" customWidth="1"/>
    <col min="3842" max="3843" width="13.42578125" style="8" customWidth="1"/>
    <col min="3844" max="3844" width="12.28515625" style="8" customWidth="1"/>
    <col min="3845" max="3846" width="13.5703125" style="8" customWidth="1"/>
    <col min="3847" max="3847" width="12.28515625" style="8" customWidth="1"/>
    <col min="3848" max="3848" width="18.42578125" style="8" customWidth="1"/>
    <col min="3849" max="4096" width="9.140625" style="8"/>
    <col min="4097" max="4097" width="46.28515625" style="8" customWidth="1"/>
    <col min="4098" max="4099" width="13.42578125" style="8" customWidth="1"/>
    <col min="4100" max="4100" width="12.28515625" style="8" customWidth="1"/>
    <col min="4101" max="4102" width="13.5703125" style="8" customWidth="1"/>
    <col min="4103" max="4103" width="12.28515625" style="8" customWidth="1"/>
    <col min="4104" max="4104" width="18.42578125" style="8" customWidth="1"/>
    <col min="4105" max="4352" width="9.140625" style="8"/>
    <col min="4353" max="4353" width="46.28515625" style="8" customWidth="1"/>
    <col min="4354" max="4355" width="13.42578125" style="8" customWidth="1"/>
    <col min="4356" max="4356" width="12.28515625" style="8" customWidth="1"/>
    <col min="4357" max="4358" width="13.5703125" style="8" customWidth="1"/>
    <col min="4359" max="4359" width="12.28515625" style="8" customWidth="1"/>
    <col min="4360" max="4360" width="18.42578125" style="8" customWidth="1"/>
    <col min="4361" max="4608" width="9.140625" style="8"/>
    <col min="4609" max="4609" width="46.28515625" style="8" customWidth="1"/>
    <col min="4610" max="4611" width="13.42578125" style="8" customWidth="1"/>
    <col min="4612" max="4612" width="12.28515625" style="8" customWidth="1"/>
    <col min="4613" max="4614" width="13.5703125" style="8" customWidth="1"/>
    <col min="4615" max="4615" width="12.28515625" style="8" customWidth="1"/>
    <col min="4616" max="4616" width="18.42578125" style="8" customWidth="1"/>
    <col min="4617" max="4864" width="9.140625" style="8"/>
    <col min="4865" max="4865" width="46.28515625" style="8" customWidth="1"/>
    <col min="4866" max="4867" width="13.42578125" style="8" customWidth="1"/>
    <col min="4868" max="4868" width="12.28515625" style="8" customWidth="1"/>
    <col min="4869" max="4870" width="13.5703125" style="8" customWidth="1"/>
    <col min="4871" max="4871" width="12.28515625" style="8" customWidth="1"/>
    <col min="4872" max="4872" width="18.42578125" style="8" customWidth="1"/>
    <col min="4873" max="5120" width="9.140625" style="8"/>
    <col min="5121" max="5121" width="46.28515625" style="8" customWidth="1"/>
    <col min="5122" max="5123" width="13.42578125" style="8" customWidth="1"/>
    <col min="5124" max="5124" width="12.28515625" style="8" customWidth="1"/>
    <col min="5125" max="5126" width="13.5703125" style="8" customWidth="1"/>
    <col min="5127" max="5127" width="12.28515625" style="8" customWidth="1"/>
    <col min="5128" max="5128" width="18.42578125" style="8" customWidth="1"/>
    <col min="5129" max="5376" width="9.140625" style="8"/>
    <col min="5377" max="5377" width="46.28515625" style="8" customWidth="1"/>
    <col min="5378" max="5379" width="13.42578125" style="8" customWidth="1"/>
    <col min="5380" max="5380" width="12.28515625" style="8" customWidth="1"/>
    <col min="5381" max="5382" width="13.5703125" style="8" customWidth="1"/>
    <col min="5383" max="5383" width="12.28515625" style="8" customWidth="1"/>
    <col min="5384" max="5384" width="18.42578125" style="8" customWidth="1"/>
    <col min="5385" max="5632" width="9.140625" style="8"/>
    <col min="5633" max="5633" width="46.28515625" style="8" customWidth="1"/>
    <col min="5634" max="5635" width="13.42578125" style="8" customWidth="1"/>
    <col min="5636" max="5636" width="12.28515625" style="8" customWidth="1"/>
    <col min="5637" max="5638" width="13.5703125" style="8" customWidth="1"/>
    <col min="5639" max="5639" width="12.28515625" style="8" customWidth="1"/>
    <col min="5640" max="5640" width="18.42578125" style="8" customWidth="1"/>
    <col min="5641" max="5888" width="9.140625" style="8"/>
    <col min="5889" max="5889" width="46.28515625" style="8" customWidth="1"/>
    <col min="5890" max="5891" width="13.42578125" style="8" customWidth="1"/>
    <col min="5892" max="5892" width="12.28515625" style="8" customWidth="1"/>
    <col min="5893" max="5894" width="13.5703125" style="8" customWidth="1"/>
    <col min="5895" max="5895" width="12.28515625" style="8" customWidth="1"/>
    <col min="5896" max="5896" width="18.42578125" style="8" customWidth="1"/>
    <col min="5897" max="6144" width="9.140625" style="8"/>
    <col min="6145" max="6145" width="46.28515625" style="8" customWidth="1"/>
    <col min="6146" max="6147" width="13.42578125" style="8" customWidth="1"/>
    <col min="6148" max="6148" width="12.28515625" style="8" customWidth="1"/>
    <col min="6149" max="6150" width="13.5703125" style="8" customWidth="1"/>
    <col min="6151" max="6151" width="12.28515625" style="8" customWidth="1"/>
    <col min="6152" max="6152" width="18.42578125" style="8" customWidth="1"/>
    <col min="6153" max="6400" width="9.140625" style="8"/>
    <col min="6401" max="6401" width="46.28515625" style="8" customWidth="1"/>
    <col min="6402" max="6403" width="13.42578125" style="8" customWidth="1"/>
    <col min="6404" max="6404" width="12.28515625" style="8" customWidth="1"/>
    <col min="6405" max="6406" width="13.5703125" style="8" customWidth="1"/>
    <col min="6407" max="6407" width="12.28515625" style="8" customWidth="1"/>
    <col min="6408" max="6408" width="18.42578125" style="8" customWidth="1"/>
    <col min="6409" max="6656" width="9.140625" style="8"/>
    <col min="6657" max="6657" width="46.28515625" style="8" customWidth="1"/>
    <col min="6658" max="6659" width="13.42578125" style="8" customWidth="1"/>
    <col min="6660" max="6660" width="12.28515625" style="8" customWidth="1"/>
    <col min="6661" max="6662" width="13.5703125" style="8" customWidth="1"/>
    <col min="6663" max="6663" width="12.28515625" style="8" customWidth="1"/>
    <col min="6664" max="6664" width="18.42578125" style="8" customWidth="1"/>
    <col min="6665" max="6912" width="9.140625" style="8"/>
    <col min="6913" max="6913" width="46.28515625" style="8" customWidth="1"/>
    <col min="6914" max="6915" width="13.42578125" style="8" customWidth="1"/>
    <col min="6916" max="6916" width="12.28515625" style="8" customWidth="1"/>
    <col min="6917" max="6918" width="13.5703125" style="8" customWidth="1"/>
    <col min="6919" max="6919" width="12.28515625" style="8" customWidth="1"/>
    <col min="6920" max="6920" width="18.42578125" style="8" customWidth="1"/>
    <col min="6921" max="7168" width="9.140625" style="8"/>
    <col min="7169" max="7169" width="46.28515625" style="8" customWidth="1"/>
    <col min="7170" max="7171" width="13.42578125" style="8" customWidth="1"/>
    <col min="7172" max="7172" width="12.28515625" style="8" customWidth="1"/>
    <col min="7173" max="7174" width="13.5703125" style="8" customWidth="1"/>
    <col min="7175" max="7175" width="12.28515625" style="8" customWidth="1"/>
    <col min="7176" max="7176" width="18.42578125" style="8" customWidth="1"/>
    <col min="7177" max="7424" width="9.140625" style="8"/>
    <col min="7425" max="7425" width="46.28515625" style="8" customWidth="1"/>
    <col min="7426" max="7427" width="13.42578125" style="8" customWidth="1"/>
    <col min="7428" max="7428" width="12.28515625" style="8" customWidth="1"/>
    <col min="7429" max="7430" width="13.5703125" style="8" customWidth="1"/>
    <col min="7431" max="7431" width="12.28515625" style="8" customWidth="1"/>
    <col min="7432" max="7432" width="18.42578125" style="8" customWidth="1"/>
    <col min="7433" max="7680" width="9.140625" style="8"/>
    <col min="7681" max="7681" width="46.28515625" style="8" customWidth="1"/>
    <col min="7682" max="7683" width="13.42578125" style="8" customWidth="1"/>
    <col min="7684" max="7684" width="12.28515625" style="8" customWidth="1"/>
    <col min="7685" max="7686" width="13.5703125" style="8" customWidth="1"/>
    <col min="7687" max="7687" width="12.28515625" style="8" customWidth="1"/>
    <col min="7688" max="7688" width="18.42578125" style="8" customWidth="1"/>
    <col min="7689" max="7936" width="9.140625" style="8"/>
    <col min="7937" max="7937" width="46.28515625" style="8" customWidth="1"/>
    <col min="7938" max="7939" width="13.42578125" style="8" customWidth="1"/>
    <col min="7940" max="7940" width="12.28515625" style="8" customWidth="1"/>
    <col min="7941" max="7942" width="13.5703125" style="8" customWidth="1"/>
    <col min="7943" max="7943" width="12.28515625" style="8" customWidth="1"/>
    <col min="7944" max="7944" width="18.42578125" style="8" customWidth="1"/>
    <col min="7945" max="8192" width="9.140625" style="8"/>
    <col min="8193" max="8193" width="46.28515625" style="8" customWidth="1"/>
    <col min="8194" max="8195" width="13.42578125" style="8" customWidth="1"/>
    <col min="8196" max="8196" width="12.28515625" style="8" customWidth="1"/>
    <col min="8197" max="8198" width="13.5703125" style="8" customWidth="1"/>
    <col min="8199" max="8199" width="12.28515625" style="8" customWidth="1"/>
    <col min="8200" max="8200" width="18.42578125" style="8" customWidth="1"/>
    <col min="8201" max="8448" width="9.140625" style="8"/>
    <col min="8449" max="8449" width="46.28515625" style="8" customWidth="1"/>
    <col min="8450" max="8451" width="13.42578125" style="8" customWidth="1"/>
    <col min="8452" max="8452" width="12.28515625" style="8" customWidth="1"/>
    <col min="8453" max="8454" width="13.5703125" style="8" customWidth="1"/>
    <col min="8455" max="8455" width="12.28515625" style="8" customWidth="1"/>
    <col min="8456" max="8456" width="18.42578125" style="8" customWidth="1"/>
    <col min="8457" max="8704" width="9.140625" style="8"/>
    <col min="8705" max="8705" width="46.28515625" style="8" customWidth="1"/>
    <col min="8706" max="8707" width="13.42578125" style="8" customWidth="1"/>
    <col min="8708" max="8708" width="12.28515625" style="8" customWidth="1"/>
    <col min="8709" max="8710" width="13.5703125" style="8" customWidth="1"/>
    <col min="8711" max="8711" width="12.28515625" style="8" customWidth="1"/>
    <col min="8712" max="8712" width="18.42578125" style="8" customWidth="1"/>
    <col min="8713" max="8960" width="9.140625" style="8"/>
    <col min="8961" max="8961" width="46.28515625" style="8" customWidth="1"/>
    <col min="8962" max="8963" width="13.42578125" style="8" customWidth="1"/>
    <col min="8964" max="8964" width="12.28515625" style="8" customWidth="1"/>
    <col min="8965" max="8966" width="13.5703125" style="8" customWidth="1"/>
    <col min="8967" max="8967" width="12.28515625" style="8" customWidth="1"/>
    <col min="8968" max="8968" width="18.42578125" style="8" customWidth="1"/>
    <col min="8969" max="9216" width="9.140625" style="8"/>
    <col min="9217" max="9217" width="46.28515625" style="8" customWidth="1"/>
    <col min="9218" max="9219" width="13.42578125" style="8" customWidth="1"/>
    <col min="9220" max="9220" width="12.28515625" style="8" customWidth="1"/>
    <col min="9221" max="9222" width="13.5703125" style="8" customWidth="1"/>
    <col min="9223" max="9223" width="12.28515625" style="8" customWidth="1"/>
    <col min="9224" max="9224" width="18.42578125" style="8" customWidth="1"/>
    <col min="9225" max="9472" width="9.140625" style="8"/>
    <col min="9473" max="9473" width="46.28515625" style="8" customWidth="1"/>
    <col min="9474" max="9475" width="13.42578125" style="8" customWidth="1"/>
    <col min="9476" max="9476" width="12.28515625" style="8" customWidth="1"/>
    <col min="9477" max="9478" width="13.5703125" style="8" customWidth="1"/>
    <col min="9479" max="9479" width="12.28515625" style="8" customWidth="1"/>
    <col min="9480" max="9480" width="18.42578125" style="8" customWidth="1"/>
    <col min="9481" max="9728" width="9.140625" style="8"/>
    <col min="9729" max="9729" width="46.28515625" style="8" customWidth="1"/>
    <col min="9730" max="9731" width="13.42578125" style="8" customWidth="1"/>
    <col min="9732" max="9732" width="12.28515625" style="8" customWidth="1"/>
    <col min="9733" max="9734" width="13.5703125" style="8" customWidth="1"/>
    <col min="9735" max="9735" width="12.28515625" style="8" customWidth="1"/>
    <col min="9736" max="9736" width="18.42578125" style="8" customWidth="1"/>
    <col min="9737" max="9984" width="9.140625" style="8"/>
    <col min="9985" max="9985" width="46.28515625" style="8" customWidth="1"/>
    <col min="9986" max="9987" width="13.42578125" style="8" customWidth="1"/>
    <col min="9988" max="9988" width="12.28515625" style="8" customWidth="1"/>
    <col min="9989" max="9990" width="13.5703125" style="8" customWidth="1"/>
    <col min="9991" max="9991" width="12.28515625" style="8" customWidth="1"/>
    <col min="9992" max="9992" width="18.42578125" style="8" customWidth="1"/>
    <col min="9993" max="10240" width="9.140625" style="8"/>
    <col min="10241" max="10241" width="46.28515625" style="8" customWidth="1"/>
    <col min="10242" max="10243" width="13.42578125" style="8" customWidth="1"/>
    <col min="10244" max="10244" width="12.28515625" style="8" customWidth="1"/>
    <col min="10245" max="10246" width="13.5703125" style="8" customWidth="1"/>
    <col min="10247" max="10247" width="12.28515625" style="8" customWidth="1"/>
    <col min="10248" max="10248" width="18.42578125" style="8" customWidth="1"/>
    <col min="10249" max="10496" width="9.140625" style="8"/>
    <col min="10497" max="10497" width="46.28515625" style="8" customWidth="1"/>
    <col min="10498" max="10499" width="13.42578125" style="8" customWidth="1"/>
    <col min="10500" max="10500" width="12.28515625" style="8" customWidth="1"/>
    <col min="10501" max="10502" width="13.5703125" style="8" customWidth="1"/>
    <col min="10503" max="10503" width="12.28515625" style="8" customWidth="1"/>
    <col min="10504" max="10504" width="18.42578125" style="8" customWidth="1"/>
    <col min="10505" max="10752" width="9.140625" style="8"/>
    <col min="10753" max="10753" width="46.28515625" style="8" customWidth="1"/>
    <col min="10754" max="10755" width="13.42578125" style="8" customWidth="1"/>
    <col min="10756" max="10756" width="12.28515625" style="8" customWidth="1"/>
    <col min="10757" max="10758" width="13.5703125" style="8" customWidth="1"/>
    <col min="10759" max="10759" width="12.28515625" style="8" customWidth="1"/>
    <col min="10760" max="10760" width="18.42578125" style="8" customWidth="1"/>
    <col min="10761" max="11008" width="9.140625" style="8"/>
    <col min="11009" max="11009" width="46.28515625" style="8" customWidth="1"/>
    <col min="11010" max="11011" width="13.42578125" style="8" customWidth="1"/>
    <col min="11012" max="11012" width="12.28515625" style="8" customWidth="1"/>
    <col min="11013" max="11014" width="13.5703125" style="8" customWidth="1"/>
    <col min="11015" max="11015" width="12.28515625" style="8" customWidth="1"/>
    <col min="11016" max="11016" width="18.42578125" style="8" customWidth="1"/>
    <col min="11017" max="11264" width="9.140625" style="8"/>
    <col min="11265" max="11265" width="46.28515625" style="8" customWidth="1"/>
    <col min="11266" max="11267" width="13.42578125" style="8" customWidth="1"/>
    <col min="11268" max="11268" width="12.28515625" style="8" customWidth="1"/>
    <col min="11269" max="11270" width="13.5703125" style="8" customWidth="1"/>
    <col min="11271" max="11271" width="12.28515625" style="8" customWidth="1"/>
    <col min="11272" max="11272" width="18.42578125" style="8" customWidth="1"/>
    <col min="11273" max="11520" width="9.140625" style="8"/>
    <col min="11521" max="11521" width="46.28515625" style="8" customWidth="1"/>
    <col min="11522" max="11523" width="13.42578125" style="8" customWidth="1"/>
    <col min="11524" max="11524" width="12.28515625" style="8" customWidth="1"/>
    <col min="11525" max="11526" width="13.5703125" style="8" customWidth="1"/>
    <col min="11527" max="11527" width="12.28515625" style="8" customWidth="1"/>
    <col min="11528" max="11528" width="18.42578125" style="8" customWidth="1"/>
    <col min="11529" max="11776" width="9.140625" style="8"/>
    <col min="11777" max="11777" width="46.28515625" style="8" customWidth="1"/>
    <col min="11778" max="11779" width="13.42578125" style="8" customWidth="1"/>
    <col min="11780" max="11780" width="12.28515625" style="8" customWidth="1"/>
    <col min="11781" max="11782" width="13.5703125" style="8" customWidth="1"/>
    <col min="11783" max="11783" width="12.28515625" style="8" customWidth="1"/>
    <col min="11784" max="11784" width="18.42578125" style="8" customWidth="1"/>
    <col min="11785" max="12032" width="9.140625" style="8"/>
    <col min="12033" max="12033" width="46.28515625" style="8" customWidth="1"/>
    <col min="12034" max="12035" width="13.42578125" style="8" customWidth="1"/>
    <col min="12036" max="12036" width="12.28515625" style="8" customWidth="1"/>
    <col min="12037" max="12038" width="13.5703125" style="8" customWidth="1"/>
    <col min="12039" max="12039" width="12.28515625" style="8" customWidth="1"/>
    <col min="12040" max="12040" width="18.42578125" style="8" customWidth="1"/>
    <col min="12041" max="12288" width="9.140625" style="8"/>
    <col min="12289" max="12289" width="46.28515625" style="8" customWidth="1"/>
    <col min="12290" max="12291" width="13.42578125" style="8" customWidth="1"/>
    <col min="12292" max="12292" width="12.28515625" style="8" customWidth="1"/>
    <col min="12293" max="12294" width="13.5703125" style="8" customWidth="1"/>
    <col min="12295" max="12295" width="12.28515625" style="8" customWidth="1"/>
    <col min="12296" max="12296" width="18.42578125" style="8" customWidth="1"/>
    <col min="12297" max="12544" width="9.140625" style="8"/>
    <col min="12545" max="12545" width="46.28515625" style="8" customWidth="1"/>
    <col min="12546" max="12547" width="13.42578125" style="8" customWidth="1"/>
    <col min="12548" max="12548" width="12.28515625" style="8" customWidth="1"/>
    <col min="12549" max="12550" width="13.5703125" style="8" customWidth="1"/>
    <col min="12551" max="12551" width="12.28515625" style="8" customWidth="1"/>
    <col min="12552" max="12552" width="18.42578125" style="8" customWidth="1"/>
    <col min="12553" max="12800" width="9.140625" style="8"/>
    <col min="12801" max="12801" width="46.28515625" style="8" customWidth="1"/>
    <col min="12802" max="12803" width="13.42578125" style="8" customWidth="1"/>
    <col min="12804" max="12804" width="12.28515625" style="8" customWidth="1"/>
    <col min="12805" max="12806" width="13.5703125" style="8" customWidth="1"/>
    <col min="12807" max="12807" width="12.28515625" style="8" customWidth="1"/>
    <col min="12808" max="12808" width="18.42578125" style="8" customWidth="1"/>
    <col min="12809" max="13056" width="9.140625" style="8"/>
    <col min="13057" max="13057" width="46.28515625" style="8" customWidth="1"/>
    <col min="13058" max="13059" width="13.42578125" style="8" customWidth="1"/>
    <col min="13060" max="13060" width="12.28515625" style="8" customWidth="1"/>
    <col min="13061" max="13062" width="13.5703125" style="8" customWidth="1"/>
    <col min="13063" max="13063" width="12.28515625" style="8" customWidth="1"/>
    <col min="13064" max="13064" width="18.42578125" style="8" customWidth="1"/>
    <col min="13065" max="13312" width="9.140625" style="8"/>
    <col min="13313" max="13313" width="46.28515625" style="8" customWidth="1"/>
    <col min="13314" max="13315" width="13.42578125" style="8" customWidth="1"/>
    <col min="13316" max="13316" width="12.28515625" style="8" customWidth="1"/>
    <col min="13317" max="13318" width="13.5703125" style="8" customWidth="1"/>
    <col min="13319" max="13319" width="12.28515625" style="8" customWidth="1"/>
    <col min="13320" max="13320" width="18.42578125" style="8" customWidth="1"/>
    <col min="13321" max="13568" width="9.140625" style="8"/>
    <col min="13569" max="13569" width="46.28515625" style="8" customWidth="1"/>
    <col min="13570" max="13571" width="13.42578125" style="8" customWidth="1"/>
    <col min="13572" max="13572" width="12.28515625" style="8" customWidth="1"/>
    <col min="13573" max="13574" width="13.5703125" style="8" customWidth="1"/>
    <col min="13575" max="13575" width="12.28515625" style="8" customWidth="1"/>
    <col min="13576" max="13576" width="18.42578125" style="8" customWidth="1"/>
    <col min="13577" max="13824" width="9.140625" style="8"/>
    <col min="13825" max="13825" width="46.28515625" style="8" customWidth="1"/>
    <col min="13826" max="13827" width="13.42578125" style="8" customWidth="1"/>
    <col min="13828" max="13828" width="12.28515625" style="8" customWidth="1"/>
    <col min="13829" max="13830" width="13.5703125" style="8" customWidth="1"/>
    <col min="13831" max="13831" width="12.28515625" style="8" customWidth="1"/>
    <col min="13832" max="13832" width="18.42578125" style="8" customWidth="1"/>
    <col min="13833" max="14080" width="9.140625" style="8"/>
    <col min="14081" max="14081" width="46.28515625" style="8" customWidth="1"/>
    <col min="14082" max="14083" width="13.42578125" style="8" customWidth="1"/>
    <col min="14084" max="14084" width="12.28515625" style="8" customWidth="1"/>
    <col min="14085" max="14086" width="13.5703125" style="8" customWidth="1"/>
    <col min="14087" max="14087" width="12.28515625" style="8" customWidth="1"/>
    <col min="14088" max="14088" width="18.42578125" style="8" customWidth="1"/>
    <col min="14089" max="14336" width="9.140625" style="8"/>
    <col min="14337" max="14337" width="46.28515625" style="8" customWidth="1"/>
    <col min="14338" max="14339" width="13.42578125" style="8" customWidth="1"/>
    <col min="14340" max="14340" width="12.28515625" style="8" customWidth="1"/>
    <col min="14341" max="14342" width="13.5703125" style="8" customWidth="1"/>
    <col min="14343" max="14343" width="12.28515625" style="8" customWidth="1"/>
    <col min="14344" max="14344" width="18.42578125" style="8" customWidth="1"/>
    <col min="14345" max="14592" width="9.140625" style="8"/>
    <col min="14593" max="14593" width="46.28515625" style="8" customWidth="1"/>
    <col min="14594" max="14595" width="13.42578125" style="8" customWidth="1"/>
    <col min="14596" max="14596" width="12.28515625" style="8" customWidth="1"/>
    <col min="14597" max="14598" width="13.5703125" style="8" customWidth="1"/>
    <col min="14599" max="14599" width="12.28515625" style="8" customWidth="1"/>
    <col min="14600" max="14600" width="18.42578125" style="8" customWidth="1"/>
    <col min="14601" max="14848" width="9.140625" style="8"/>
    <col min="14849" max="14849" width="46.28515625" style="8" customWidth="1"/>
    <col min="14850" max="14851" width="13.42578125" style="8" customWidth="1"/>
    <col min="14852" max="14852" width="12.28515625" style="8" customWidth="1"/>
    <col min="14853" max="14854" width="13.5703125" style="8" customWidth="1"/>
    <col min="14855" max="14855" width="12.28515625" style="8" customWidth="1"/>
    <col min="14856" max="14856" width="18.42578125" style="8" customWidth="1"/>
    <col min="14857" max="15104" width="9.140625" style="8"/>
    <col min="15105" max="15105" width="46.28515625" style="8" customWidth="1"/>
    <col min="15106" max="15107" width="13.42578125" style="8" customWidth="1"/>
    <col min="15108" max="15108" width="12.28515625" style="8" customWidth="1"/>
    <col min="15109" max="15110" width="13.5703125" style="8" customWidth="1"/>
    <col min="15111" max="15111" width="12.28515625" style="8" customWidth="1"/>
    <col min="15112" max="15112" width="18.42578125" style="8" customWidth="1"/>
    <col min="15113" max="15360" width="9.140625" style="8"/>
    <col min="15361" max="15361" width="46.28515625" style="8" customWidth="1"/>
    <col min="15362" max="15363" width="13.42578125" style="8" customWidth="1"/>
    <col min="15364" max="15364" width="12.28515625" style="8" customWidth="1"/>
    <col min="15365" max="15366" width="13.5703125" style="8" customWidth="1"/>
    <col min="15367" max="15367" width="12.28515625" style="8" customWidth="1"/>
    <col min="15368" max="15368" width="18.42578125" style="8" customWidth="1"/>
    <col min="15369" max="15616" width="9.140625" style="8"/>
    <col min="15617" max="15617" width="46.28515625" style="8" customWidth="1"/>
    <col min="15618" max="15619" width="13.42578125" style="8" customWidth="1"/>
    <col min="15620" max="15620" width="12.28515625" style="8" customWidth="1"/>
    <col min="15621" max="15622" width="13.5703125" style="8" customWidth="1"/>
    <col min="15623" max="15623" width="12.28515625" style="8" customWidth="1"/>
    <col min="15624" max="15624" width="18.42578125" style="8" customWidth="1"/>
    <col min="15625" max="15872" width="9.140625" style="8"/>
    <col min="15873" max="15873" width="46.28515625" style="8" customWidth="1"/>
    <col min="15874" max="15875" width="13.42578125" style="8" customWidth="1"/>
    <col min="15876" max="15876" width="12.28515625" style="8" customWidth="1"/>
    <col min="15877" max="15878" width="13.5703125" style="8" customWidth="1"/>
    <col min="15879" max="15879" width="12.28515625" style="8" customWidth="1"/>
    <col min="15880" max="15880" width="18.42578125" style="8" customWidth="1"/>
    <col min="15881" max="16128" width="9.140625" style="8"/>
    <col min="16129" max="16129" width="46.28515625" style="8" customWidth="1"/>
    <col min="16130" max="16131" width="13.42578125" style="8" customWidth="1"/>
    <col min="16132" max="16132" width="12.28515625" style="8" customWidth="1"/>
    <col min="16133" max="16134" width="13.5703125" style="8" customWidth="1"/>
    <col min="16135" max="16135" width="12.28515625" style="8" customWidth="1"/>
    <col min="16136" max="16136" width="18.42578125" style="8" customWidth="1"/>
    <col min="16137" max="16384" width="9.140625" style="8"/>
  </cols>
  <sheetData>
    <row r="1" spans="1:7" x14ac:dyDescent="0.2">
      <c r="A1" s="1455" t="s">
        <v>875</v>
      </c>
    </row>
    <row r="2" spans="1:7" x14ac:dyDescent="0.2">
      <c r="A2" s="1431"/>
    </row>
    <row r="3" spans="1:7" ht="15" x14ac:dyDescent="0.25">
      <c r="A3" s="1933" t="s">
        <v>133</v>
      </c>
      <c r="B3" s="1933"/>
      <c r="C3" s="1933"/>
      <c r="D3" s="1933"/>
      <c r="E3" s="1933"/>
      <c r="F3" s="1933"/>
      <c r="G3" s="1933"/>
    </row>
    <row r="4" spans="1:7" s="23" customFormat="1" ht="10.15" customHeight="1" x14ac:dyDescent="0.2">
      <c r="A4" s="1934" t="s">
        <v>134</v>
      </c>
      <c r="B4" s="1934"/>
      <c r="C4" s="1934"/>
      <c r="D4" s="1934"/>
      <c r="E4" s="1934"/>
      <c r="F4" s="1934"/>
      <c r="G4" s="22"/>
    </row>
    <row r="5" spans="1:7" s="23" customFormat="1" ht="7.5" customHeight="1" x14ac:dyDescent="0.2"/>
    <row r="6" spans="1:7" x14ac:dyDescent="0.2">
      <c r="A6" s="1925" t="s">
        <v>135</v>
      </c>
      <c r="B6" s="1935" t="s">
        <v>931</v>
      </c>
      <c r="C6" s="1936"/>
      <c r="D6" s="1937"/>
      <c r="E6" s="1935" t="s">
        <v>932</v>
      </c>
      <c r="F6" s="1936"/>
      <c r="G6" s="1937"/>
    </row>
    <row r="7" spans="1:7" ht="12" customHeight="1" x14ac:dyDescent="0.2">
      <c r="A7" s="1926"/>
      <c r="B7" s="1938" t="s">
        <v>136</v>
      </c>
      <c r="C7" s="1935" t="s">
        <v>152</v>
      </c>
      <c r="D7" s="1937"/>
      <c r="E7" s="1938" t="s">
        <v>136</v>
      </c>
      <c r="F7" s="1935" t="s">
        <v>152</v>
      </c>
      <c r="G7" s="1937"/>
    </row>
    <row r="8" spans="1:7" ht="16.149999999999999" customHeight="1" x14ac:dyDescent="0.2">
      <c r="A8" s="1927"/>
      <c r="B8" s="1939"/>
      <c r="C8" s="24" t="s">
        <v>138</v>
      </c>
      <c r="D8" s="24" t="s">
        <v>139</v>
      </c>
      <c r="E8" s="1939"/>
      <c r="F8" s="24" t="s">
        <v>138</v>
      </c>
      <c r="G8" s="24" t="s">
        <v>139</v>
      </c>
    </row>
    <row r="9" spans="1:7" ht="16.5" customHeight="1" x14ac:dyDescent="0.25">
      <c r="A9" s="25" t="s">
        <v>36</v>
      </c>
      <c r="B9" s="26">
        <v>146171015</v>
      </c>
      <c r="C9" s="27">
        <v>109251646</v>
      </c>
      <c r="D9" s="28">
        <v>36919369</v>
      </c>
      <c r="E9" s="29">
        <v>146459803</v>
      </c>
      <c r="F9" s="27">
        <v>109407058</v>
      </c>
      <c r="G9" s="30">
        <v>37052745</v>
      </c>
    </row>
    <row r="10" spans="1:7" s="37" customFormat="1" ht="14.1" customHeight="1" x14ac:dyDescent="0.25">
      <c r="A10" s="31" t="s">
        <v>37</v>
      </c>
      <c r="B10" s="32">
        <v>39250960</v>
      </c>
      <c r="C10" s="33">
        <v>32346663</v>
      </c>
      <c r="D10" s="34">
        <v>6904297</v>
      </c>
      <c r="E10" s="35">
        <v>39342258</v>
      </c>
      <c r="F10" s="33">
        <v>32400443</v>
      </c>
      <c r="G10" s="36">
        <v>6941815</v>
      </c>
    </row>
    <row r="11" spans="1:7" s="37" customFormat="1" ht="13.9" customHeight="1" x14ac:dyDescent="0.2">
      <c r="A11" s="38" t="s">
        <v>38</v>
      </c>
      <c r="B11" s="39">
        <v>1541259</v>
      </c>
      <c r="C11" s="40">
        <v>1041310</v>
      </c>
      <c r="D11" s="41">
        <v>499949</v>
      </c>
      <c r="E11" s="42">
        <v>1545205</v>
      </c>
      <c r="F11" s="40">
        <v>1043414</v>
      </c>
      <c r="G11" s="43">
        <v>501791</v>
      </c>
    </row>
    <row r="12" spans="1:7" s="37" customFormat="1" ht="13.9" customHeight="1" x14ac:dyDescent="0.2">
      <c r="A12" s="38" t="s">
        <v>39</v>
      </c>
      <c r="B12" s="39">
        <v>1182682</v>
      </c>
      <c r="C12" s="40">
        <v>833197</v>
      </c>
      <c r="D12" s="41">
        <v>349485</v>
      </c>
      <c r="E12" s="42">
        <v>1187587</v>
      </c>
      <c r="F12" s="40">
        <v>836510</v>
      </c>
      <c r="G12" s="43">
        <v>351077</v>
      </c>
    </row>
    <row r="13" spans="1:7" s="37" customFormat="1" ht="13.9" customHeight="1" x14ac:dyDescent="0.2">
      <c r="A13" s="38" t="s">
        <v>40</v>
      </c>
      <c r="B13" s="39">
        <v>1342099</v>
      </c>
      <c r="C13" s="40">
        <v>1049234</v>
      </c>
      <c r="D13" s="41">
        <v>292865</v>
      </c>
      <c r="E13" s="42">
        <v>1350257</v>
      </c>
      <c r="F13" s="40">
        <v>1056050</v>
      </c>
      <c r="G13" s="43">
        <v>294207</v>
      </c>
    </row>
    <row r="14" spans="1:7" s="37" customFormat="1" ht="13.9" customHeight="1" x14ac:dyDescent="0.2">
      <c r="A14" s="38" t="s">
        <v>41</v>
      </c>
      <c r="B14" s="39">
        <v>2305608</v>
      </c>
      <c r="C14" s="40">
        <v>1567046</v>
      </c>
      <c r="D14" s="41">
        <v>738562</v>
      </c>
      <c r="E14" s="42">
        <v>2314906</v>
      </c>
      <c r="F14" s="40">
        <v>1573230</v>
      </c>
      <c r="G14" s="43">
        <v>741676</v>
      </c>
    </row>
    <row r="15" spans="1:7" s="37" customFormat="1" ht="13.9" customHeight="1" x14ac:dyDescent="0.2">
      <c r="A15" s="38" t="s">
        <v>42</v>
      </c>
      <c r="B15" s="39">
        <v>987032</v>
      </c>
      <c r="C15" s="40">
        <v>807364</v>
      </c>
      <c r="D15" s="41">
        <v>179668</v>
      </c>
      <c r="E15" s="42">
        <v>992083</v>
      </c>
      <c r="F15" s="40">
        <v>811071</v>
      </c>
      <c r="G15" s="43">
        <v>181012</v>
      </c>
    </row>
    <row r="16" spans="1:7" s="37" customFormat="1" ht="13.9" customHeight="1" x14ac:dyDescent="0.2">
      <c r="A16" s="38" t="s">
        <v>43</v>
      </c>
      <c r="B16" s="39">
        <v>1000980</v>
      </c>
      <c r="C16" s="40">
        <v>758763</v>
      </c>
      <c r="D16" s="41">
        <v>242217</v>
      </c>
      <c r="E16" s="42">
        <v>1001777</v>
      </c>
      <c r="F16" s="40">
        <v>759641</v>
      </c>
      <c r="G16" s="43">
        <v>242136</v>
      </c>
    </row>
    <row r="17" spans="1:7" s="37" customFormat="1" ht="13.9" customHeight="1" x14ac:dyDescent="0.2">
      <c r="A17" s="38" t="s">
        <v>44</v>
      </c>
      <c r="B17" s="39">
        <v>628423</v>
      </c>
      <c r="C17" s="40">
        <v>459063</v>
      </c>
      <c r="D17" s="41">
        <v>169360</v>
      </c>
      <c r="E17" s="42">
        <v>630904</v>
      </c>
      <c r="F17" s="40">
        <v>459878</v>
      </c>
      <c r="G17" s="43">
        <v>171026</v>
      </c>
    </row>
    <row r="18" spans="1:7" s="37" customFormat="1" ht="13.9" customHeight="1" x14ac:dyDescent="0.2">
      <c r="A18" s="38" t="s">
        <v>45</v>
      </c>
      <c r="B18" s="39">
        <v>1096488</v>
      </c>
      <c r="C18" s="40">
        <v>752748</v>
      </c>
      <c r="D18" s="41">
        <v>343740</v>
      </c>
      <c r="E18" s="42">
        <v>1100248</v>
      </c>
      <c r="F18" s="40">
        <v>754606</v>
      </c>
      <c r="G18" s="43">
        <v>345642</v>
      </c>
    </row>
    <row r="19" spans="1:7" s="37" customFormat="1" ht="13.9" customHeight="1" x14ac:dyDescent="0.2">
      <c r="A19" s="38" t="s">
        <v>46</v>
      </c>
      <c r="B19" s="39">
        <v>1128192</v>
      </c>
      <c r="C19" s="40">
        <v>729043</v>
      </c>
      <c r="D19" s="41">
        <v>399149</v>
      </c>
      <c r="E19" s="42">
        <v>1133782</v>
      </c>
      <c r="F19" s="40">
        <v>732726</v>
      </c>
      <c r="G19" s="43">
        <v>401056</v>
      </c>
    </row>
    <row r="20" spans="1:7" s="37" customFormat="1" ht="13.9" customHeight="1" x14ac:dyDescent="0.2">
      <c r="A20" s="38" t="s">
        <v>47</v>
      </c>
      <c r="B20" s="39">
        <v>7708499</v>
      </c>
      <c r="C20" s="40">
        <v>6296406</v>
      </c>
      <c r="D20" s="41">
        <v>1412093</v>
      </c>
      <c r="E20" s="42">
        <v>7699681</v>
      </c>
      <c r="F20" s="40">
        <v>6277244</v>
      </c>
      <c r="G20" s="43">
        <v>1422437</v>
      </c>
    </row>
    <row r="21" spans="1:7" s="37" customFormat="1" ht="13.9" customHeight="1" x14ac:dyDescent="0.2">
      <c r="A21" s="38" t="s">
        <v>48</v>
      </c>
      <c r="B21" s="39">
        <v>724686</v>
      </c>
      <c r="C21" s="40">
        <v>483431</v>
      </c>
      <c r="D21" s="41">
        <v>241255</v>
      </c>
      <c r="E21" s="42">
        <v>729092</v>
      </c>
      <c r="F21" s="40">
        <v>486616</v>
      </c>
      <c r="G21" s="43">
        <v>242476</v>
      </c>
    </row>
    <row r="22" spans="1:7" s="37" customFormat="1" ht="13.9" customHeight="1" x14ac:dyDescent="0.2">
      <c r="A22" s="38" t="s">
        <v>49</v>
      </c>
      <c r="B22" s="39">
        <v>1098257</v>
      </c>
      <c r="C22" s="40">
        <v>793275</v>
      </c>
      <c r="D22" s="41">
        <v>304982</v>
      </c>
      <c r="E22" s="42">
        <v>1103552</v>
      </c>
      <c r="F22" s="40">
        <v>796951</v>
      </c>
      <c r="G22" s="43">
        <v>306601</v>
      </c>
    </row>
    <row r="23" spans="1:7" s="37" customFormat="1" ht="13.9" customHeight="1" x14ac:dyDescent="0.2">
      <c r="A23" s="38" t="s">
        <v>50</v>
      </c>
      <c r="B23" s="39">
        <v>921127</v>
      </c>
      <c r="C23" s="40">
        <v>663281</v>
      </c>
      <c r="D23" s="41">
        <v>257846</v>
      </c>
      <c r="E23" s="42">
        <v>928008</v>
      </c>
      <c r="F23" s="40">
        <v>667319</v>
      </c>
      <c r="G23" s="43">
        <v>260689</v>
      </c>
    </row>
    <row r="24" spans="1:7" s="37" customFormat="1" ht="13.9" customHeight="1" x14ac:dyDescent="0.2">
      <c r="A24" s="38" t="s">
        <v>51</v>
      </c>
      <c r="B24" s="39">
        <v>994420</v>
      </c>
      <c r="C24" s="40">
        <v>611901</v>
      </c>
      <c r="D24" s="41">
        <v>382519</v>
      </c>
      <c r="E24" s="42">
        <v>1000584</v>
      </c>
      <c r="F24" s="40">
        <v>614959</v>
      </c>
      <c r="G24" s="43">
        <v>385625</v>
      </c>
    </row>
    <row r="25" spans="1:7" s="37" customFormat="1" ht="13.9" customHeight="1" x14ac:dyDescent="0.2">
      <c r="A25" s="38" t="s">
        <v>52</v>
      </c>
      <c r="B25" s="39">
        <v>1245619</v>
      </c>
      <c r="C25" s="40">
        <v>950071</v>
      </c>
      <c r="D25" s="41">
        <v>295548</v>
      </c>
      <c r="E25" s="42">
        <v>1252999</v>
      </c>
      <c r="F25" s="40">
        <v>954859</v>
      </c>
      <c r="G25" s="43">
        <v>298140</v>
      </c>
    </row>
    <row r="26" spans="1:7" s="37" customFormat="1" ht="13.9" customHeight="1" x14ac:dyDescent="0.2">
      <c r="A26" s="38" t="s">
        <v>53</v>
      </c>
      <c r="B26" s="39">
        <v>1449115</v>
      </c>
      <c r="C26" s="40">
        <v>1082882</v>
      </c>
      <c r="D26" s="41">
        <v>366233</v>
      </c>
      <c r="E26" s="42">
        <v>1457621</v>
      </c>
      <c r="F26" s="40">
        <v>1089932</v>
      </c>
      <c r="G26" s="43">
        <v>367689</v>
      </c>
    </row>
    <row r="27" spans="1:7" s="37" customFormat="1" ht="13.9" customHeight="1" x14ac:dyDescent="0.2">
      <c r="A27" s="38" t="s">
        <v>54</v>
      </c>
      <c r="B27" s="39">
        <v>1241424</v>
      </c>
      <c r="C27" s="40">
        <v>1011966</v>
      </c>
      <c r="D27" s="41">
        <v>229458</v>
      </c>
      <c r="E27" s="42">
        <v>1247407</v>
      </c>
      <c r="F27" s="40">
        <v>1017355</v>
      </c>
      <c r="G27" s="43">
        <v>230052</v>
      </c>
    </row>
    <row r="28" spans="1:7" s="37" customFormat="1" ht="13.9" customHeight="1" x14ac:dyDescent="0.2">
      <c r="A28" s="38" t="s">
        <v>55</v>
      </c>
      <c r="B28" s="39">
        <v>12655050</v>
      </c>
      <c r="C28" s="40">
        <v>12455682</v>
      </c>
      <c r="D28" s="41">
        <v>199368</v>
      </c>
      <c r="E28" s="42">
        <v>12666565</v>
      </c>
      <c r="F28" s="40">
        <v>12468082</v>
      </c>
      <c r="G28" s="43">
        <v>198483</v>
      </c>
    </row>
    <row r="29" spans="1:7" s="37" customFormat="1" ht="15" customHeight="1" x14ac:dyDescent="0.25">
      <c r="A29" s="31" t="s">
        <v>56</v>
      </c>
      <c r="B29" s="32">
        <v>13941959</v>
      </c>
      <c r="C29" s="33">
        <v>11848191</v>
      </c>
      <c r="D29" s="34">
        <v>2093768</v>
      </c>
      <c r="E29" s="35">
        <v>13961976</v>
      </c>
      <c r="F29" s="33">
        <v>11860981</v>
      </c>
      <c r="G29" s="36">
        <v>2100995</v>
      </c>
    </row>
    <row r="30" spans="1:7" s="37" customFormat="1" ht="14.1" customHeight="1" x14ac:dyDescent="0.2">
      <c r="A30" s="38" t="s">
        <v>57</v>
      </c>
      <c r="B30" s="39">
        <v>609071</v>
      </c>
      <c r="C30" s="40">
        <v>494545</v>
      </c>
      <c r="D30" s="41">
        <v>114526</v>
      </c>
      <c r="E30" s="42">
        <v>611567</v>
      </c>
      <c r="F30" s="40">
        <v>495941</v>
      </c>
      <c r="G30" s="43">
        <v>115626</v>
      </c>
    </row>
    <row r="31" spans="1:7" s="37" customFormat="1" ht="14.1" customHeight="1" x14ac:dyDescent="0.2">
      <c r="A31" s="38" t="s">
        <v>58</v>
      </c>
      <c r="B31" s="39">
        <v>813590</v>
      </c>
      <c r="C31" s="40">
        <v>637072</v>
      </c>
      <c r="D31" s="41">
        <v>176518</v>
      </c>
      <c r="E31" s="42">
        <v>817032</v>
      </c>
      <c r="F31" s="40">
        <v>639397</v>
      </c>
      <c r="G31" s="43">
        <v>177635</v>
      </c>
    </row>
    <row r="32" spans="1:7" s="37" customFormat="1" ht="14.25" x14ac:dyDescent="0.2">
      <c r="A32" s="38" t="s">
        <v>140</v>
      </c>
      <c r="B32" s="39">
        <v>1127051</v>
      </c>
      <c r="C32" s="40">
        <v>888896</v>
      </c>
      <c r="D32" s="41">
        <v>238155</v>
      </c>
      <c r="E32" s="42">
        <v>1131793</v>
      </c>
      <c r="F32" s="40">
        <v>891101</v>
      </c>
      <c r="G32" s="43">
        <v>240692</v>
      </c>
    </row>
    <row r="33" spans="1:8" s="37" customFormat="1" ht="14.25" x14ac:dyDescent="0.2">
      <c r="A33" s="44" t="s">
        <v>60</v>
      </c>
      <c r="B33" s="39">
        <v>44389</v>
      </c>
      <c r="C33" s="40">
        <v>32948</v>
      </c>
      <c r="D33" s="41">
        <v>11441</v>
      </c>
      <c r="E33" s="42">
        <v>44250</v>
      </c>
      <c r="F33" s="40">
        <v>32743</v>
      </c>
      <c r="G33" s="43">
        <v>11507</v>
      </c>
    </row>
    <row r="34" spans="1:8" s="37" customFormat="1" ht="28.5" x14ac:dyDescent="0.2">
      <c r="A34" s="45" t="s">
        <v>141</v>
      </c>
      <c r="B34" s="46">
        <v>1082662</v>
      </c>
      <c r="C34" s="47">
        <v>855948</v>
      </c>
      <c r="D34" s="48">
        <v>226714</v>
      </c>
      <c r="E34" s="49">
        <v>1087543</v>
      </c>
      <c r="F34" s="47">
        <v>858358</v>
      </c>
      <c r="G34" s="50">
        <v>229185</v>
      </c>
    </row>
    <row r="35" spans="1:8" s="37" customFormat="1" ht="13.9" customHeight="1" x14ac:dyDescent="0.2">
      <c r="A35" s="38" t="s">
        <v>62</v>
      </c>
      <c r="B35" s="39">
        <v>1151042</v>
      </c>
      <c r="C35" s="40">
        <v>837220</v>
      </c>
      <c r="D35" s="41">
        <v>313822</v>
      </c>
      <c r="E35" s="42">
        <v>1155744</v>
      </c>
      <c r="F35" s="40">
        <v>840131</v>
      </c>
      <c r="G35" s="43">
        <v>315613</v>
      </c>
    </row>
    <row r="36" spans="1:8" s="37" customFormat="1" ht="13.9" customHeight="1" x14ac:dyDescent="0.2">
      <c r="A36" s="38" t="s">
        <v>63</v>
      </c>
      <c r="B36" s="39">
        <v>1018624</v>
      </c>
      <c r="C36" s="40">
        <v>792070</v>
      </c>
      <c r="D36" s="41">
        <v>226554</v>
      </c>
      <c r="E36" s="42">
        <v>1015568</v>
      </c>
      <c r="F36" s="40">
        <v>789191</v>
      </c>
      <c r="G36" s="43">
        <v>226377</v>
      </c>
      <c r="H36" s="51"/>
    </row>
    <row r="37" spans="1:8" s="37" customFormat="1" ht="13.9" customHeight="1" x14ac:dyDescent="0.2">
      <c r="A37" s="38" t="s">
        <v>64</v>
      </c>
      <c r="B37" s="39">
        <v>1892711</v>
      </c>
      <c r="C37" s="40">
        <v>1274208</v>
      </c>
      <c r="D37" s="41">
        <v>618503</v>
      </c>
      <c r="E37" s="42">
        <v>1884292</v>
      </c>
      <c r="F37" s="40">
        <v>1267229</v>
      </c>
      <c r="G37" s="43">
        <v>617063</v>
      </c>
      <c r="H37" s="51"/>
    </row>
    <row r="38" spans="1:8" s="37" customFormat="1" ht="13.9" customHeight="1" x14ac:dyDescent="0.2">
      <c r="A38" s="38" t="s">
        <v>65</v>
      </c>
      <c r="B38" s="39">
        <v>732864</v>
      </c>
      <c r="C38" s="40">
        <v>675190</v>
      </c>
      <c r="D38" s="41">
        <v>57674</v>
      </c>
      <c r="E38" s="42">
        <v>737134</v>
      </c>
      <c r="F38" s="40">
        <v>679298</v>
      </c>
      <c r="G38" s="43">
        <v>57836</v>
      </c>
      <c r="H38" s="51"/>
    </row>
    <row r="39" spans="1:8" s="37" customFormat="1" ht="13.9" customHeight="1" x14ac:dyDescent="0.2">
      <c r="A39" s="38" t="s">
        <v>66</v>
      </c>
      <c r="B39" s="39">
        <v>592415</v>
      </c>
      <c r="C39" s="40">
        <v>424638</v>
      </c>
      <c r="D39" s="41">
        <v>167777</v>
      </c>
      <c r="E39" s="42">
        <v>594461</v>
      </c>
      <c r="F39" s="40">
        <v>425610</v>
      </c>
      <c r="G39" s="43">
        <v>168851</v>
      </c>
      <c r="H39" s="51"/>
    </row>
    <row r="40" spans="1:8" s="37" customFormat="1" ht="13.9" customHeight="1" x14ac:dyDescent="0.2">
      <c r="A40" s="38" t="s">
        <v>67</v>
      </c>
      <c r="B40" s="39">
        <v>620249</v>
      </c>
      <c r="C40" s="40">
        <v>440010</v>
      </c>
      <c r="D40" s="41">
        <v>180239</v>
      </c>
      <c r="E40" s="42">
        <v>623182</v>
      </c>
      <c r="F40" s="40">
        <v>441880</v>
      </c>
      <c r="G40" s="43">
        <v>181302</v>
      </c>
      <c r="H40" s="51"/>
    </row>
    <row r="41" spans="1:8" s="37" customFormat="1" ht="13.9" customHeight="1" x14ac:dyDescent="0.2">
      <c r="A41" s="52" t="s">
        <v>68</v>
      </c>
      <c r="B41" s="53">
        <v>5384342</v>
      </c>
      <c r="C41" s="54">
        <v>5384342</v>
      </c>
      <c r="D41" s="55">
        <v>0</v>
      </c>
      <c r="E41" s="56">
        <v>5391203</v>
      </c>
      <c r="F41" s="54">
        <v>5391203</v>
      </c>
      <c r="G41" s="57">
        <v>0</v>
      </c>
      <c r="H41" s="51"/>
    </row>
    <row r="42" spans="1:8" s="37" customFormat="1" ht="17.25" customHeight="1" x14ac:dyDescent="0.25">
      <c r="A42" s="25" t="s">
        <v>69</v>
      </c>
      <c r="B42" s="32">
        <v>16482488</v>
      </c>
      <c r="C42" s="33">
        <v>10378229</v>
      </c>
      <c r="D42" s="34">
        <v>6104259</v>
      </c>
      <c r="E42" s="35">
        <v>16474286</v>
      </c>
      <c r="F42" s="33">
        <v>10358123</v>
      </c>
      <c r="G42" s="36">
        <v>6116163</v>
      </c>
      <c r="H42" s="51"/>
    </row>
    <row r="43" spans="1:8" s="37" customFormat="1" ht="16.5" customHeight="1" x14ac:dyDescent="0.2">
      <c r="A43" s="38" t="s">
        <v>70</v>
      </c>
      <c r="B43" s="46">
        <v>463167</v>
      </c>
      <c r="C43" s="47">
        <v>217846</v>
      </c>
      <c r="D43" s="48">
        <v>245321</v>
      </c>
      <c r="E43" s="49">
        <v>463128</v>
      </c>
      <c r="F43" s="47">
        <v>218414</v>
      </c>
      <c r="G43" s="50">
        <v>244714</v>
      </c>
      <c r="H43" s="51"/>
    </row>
    <row r="44" spans="1:8" s="37" customFormat="1" ht="15" customHeight="1" x14ac:dyDescent="0.2">
      <c r="A44" s="38" t="s">
        <v>71</v>
      </c>
      <c r="B44" s="39">
        <v>269984</v>
      </c>
      <c r="C44" s="40">
        <v>124616</v>
      </c>
      <c r="D44" s="41">
        <v>145368</v>
      </c>
      <c r="E44" s="42">
        <v>270560</v>
      </c>
      <c r="F44" s="40">
        <v>124539</v>
      </c>
      <c r="G44" s="43">
        <v>146021</v>
      </c>
      <c r="H44" s="51"/>
    </row>
    <row r="45" spans="1:8" s="37" customFormat="1" ht="15" customHeight="1" x14ac:dyDescent="0.2">
      <c r="A45" s="38" t="s">
        <v>72</v>
      </c>
      <c r="B45" s="39">
        <v>1901578</v>
      </c>
      <c r="C45" s="40">
        <v>966232</v>
      </c>
      <c r="D45" s="41">
        <v>935346</v>
      </c>
      <c r="E45" s="42">
        <v>1907100</v>
      </c>
      <c r="F45" s="40">
        <v>970720</v>
      </c>
      <c r="G45" s="43">
        <v>936380</v>
      </c>
      <c r="H45" s="51"/>
    </row>
    <row r="46" spans="1:8" s="37" customFormat="1" ht="15" customHeight="1" x14ac:dyDescent="0.2">
      <c r="A46" s="38" t="s">
        <v>73</v>
      </c>
      <c r="B46" s="39">
        <v>5683947</v>
      </c>
      <c r="C46" s="40">
        <v>3159354</v>
      </c>
      <c r="D46" s="41">
        <v>2524593</v>
      </c>
      <c r="E46" s="42">
        <v>5679704</v>
      </c>
      <c r="F46" s="40">
        <v>3150431</v>
      </c>
      <c r="G46" s="43">
        <v>2529273</v>
      </c>
      <c r="H46" s="51"/>
    </row>
    <row r="47" spans="1:8" s="37" customFormat="1" ht="15" customHeight="1" x14ac:dyDescent="0.2">
      <c r="A47" s="38" t="s">
        <v>74</v>
      </c>
      <c r="B47" s="39">
        <v>997778</v>
      </c>
      <c r="C47" s="40">
        <v>664210</v>
      </c>
      <c r="D47" s="41">
        <v>333568</v>
      </c>
      <c r="E47" s="42">
        <v>1001780</v>
      </c>
      <c r="F47" s="40">
        <v>667595</v>
      </c>
      <c r="G47" s="43">
        <v>334185</v>
      </c>
      <c r="H47" s="51"/>
    </row>
    <row r="48" spans="1:8" s="37" customFormat="1" ht="15" customHeight="1" x14ac:dyDescent="0.2">
      <c r="A48" s="38" t="s">
        <v>75</v>
      </c>
      <c r="B48" s="39">
        <v>2474556</v>
      </c>
      <c r="C48" s="40">
        <v>1915787</v>
      </c>
      <c r="D48" s="41">
        <v>558769</v>
      </c>
      <c r="E48" s="42">
        <v>2482796</v>
      </c>
      <c r="F48" s="40">
        <v>1920501</v>
      </c>
      <c r="G48" s="43">
        <v>562295</v>
      </c>
      <c r="H48" s="51"/>
    </row>
    <row r="49" spans="1:8" s="37" customFormat="1" ht="15" customHeight="1" x14ac:dyDescent="0.2">
      <c r="A49" s="38" t="s">
        <v>76</v>
      </c>
      <c r="B49" s="39">
        <v>4181486</v>
      </c>
      <c r="C49" s="40">
        <v>2850790</v>
      </c>
      <c r="D49" s="41">
        <v>1330696</v>
      </c>
      <c r="E49" s="42">
        <v>4189653</v>
      </c>
      <c r="F49" s="40">
        <v>2856839</v>
      </c>
      <c r="G49" s="43">
        <v>1332814</v>
      </c>
      <c r="H49" s="51"/>
    </row>
    <row r="50" spans="1:8" s="37" customFormat="1" ht="15" customHeight="1" x14ac:dyDescent="0.2">
      <c r="A50" s="38" t="s">
        <v>77</v>
      </c>
      <c r="B50" s="39">
        <v>509992</v>
      </c>
      <c r="C50" s="40">
        <v>479394</v>
      </c>
      <c r="D50" s="41">
        <v>30598</v>
      </c>
      <c r="E50" s="42">
        <v>479565</v>
      </c>
      <c r="F50" s="40">
        <v>449084</v>
      </c>
      <c r="G50" s="43">
        <v>30481</v>
      </c>
      <c r="H50" s="51"/>
    </row>
    <row r="51" spans="1:8" s="37" customFormat="1" ht="16.5" customHeight="1" x14ac:dyDescent="0.25">
      <c r="A51" s="31" t="s">
        <v>78</v>
      </c>
      <c r="B51" s="58">
        <v>9967301</v>
      </c>
      <c r="C51" s="59">
        <v>5026905</v>
      </c>
      <c r="D51" s="60">
        <v>4940396</v>
      </c>
      <c r="E51" s="61">
        <v>9949117</v>
      </c>
      <c r="F51" s="59">
        <v>5009738</v>
      </c>
      <c r="G51" s="62">
        <v>4939379</v>
      </c>
      <c r="H51" s="51"/>
    </row>
    <row r="52" spans="1:8" s="37" customFormat="1" ht="17.25" customHeight="1" x14ac:dyDescent="0.2">
      <c r="A52" s="38" t="s">
        <v>79</v>
      </c>
      <c r="B52" s="39">
        <v>3133303</v>
      </c>
      <c r="C52" s="40">
        <v>1419922</v>
      </c>
      <c r="D52" s="41">
        <v>1713381</v>
      </c>
      <c r="E52" s="42">
        <v>3122080</v>
      </c>
      <c r="F52" s="40">
        <v>1414676</v>
      </c>
      <c r="G52" s="43">
        <v>1707404</v>
      </c>
      <c r="H52" s="51"/>
    </row>
    <row r="53" spans="1:8" s="37" customFormat="1" ht="14.25" customHeight="1" x14ac:dyDescent="0.2">
      <c r="A53" s="38" t="s">
        <v>80</v>
      </c>
      <c r="B53" s="39">
        <v>515564</v>
      </c>
      <c r="C53" s="40">
        <v>287222</v>
      </c>
      <c r="D53" s="41">
        <v>228342</v>
      </c>
      <c r="E53" s="42">
        <v>511313</v>
      </c>
      <c r="F53" s="40">
        <v>284685</v>
      </c>
      <c r="G53" s="43">
        <v>226628</v>
      </c>
      <c r="H53" s="51"/>
    </row>
    <row r="54" spans="1:8" s="37" customFormat="1" ht="14.25" customHeight="1" x14ac:dyDescent="0.2">
      <c r="A54" s="38" t="s">
        <v>81</v>
      </c>
      <c r="B54" s="39">
        <v>869191</v>
      </c>
      <c r="C54" s="40">
        <v>452074</v>
      </c>
      <c r="D54" s="41">
        <v>417117</v>
      </c>
      <c r="E54" s="42">
        <v>868771</v>
      </c>
      <c r="F54" s="40">
        <v>452084</v>
      </c>
      <c r="G54" s="43">
        <v>416687</v>
      </c>
      <c r="H54" s="51"/>
    </row>
    <row r="55" spans="1:8" s="37" customFormat="1" ht="14.25" customHeight="1" x14ac:dyDescent="0.2">
      <c r="A55" s="38" t="s">
        <v>82</v>
      </c>
      <c r="B55" s="39">
        <v>465357</v>
      </c>
      <c r="C55" s="40">
        <v>199645</v>
      </c>
      <c r="D55" s="41">
        <v>265712</v>
      </c>
      <c r="E55" s="42">
        <v>465443</v>
      </c>
      <c r="F55" s="40">
        <v>199638</v>
      </c>
      <c r="G55" s="43">
        <v>265805</v>
      </c>
      <c r="H55" s="51"/>
    </row>
    <row r="56" spans="1:8" s="37" customFormat="1" ht="14.25" customHeight="1" x14ac:dyDescent="0.2">
      <c r="A56" s="38" t="s">
        <v>83</v>
      </c>
      <c r="B56" s="39">
        <v>693098</v>
      </c>
      <c r="C56" s="40">
        <v>445605</v>
      </c>
      <c r="D56" s="41">
        <v>247493</v>
      </c>
      <c r="E56" s="42">
        <v>694967</v>
      </c>
      <c r="F56" s="40">
        <v>446953</v>
      </c>
      <c r="G56" s="43">
        <v>248014</v>
      </c>
      <c r="H56" s="51"/>
    </row>
    <row r="57" spans="1:8" s="37" customFormat="1" ht="14.25" customHeight="1" x14ac:dyDescent="0.2">
      <c r="A57" s="38" t="s">
        <v>84</v>
      </c>
      <c r="B57" s="39">
        <v>1497992</v>
      </c>
      <c r="C57" s="40">
        <v>569730</v>
      </c>
      <c r="D57" s="41">
        <v>928262</v>
      </c>
      <c r="E57" s="42">
        <v>1488359</v>
      </c>
      <c r="F57" s="40">
        <v>557569</v>
      </c>
      <c r="G57" s="43">
        <v>930790</v>
      </c>
      <c r="H57" s="51"/>
    </row>
    <row r="58" spans="1:8" s="37" customFormat="1" ht="14.25" customHeight="1" x14ac:dyDescent="0.2">
      <c r="A58" s="38" t="s">
        <v>85</v>
      </c>
      <c r="B58" s="39">
        <v>2792796</v>
      </c>
      <c r="C58" s="40">
        <v>1652707</v>
      </c>
      <c r="D58" s="41">
        <v>1140089</v>
      </c>
      <c r="E58" s="42">
        <v>2798184</v>
      </c>
      <c r="F58" s="40">
        <v>1654133</v>
      </c>
      <c r="G58" s="43">
        <v>1144051</v>
      </c>
      <c r="H58" s="51"/>
    </row>
    <row r="59" spans="1:8" s="37" customFormat="1" ht="17.25" customHeight="1" x14ac:dyDescent="0.25">
      <c r="A59" s="31" t="s">
        <v>86</v>
      </c>
      <c r="B59" s="58">
        <v>29070827</v>
      </c>
      <c r="C59" s="59">
        <v>21016816</v>
      </c>
      <c r="D59" s="60">
        <v>8054011</v>
      </c>
      <c r="E59" s="61">
        <v>29179255</v>
      </c>
      <c r="F59" s="59">
        <v>21079790</v>
      </c>
      <c r="G59" s="62">
        <v>8099465</v>
      </c>
      <c r="H59" s="51"/>
    </row>
    <row r="60" spans="1:8" s="37" customFormat="1" ht="15.75" customHeight="1" x14ac:dyDescent="0.2">
      <c r="A60" s="38" t="s">
        <v>87</v>
      </c>
      <c r="B60" s="39">
        <v>4013786</v>
      </c>
      <c r="C60" s="40">
        <v>2510951</v>
      </c>
      <c r="D60" s="41">
        <v>1502835</v>
      </c>
      <c r="E60" s="42">
        <v>4025968</v>
      </c>
      <c r="F60" s="40">
        <v>2516395</v>
      </c>
      <c r="G60" s="43">
        <v>1509573</v>
      </c>
      <c r="H60" s="51"/>
    </row>
    <row r="61" spans="1:8" s="37" customFormat="1" ht="14.25" customHeight="1" x14ac:dyDescent="0.2">
      <c r="A61" s="38" t="s">
        <v>88</v>
      </c>
      <c r="B61" s="39">
        <v>675332</v>
      </c>
      <c r="C61" s="40">
        <v>455577</v>
      </c>
      <c r="D61" s="41">
        <v>219755</v>
      </c>
      <c r="E61" s="42">
        <v>677375</v>
      </c>
      <c r="F61" s="40">
        <v>455551</v>
      </c>
      <c r="G61" s="43">
        <v>221824</v>
      </c>
      <c r="H61" s="51"/>
    </row>
    <row r="62" spans="1:8" s="37" customFormat="1" ht="14.25" customHeight="1" x14ac:dyDescent="0.2">
      <c r="A62" s="38" t="s">
        <v>89</v>
      </c>
      <c r="B62" s="39">
        <v>778965</v>
      </c>
      <c r="C62" s="40">
        <v>498861</v>
      </c>
      <c r="D62" s="41">
        <v>280104</v>
      </c>
      <c r="E62" s="42">
        <v>784581</v>
      </c>
      <c r="F62" s="40">
        <v>501697</v>
      </c>
      <c r="G62" s="43">
        <v>282884</v>
      </c>
      <c r="H62" s="51"/>
    </row>
    <row r="63" spans="1:8" s="37" customFormat="1" ht="14.25" customHeight="1" x14ac:dyDescent="0.2">
      <c r="A63" s="38" t="s">
        <v>90</v>
      </c>
      <c r="B63" s="39">
        <v>3894120</v>
      </c>
      <c r="C63" s="40">
        <v>2994450</v>
      </c>
      <c r="D63" s="41">
        <v>899670</v>
      </c>
      <c r="E63" s="42">
        <v>3898504</v>
      </c>
      <c r="F63" s="40">
        <v>2998313</v>
      </c>
      <c r="G63" s="43">
        <v>900191</v>
      </c>
      <c r="H63" s="51"/>
    </row>
    <row r="64" spans="1:8" s="37" customFormat="1" ht="14.25" customHeight="1" x14ac:dyDescent="0.2">
      <c r="A64" s="38" t="s">
        <v>91</v>
      </c>
      <c r="B64" s="39">
        <v>1493356</v>
      </c>
      <c r="C64" s="40">
        <v>988602</v>
      </c>
      <c r="D64" s="41">
        <v>504754</v>
      </c>
      <c r="E64" s="42">
        <v>1497156</v>
      </c>
      <c r="F64" s="40">
        <v>990390</v>
      </c>
      <c r="G64" s="43">
        <v>506766</v>
      </c>
      <c r="H64" s="51"/>
    </row>
    <row r="65" spans="1:8" s="37" customFormat="1" ht="14.25" customHeight="1" x14ac:dyDescent="0.2">
      <c r="A65" s="38" t="s">
        <v>92</v>
      </c>
      <c r="B65" s="39">
        <v>1207875</v>
      </c>
      <c r="C65" s="40">
        <v>768955</v>
      </c>
      <c r="D65" s="41">
        <v>438920</v>
      </c>
      <c r="E65" s="42">
        <v>1212847</v>
      </c>
      <c r="F65" s="40">
        <v>770445</v>
      </c>
      <c r="G65" s="43">
        <v>442402</v>
      </c>
      <c r="H65" s="51"/>
    </row>
    <row r="66" spans="1:8" s="37" customFormat="1" ht="14.25" customHeight="1" x14ac:dyDescent="0.2">
      <c r="A66" s="38" t="s">
        <v>93</v>
      </c>
      <c r="B66" s="39">
        <v>2579261</v>
      </c>
      <c r="C66" s="40">
        <v>1957552</v>
      </c>
      <c r="D66" s="41">
        <v>621709</v>
      </c>
      <c r="E66" s="42">
        <v>2589261</v>
      </c>
      <c r="F66" s="40">
        <v>1965272</v>
      </c>
      <c r="G66" s="43">
        <v>623989</v>
      </c>
      <c r="H66" s="51"/>
    </row>
    <row r="67" spans="1:8" s="37" customFormat="1" ht="14.25" customHeight="1" x14ac:dyDescent="0.2">
      <c r="A67" s="38" t="s">
        <v>94</v>
      </c>
      <c r="B67" s="39">
        <v>1250173</v>
      </c>
      <c r="C67" s="40">
        <v>977563</v>
      </c>
      <c r="D67" s="41">
        <v>272610</v>
      </c>
      <c r="E67" s="42">
        <v>1256287</v>
      </c>
      <c r="F67" s="40">
        <v>979591</v>
      </c>
      <c r="G67" s="43">
        <v>276696</v>
      </c>
      <c r="H67" s="51"/>
    </row>
    <row r="68" spans="1:8" s="37" customFormat="1" ht="14.25" customHeight="1" x14ac:dyDescent="0.2">
      <c r="A68" s="38" t="s">
        <v>95</v>
      </c>
      <c r="B68" s="39">
        <v>3176552</v>
      </c>
      <c r="C68" s="40">
        <v>2534833</v>
      </c>
      <c r="D68" s="41">
        <v>641719</v>
      </c>
      <c r="E68" s="42">
        <v>3189749</v>
      </c>
      <c r="F68" s="40">
        <v>2543696</v>
      </c>
      <c r="G68" s="43">
        <v>646053</v>
      </c>
      <c r="H68" s="51"/>
    </row>
    <row r="69" spans="1:8" s="37" customFormat="1" ht="14.25" customHeight="1" x14ac:dyDescent="0.2">
      <c r="A69" s="38" t="s">
        <v>96</v>
      </c>
      <c r="B69" s="39">
        <v>1942915</v>
      </c>
      <c r="C69" s="40">
        <v>1182109</v>
      </c>
      <c r="D69" s="41">
        <v>760806</v>
      </c>
      <c r="E69" s="42">
        <v>1949875</v>
      </c>
      <c r="F69" s="40">
        <v>1184339</v>
      </c>
      <c r="G69" s="43">
        <v>765536</v>
      </c>
      <c r="H69" s="51"/>
    </row>
    <row r="70" spans="1:8" s="37" customFormat="1" ht="14.25" customHeight="1" x14ac:dyDescent="0.2">
      <c r="A70" s="38" t="s">
        <v>97</v>
      </c>
      <c r="B70" s="39">
        <v>1290898</v>
      </c>
      <c r="C70" s="40">
        <v>892116</v>
      </c>
      <c r="D70" s="41">
        <v>398782</v>
      </c>
      <c r="E70" s="42">
        <v>1298230</v>
      </c>
      <c r="F70" s="40">
        <v>896013</v>
      </c>
      <c r="G70" s="43">
        <v>402217</v>
      </c>
      <c r="H70" s="51"/>
    </row>
    <row r="71" spans="1:8" s="37" customFormat="1" ht="14.25" customHeight="1" x14ac:dyDescent="0.2">
      <c r="A71" s="38" t="s">
        <v>98</v>
      </c>
      <c r="B71" s="39">
        <v>3154164</v>
      </c>
      <c r="C71" s="40">
        <v>2514764</v>
      </c>
      <c r="D71" s="41">
        <v>639400</v>
      </c>
      <c r="E71" s="42">
        <v>3166848</v>
      </c>
      <c r="F71" s="40">
        <v>2526073</v>
      </c>
      <c r="G71" s="43">
        <v>640775</v>
      </c>
      <c r="H71" s="51"/>
    </row>
    <row r="72" spans="1:8" s="37" customFormat="1" ht="14.25" customHeight="1" x14ac:dyDescent="0.2">
      <c r="A72" s="38" t="s">
        <v>99</v>
      </c>
      <c r="B72" s="39">
        <v>2395111</v>
      </c>
      <c r="C72" s="40">
        <v>1813408</v>
      </c>
      <c r="D72" s="41">
        <v>581703</v>
      </c>
      <c r="E72" s="42">
        <v>2408503</v>
      </c>
      <c r="F72" s="40">
        <v>1822124</v>
      </c>
      <c r="G72" s="43">
        <v>586379</v>
      </c>
      <c r="H72" s="51"/>
    </row>
    <row r="73" spans="1:8" s="37" customFormat="1" ht="14.25" customHeight="1" x14ac:dyDescent="0.2">
      <c r="A73" s="52" t="s">
        <v>100</v>
      </c>
      <c r="B73" s="39">
        <v>1218319</v>
      </c>
      <c r="C73" s="40">
        <v>927075</v>
      </c>
      <c r="D73" s="41">
        <v>291244</v>
      </c>
      <c r="E73" s="42">
        <v>1224071</v>
      </c>
      <c r="F73" s="40">
        <v>929891</v>
      </c>
      <c r="G73" s="43">
        <v>294180</v>
      </c>
      <c r="H73" s="51"/>
    </row>
    <row r="74" spans="1:8" s="37" customFormat="1" ht="17.25" customHeight="1" x14ac:dyDescent="0.25">
      <c r="A74" s="25" t="s">
        <v>101</v>
      </c>
      <c r="B74" s="32">
        <v>12329500</v>
      </c>
      <c r="C74" s="33">
        <v>10075822</v>
      </c>
      <c r="D74" s="34">
        <v>2253678</v>
      </c>
      <c r="E74" s="35">
        <v>12345126</v>
      </c>
      <c r="F74" s="33">
        <v>10082479</v>
      </c>
      <c r="G74" s="36">
        <v>2262647</v>
      </c>
      <c r="H74" s="51"/>
    </row>
    <row r="75" spans="1:8" s="37" customFormat="1" ht="14.65" customHeight="1" x14ac:dyDescent="0.2">
      <c r="A75" s="38" t="s">
        <v>102</v>
      </c>
      <c r="B75" s="39">
        <v>818570</v>
      </c>
      <c r="C75" s="40">
        <v>510098</v>
      </c>
      <c r="D75" s="41">
        <v>308472</v>
      </c>
      <c r="E75" s="42">
        <v>822868</v>
      </c>
      <c r="F75" s="40">
        <v>512280</v>
      </c>
      <c r="G75" s="43">
        <v>310588</v>
      </c>
      <c r="H75" s="51"/>
    </row>
    <row r="76" spans="1:8" s="37" customFormat="1" ht="14.65" customHeight="1" x14ac:dyDescent="0.2">
      <c r="A76" s="38" t="s">
        <v>103</v>
      </c>
      <c r="B76" s="39">
        <v>4290067</v>
      </c>
      <c r="C76" s="40">
        <v>3650725</v>
      </c>
      <c r="D76" s="41">
        <v>639342</v>
      </c>
      <c r="E76" s="42">
        <v>4300374</v>
      </c>
      <c r="F76" s="40">
        <v>3657720</v>
      </c>
      <c r="G76" s="43">
        <v>642654</v>
      </c>
      <c r="H76" s="51"/>
    </row>
    <row r="77" spans="1:8" s="37" customFormat="1" ht="12" customHeight="1" x14ac:dyDescent="0.2">
      <c r="A77" s="38" t="s">
        <v>142</v>
      </c>
      <c r="B77" s="39">
        <v>3778053</v>
      </c>
      <c r="C77" s="40">
        <v>3068004</v>
      </c>
      <c r="D77" s="41">
        <v>710049</v>
      </c>
      <c r="E77" s="42">
        <v>3767295</v>
      </c>
      <c r="F77" s="40">
        <v>3055914</v>
      </c>
      <c r="G77" s="43">
        <v>711381</v>
      </c>
      <c r="H77" s="51"/>
    </row>
    <row r="78" spans="1:8" s="37" customFormat="1" ht="14.65" customHeight="1" x14ac:dyDescent="0.2">
      <c r="A78" s="44" t="s">
        <v>143</v>
      </c>
      <c r="B78" s="39">
        <v>1687654</v>
      </c>
      <c r="C78" s="40">
        <v>1563020</v>
      </c>
      <c r="D78" s="41">
        <v>124634</v>
      </c>
      <c r="E78" s="42">
        <v>1681165</v>
      </c>
      <c r="F78" s="40">
        <v>1556167</v>
      </c>
      <c r="G78" s="43">
        <v>124998</v>
      </c>
      <c r="H78" s="51"/>
    </row>
    <row r="79" spans="1:8" s="37" customFormat="1" ht="14.65" customHeight="1" x14ac:dyDescent="0.2">
      <c r="A79" s="45" t="s">
        <v>106</v>
      </c>
      <c r="B79" s="39">
        <v>547010</v>
      </c>
      <c r="C79" s="40">
        <v>459078</v>
      </c>
      <c r="D79" s="41">
        <v>87932</v>
      </c>
      <c r="E79" s="42">
        <v>545727</v>
      </c>
      <c r="F79" s="40">
        <v>458078</v>
      </c>
      <c r="G79" s="43">
        <v>87649</v>
      </c>
      <c r="H79" s="51"/>
    </row>
    <row r="80" spans="1:8" s="37" customFormat="1" ht="14.65" customHeight="1" x14ac:dyDescent="0.2">
      <c r="A80" s="63" t="s">
        <v>144</v>
      </c>
      <c r="B80" s="39">
        <v>1543389</v>
      </c>
      <c r="C80" s="40">
        <v>1045906</v>
      </c>
      <c r="D80" s="41">
        <v>497483</v>
      </c>
      <c r="E80" s="42">
        <v>1540403</v>
      </c>
      <c r="F80" s="40">
        <v>1041669</v>
      </c>
      <c r="G80" s="43">
        <v>498734</v>
      </c>
      <c r="H80" s="51"/>
    </row>
    <row r="81" spans="1:8" s="37" customFormat="1" ht="14.65" customHeight="1" x14ac:dyDescent="0.2">
      <c r="A81" s="38" t="s">
        <v>108</v>
      </c>
      <c r="B81" s="39">
        <v>3442810</v>
      </c>
      <c r="C81" s="40">
        <v>2846995</v>
      </c>
      <c r="D81" s="41">
        <v>595815</v>
      </c>
      <c r="E81" s="42">
        <v>3454589</v>
      </c>
      <c r="F81" s="40">
        <v>2856565</v>
      </c>
      <c r="G81" s="43">
        <v>598024</v>
      </c>
      <c r="H81" s="51"/>
    </row>
    <row r="82" spans="1:8" s="37" customFormat="1" ht="17.25" customHeight="1" x14ac:dyDescent="0.25">
      <c r="A82" s="64" t="s">
        <v>109</v>
      </c>
      <c r="B82" s="65">
        <v>17003927</v>
      </c>
      <c r="C82" s="66">
        <v>12631909</v>
      </c>
      <c r="D82" s="67">
        <v>4372018</v>
      </c>
      <c r="E82" s="68">
        <v>17061157</v>
      </c>
      <c r="F82" s="66">
        <v>12672899</v>
      </c>
      <c r="G82" s="69">
        <v>4388258</v>
      </c>
      <c r="H82" s="51"/>
    </row>
    <row r="83" spans="1:8" s="37" customFormat="1" ht="14.65" customHeight="1" x14ac:dyDescent="0.2">
      <c r="A83" s="38" t="s">
        <v>110</v>
      </c>
      <c r="B83" s="39">
        <v>220954</v>
      </c>
      <c r="C83" s="40">
        <v>64504</v>
      </c>
      <c r="D83" s="41">
        <v>156450</v>
      </c>
      <c r="E83" s="42">
        <v>220568</v>
      </c>
      <c r="F83" s="40">
        <v>64484</v>
      </c>
      <c r="G83" s="43">
        <v>156084</v>
      </c>
      <c r="H83" s="51"/>
    </row>
    <row r="84" spans="1:8" s="37" customFormat="1" ht="14.65" customHeight="1" x14ac:dyDescent="0.2">
      <c r="A84" s="38" t="s">
        <v>111</v>
      </c>
      <c r="B84" s="46">
        <v>330368</v>
      </c>
      <c r="C84" s="47">
        <v>179471</v>
      </c>
      <c r="D84" s="48">
        <v>150897</v>
      </c>
      <c r="E84" s="49">
        <v>328875</v>
      </c>
      <c r="F84" s="47">
        <v>178618</v>
      </c>
      <c r="G84" s="50">
        <v>150257</v>
      </c>
      <c r="H84" s="51"/>
    </row>
    <row r="85" spans="1:8" s="37" customFormat="1" ht="14.65" customHeight="1" x14ac:dyDescent="0.2">
      <c r="A85" s="38" t="s">
        <v>112</v>
      </c>
      <c r="B85" s="46">
        <v>532036</v>
      </c>
      <c r="C85" s="47">
        <v>372203</v>
      </c>
      <c r="D85" s="48">
        <v>159833</v>
      </c>
      <c r="E85" s="49">
        <v>533149</v>
      </c>
      <c r="F85" s="47">
        <v>372630</v>
      </c>
      <c r="G85" s="50">
        <v>160519</v>
      </c>
      <c r="H85" s="51"/>
    </row>
    <row r="86" spans="1:8" s="37" customFormat="1" ht="14.65" customHeight="1" x14ac:dyDescent="0.2">
      <c r="A86" s="38" t="s">
        <v>113</v>
      </c>
      <c r="B86" s="39">
        <v>2296353</v>
      </c>
      <c r="C86" s="40">
        <v>1312993</v>
      </c>
      <c r="D86" s="41">
        <v>983360</v>
      </c>
      <c r="E86" s="42">
        <v>2306753</v>
      </c>
      <c r="F86" s="40">
        <v>1316278</v>
      </c>
      <c r="G86" s="43">
        <v>990475</v>
      </c>
      <c r="H86" s="51"/>
    </row>
    <row r="87" spans="1:8" s="37" customFormat="1" ht="14.65" customHeight="1" x14ac:dyDescent="0.2">
      <c r="A87" s="38" t="s">
        <v>145</v>
      </c>
      <c r="B87" s="39">
        <v>2855899</v>
      </c>
      <c r="C87" s="40">
        <v>2217054</v>
      </c>
      <c r="D87" s="41">
        <v>638845</v>
      </c>
      <c r="E87" s="42">
        <v>2861077</v>
      </c>
      <c r="F87" s="40">
        <v>2219640</v>
      </c>
      <c r="G87" s="43">
        <v>641437</v>
      </c>
      <c r="H87" s="51"/>
    </row>
    <row r="88" spans="1:8" s="37" customFormat="1" ht="14.65" customHeight="1" x14ac:dyDescent="0.2">
      <c r="A88" s="38" t="s">
        <v>115</v>
      </c>
      <c r="B88" s="39">
        <v>2375021</v>
      </c>
      <c r="C88" s="40">
        <v>1851196</v>
      </c>
      <c r="D88" s="41">
        <v>523825</v>
      </c>
      <c r="E88" s="42">
        <v>2383107</v>
      </c>
      <c r="F88" s="40">
        <v>1859038</v>
      </c>
      <c r="G88" s="43">
        <v>524069</v>
      </c>
      <c r="H88" s="51"/>
    </row>
    <row r="89" spans="1:8" s="37" customFormat="1" ht="14.65" customHeight="1" x14ac:dyDescent="0.2">
      <c r="A89" s="38" t="s">
        <v>116</v>
      </c>
      <c r="B89" s="39">
        <v>2633446</v>
      </c>
      <c r="C89" s="40">
        <v>2266449</v>
      </c>
      <c r="D89" s="41">
        <v>366997</v>
      </c>
      <c r="E89" s="42">
        <v>2645650</v>
      </c>
      <c r="F89" s="40">
        <v>2276843</v>
      </c>
      <c r="G89" s="43">
        <v>368807</v>
      </c>
      <c r="H89" s="51"/>
    </row>
    <row r="90" spans="1:8" s="37" customFormat="1" ht="14.65" customHeight="1" x14ac:dyDescent="0.2">
      <c r="A90" s="38" t="s">
        <v>117</v>
      </c>
      <c r="B90" s="39">
        <v>2785836</v>
      </c>
      <c r="C90" s="40">
        <v>2207966</v>
      </c>
      <c r="D90" s="41">
        <v>577870</v>
      </c>
      <c r="E90" s="42">
        <v>2792003</v>
      </c>
      <c r="F90" s="40">
        <v>2212161</v>
      </c>
      <c r="G90" s="43">
        <v>579842</v>
      </c>
      <c r="H90" s="51"/>
    </row>
    <row r="91" spans="1:8" s="37" customFormat="1" ht="14.65" customHeight="1" x14ac:dyDescent="0.2">
      <c r="A91" s="38" t="s">
        <v>118</v>
      </c>
      <c r="B91" s="39">
        <v>1903675</v>
      </c>
      <c r="C91" s="40">
        <v>1388531</v>
      </c>
      <c r="D91" s="41">
        <v>515144</v>
      </c>
      <c r="E91" s="42">
        <v>1915170</v>
      </c>
      <c r="F91" s="40">
        <v>1396707</v>
      </c>
      <c r="G91" s="43">
        <v>518463</v>
      </c>
      <c r="H91" s="51"/>
    </row>
    <row r="92" spans="1:8" s="37" customFormat="1" ht="14.65" customHeight="1" x14ac:dyDescent="0.2">
      <c r="A92" s="38" t="s">
        <v>119</v>
      </c>
      <c r="B92" s="39">
        <v>1070339</v>
      </c>
      <c r="C92" s="40">
        <v>771542</v>
      </c>
      <c r="D92" s="41">
        <v>298797</v>
      </c>
      <c r="E92" s="42">
        <v>1074805</v>
      </c>
      <c r="F92" s="40">
        <v>776500</v>
      </c>
      <c r="G92" s="43">
        <v>298305</v>
      </c>
      <c r="H92" s="51"/>
    </row>
    <row r="93" spans="1:8" s="37" customFormat="1" ht="16.5" customHeight="1" x14ac:dyDescent="0.25">
      <c r="A93" s="31" t="s">
        <v>120</v>
      </c>
      <c r="B93" s="65">
        <v>8124053</v>
      </c>
      <c r="C93" s="66">
        <v>5927111</v>
      </c>
      <c r="D93" s="67">
        <v>2196942</v>
      </c>
      <c r="E93" s="68">
        <v>8146628</v>
      </c>
      <c r="F93" s="66">
        <v>5942605</v>
      </c>
      <c r="G93" s="69">
        <v>2204023</v>
      </c>
      <c r="H93" s="51"/>
    </row>
    <row r="94" spans="1:8" s="37" customFormat="1" ht="14.65" customHeight="1" x14ac:dyDescent="0.2">
      <c r="A94" s="38" t="s">
        <v>121</v>
      </c>
      <c r="B94" s="39">
        <v>985431</v>
      </c>
      <c r="C94" s="40">
        <v>582600</v>
      </c>
      <c r="D94" s="41">
        <v>402831</v>
      </c>
      <c r="E94" s="42">
        <v>985684</v>
      </c>
      <c r="F94" s="40">
        <v>583287</v>
      </c>
      <c r="G94" s="43">
        <v>402397</v>
      </c>
      <c r="H94" s="51"/>
    </row>
    <row r="95" spans="1:8" s="37" customFormat="1" ht="14.65" customHeight="1" x14ac:dyDescent="0.2">
      <c r="A95" s="38" t="s">
        <v>122</v>
      </c>
      <c r="B95" s="39">
        <v>981971</v>
      </c>
      <c r="C95" s="40">
        <v>651070</v>
      </c>
      <c r="D95" s="41">
        <v>330901</v>
      </c>
      <c r="E95" s="42">
        <v>976983</v>
      </c>
      <c r="F95" s="40">
        <v>646889</v>
      </c>
      <c r="G95" s="43">
        <v>330094</v>
      </c>
      <c r="H95" s="51"/>
    </row>
    <row r="96" spans="1:8" s="37" customFormat="1" ht="14.65" customHeight="1" x14ac:dyDescent="0.2">
      <c r="A96" s="38" t="s">
        <v>123</v>
      </c>
      <c r="B96" s="39">
        <v>1053485</v>
      </c>
      <c r="C96" s="40">
        <v>720040</v>
      </c>
      <c r="D96" s="41">
        <v>333445</v>
      </c>
      <c r="E96" s="42">
        <v>1056592</v>
      </c>
      <c r="F96" s="40">
        <v>721290</v>
      </c>
      <c r="G96" s="43">
        <v>335302</v>
      </c>
      <c r="H96" s="51"/>
    </row>
    <row r="97" spans="1:8" s="37" customFormat="1" ht="14.65" customHeight="1" x14ac:dyDescent="0.2">
      <c r="A97" s="38" t="s">
        <v>124</v>
      </c>
      <c r="B97" s="39">
        <v>311667</v>
      </c>
      <c r="C97" s="40">
        <v>245188</v>
      </c>
      <c r="D97" s="41">
        <v>66479</v>
      </c>
      <c r="E97" s="42">
        <v>312342</v>
      </c>
      <c r="F97" s="40">
        <v>245398</v>
      </c>
      <c r="G97" s="43">
        <v>66944</v>
      </c>
      <c r="H97" s="51"/>
    </row>
    <row r="98" spans="1:8" s="37" customFormat="1" ht="14.65" customHeight="1" x14ac:dyDescent="0.2">
      <c r="A98" s="38" t="s">
        <v>125</v>
      </c>
      <c r="B98" s="39">
        <v>1877844</v>
      </c>
      <c r="C98" s="40">
        <v>1453396</v>
      </c>
      <c r="D98" s="41">
        <v>424448</v>
      </c>
      <c r="E98" s="42">
        <v>1886856</v>
      </c>
      <c r="F98" s="40">
        <v>1460085</v>
      </c>
      <c r="G98" s="43">
        <v>426771</v>
      </c>
      <c r="H98" s="51"/>
    </row>
    <row r="99" spans="1:8" s="37" customFormat="1" ht="14.65" customHeight="1" x14ac:dyDescent="0.2">
      <c r="A99" s="38" t="s">
        <v>126</v>
      </c>
      <c r="B99" s="39">
        <v>1301127</v>
      </c>
      <c r="C99" s="40">
        <v>1068308</v>
      </c>
      <c r="D99" s="41">
        <v>232819</v>
      </c>
      <c r="E99" s="42">
        <v>1308385</v>
      </c>
      <c r="F99" s="40">
        <v>1074147</v>
      </c>
      <c r="G99" s="43">
        <v>234238</v>
      </c>
      <c r="H99" s="51"/>
    </row>
    <row r="100" spans="1:8" s="37" customFormat="1" ht="14.65" customHeight="1" x14ac:dyDescent="0.2">
      <c r="A100" s="38" t="s">
        <v>127</v>
      </c>
      <c r="B100" s="39">
        <v>781846</v>
      </c>
      <c r="C100" s="40">
        <v>530465</v>
      </c>
      <c r="D100" s="41">
        <v>251381</v>
      </c>
      <c r="E100" s="42">
        <v>785945</v>
      </c>
      <c r="F100" s="40">
        <v>532808</v>
      </c>
      <c r="G100" s="43">
        <v>253137</v>
      </c>
      <c r="H100" s="51"/>
    </row>
    <row r="101" spans="1:8" s="37" customFormat="1" ht="14.65" customHeight="1" x14ac:dyDescent="0.2">
      <c r="A101" s="38" t="s">
        <v>128</v>
      </c>
      <c r="B101" s="39">
        <v>139034</v>
      </c>
      <c r="C101" s="40">
        <v>133607</v>
      </c>
      <c r="D101" s="41">
        <v>5427</v>
      </c>
      <c r="E101" s="42">
        <v>139592</v>
      </c>
      <c r="F101" s="40">
        <v>134124</v>
      </c>
      <c r="G101" s="43">
        <v>5468</v>
      </c>
      <c r="H101" s="51"/>
    </row>
    <row r="102" spans="1:8" s="37" customFormat="1" ht="14.65" customHeight="1" x14ac:dyDescent="0.2">
      <c r="A102" s="38" t="s">
        <v>129</v>
      </c>
      <c r="B102" s="39">
        <v>485621</v>
      </c>
      <c r="C102" s="40">
        <v>400322</v>
      </c>
      <c r="D102" s="41">
        <v>85299</v>
      </c>
      <c r="E102" s="42">
        <v>486939</v>
      </c>
      <c r="F102" s="40">
        <v>401192</v>
      </c>
      <c r="G102" s="43">
        <v>85747</v>
      </c>
      <c r="H102" s="51"/>
    </row>
    <row r="103" spans="1:8" s="37" customFormat="1" ht="14.65" customHeight="1" x14ac:dyDescent="0.2">
      <c r="A103" s="38" t="s">
        <v>130</v>
      </c>
      <c r="B103" s="39">
        <v>156500</v>
      </c>
      <c r="C103" s="40">
        <v>106873</v>
      </c>
      <c r="D103" s="41">
        <v>49627</v>
      </c>
      <c r="E103" s="42">
        <v>157402</v>
      </c>
      <c r="F103" s="40">
        <v>107777</v>
      </c>
      <c r="G103" s="43">
        <v>49625</v>
      </c>
      <c r="H103" s="51"/>
    </row>
    <row r="104" spans="1:8" s="37" customFormat="1" ht="14.65" customHeight="1" x14ac:dyDescent="0.2">
      <c r="A104" s="52" t="s">
        <v>131</v>
      </c>
      <c r="B104" s="53">
        <v>49527</v>
      </c>
      <c r="C104" s="54">
        <v>35242</v>
      </c>
      <c r="D104" s="55">
        <v>14285</v>
      </c>
      <c r="E104" s="56">
        <v>49908</v>
      </c>
      <c r="F104" s="54">
        <v>35608</v>
      </c>
      <c r="G104" s="57">
        <v>14300</v>
      </c>
      <c r="H104" s="51"/>
    </row>
    <row r="105" spans="1:8" ht="13.5" x14ac:dyDescent="0.2">
      <c r="H105" s="71"/>
    </row>
    <row r="106" spans="1:8" ht="13.5" x14ac:dyDescent="0.2">
      <c r="B106" s="72"/>
      <c r="C106" s="72"/>
      <c r="D106" s="72"/>
      <c r="E106" s="72"/>
      <c r="F106" s="72"/>
      <c r="G106" s="72"/>
      <c r="H106" s="71"/>
    </row>
  </sheetData>
  <mergeCells count="9">
    <mergeCell ref="A3:G3"/>
    <mergeCell ref="A4:F4"/>
    <mergeCell ref="A6:A8"/>
    <mergeCell ref="B6:D6"/>
    <mergeCell ref="E6:G6"/>
    <mergeCell ref="B7:B8"/>
    <mergeCell ref="C7:D7"/>
    <mergeCell ref="E7:E8"/>
    <mergeCell ref="F7:G7"/>
  </mergeCells>
  <hyperlinks>
    <hyperlink ref="A1" location="Содержание!A1" display="Содержание"/>
  </hyperlinks>
  <printOptions horizontalCentered="1" verticalCentered="1"/>
  <pageMargins left="0.98425196850393704" right="0.78740157480314965" top="0.59055118110236227" bottom="0.51181102362204722" header="0.51181102362204722" footer="0.31496062992125984"/>
  <pageSetup paperSize="9" scale="95" firstPageNumber="8" orientation="landscape" useFirstPageNumber="1" r:id="rId1"/>
  <headerFooter alignWithMargins="0">
    <oddHeader>&amp;C&amp;9&amp;P</oddHeader>
  </headerFooter>
  <rowBreaks count="1" manualBreakCount="1">
    <brk id="73" max="6" man="1"/>
  </rowBreak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1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7" sqref="C17"/>
    </sheetView>
  </sheetViews>
  <sheetFormatPr defaultRowHeight="12.75" x14ac:dyDescent="0.2"/>
  <cols>
    <col min="1" max="1" width="33.5703125" style="10" customWidth="1"/>
    <col min="2" max="2" width="10.42578125" style="21" customWidth="1"/>
    <col min="3" max="3" width="9.5703125" style="21" customWidth="1"/>
    <col min="4" max="4" width="6.5703125" style="21" customWidth="1"/>
    <col min="5" max="5" width="8" style="21" customWidth="1"/>
    <col min="6" max="6" width="11.5703125" style="21" customWidth="1"/>
    <col min="7" max="7" width="11.7109375" style="21" customWidth="1"/>
    <col min="8" max="8" width="9.42578125" style="21" customWidth="1"/>
    <col min="9" max="9" width="10.42578125" style="21" customWidth="1"/>
    <col min="10" max="10" width="9.7109375" style="21" customWidth="1"/>
    <col min="11" max="11" width="10.5703125" style="21" customWidth="1"/>
    <col min="12" max="12" width="9.7109375" style="21" customWidth="1"/>
    <col min="13" max="16384" width="9.140625" style="21"/>
  </cols>
  <sheetData>
    <row r="1" spans="1:24" s="1035" customFormat="1" ht="12" customHeight="1" x14ac:dyDescent="0.25">
      <c r="A1" s="1454" t="s">
        <v>875</v>
      </c>
      <c r="B1" s="1440"/>
      <c r="C1" s="1440"/>
      <c r="D1" s="1440"/>
      <c r="E1" s="1440"/>
      <c r="F1" s="1440"/>
      <c r="G1" s="1440"/>
      <c r="H1" s="1440"/>
      <c r="I1" s="1440"/>
      <c r="J1" s="1440"/>
      <c r="K1" s="1440"/>
    </row>
    <row r="2" spans="1:24" s="1035" customFormat="1" ht="12" customHeight="1" x14ac:dyDescent="0.2">
      <c r="A2" s="2163"/>
      <c r="B2" s="2163"/>
      <c r="C2" s="2163"/>
      <c r="D2" s="2163"/>
      <c r="E2" s="2163"/>
      <c r="F2" s="2163"/>
      <c r="G2" s="2163"/>
      <c r="H2" s="2163"/>
      <c r="I2" s="2163"/>
      <c r="J2" s="2163"/>
      <c r="K2" s="2163"/>
    </row>
    <row r="3" spans="1:24" ht="10.5" customHeight="1" x14ac:dyDescent="0.2">
      <c r="A3" s="2156" t="s">
        <v>701</v>
      </c>
      <c r="B3" s="2153" t="s">
        <v>710</v>
      </c>
      <c r="C3" s="2159" t="s">
        <v>665</v>
      </c>
      <c r="D3" s="2160"/>
      <c r="E3" s="2160"/>
      <c r="F3" s="2160"/>
      <c r="G3" s="2160"/>
      <c r="H3" s="2160"/>
      <c r="I3" s="2160"/>
      <c r="J3" s="2160"/>
      <c r="K3" s="2160"/>
      <c r="L3" s="1037"/>
    </row>
    <row r="4" spans="1:24" ht="21.75" customHeight="1" x14ac:dyDescent="0.2">
      <c r="A4" s="2157"/>
      <c r="B4" s="2151"/>
      <c r="C4" s="2150" t="s">
        <v>711</v>
      </c>
      <c r="D4" s="2161" t="s">
        <v>667</v>
      </c>
      <c r="E4" s="2162"/>
      <c r="F4" s="2150" t="s">
        <v>704</v>
      </c>
      <c r="G4" s="2150" t="s">
        <v>712</v>
      </c>
      <c r="H4" s="2150" t="s">
        <v>706</v>
      </c>
      <c r="I4" s="2150" t="s">
        <v>671</v>
      </c>
      <c r="J4" s="2150" t="s">
        <v>672</v>
      </c>
      <c r="K4" s="2152" t="s">
        <v>713</v>
      </c>
      <c r="L4" s="2154" t="s">
        <v>708</v>
      </c>
    </row>
    <row r="5" spans="1:24" ht="34.5" customHeight="1" x14ac:dyDescent="0.2">
      <c r="A5" s="2158"/>
      <c r="B5" s="2151"/>
      <c r="C5" s="2151"/>
      <c r="D5" s="1038" t="s">
        <v>675</v>
      </c>
      <c r="E5" s="1038" t="s">
        <v>676</v>
      </c>
      <c r="F5" s="2151"/>
      <c r="G5" s="2151"/>
      <c r="H5" s="2151"/>
      <c r="I5" s="2151"/>
      <c r="J5" s="2151"/>
      <c r="K5" s="2153"/>
      <c r="L5" s="2155"/>
    </row>
    <row r="6" spans="1:24" s="1043" customFormat="1" ht="15.75" customHeight="1" x14ac:dyDescent="0.2">
      <c r="A6" s="728" t="s">
        <v>266</v>
      </c>
      <c r="B6" s="1039">
        <v>3328405</v>
      </c>
      <c r="C6" s="892">
        <v>720504</v>
      </c>
      <c r="D6" s="889">
        <v>1389</v>
      </c>
      <c r="E6" s="889">
        <v>4480</v>
      </c>
      <c r="F6" s="1040">
        <v>235963</v>
      </c>
      <c r="G6" s="1041">
        <v>771997</v>
      </c>
      <c r="H6" s="810">
        <v>82865</v>
      </c>
      <c r="I6" s="889">
        <v>608841</v>
      </c>
      <c r="J6" s="810">
        <v>235169</v>
      </c>
      <c r="K6" s="1040">
        <v>55131</v>
      </c>
      <c r="L6" s="1042">
        <v>617935</v>
      </c>
      <c r="N6" s="1044"/>
      <c r="O6" s="1044"/>
      <c r="P6" s="1044"/>
      <c r="Q6" s="1044"/>
      <c r="R6" s="1044"/>
      <c r="S6" s="1044"/>
      <c r="T6" s="1044"/>
      <c r="U6" s="1044"/>
      <c r="V6" s="1044"/>
      <c r="W6" s="1044"/>
      <c r="X6" s="1044"/>
    </row>
    <row r="7" spans="1:24" s="1043" customFormat="1" ht="15" customHeight="1" x14ac:dyDescent="0.2">
      <c r="A7" s="497" t="s">
        <v>37</v>
      </c>
      <c r="B7" s="1046">
        <v>854017</v>
      </c>
      <c r="C7" s="867">
        <v>179586</v>
      </c>
      <c r="D7" s="864">
        <v>376</v>
      </c>
      <c r="E7" s="864">
        <v>1377</v>
      </c>
      <c r="F7" s="1047">
        <v>52311</v>
      </c>
      <c r="G7" s="1048">
        <v>164102</v>
      </c>
      <c r="H7" s="1049">
        <v>16457</v>
      </c>
      <c r="I7" s="864">
        <v>131448</v>
      </c>
      <c r="J7" s="1049">
        <v>43766</v>
      </c>
      <c r="K7" s="1047">
        <v>10520</v>
      </c>
      <c r="L7" s="1050">
        <v>255827</v>
      </c>
      <c r="N7" s="1044"/>
      <c r="O7" s="1044"/>
      <c r="P7" s="1044"/>
      <c r="Q7" s="1044"/>
      <c r="R7" s="1044"/>
      <c r="S7" s="1044"/>
      <c r="T7" s="1044"/>
      <c r="U7" s="1044"/>
      <c r="V7" s="1044"/>
      <c r="W7" s="1044"/>
      <c r="X7" s="1044"/>
    </row>
    <row r="8" spans="1:24" s="1055" customFormat="1" x14ac:dyDescent="0.2">
      <c r="A8" s="597" t="s">
        <v>38</v>
      </c>
      <c r="B8" s="1051">
        <v>39344</v>
      </c>
      <c r="C8" s="868">
        <v>9635</v>
      </c>
      <c r="D8" s="734">
        <v>18</v>
      </c>
      <c r="E8" s="734">
        <v>49</v>
      </c>
      <c r="F8" s="1052">
        <v>2891</v>
      </c>
      <c r="G8" s="1053">
        <v>10480</v>
      </c>
      <c r="H8" s="833">
        <v>1026</v>
      </c>
      <c r="I8" s="734">
        <v>6642</v>
      </c>
      <c r="J8" s="833">
        <v>2285</v>
      </c>
      <c r="K8" s="1052">
        <v>643</v>
      </c>
      <c r="L8" s="1054">
        <v>5742</v>
      </c>
      <c r="M8" s="1043"/>
      <c r="N8" s="1044"/>
      <c r="O8" s="1056"/>
      <c r="P8" s="1056"/>
      <c r="Q8" s="1056"/>
      <c r="R8" s="1056"/>
      <c r="S8" s="1056"/>
      <c r="T8" s="1056"/>
      <c r="U8" s="1056"/>
      <c r="V8" s="1056"/>
      <c r="W8" s="1056"/>
      <c r="X8" s="1056"/>
    </row>
    <row r="9" spans="1:24" s="1055" customFormat="1" x14ac:dyDescent="0.2">
      <c r="A9" s="597" t="s">
        <v>39</v>
      </c>
      <c r="B9" s="1051">
        <v>26377</v>
      </c>
      <c r="C9" s="868">
        <v>5397</v>
      </c>
      <c r="D9" s="734">
        <v>11</v>
      </c>
      <c r="E9" s="734">
        <v>28</v>
      </c>
      <c r="F9" s="1052">
        <v>1754</v>
      </c>
      <c r="G9" s="1053">
        <v>5780</v>
      </c>
      <c r="H9" s="833">
        <v>706</v>
      </c>
      <c r="I9" s="734">
        <v>5400</v>
      </c>
      <c r="J9" s="833">
        <v>2595</v>
      </c>
      <c r="K9" s="1052">
        <v>411</v>
      </c>
      <c r="L9" s="1054">
        <v>4334</v>
      </c>
      <c r="M9" s="1043"/>
      <c r="N9" s="1044"/>
      <c r="O9" s="1056"/>
      <c r="P9" s="1056"/>
      <c r="Q9" s="1056"/>
      <c r="R9" s="1056"/>
      <c r="S9" s="1056"/>
      <c r="T9" s="1056"/>
      <c r="U9" s="1056"/>
      <c r="V9" s="1056"/>
      <c r="W9" s="1056"/>
      <c r="X9" s="1056"/>
    </row>
    <row r="10" spans="1:24" s="1055" customFormat="1" x14ac:dyDescent="0.2">
      <c r="A10" s="597" t="s">
        <v>40</v>
      </c>
      <c r="B10" s="1051">
        <v>26485</v>
      </c>
      <c r="C10" s="868">
        <v>4963</v>
      </c>
      <c r="D10" s="734">
        <v>12</v>
      </c>
      <c r="E10" s="734">
        <v>60</v>
      </c>
      <c r="F10" s="1052">
        <v>1748</v>
      </c>
      <c r="G10" s="1053">
        <v>5406</v>
      </c>
      <c r="H10" s="833">
        <v>747</v>
      </c>
      <c r="I10" s="734">
        <v>5149</v>
      </c>
      <c r="J10" s="833">
        <v>1884</v>
      </c>
      <c r="K10" s="1052">
        <v>288</v>
      </c>
      <c r="L10" s="1054">
        <v>6300</v>
      </c>
      <c r="M10" s="1043"/>
      <c r="N10" s="1044"/>
      <c r="O10" s="1056"/>
      <c r="P10" s="1056"/>
      <c r="Q10" s="1056"/>
      <c r="R10" s="1056"/>
      <c r="S10" s="1056"/>
      <c r="T10" s="1056"/>
      <c r="U10" s="1056"/>
      <c r="V10" s="1056"/>
      <c r="W10" s="1056"/>
      <c r="X10" s="1056"/>
    </row>
    <row r="11" spans="1:24" s="1055" customFormat="1" x14ac:dyDescent="0.2">
      <c r="A11" s="597" t="s">
        <v>41</v>
      </c>
      <c r="B11" s="1051">
        <v>58090</v>
      </c>
      <c r="C11" s="868">
        <v>12235</v>
      </c>
      <c r="D11" s="734">
        <v>16</v>
      </c>
      <c r="E11" s="734">
        <v>76</v>
      </c>
      <c r="F11" s="1052">
        <v>3802</v>
      </c>
      <c r="G11" s="1053">
        <v>13456</v>
      </c>
      <c r="H11" s="833">
        <v>1290</v>
      </c>
      <c r="I11" s="734">
        <v>12168</v>
      </c>
      <c r="J11" s="833">
        <v>4494</v>
      </c>
      <c r="K11" s="1052">
        <v>1007</v>
      </c>
      <c r="L11" s="1054">
        <v>9638</v>
      </c>
      <c r="M11" s="1043"/>
      <c r="N11" s="1044"/>
      <c r="O11" s="1056"/>
      <c r="P11" s="1056"/>
      <c r="Q11" s="1056"/>
      <c r="R11" s="1056"/>
      <c r="S11" s="1056"/>
      <c r="T11" s="1056"/>
      <c r="U11" s="1056"/>
      <c r="V11" s="1056"/>
      <c r="W11" s="1056"/>
      <c r="X11" s="1056"/>
    </row>
    <row r="12" spans="1:24" s="1055" customFormat="1" x14ac:dyDescent="0.2">
      <c r="A12" s="597" t="s">
        <v>42</v>
      </c>
      <c r="B12" s="1051">
        <v>21715</v>
      </c>
      <c r="C12" s="868">
        <v>4773</v>
      </c>
      <c r="D12" s="734">
        <v>6</v>
      </c>
      <c r="E12" s="734">
        <v>37</v>
      </c>
      <c r="F12" s="1052">
        <v>1740</v>
      </c>
      <c r="G12" s="1053">
        <v>5357</v>
      </c>
      <c r="H12" s="833">
        <v>608</v>
      </c>
      <c r="I12" s="734">
        <v>4348</v>
      </c>
      <c r="J12" s="833">
        <v>1917</v>
      </c>
      <c r="K12" s="1052">
        <v>430</v>
      </c>
      <c r="L12" s="1054">
        <v>2542</v>
      </c>
      <c r="M12" s="1043"/>
      <c r="N12" s="1044"/>
      <c r="O12" s="1056"/>
      <c r="P12" s="1056"/>
      <c r="Q12" s="1056"/>
      <c r="R12" s="1056"/>
      <c r="S12" s="1056"/>
      <c r="T12" s="1056"/>
      <c r="U12" s="1056"/>
      <c r="V12" s="1056"/>
      <c r="W12" s="1056"/>
      <c r="X12" s="1056"/>
    </row>
    <row r="13" spans="1:24" s="1055" customFormat="1" x14ac:dyDescent="0.2">
      <c r="A13" s="597" t="s">
        <v>43</v>
      </c>
      <c r="B13" s="1051">
        <v>28225</v>
      </c>
      <c r="C13" s="868">
        <v>4142</v>
      </c>
      <c r="D13" s="734">
        <v>9</v>
      </c>
      <c r="E13" s="734">
        <v>35</v>
      </c>
      <c r="F13" s="1052">
        <v>1192</v>
      </c>
      <c r="G13" s="1053">
        <v>4686</v>
      </c>
      <c r="H13" s="833">
        <v>539</v>
      </c>
      <c r="I13" s="734">
        <v>3796</v>
      </c>
      <c r="J13" s="833">
        <v>1076</v>
      </c>
      <c r="K13" s="1052">
        <v>285</v>
      </c>
      <c r="L13" s="1054">
        <v>12509</v>
      </c>
      <c r="M13" s="1043"/>
      <c r="N13" s="1044"/>
      <c r="O13" s="1056"/>
      <c r="P13" s="1056"/>
      <c r="Q13" s="1056"/>
      <c r="R13" s="1056"/>
      <c r="S13" s="1056"/>
      <c r="T13" s="1056"/>
      <c r="U13" s="1056"/>
      <c r="V13" s="1056"/>
      <c r="W13" s="1056"/>
      <c r="X13" s="1056"/>
    </row>
    <row r="14" spans="1:24" s="1055" customFormat="1" x14ac:dyDescent="0.2">
      <c r="A14" s="597" t="s">
        <v>44</v>
      </c>
      <c r="B14" s="1051">
        <v>17743</v>
      </c>
      <c r="C14" s="868">
        <v>2949</v>
      </c>
      <c r="D14" s="734">
        <v>2</v>
      </c>
      <c r="E14" s="734">
        <v>17</v>
      </c>
      <c r="F14" s="1052">
        <v>1289</v>
      </c>
      <c r="G14" s="1053">
        <v>5115</v>
      </c>
      <c r="H14" s="833">
        <v>601</v>
      </c>
      <c r="I14" s="734">
        <v>3437</v>
      </c>
      <c r="J14" s="833">
        <v>1923</v>
      </c>
      <c r="K14" s="1052">
        <v>400</v>
      </c>
      <c r="L14" s="1054">
        <v>2029</v>
      </c>
      <c r="M14" s="1043"/>
      <c r="N14" s="1044"/>
      <c r="O14" s="1056"/>
      <c r="P14" s="1056"/>
      <c r="Q14" s="1056"/>
      <c r="R14" s="1056"/>
      <c r="S14" s="1056"/>
      <c r="T14" s="1056"/>
      <c r="U14" s="1056"/>
      <c r="V14" s="1056"/>
      <c r="W14" s="1056"/>
      <c r="X14" s="1056"/>
    </row>
    <row r="15" spans="1:24" s="1055" customFormat="1" x14ac:dyDescent="0.2">
      <c r="A15" s="597" t="s">
        <v>45</v>
      </c>
      <c r="B15" s="1051">
        <v>26940</v>
      </c>
      <c r="C15" s="868">
        <v>5707</v>
      </c>
      <c r="D15" s="734">
        <v>8</v>
      </c>
      <c r="E15" s="734">
        <v>23</v>
      </c>
      <c r="F15" s="1052">
        <v>1807</v>
      </c>
      <c r="G15" s="1053">
        <v>6756</v>
      </c>
      <c r="H15" s="833">
        <v>565</v>
      </c>
      <c r="I15" s="734">
        <v>4201</v>
      </c>
      <c r="J15" s="833">
        <v>1947</v>
      </c>
      <c r="K15" s="1052">
        <v>429</v>
      </c>
      <c r="L15" s="1054">
        <v>5528</v>
      </c>
      <c r="M15" s="1043"/>
      <c r="N15" s="1044"/>
      <c r="O15" s="1056"/>
      <c r="P15" s="1056"/>
      <c r="Q15" s="1056"/>
      <c r="R15" s="1056"/>
      <c r="S15" s="1056"/>
      <c r="T15" s="1056"/>
      <c r="U15" s="1056"/>
      <c r="V15" s="1056"/>
      <c r="W15" s="1056"/>
      <c r="X15" s="1056"/>
    </row>
    <row r="16" spans="1:24" s="1055" customFormat="1" x14ac:dyDescent="0.2">
      <c r="A16" s="597" t="s">
        <v>46</v>
      </c>
      <c r="B16" s="1051">
        <v>26526</v>
      </c>
      <c r="C16" s="868">
        <v>5143</v>
      </c>
      <c r="D16" s="734">
        <v>7</v>
      </c>
      <c r="E16" s="734">
        <v>30</v>
      </c>
      <c r="F16" s="1052">
        <v>1982</v>
      </c>
      <c r="G16" s="1053">
        <v>7325</v>
      </c>
      <c r="H16" s="833">
        <v>805</v>
      </c>
      <c r="I16" s="734">
        <v>3871</v>
      </c>
      <c r="J16" s="833">
        <v>2379</v>
      </c>
      <c r="K16" s="1052">
        <v>678</v>
      </c>
      <c r="L16" s="1054">
        <v>4343</v>
      </c>
      <c r="M16" s="1043"/>
      <c r="N16" s="1044"/>
      <c r="O16" s="1056"/>
      <c r="P16" s="1056"/>
      <c r="Q16" s="1056"/>
      <c r="R16" s="1056"/>
      <c r="S16" s="1056"/>
      <c r="T16" s="1056"/>
      <c r="U16" s="1056"/>
      <c r="V16" s="1056"/>
      <c r="W16" s="1056"/>
      <c r="X16" s="1056"/>
    </row>
    <row r="17" spans="1:24" s="1055" customFormat="1" x14ac:dyDescent="0.2">
      <c r="A17" s="597" t="s">
        <v>47</v>
      </c>
      <c r="B17" s="1051">
        <v>214473</v>
      </c>
      <c r="C17" s="868">
        <v>59100</v>
      </c>
      <c r="D17" s="734">
        <v>120</v>
      </c>
      <c r="E17" s="734">
        <v>449</v>
      </c>
      <c r="F17" s="1052">
        <v>13796</v>
      </c>
      <c r="G17" s="1053">
        <v>40497</v>
      </c>
      <c r="H17" s="833">
        <v>3161</v>
      </c>
      <c r="I17" s="734">
        <v>22762</v>
      </c>
      <c r="J17" s="833">
        <v>6516</v>
      </c>
      <c r="K17" s="1052">
        <v>1803</v>
      </c>
      <c r="L17" s="1054">
        <v>66838</v>
      </c>
      <c r="M17" s="1043"/>
      <c r="N17" s="1044"/>
      <c r="O17" s="1056"/>
      <c r="P17" s="1056"/>
      <c r="Q17" s="1056"/>
      <c r="R17" s="1056"/>
      <c r="S17" s="1056"/>
      <c r="T17" s="1056"/>
      <c r="U17" s="1056"/>
      <c r="V17" s="1056"/>
      <c r="W17" s="1056"/>
      <c r="X17" s="1056"/>
    </row>
    <row r="18" spans="1:24" s="1055" customFormat="1" x14ac:dyDescent="0.2">
      <c r="A18" s="597" t="s">
        <v>48</v>
      </c>
      <c r="B18" s="1051">
        <v>13088</v>
      </c>
      <c r="C18" s="868">
        <v>2626</v>
      </c>
      <c r="D18" s="734">
        <v>5</v>
      </c>
      <c r="E18" s="734">
        <v>18</v>
      </c>
      <c r="F18" s="1052">
        <v>870</v>
      </c>
      <c r="G18" s="1053">
        <v>2952</v>
      </c>
      <c r="H18" s="833">
        <v>318</v>
      </c>
      <c r="I18" s="734">
        <v>2732</v>
      </c>
      <c r="J18" s="833">
        <v>1084</v>
      </c>
      <c r="K18" s="1052">
        <v>243</v>
      </c>
      <c r="L18" s="1054">
        <v>2263</v>
      </c>
      <c r="M18" s="1043"/>
      <c r="N18" s="1044"/>
      <c r="O18" s="1056"/>
      <c r="P18" s="1056"/>
      <c r="Q18" s="1056"/>
      <c r="R18" s="1056"/>
      <c r="S18" s="1056"/>
      <c r="T18" s="1056"/>
      <c r="U18" s="1056"/>
      <c r="V18" s="1056"/>
      <c r="W18" s="1056"/>
      <c r="X18" s="1056"/>
    </row>
    <row r="19" spans="1:24" s="1055" customFormat="1" x14ac:dyDescent="0.2">
      <c r="A19" s="597" t="s">
        <v>49</v>
      </c>
      <c r="B19" s="1051">
        <v>28318</v>
      </c>
      <c r="C19" s="868">
        <v>5775</v>
      </c>
      <c r="D19" s="734">
        <v>7</v>
      </c>
      <c r="E19" s="734">
        <v>41</v>
      </c>
      <c r="F19" s="1052">
        <v>1760</v>
      </c>
      <c r="G19" s="1053">
        <v>6865</v>
      </c>
      <c r="H19" s="833">
        <v>606</v>
      </c>
      <c r="I19" s="734">
        <v>5992</v>
      </c>
      <c r="J19" s="833">
        <v>1866</v>
      </c>
      <c r="K19" s="1052">
        <v>451</v>
      </c>
      <c r="L19" s="1054">
        <v>5003</v>
      </c>
      <c r="M19" s="1043"/>
      <c r="N19" s="1044"/>
      <c r="O19" s="1056"/>
      <c r="P19" s="1056"/>
      <c r="Q19" s="1056"/>
      <c r="R19" s="1056"/>
      <c r="S19" s="1056"/>
      <c r="T19" s="1056"/>
      <c r="U19" s="1056"/>
      <c r="V19" s="1056"/>
      <c r="W19" s="1056"/>
      <c r="X19" s="1056"/>
    </row>
    <row r="20" spans="1:24" s="1055" customFormat="1" x14ac:dyDescent="0.2">
      <c r="A20" s="597" t="s">
        <v>50</v>
      </c>
      <c r="B20" s="1051">
        <v>29838</v>
      </c>
      <c r="C20" s="868">
        <v>4626</v>
      </c>
      <c r="D20" s="734">
        <v>8</v>
      </c>
      <c r="E20" s="734">
        <v>23</v>
      </c>
      <c r="F20" s="1052">
        <v>1650</v>
      </c>
      <c r="G20" s="1053">
        <v>6171</v>
      </c>
      <c r="H20" s="833">
        <v>643</v>
      </c>
      <c r="I20" s="734">
        <v>7635</v>
      </c>
      <c r="J20" s="833">
        <v>2008</v>
      </c>
      <c r="K20" s="1052">
        <v>370</v>
      </c>
      <c r="L20" s="1054">
        <v>6735</v>
      </c>
      <c r="M20" s="1043"/>
      <c r="N20" s="1044"/>
      <c r="O20" s="1056"/>
      <c r="P20" s="1056"/>
      <c r="Q20" s="1056"/>
      <c r="R20" s="1056"/>
      <c r="S20" s="1056"/>
      <c r="T20" s="1056"/>
      <c r="U20" s="1056"/>
      <c r="V20" s="1056"/>
      <c r="W20" s="1056"/>
      <c r="X20" s="1056"/>
    </row>
    <row r="21" spans="1:24" s="1055" customFormat="1" x14ac:dyDescent="0.2">
      <c r="A21" s="597" t="s">
        <v>51</v>
      </c>
      <c r="B21" s="1051">
        <v>25126</v>
      </c>
      <c r="C21" s="868">
        <v>4570</v>
      </c>
      <c r="D21" s="734">
        <v>5</v>
      </c>
      <c r="E21" s="734">
        <v>27</v>
      </c>
      <c r="F21" s="1052">
        <v>1706</v>
      </c>
      <c r="G21" s="1053">
        <v>5506</v>
      </c>
      <c r="H21" s="833">
        <v>621</v>
      </c>
      <c r="I21" s="734">
        <v>3627</v>
      </c>
      <c r="J21" s="833">
        <v>1902</v>
      </c>
      <c r="K21" s="1052">
        <v>561</v>
      </c>
      <c r="L21" s="1054">
        <v>6633</v>
      </c>
      <c r="M21" s="1043"/>
      <c r="N21" s="1044"/>
      <c r="O21" s="1056"/>
      <c r="P21" s="1056"/>
      <c r="Q21" s="1056"/>
      <c r="R21" s="1056"/>
      <c r="S21" s="1056"/>
      <c r="T21" s="1056"/>
      <c r="U21" s="1056"/>
      <c r="V21" s="1056"/>
      <c r="W21" s="1056"/>
      <c r="X21" s="1056"/>
    </row>
    <row r="22" spans="1:24" s="1055" customFormat="1" x14ac:dyDescent="0.2">
      <c r="A22" s="597" t="s">
        <v>52</v>
      </c>
      <c r="B22" s="1051">
        <v>32126</v>
      </c>
      <c r="C22" s="868">
        <v>5981</v>
      </c>
      <c r="D22" s="734">
        <v>10</v>
      </c>
      <c r="E22" s="734">
        <v>45</v>
      </c>
      <c r="F22" s="1052">
        <v>1832</v>
      </c>
      <c r="G22" s="1053">
        <v>8009</v>
      </c>
      <c r="H22" s="833">
        <v>908</v>
      </c>
      <c r="I22" s="734">
        <v>6162</v>
      </c>
      <c r="J22" s="833">
        <v>2626</v>
      </c>
      <c r="K22" s="1052">
        <v>721</v>
      </c>
      <c r="L22" s="1054">
        <v>5887</v>
      </c>
      <c r="M22" s="1043"/>
      <c r="N22" s="1044"/>
      <c r="O22" s="1056"/>
      <c r="P22" s="1056"/>
      <c r="Q22" s="1056"/>
      <c r="R22" s="1056"/>
      <c r="S22" s="1056"/>
      <c r="T22" s="1056"/>
      <c r="U22" s="1056"/>
      <c r="V22" s="1056"/>
      <c r="W22" s="1056"/>
      <c r="X22" s="1056"/>
    </row>
    <row r="23" spans="1:24" s="1055" customFormat="1" x14ac:dyDescent="0.2">
      <c r="A23" s="597" t="s">
        <v>53</v>
      </c>
      <c r="B23" s="1051">
        <v>35108</v>
      </c>
      <c r="C23" s="868">
        <v>5944</v>
      </c>
      <c r="D23" s="734">
        <v>11</v>
      </c>
      <c r="E23" s="734">
        <v>42</v>
      </c>
      <c r="F23" s="1052">
        <v>1807</v>
      </c>
      <c r="G23" s="1053">
        <v>7886</v>
      </c>
      <c r="H23" s="833">
        <v>774</v>
      </c>
      <c r="I23" s="734">
        <v>6327</v>
      </c>
      <c r="J23" s="833">
        <v>1883</v>
      </c>
      <c r="K23" s="1052">
        <v>529</v>
      </c>
      <c r="L23" s="1054">
        <v>9958</v>
      </c>
      <c r="M23" s="1043"/>
      <c r="N23" s="1044"/>
      <c r="O23" s="1056"/>
      <c r="P23" s="1056"/>
      <c r="Q23" s="1056"/>
      <c r="R23" s="1056"/>
      <c r="S23" s="1056"/>
      <c r="T23" s="1056"/>
      <c r="U23" s="1056"/>
      <c r="V23" s="1056"/>
      <c r="W23" s="1056"/>
      <c r="X23" s="1056"/>
    </row>
    <row r="24" spans="1:24" s="1055" customFormat="1" x14ac:dyDescent="0.2">
      <c r="A24" s="597" t="s">
        <v>54</v>
      </c>
      <c r="B24" s="1051">
        <v>26873</v>
      </c>
      <c r="C24" s="868">
        <v>5729</v>
      </c>
      <c r="D24" s="734">
        <v>17</v>
      </c>
      <c r="E24" s="734">
        <v>47</v>
      </c>
      <c r="F24" s="1052">
        <v>1811</v>
      </c>
      <c r="G24" s="1053">
        <v>6631</v>
      </c>
      <c r="H24" s="833">
        <v>932</v>
      </c>
      <c r="I24" s="734">
        <v>6808</v>
      </c>
      <c r="J24" s="833">
        <v>2304</v>
      </c>
      <c r="K24" s="1052">
        <v>355</v>
      </c>
      <c r="L24" s="1054">
        <v>2303</v>
      </c>
      <c r="M24" s="1043"/>
      <c r="N24" s="1044"/>
      <c r="O24" s="1056"/>
      <c r="P24" s="1056"/>
      <c r="Q24" s="1056"/>
      <c r="R24" s="1056"/>
      <c r="S24" s="1056"/>
      <c r="T24" s="1056"/>
      <c r="U24" s="1056"/>
      <c r="V24" s="1056"/>
      <c r="W24" s="1056"/>
      <c r="X24" s="1056"/>
    </row>
    <row r="25" spans="1:24" s="1055" customFormat="1" x14ac:dyDescent="0.2">
      <c r="A25" s="597" t="s">
        <v>267</v>
      </c>
      <c r="B25" s="1051">
        <v>177622</v>
      </c>
      <c r="C25" s="868">
        <v>30291</v>
      </c>
      <c r="D25" s="734">
        <v>104</v>
      </c>
      <c r="E25" s="734">
        <v>330</v>
      </c>
      <c r="F25" s="1052">
        <v>8874</v>
      </c>
      <c r="G25" s="1053">
        <v>15224</v>
      </c>
      <c r="H25" s="833">
        <v>1607</v>
      </c>
      <c r="I25" s="734">
        <v>20391</v>
      </c>
      <c r="J25" s="833">
        <v>3077</v>
      </c>
      <c r="K25" s="1052">
        <v>916</v>
      </c>
      <c r="L25" s="1054">
        <v>97242</v>
      </c>
      <c r="M25" s="1043"/>
      <c r="N25" s="1044"/>
      <c r="O25" s="1056"/>
      <c r="P25" s="1056"/>
      <c r="Q25" s="1056"/>
      <c r="R25" s="1056"/>
      <c r="S25" s="1056"/>
      <c r="T25" s="1056"/>
      <c r="U25" s="1056"/>
      <c r="V25" s="1056"/>
      <c r="W25" s="1056"/>
      <c r="X25" s="1056"/>
    </row>
    <row r="26" spans="1:24" s="1055" customFormat="1" ht="24" customHeight="1" x14ac:dyDescent="0.2">
      <c r="A26" s="497" t="s">
        <v>56</v>
      </c>
      <c r="B26" s="1046">
        <v>401161</v>
      </c>
      <c r="C26" s="867">
        <v>109872</v>
      </c>
      <c r="D26" s="864">
        <v>202</v>
      </c>
      <c r="E26" s="864">
        <v>737</v>
      </c>
      <c r="F26" s="1047">
        <v>31694</v>
      </c>
      <c r="G26" s="1048">
        <v>98836</v>
      </c>
      <c r="H26" s="1049">
        <v>9625</v>
      </c>
      <c r="I26" s="864">
        <v>76431</v>
      </c>
      <c r="J26" s="1049">
        <v>25586</v>
      </c>
      <c r="K26" s="1047">
        <v>5844</v>
      </c>
      <c r="L26" s="1050">
        <v>43273</v>
      </c>
      <c r="M26" s="1043"/>
      <c r="N26" s="1044"/>
      <c r="O26" s="1056"/>
      <c r="P26" s="1056"/>
      <c r="Q26" s="1056"/>
      <c r="R26" s="1056"/>
      <c r="S26" s="1056"/>
      <c r="T26" s="1056"/>
      <c r="U26" s="1056"/>
      <c r="V26" s="1056"/>
      <c r="W26" s="1056"/>
      <c r="X26" s="1056"/>
    </row>
    <row r="27" spans="1:24" s="1055" customFormat="1" ht="12" customHeight="1" x14ac:dyDescent="0.2">
      <c r="A27" s="597" t="s">
        <v>57</v>
      </c>
      <c r="B27" s="1051">
        <v>15471</v>
      </c>
      <c r="C27" s="868">
        <v>3138</v>
      </c>
      <c r="D27" s="734">
        <v>2</v>
      </c>
      <c r="E27" s="734">
        <v>16</v>
      </c>
      <c r="F27" s="1052">
        <v>1072</v>
      </c>
      <c r="G27" s="1053">
        <v>4061</v>
      </c>
      <c r="H27" s="833">
        <v>520</v>
      </c>
      <c r="I27" s="734">
        <v>3526</v>
      </c>
      <c r="J27" s="833">
        <v>1634</v>
      </c>
      <c r="K27" s="1052">
        <v>289</v>
      </c>
      <c r="L27" s="1054">
        <v>1231</v>
      </c>
      <c r="M27" s="1043"/>
      <c r="N27" s="1044"/>
      <c r="O27" s="1056"/>
      <c r="P27" s="1056"/>
      <c r="Q27" s="1056"/>
      <c r="R27" s="1056"/>
      <c r="S27" s="1056"/>
      <c r="T27" s="1056"/>
      <c r="U27" s="1056"/>
      <c r="V27" s="1056"/>
      <c r="W27" s="1056"/>
      <c r="X27" s="1056"/>
    </row>
    <row r="28" spans="1:24" s="1055" customFormat="1" ht="12" customHeight="1" x14ac:dyDescent="0.2">
      <c r="A28" s="597" t="s">
        <v>58</v>
      </c>
      <c r="B28" s="1051">
        <v>26903</v>
      </c>
      <c r="C28" s="868">
        <v>5208</v>
      </c>
      <c r="D28" s="734">
        <v>8</v>
      </c>
      <c r="E28" s="734">
        <v>26</v>
      </c>
      <c r="F28" s="1052">
        <v>1832</v>
      </c>
      <c r="G28" s="1053">
        <v>7317</v>
      </c>
      <c r="H28" s="833">
        <v>811</v>
      </c>
      <c r="I28" s="734">
        <v>5310</v>
      </c>
      <c r="J28" s="833">
        <v>3050</v>
      </c>
      <c r="K28" s="1052">
        <v>461</v>
      </c>
      <c r="L28" s="1054">
        <v>2914</v>
      </c>
      <c r="M28" s="1043"/>
      <c r="N28" s="1044"/>
      <c r="O28" s="1056"/>
      <c r="P28" s="1056"/>
      <c r="Q28" s="1056"/>
      <c r="R28" s="1056"/>
      <c r="S28" s="1056"/>
      <c r="T28" s="1056"/>
      <c r="U28" s="1056"/>
      <c r="V28" s="1056"/>
      <c r="W28" s="1056"/>
      <c r="X28" s="1056"/>
    </row>
    <row r="29" spans="1:24" s="1055" customFormat="1" ht="12" customHeight="1" x14ac:dyDescent="0.2">
      <c r="A29" s="597" t="s">
        <v>308</v>
      </c>
      <c r="B29" s="1051">
        <v>30793</v>
      </c>
      <c r="C29" s="868">
        <v>6633</v>
      </c>
      <c r="D29" s="734">
        <v>7</v>
      </c>
      <c r="E29" s="734">
        <v>33</v>
      </c>
      <c r="F29" s="1052">
        <v>2243</v>
      </c>
      <c r="G29" s="1053">
        <v>8475</v>
      </c>
      <c r="H29" s="833">
        <v>1028</v>
      </c>
      <c r="I29" s="734">
        <v>6128</v>
      </c>
      <c r="J29" s="833">
        <v>3355</v>
      </c>
      <c r="K29" s="1052">
        <v>598</v>
      </c>
      <c r="L29" s="1054">
        <v>2333</v>
      </c>
      <c r="M29" s="1043"/>
      <c r="N29" s="1044"/>
      <c r="O29" s="1056"/>
      <c r="P29" s="1056"/>
      <c r="Q29" s="1056"/>
      <c r="R29" s="1056"/>
      <c r="S29" s="1056"/>
      <c r="T29" s="1056"/>
      <c r="U29" s="1056"/>
      <c r="V29" s="1056"/>
      <c r="W29" s="1056"/>
      <c r="X29" s="1056"/>
    </row>
    <row r="30" spans="1:24" s="1055" customFormat="1" ht="12" customHeight="1" x14ac:dyDescent="0.2">
      <c r="A30" s="514" t="s">
        <v>60</v>
      </c>
      <c r="B30" s="1057">
        <v>1622</v>
      </c>
      <c r="C30" s="869">
        <v>488</v>
      </c>
      <c r="D30" s="870">
        <v>0</v>
      </c>
      <c r="E30" s="870">
        <v>2</v>
      </c>
      <c r="F30" s="1058">
        <v>90</v>
      </c>
      <c r="G30" s="1058">
        <v>423</v>
      </c>
      <c r="H30" s="826">
        <v>31</v>
      </c>
      <c r="I30" s="870">
        <v>219</v>
      </c>
      <c r="J30" s="826">
        <v>111</v>
      </c>
      <c r="K30" s="1058">
        <v>38</v>
      </c>
      <c r="L30" s="1059">
        <v>222</v>
      </c>
      <c r="M30" s="1043"/>
      <c r="N30" s="1044"/>
      <c r="O30" s="1056"/>
      <c r="P30" s="1056"/>
      <c r="Q30" s="1056"/>
      <c r="R30" s="1056"/>
      <c r="S30" s="1056"/>
      <c r="T30" s="1056"/>
      <c r="U30" s="1056"/>
      <c r="V30" s="1056"/>
      <c r="W30" s="1056"/>
      <c r="X30" s="1056"/>
    </row>
    <row r="31" spans="1:24" s="1055" customFormat="1" ht="24" customHeight="1" x14ac:dyDescent="0.2">
      <c r="A31" s="514" t="s">
        <v>508</v>
      </c>
      <c r="B31" s="1051">
        <v>29171</v>
      </c>
      <c r="C31" s="868">
        <v>6145</v>
      </c>
      <c r="D31" s="734">
        <v>7</v>
      </c>
      <c r="E31" s="734">
        <v>31</v>
      </c>
      <c r="F31" s="1052">
        <v>2153</v>
      </c>
      <c r="G31" s="1053">
        <v>8052</v>
      </c>
      <c r="H31" s="833">
        <v>997</v>
      </c>
      <c r="I31" s="734">
        <v>5909</v>
      </c>
      <c r="J31" s="833">
        <v>3244</v>
      </c>
      <c r="K31" s="1052">
        <v>560</v>
      </c>
      <c r="L31" s="1054">
        <v>2111</v>
      </c>
      <c r="M31" s="1043"/>
      <c r="N31" s="1044"/>
      <c r="O31" s="1056"/>
      <c r="P31" s="1056"/>
      <c r="Q31" s="1056"/>
      <c r="R31" s="1056"/>
      <c r="S31" s="1056"/>
      <c r="T31" s="1056"/>
      <c r="U31" s="1056"/>
      <c r="V31" s="1056"/>
      <c r="W31" s="1056"/>
      <c r="X31" s="1056"/>
    </row>
    <row r="32" spans="1:24" s="1055" customFormat="1" ht="12" customHeight="1" x14ac:dyDescent="0.2">
      <c r="A32" s="597" t="s">
        <v>62</v>
      </c>
      <c r="B32" s="1051">
        <v>20763</v>
      </c>
      <c r="C32" s="868">
        <v>3861</v>
      </c>
      <c r="D32" s="734">
        <v>6</v>
      </c>
      <c r="E32" s="734">
        <v>19</v>
      </c>
      <c r="F32" s="1052">
        <v>1354</v>
      </c>
      <c r="G32" s="1053">
        <v>6052</v>
      </c>
      <c r="H32" s="833">
        <v>672</v>
      </c>
      <c r="I32" s="734">
        <v>3915</v>
      </c>
      <c r="J32" s="833">
        <v>2246</v>
      </c>
      <c r="K32" s="1052">
        <v>475</v>
      </c>
      <c r="L32" s="1054">
        <v>2188</v>
      </c>
      <c r="M32" s="1043"/>
      <c r="N32" s="1044"/>
      <c r="O32" s="1056"/>
      <c r="P32" s="1056"/>
      <c r="Q32" s="1056"/>
      <c r="R32" s="1056"/>
      <c r="S32" s="1056"/>
      <c r="T32" s="1056"/>
      <c r="U32" s="1056"/>
      <c r="V32" s="1056"/>
      <c r="W32" s="1056"/>
      <c r="X32" s="1056"/>
    </row>
    <row r="33" spans="1:24" s="1055" customFormat="1" ht="12" customHeight="1" x14ac:dyDescent="0.2">
      <c r="A33" s="597" t="s">
        <v>63</v>
      </c>
      <c r="B33" s="1051">
        <v>30336</v>
      </c>
      <c r="C33" s="868">
        <v>8372</v>
      </c>
      <c r="D33" s="734">
        <v>30</v>
      </c>
      <c r="E33" s="734">
        <v>68</v>
      </c>
      <c r="F33" s="1052">
        <v>2182</v>
      </c>
      <c r="G33" s="1053">
        <v>7750</v>
      </c>
      <c r="H33" s="833">
        <v>702</v>
      </c>
      <c r="I33" s="734">
        <v>4391</v>
      </c>
      <c r="J33" s="833">
        <v>2174</v>
      </c>
      <c r="K33" s="1052">
        <v>460</v>
      </c>
      <c r="L33" s="1054">
        <v>4305</v>
      </c>
      <c r="M33" s="1043"/>
      <c r="N33" s="1044"/>
      <c r="O33" s="1056"/>
      <c r="P33" s="1056"/>
      <c r="Q33" s="1056"/>
      <c r="R33" s="1056"/>
      <c r="S33" s="1056"/>
      <c r="T33" s="1056"/>
      <c r="U33" s="1056"/>
      <c r="V33" s="1056"/>
      <c r="W33" s="1056"/>
      <c r="X33" s="1056"/>
    </row>
    <row r="34" spans="1:24" s="1055" customFormat="1" ht="12" customHeight="1" x14ac:dyDescent="0.2">
      <c r="A34" s="597" t="s">
        <v>64</v>
      </c>
      <c r="B34" s="1051">
        <v>57180</v>
      </c>
      <c r="C34" s="868">
        <v>17151</v>
      </c>
      <c r="D34" s="734">
        <v>25</v>
      </c>
      <c r="E34" s="734">
        <v>90</v>
      </c>
      <c r="F34" s="1052">
        <v>4692</v>
      </c>
      <c r="G34" s="1053">
        <v>16233</v>
      </c>
      <c r="H34" s="833">
        <v>1413</v>
      </c>
      <c r="I34" s="734">
        <v>8480</v>
      </c>
      <c r="J34" s="833">
        <v>3419</v>
      </c>
      <c r="K34" s="1052">
        <v>963</v>
      </c>
      <c r="L34" s="1054">
        <v>4829</v>
      </c>
      <c r="M34" s="1043"/>
      <c r="N34" s="1044"/>
      <c r="O34" s="1056"/>
      <c r="P34" s="1056"/>
      <c r="Q34" s="1056"/>
      <c r="R34" s="1056"/>
      <c r="S34" s="1056"/>
      <c r="T34" s="1056"/>
      <c r="U34" s="1056"/>
      <c r="V34" s="1056"/>
      <c r="W34" s="1056"/>
      <c r="X34" s="1056"/>
    </row>
    <row r="35" spans="1:24" s="1055" customFormat="1" ht="12" customHeight="1" x14ac:dyDescent="0.2">
      <c r="A35" s="597" t="s">
        <v>65</v>
      </c>
      <c r="B35" s="1051">
        <v>28892</v>
      </c>
      <c r="C35" s="868">
        <v>8194</v>
      </c>
      <c r="D35" s="734">
        <v>14</v>
      </c>
      <c r="E35" s="734">
        <v>26</v>
      </c>
      <c r="F35" s="1052">
        <v>1999</v>
      </c>
      <c r="G35" s="1053">
        <v>8588</v>
      </c>
      <c r="H35" s="833">
        <v>750</v>
      </c>
      <c r="I35" s="734">
        <v>4380</v>
      </c>
      <c r="J35" s="833">
        <v>1539</v>
      </c>
      <c r="K35" s="1052">
        <v>412</v>
      </c>
      <c r="L35" s="1054">
        <v>3030</v>
      </c>
      <c r="M35" s="1043"/>
      <c r="N35" s="1044"/>
      <c r="O35" s="1056"/>
      <c r="P35" s="1056"/>
      <c r="Q35" s="1056"/>
      <c r="R35" s="1056"/>
      <c r="S35" s="1056"/>
      <c r="T35" s="1056"/>
      <c r="U35" s="1056"/>
      <c r="V35" s="1056"/>
      <c r="W35" s="1056"/>
      <c r="X35" s="1056"/>
    </row>
    <row r="36" spans="1:24" s="1055" customFormat="1" ht="12" customHeight="1" x14ac:dyDescent="0.2">
      <c r="A36" s="597" t="s">
        <v>66</v>
      </c>
      <c r="B36" s="1051">
        <v>18955</v>
      </c>
      <c r="C36" s="868">
        <v>4017</v>
      </c>
      <c r="D36" s="734">
        <v>4</v>
      </c>
      <c r="E36" s="734">
        <v>22</v>
      </c>
      <c r="F36" s="1052">
        <v>1227</v>
      </c>
      <c r="G36" s="1053">
        <v>5132</v>
      </c>
      <c r="H36" s="833">
        <v>557</v>
      </c>
      <c r="I36" s="734">
        <v>4087</v>
      </c>
      <c r="J36" s="833">
        <v>1972</v>
      </c>
      <c r="K36" s="1052">
        <v>441</v>
      </c>
      <c r="L36" s="1054">
        <v>1522</v>
      </c>
      <c r="M36" s="1043"/>
      <c r="N36" s="1044"/>
      <c r="O36" s="1056"/>
      <c r="P36" s="1056"/>
      <c r="Q36" s="1056"/>
      <c r="R36" s="1056"/>
      <c r="S36" s="1056"/>
      <c r="T36" s="1056"/>
      <c r="U36" s="1056"/>
      <c r="V36" s="1056"/>
      <c r="W36" s="1056"/>
      <c r="X36" s="1056"/>
    </row>
    <row r="37" spans="1:24" s="1055" customFormat="1" ht="12" customHeight="1" x14ac:dyDescent="0.2">
      <c r="A37" s="597" t="s">
        <v>67</v>
      </c>
      <c r="B37" s="1051">
        <v>22723</v>
      </c>
      <c r="C37" s="868">
        <v>4688</v>
      </c>
      <c r="D37" s="734">
        <v>6</v>
      </c>
      <c r="E37" s="734">
        <v>18</v>
      </c>
      <c r="F37" s="1052">
        <v>1451</v>
      </c>
      <c r="G37" s="1053">
        <v>5903</v>
      </c>
      <c r="H37" s="833">
        <v>950</v>
      </c>
      <c r="I37" s="734">
        <v>3799</v>
      </c>
      <c r="J37" s="833">
        <v>1527</v>
      </c>
      <c r="K37" s="1052">
        <v>530</v>
      </c>
      <c r="L37" s="1054">
        <v>3875</v>
      </c>
      <c r="M37" s="1043"/>
      <c r="N37" s="1044"/>
      <c r="O37" s="1056"/>
      <c r="P37" s="1056"/>
      <c r="Q37" s="1056"/>
      <c r="R37" s="1056"/>
      <c r="S37" s="1056"/>
      <c r="T37" s="1056"/>
      <c r="U37" s="1056"/>
      <c r="V37" s="1056"/>
      <c r="W37" s="1056"/>
      <c r="X37" s="1056"/>
    </row>
    <row r="38" spans="1:24" s="1055" customFormat="1" ht="12" customHeight="1" x14ac:dyDescent="0.2">
      <c r="A38" s="739" t="s">
        <v>269</v>
      </c>
      <c r="B38" s="1060">
        <v>149145</v>
      </c>
      <c r="C38" s="874">
        <v>48610</v>
      </c>
      <c r="D38" s="740">
        <v>100</v>
      </c>
      <c r="E38" s="740">
        <v>419</v>
      </c>
      <c r="F38" s="1061">
        <v>13642</v>
      </c>
      <c r="G38" s="1062">
        <v>29325</v>
      </c>
      <c r="H38" s="843">
        <v>2222</v>
      </c>
      <c r="I38" s="740">
        <v>32415</v>
      </c>
      <c r="J38" s="843">
        <v>4670</v>
      </c>
      <c r="K38" s="1061">
        <v>1215</v>
      </c>
      <c r="L38" s="1063">
        <v>17046</v>
      </c>
      <c r="M38" s="1043"/>
      <c r="N38" s="1044"/>
      <c r="O38" s="1056"/>
      <c r="P38" s="1056"/>
      <c r="Q38" s="1056"/>
      <c r="R38" s="1056"/>
      <c r="S38" s="1056"/>
      <c r="T38" s="1056"/>
      <c r="U38" s="1056"/>
      <c r="V38" s="1056"/>
      <c r="W38" s="1056"/>
      <c r="X38" s="1056"/>
    </row>
    <row r="39" spans="1:24" s="1055" customFormat="1" ht="14.25" customHeight="1" x14ac:dyDescent="0.2">
      <c r="A39" s="529" t="s">
        <v>69</v>
      </c>
      <c r="B39" s="1064">
        <v>338395</v>
      </c>
      <c r="C39" s="879">
        <v>82401</v>
      </c>
      <c r="D39" s="876">
        <v>166</v>
      </c>
      <c r="E39" s="876">
        <v>415</v>
      </c>
      <c r="F39" s="1065">
        <v>24236</v>
      </c>
      <c r="G39" s="1066">
        <v>80937</v>
      </c>
      <c r="H39" s="1067">
        <v>8098</v>
      </c>
      <c r="I39" s="876">
        <v>61627</v>
      </c>
      <c r="J39" s="1067">
        <v>23411</v>
      </c>
      <c r="K39" s="1065">
        <v>5652</v>
      </c>
      <c r="L39" s="1068">
        <v>52033</v>
      </c>
      <c r="M39" s="1043"/>
      <c r="N39" s="1044"/>
      <c r="O39" s="1056"/>
      <c r="P39" s="1056"/>
      <c r="Q39" s="1056"/>
      <c r="R39" s="1056"/>
      <c r="S39" s="1056"/>
      <c r="T39" s="1056"/>
      <c r="U39" s="1056"/>
      <c r="V39" s="1056"/>
      <c r="W39" s="1056"/>
      <c r="X39" s="1056"/>
    </row>
    <row r="40" spans="1:24" s="1055" customFormat="1" ht="13.5" customHeight="1" x14ac:dyDescent="0.2">
      <c r="A40" s="597" t="s">
        <v>70</v>
      </c>
      <c r="B40" s="1051">
        <v>14899</v>
      </c>
      <c r="C40" s="868">
        <v>3165</v>
      </c>
      <c r="D40" s="734">
        <v>6</v>
      </c>
      <c r="E40" s="734">
        <v>10</v>
      </c>
      <c r="F40" s="1052">
        <v>611</v>
      </c>
      <c r="G40" s="1053">
        <v>2966</v>
      </c>
      <c r="H40" s="833">
        <v>225</v>
      </c>
      <c r="I40" s="734">
        <v>2356</v>
      </c>
      <c r="J40" s="833">
        <v>730</v>
      </c>
      <c r="K40" s="1052">
        <v>249</v>
      </c>
      <c r="L40" s="1054">
        <v>4597</v>
      </c>
      <c r="M40" s="1043"/>
      <c r="N40" s="1044"/>
      <c r="O40" s="1056"/>
      <c r="P40" s="1056"/>
      <c r="Q40" s="1056"/>
      <c r="R40" s="1056"/>
      <c r="S40" s="1056"/>
      <c r="T40" s="1056"/>
      <c r="U40" s="1056"/>
      <c r="V40" s="1056"/>
      <c r="W40" s="1056"/>
      <c r="X40" s="1056"/>
    </row>
    <row r="41" spans="1:24" s="1055" customFormat="1" ht="13.5" customHeight="1" x14ac:dyDescent="0.2">
      <c r="A41" s="597" t="s">
        <v>71</v>
      </c>
      <c r="B41" s="1051">
        <v>9393</v>
      </c>
      <c r="C41" s="868">
        <v>2866</v>
      </c>
      <c r="D41" s="734">
        <v>3</v>
      </c>
      <c r="E41" s="734">
        <v>13</v>
      </c>
      <c r="F41" s="1052">
        <v>689</v>
      </c>
      <c r="G41" s="1053">
        <v>2110</v>
      </c>
      <c r="H41" s="833">
        <v>134</v>
      </c>
      <c r="I41" s="734">
        <v>1610</v>
      </c>
      <c r="J41" s="833">
        <v>715</v>
      </c>
      <c r="K41" s="1052">
        <v>178</v>
      </c>
      <c r="L41" s="1054">
        <v>1091</v>
      </c>
      <c r="M41" s="1043"/>
      <c r="N41" s="1044"/>
      <c r="O41" s="1056"/>
      <c r="P41" s="1056"/>
      <c r="Q41" s="1056"/>
      <c r="R41" s="1056"/>
      <c r="S41" s="1056"/>
      <c r="T41" s="1056"/>
      <c r="U41" s="1056"/>
      <c r="V41" s="1056"/>
      <c r="W41" s="1056"/>
      <c r="X41" s="1056"/>
    </row>
    <row r="42" spans="1:24" s="1055" customFormat="1" ht="13.5" customHeight="1" x14ac:dyDescent="0.2">
      <c r="A42" s="597" t="s">
        <v>72</v>
      </c>
      <c r="B42" s="1051">
        <v>38121</v>
      </c>
      <c r="C42" s="868">
        <v>10487</v>
      </c>
      <c r="D42" s="734">
        <v>27</v>
      </c>
      <c r="E42" s="734">
        <v>42</v>
      </c>
      <c r="F42" s="1052">
        <v>3117</v>
      </c>
      <c r="G42" s="1053">
        <v>9263</v>
      </c>
      <c r="H42" s="833">
        <v>1009</v>
      </c>
      <c r="I42" s="734">
        <v>7020</v>
      </c>
      <c r="J42" s="833">
        <v>2473</v>
      </c>
      <c r="K42" s="1052">
        <v>322</v>
      </c>
      <c r="L42" s="1054">
        <v>4430</v>
      </c>
      <c r="M42" s="1043"/>
      <c r="N42" s="1044"/>
      <c r="O42" s="1056"/>
      <c r="P42" s="1056"/>
      <c r="Q42" s="1056"/>
      <c r="R42" s="1056"/>
      <c r="S42" s="1056"/>
      <c r="T42" s="1056"/>
      <c r="U42" s="1056"/>
      <c r="V42" s="1056"/>
      <c r="W42" s="1056"/>
      <c r="X42" s="1056"/>
    </row>
    <row r="43" spans="1:24" s="1055" customFormat="1" ht="13.5" customHeight="1" x14ac:dyDescent="0.2">
      <c r="A43" s="597" t="s">
        <v>73</v>
      </c>
      <c r="B43" s="1051">
        <v>113294</v>
      </c>
      <c r="C43" s="868">
        <v>29041</v>
      </c>
      <c r="D43" s="734">
        <v>72</v>
      </c>
      <c r="E43" s="734">
        <v>162</v>
      </c>
      <c r="F43" s="1052">
        <v>7577</v>
      </c>
      <c r="G43" s="1053">
        <v>27932</v>
      </c>
      <c r="H43" s="833">
        <v>2673</v>
      </c>
      <c r="I43" s="734">
        <v>18996</v>
      </c>
      <c r="J43" s="833">
        <v>7772</v>
      </c>
      <c r="K43" s="1052">
        <v>2050</v>
      </c>
      <c r="L43" s="1054">
        <v>17253</v>
      </c>
      <c r="M43" s="1043"/>
      <c r="N43" s="1044"/>
      <c r="O43" s="1056"/>
      <c r="P43" s="1056"/>
      <c r="Q43" s="1056"/>
      <c r="R43" s="1056"/>
      <c r="S43" s="1056"/>
      <c r="T43" s="1056"/>
      <c r="U43" s="1056"/>
      <c r="V43" s="1056"/>
      <c r="W43" s="1056"/>
      <c r="X43" s="1056"/>
    </row>
    <row r="44" spans="1:24" s="1055" customFormat="1" ht="13.5" customHeight="1" x14ac:dyDescent="0.2">
      <c r="A44" s="597" t="s">
        <v>74</v>
      </c>
      <c r="B44" s="1051">
        <v>18940</v>
      </c>
      <c r="C44" s="868">
        <v>3849</v>
      </c>
      <c r="D44" s="734">
        <v>4</v>
      </c>
      <c r="E44" s="734">
        <v>13</v>
      </c>
      <c r="F44" s="1052">
        <v>1167</v>
      </c>
      <c r="G44" s="1053">
        <v>4284</v>
      </c>
      <c r="H44" s="833">
        <v>548</v>
      </c>
      <c r="I44" s="734">
        <v>2847</v>
      </c>
      <c r="J44" s="833">
        <v>1395</v>
      </c>
      <c r="K44" s="1052">
        <v>347</v>
      </c>
      <c r="L44" s="1054">
        <v>4503</v>
      </c>
      <c r="M44" s="1043"/>
      <c r="N44" s="1044"/>
      <c r="O44" s="1056"/>
      <c r="P44" s="1056"/>
      <c r="Q44" s="1056"/>
      <c r="R44" s="1056"/>
      <c r="S44" s="1056"/>
      <c r="T44" s="1056"/>
      <c r="U44" s="1056"/>
      <c r="V44" s="1056"/>
      <c r="W44" s="1056"/>
      <c r="X44" s="1056"/>
    </row>
    <row r="45" spans="1:24" s="1055" customFormat="1" ht="13.5" customHeight="1" x14ac:dyDescent="0.2">
      <c r="A45" s="597" t="s">
        <v>75</v>
      </c>
      <c r="B45" s="1051">
        <v>47448</v>
      </c>
      <c r="C45" s="868">
        <v>9589</v>
      </c>
      <c r="D45" s="734">
        <v>12</v>
      </c>
      <c r="E45" s="734">
        <v>59</v>
      </c>
      <c r="F45" s="1052">
        <v>3807</v>
      </c>
      <c r="G45" s="1053">
        <v>11380</v>
      </c>
      <c r="H45" s="833">
        <v>1090</v>
      </c>
      <c r="I45" s="734">
        <v>10097</v>
      </c>
      <c r="J45" s="833">
        <v>3758</v>
      </c>
      <c r="K45" s="1052">
        <v>820</v>
      </c>
      <c r="L45" s="1054">
        <v>6907</v>
      </c>
      <c r="M45" s="1043"/>
      <c r="N45" s="1044"/>
      <c r="O45" s="1056"/>
      <c r="P45" s="1056"/>
      <c r="Q45" s="1056"/>
      <c r="R45" s="1056"/>
      <c r="S45" s="1056"/>
      <c r="T45" s="1056"/>
      <c r="U45" s="1056"/>
      <c r="V45" s="1056"/>
      <c r="W45" s="1056"/>
      <c r="X45" s="1056"/>
    </row>
    <row r="46" spans="1:24" s="1055" customFormat="1" ht="13.5" customHeight="1" x14ac:dyDescent="0.2">
      <c r="A46" s="597" t="s">
        <v>76</v>
      </c>
      <c r="B46" s="1051">
        <v>83108</v>
      </c>
      <c r="C46" s="868">
        <v>18553</v>
      </c>
      <c r="D46" s="734">
        <v>24</v>
      </c>
      <c r="E46" s="734">
        <v>90</v>
      </c>
      <c r="F46" s="1052">
        <v>6237</v>
      </c>
      <c r="G46" s="1053">
        <v>20345</v>
      </c>
      <c r="H46" s="833">
        <v>2160</v>
      </c>
      <c r="I46" s="734">
        <v>16558</v>
      </c>
      <c r="J46" s="833">
        <v>5948</v>
      </c>
      <c r="K46" s="1052">
        <v>1570</v>
      </c>
      <c r="L46" s="1054">
        <v>11737</v>
      </c>
      <c r="M46" s="1043"/>
      <c r="N46" s="1044"/>
      <c r="O46" s="1056"/>
      <c r="P46" s="1056"/>
      <c r="Q46" s="1056"/>
      <c r="R46" s="1056"/>
      <c r="S46" s="1056"/>
      <c r="T46" s="1056"/>
      <c r="U46" s="1056"/>
      <c r="V46" s="1056"/>
      <c r="W46" s="1056"/>
      <c r="X46" s="1056"/>
    </row>
    <row r="47" spans="1:24" s="1055" customFormat="1" ht="13.5" customHeight="1" x14ac:dyDescent="0.2">
      <c r="A47" s="597" t="s">
        <v>204</v>
      </c>
      <c r="B47" s="1051">
        <v>13192</v>
      </c>
      <c r="C47" s="868">
        <v>4851</v>
      </c>
      <c r="D47" s="734">
        <v>18</v>
      </c>
      <c r="E47" s="734">
        <v>26</v>
      </c>
      <c r="F47" s="1052">
        <v>1031</v>
      </c>
      <c r="G47" s="1053">
        <v>2657</v>
      </c>
      <c r="H47" s="833">
        <v>259</v>
      </c>
      <c r="I47" s="734">
        <v>2143</v>
      </c>
      <c r="J47" s="833">
        <v>620</v>
      </c>
      <c r="K47" s="1052">
        <v>116</v>
      </c>
      <c r="L47" s="1054">
        <v>1515</v>
      </c>
      <c r="M47" s="1043"/>
      <c r="N47" s="1044"/>
      <c r="O47" s="1056"/>
      <c r="P47" s="1056"/>
      <c r="Q47" s="1056"/>
      <c r="R47" s="1056"/>
      <c r="S47" s="1056"/>
      <c r="T47" s="1056"/>
      <c r="U47" s="1056"/>
      <c r="V47" s="1056"/>
      <c r="W47" s="1056"/>
      <c r="X47" s="1056"/>
    </row>
    <row r="48" spans="1:24" s="1055" customFormat="1" ht="24.75" customHeight="1" x14ac:dyDescent="0.2">
      <c r="A48" s="535" t="s">
        <v>78</v>
      </c>
      <c r="B48" s="1046">
        <v>148006</v>
      </c>
      <c r="C48" s="867">
        <v>30128</v>
      </c>
      <c r="D48" s="864">
        <v>67</v>
      </c>
      <c r="E48" s="864">
        <v>167</v>
      </c>
      <c r="F48" s="1047">
        <v>10798</v>
      </c>
      <c r="G48" s="1048">
        <v>29306</v>
      </c>
      <c r="H48" s="1049">
        <v>3556</v>
      </c>
      <c r="I48" s="864">
        <v>30603</v>
      </c>
      <c r="J48" s="1049">
        <v>9720</v>
      </c>
      <c r="K48" s="1047">
        <v>3394</v>
      </c>
      <c r="L48" s="1050">
        <v>30501</v>
      </c>
      <c r="M48" s="1043"/>
      <c r="N48" s="1044"/>
      <c r="O48" s="1044"/>
      <c r="P48" s="1044"/>
      <c r="Q48" s="1044"/>
      <c r="R48" s="1044"/>
      <c r="S48" s="1044"/>
      <c r="T48" s="1044"/>
      <c r="U48" s="1044"/>
      <c r="V48" s="1044"/>
      <c r="W48" s="1044"/>
      <c r="X48" s="1044"/>
    </row>
    <row r="49" spans="1:24" s="1055" customFormat="1" ht="13.5" customHeight="1" x14ac:dyDescent="0.2">
      <c r="A49" s="597" t="s">
        <v>79</v>
      </c>
      <c r="B49" s="1051">
        <v>35547</v>
      </c>
      <c r="C49" s="868">
        <v>6644</v>
      </c>
      <c r="D49" s="734">
        <v>11</v>
      </c>
      <c r="E49" s="734">
        <v>23</v>
      </c>
      <c r="F49" s="1052">
        <v>2351</v>
      </c>
      <c r="G49" s="1053">
        <v>7334</v>
      </c>
      <c r="H49" s="833">
        <v>905</v>
      </c>
      <c r="I49" s="734">
        <v>8648</v>
      </c>
      <c r="J49" s="833">
        <v>2005</v>
      </c>
      <c r="K49" s="1052">
        <v>613</v>
      </c>
      <c r="L49" s="1054">
        <v>7047</v>
      </c>
      <c r="M49" s="1043"/>
      <c r="N49" s="1044"/>
      <c r="O49" s="1056"/>
      <c r="P49" s="1056"/>
      <c r="Q49" s="1056"/>
      <c r="R49" s="1056"/>
      <c r="S49" s="1056"/>
      <c r="T49" s="1056"/>
      <c r="U49" s="1056"/>
      <c r="V49" s="1056"/>
      <c r="W49" s="1056"/>
      <c r="X49" s="1056"/>
    </row>
    <row r="50" spans="1:24" s="1055" customFormat="1" ht="13.5" customHeight="1" x14ac:dyDescent="0.2">
      <c r="A50" s="597" t="s">
        <v>80</v>
      </c>
      <c r="B50" s="1051">
        <v>4198</v>
      </c>
      <c r="C50" s="868">
        <v>1133</v>
      </c>
      <c r="D50" s="734">
        <v>1</v>
      </c>
      <c r="E50" s="734">
        <v>5</v>
      </c>
      <c r="F50" s="1052">
        <v>432</v>
      </c>
      <c r="G50" s="1053">
        <v>605</v>
      </c>
      <c r="H50" s="833">
        <v>81</v>
      </c>
      <c r="I50" s="734">
        <v>1154</v>
      </c>
      <c r="J50" s="833">
        <v>278</v>
      </c>
      <c r="K50" s="1052">
        <v>116</v>
      </c>
      <c r="L50" s="1054">
        <v>399</v>
      </c>
      <c r="M50" s="1043"/>
      <c r="N50" s="1044"/>
      <c r="O50" s="1056"/>
      <c r="P50" s="1056"/>
      <c r="Q50" s="1056"/>
      <c r="R50" s="1056"/>
      <c r="S50" s="1056"/>
      <c r="T50" s="1056"/>
      <c r="U50" s="1056"/>
      <c r="V50" s="1056"/>
      <c r="W50" s="1056"/>
      <c r="X50" s="1056"/>
    </row>
    <row r="51" spans="1:24" s="1055" customFormat="1" ht="13.5" customHeight="1" x14ac:dyDescent="0.2">
      <c r="A51" s="597" t="s">
        <v>81</v>
      </c>
      <c r="B51" s="1051">
        <v>10472</v>
      </c>
      <c r="C51" s="868">
        <v>1772</v>
      </c>
      <c r="D51" s="734">
        <v>4</v>
      </c>
      <c r="E51" s="734">
        <v>17</v>
      </c>
      <c r="F51" s="1052">
        <v>901</v>
      </c>
      <c r="G51" s="1053">
        <v>2135</v>
      </c>
      <c r="H51" s="833">
        <v>223</v>
      </c>
      <c r="I51" s="734">
        <v>1735</v>
      </c>
      <c r="J51" s="833">
        <v>543</v>
      </c>
      <c r="K51" s="1052">
        <v>191</v>
      </c>
      <c r="L51" s="1054">
        <v>2972</v>
      </c>
      <c r="M51" s="1043"/>
      <c r="N51" s="1044"/>
      <c r="O51" s="1056"/>
      <c r="P51" s="1056"/>
      <c r="Q51" s="1056"/>
      <c r="R51" s="1056"/>
      <c r="S51" s="1056"/>
      <c r="T51" s="1056"/>
      <c r="U51" s="1056"/>
      <c r="V51" s="1056"/>
      <c r="W51" s="1056"/>
      <c r="X51" s="1056"/>
    </row>
    <row r="52" spans="1:24" s="1055" customFormat="1" ht="13.5" customHeight="1" x14ac:dyDescent="0.2">
      <c r="A52" s="597" t="s">
        <v>82</v>
      </c>
      <c r="B52" s="1051">
        <v>8699</v>
      </c>
      <c r="C52" s="868">
        <v>2553</v>
      </c>
      <c r="D52" s="734">
        <v>11</v>
      </c>
      <c r="E52" s="734">
        <v>12</v>
      </c>
      <c r="F52" s="1052">
        <v>972</v>
      </c>
      <c r="G52" s="1053">
        <v>2114</v>
      </c>
      <c r="H52" s="833">
        <v>235</v>
      </c>
      <c r="I52" s="734">
        <v>1597</v>
      </c>
      <c r="J52" s="833">
        <v>360</v>
      </c>
      <c r="K52" s="1052">
        <v>155</v>
      </c>
      <c r="L52" s="1054">
        <v>713</v>
      </c>
      <c r="M52" s="1043"/>
      <c r="N52" s="1044"/>
      <c r="O52" s="1056"/>
      <c r="P52" s="1056"/>
      <c r="Q52" s="1056"/>
      <c r="R52" s="1056"/>
      <c r="S52" s="1056"/>
      <c r="T52" s="1056"/>
      <c r="U52" s="1056"/>
      <c r="V52" s="1056"/>
      <c r="W52" s="1056"/>
      <c r="X52" s="1056"/>
    </row>
    <row r="53" spans="1:24" s="1055" customFormat="1" ht="13.5" customHeight="1" x14ac:dyDescent="0.2">
      <c r="A53" s="597" t="s">
        <v>83</v>
      </c>
      <c r="B53" s="1051">
        <v>9986</v>
      </c>
      <c r="C53" s="868">
        <v>2657</v>
      </c>
      <c r="D53" s="734">
        <v>7</v>
      </c>
      <c r="E53" s="734">
        <v>18</v>
      </c>
      <c r="F53" s="1052">
        <v>812</v>
      </c>
      <c r="G53" s="1053">
        <v>1815</v>
      </c>
      <c r="H53" s="833">
        <v>226</v>
      </c>
      <c r="I53" s="734">
        <v>2017</v>
      </c>
      <c r="J53" s="833">
        <v>501</v>
      </c>
      <c r="K53" s="1052">
        <v>185</v>
      </c>
      <c r="L53" s="1054">
        <v>1773</v>
      </c>
      <c r="M53" s="1043"/>
      <c r="N53" s="1044"/>
      <c r="O53" s="1056"/>
      <c r="P53" s="1056"/>
      <c r="Q53" s="1056"/>
      <c r="R53" s="1056"/>
      <c r="S53" s="1056"/>
      <c r="T53" s="1056"/>
      <c r="U53" s="1056"/>
      <c r="V53" s="1056"/>
      <c r="W53" s="1056"/>
      <c r="X53" s="1056"/>
    </row>
    <row r="54" spans="1:24" s="1055" customFormat="1" ht="13.5" customHeight="1" x14ac:dyDescent="0.2">
      <c r="A54" s="597" t="s">
        <v>84</v>
      </c>
      <c r="B54" s="1051">
        <v>13985</v>
      </c>
      <c r="C54" s="868">
        <v>2104</v>
      </c>
      <c r="D54" s="734">
        <v>7</v>
      </c>
      <c r="E54" s="734">
        <v>21</v>
      </c>
      <c r="F54" s="1052">
        <v>941</v>
      </c>
      <c r="G54" s="1053">
        <v>2232</v>
      </c>
      <c r="H54" s="833">
        <v>416</v>
      </c>
      <c r="I54" s="734">
        <v>4314</v>
      </c>
      <c r="J54" s="833">
        <v>1827</v>
      </c>
      <c r="K54" s="1052">
        <v>388</v>
      </c>
      <c r="L54" s="1054">
        <v>1763</v>
      </c>
      <c r="M54" s="1043"/>
      <c r="N54" s="1044"/>
      <c r="O54" s="1056"/>
      <c r="P54" s="1056"/>
      <c r="Q54" s="1056"/>
      <c r="R54" s="1056"/>
      <c r="S54" s="1056"/>
      <c r="T54" s="1056"/>
      <c r="U54" s="1056"/>
      <c r="V54" s="1056"/>
      <c r="W54" s="1056"/>
      <c r="X54" s="1056"/>
    </row>
    <row r="55" spans="1:24" s="1055" customFormat="1" ht="13.5" customHeight="1" x14ac:dyDescent="0.2">
      <c r="A55" s="597" t="s">
        <v>85</v>
      </c>
      <c r="B55" s="1051">
        <v>65119</v>
      </c>
      <c r="C55" s="868">
        <v>13265</v>
      </c>
      <c r="D55" s="734">
        <v>26</v>
      </c>
      <c r="E55" s="734">
        <v>71</v>
      </c>
      <c r="F55" s="1052">
        <v>4389</v>
      </c>
      <c r="G55" s="1053">
        <v>13071</v>
      </c>
      <c r="H55" s="833">
        <v>1470</v>
      </c>
      <c r="I55" s="734">
        <v>11138</v>
      </c>
      <c r="J55" s="833">
        <v>4206</v>
      </c>
      <c r="K55" s="1052">
        <v>1746</v>
      </c>
      <c r="L55" s="1054">
        <v>15834</v>
      </c>
      <c r="M55" s="1043"/>
      <c r="N55" s="1044"/>
      <c r="O55" s="1056"/>
      <c r="P55" s="1056"/>
      <c r="Q55" s="1056"/>
      <c r="R55" s="1056"/>
      <c r="S55" s="1056"/>
      <c r="T55" s="1056"/>
      <c r="U55" s="1056"/>
      <c r="V55" s="1056"/>
      <c r="W55" s="1056"/>
      <c r="X55" s="1056"/>
    </row>
    <row r="56" spans="1:24" s="1055" customFormat="1" ht="14.25" customHeight="1" x14ac:dyDescent="0.2">
      <c r="A56" s="497" t="s">
        <v>86</v>
      </c>
      <c r="B56" s="1046">
        <v>605742</v>
      </c>
      <c r="C56" s="867">
        <v>122496</v>
      </c>
      <c r="D56" s="864">
        <v>246</v>
      </c>
      <c r="E56" s="864">
        <v>795</v>
      </c>
      <c r="F56" s="1047">
        <v>46028</v>
      </c>
      <c r="G56" s="1048">
        <v>155421</v>
      </c>
      <c r="H56" s="1049">
        <v>17537</v>
      </c>
      <c r="I56" s="864">
        <v>114658</v>
      </c>
      <c r="J56" s="1049">
        <v>54545</v>
      </c>
      <c r="K56" s="1047">
        <v>12132</v>
      </c>
      <c r="L56" s="1050">
        <v>82925</v>
      </c>
      <c r="M56" s="1043"/>
      <c r="N56" s="1044"/>
      <c r="O56" s="1044"/>
      <c r="P56" s="1044"/>
      <c r="Q56" s="1044"/>
      <c r="R56" s="1044"/>
      <c r="S56" s="1044"/>
      <c r="T56" s="1044"/>
      <c r="U56" s="1044"/>
      <c r="V56" s="1044"/>
      <c r="W56" s="1044"/>
      <c r="X56" s="1044"/>
    </row>
    <row r="57" spans="1:24" s="1055" customFormat="1" ht="12" customHeight="1" x14ac:dyDescent="0.2">
      <c r="A57" s="597" t="s">
        <v>87</v>
      </c>
      <c r="B57" s="1051">
        <v>101863</v>
      </c>
      <c r="C57" s="868">
        <v>19615</v>
      </c>
      <c r="D57" s="734">
        <v>59</v>
      </c>
      <c r="E57" s="734">
        <v>143</v>
      </c>
      <c r="F57" s="1052">
        <v>8082</v>
      </c>
      <c r="G57" s="1053">
        <v>27798</v>
      </c>
      <c r="H57" s="833">
        <v>3711</v>
      </c>
      <c r="I57" s="734">
        <v>20180</v>
      </c>
      <c r="J57" s="833">
        <v>10717</v>
      </c>
      <c r="K57" s="1052">
        <v>1773</v>
      </c>
      <c r="L57" s="1054">
        <v>9987</v>
      </c>
      <c r="M57" s="1043"/>
      <c r="N57" s="1044"/>
      <c r="O57" s="1056"/>
      <c r="P57" s="1056"/>
      <c r="Q57" s="1056"/>
      <c r="R57" s="1056"/>
      <c r="S57" s="1056"/>
      <c r="T57" s="1056"/>
      <c r="U57" s="1056"/>
      <c r="V57" s="1056"/>
      <c r="W57" s="1056"/>
      <c r="X57" s="1056"/>
    </row>
    <row r="58" spans="1:24" s="1055" customFormat="1" ht="12" customHeight="1" x14ac:dyDescent="0.2">
      <c r="A58" s="597" t="s">
        <v>271</v>
      </c>
      <c r="B58" s="1051">
        <v>16719</v>
      </c>
      <c r="C58" s="868">
        <v>3649</v>
      </c>
      <c r="D58" s="734">
        <v>2</v>
      </c>
      <c r="E58" s="734">
        <v>22</v>
      </c>
      <c r="F58" s="1052">
        <v>1281</v>
      </c>
      <c r="G58" s="1053">
        <v>4134</v>
      </c>
      <c r="H58" s="833">
        <v>401</v>
      </c>
      <c r="I58" s="734">
        <v>2421</v>
      </c>
      <c r="J58" s="833">
        <v>1029</v>
      </c>
      <c r="K58" s="1052">
        <v>259</v>
      </c>
      <c r="L58" s="1054">
        <v>3545</v>
      </c>
      <c r="M58" s="1043"/>
      <c r="N58" s="1044"/>
      <c r="O58" s="1056"/>
      <c r="P58" s="1056"/>
      <c r="Q58" s="1056"/>
      <c r="R58" s="1056"/>
      <c r="S58" s="1056"/>
      <c r="T58" s="1056"/>
      <c r="U58" s="1056"/>
      <c r="V58" s="1056"/>
      <c r="W58" s="1056"/>
      <c r="X58" s="1056"/>
    </row>
    <row r="59" spans="1:24" s="1055" customFormat="1" ht="12" customHeight="1" x14ac:dyDescent="0.2">
      <c r="A59" s="597" t="s">
        <v>89</v>
      </c>
      <c r="B59" s="1051">
        <v>19541</v>
      </c>
      <c r="C59" s="868">
        <v>3337</v>
      </c>
      <c r="D59" s="734">
        <v>2</v>
      </c>
      <c r="E59" s="734">
        <v>15</v>
      </c>
      <c r="F59" s="1052">
        <v>1258</v>
      </c>
      <c r="G59" s="1053">
        <v>3633</v>
      </c>
      <c r="H59" s="833">
        <v>342</v>
      </c>
      <c r="I59" s="734">
        <v>3330</v>
      </c>
      <c r="J59" s="833">
        <v>845</v>
      </c>
      <c r="K59" s="1052">
        <v>167</v>
      </c>
      <c r="L59" s="1054">
        <v>6629</v>
      </c>
      <c r="M59" s="1043"/>
      <c r="N59" s="1044"/>
      <c r="O59" s="1056"/>
      <c r="P59" s="1056"/>
      <c r="Q59" s="1056"/>
      <c r="R59" s="1056"/>
      <c r="S59" s="1056"/>
      <c r="T59" s="1056"/>
      <c r="U59" s="1056"/>
      <c r="V59" s="1056"/>
      <c r="W59" s="1056"/>
      <c r="X59" s="1056"/>
    </row>
    <row r="60" spans="1:24" s="1055" customFormat="1" ht="12" customHeight="1" x14ac:dyDescent="0.2">
      <c r="A60" s="597" t="s">
        <v>90</v>
      </c>
      <c r="B60" s="1051">
        <v>67309</v>
      </c>
      <c r="C60" s="868">
        <v>16844</v>
      </c>
      <c r="D60" s="734">
        <v>24</v>
      </c>
      <c r="E60" s="734">
        <v>124</v>
      </c>
      <c r="F60" s="1052">
        <v>6228</v>
      </c>
      <c r="G60" s="1053">
        <v>17384</v>
      </c>
      <c r="H60" s="833">
        <v>1727</v>
      </c>
      <c r="I60" s="734">
        <v>13255</v>
      </c>
      <c r="J60" s="833">
        <v>5123</v>
      </c>
      <c r="K60" s="1052">
        <v>1655</v>
      </c>
      <c r="L60" s="1054">
        <v>5093</v>
      </c>
      <c r="M60" s="1043"/>
      <c r="N60" s="1044"/>
      <c r="O60" s="1056"/>
      <c r="P60" s="1056"/>
      <c r="Q60" s="1056"/>
      <c r="R60" s="1056"/>
      <c r="S60" s="1056"/>
      <c r="T60" s="1056"/>
      <c r="U60" s="1056"/>
      <c r="V60" s="1056"/>
      <c r="W60" s="1056"/>
      <c r="X60" s="1056"/>
    </row>
    <row r="61" spans="1:24" s="1055" customFormat="1" ht="12" customHeight="1" x14ac:dyDescent="0.2">
      <c r="A61" s="597" t="s">
        <v>91</v>
      </c>
      <c r="B61" s="1051">
        <v>30406</v>
      </c>
      <c r="C61" s="868">
        <v>5260</v>
      </c>
      <c r="D61" s="734">
        <v>7</v>
      </c>
      <c r="E61" s="734">
        <v>24</v>
      </c>
      <c r="F61" s="1052">
        <v>2094</v>
      </c>
      <c r="G61" s="1053">
        <v>6814</v>
      </c>
      <c r="H61" s="833">
        <v>767</v>
      </c>
      <c r="I61" s="734">
        <v>7890</v>
      </c>
      <c r="J61" s="833">
        <v>5013</v>
      </c>
      <c r="K61" s="1052">
        <v>625</v>
      </c>
      <c r="L61" s="1054">
        <v>1943</v>
      </c>
      <c r="M61" s="1043"/>
      <c r="N61" s="1044"/>
      <c r="O61" s="1056"/>
      <c r="P61" s="1056"/>
      <c r="Q61" s="1056"/>
      <c r="R61" s="1056"/>
      <c r="S61" s="1056"/>
      <c r="T61" s="1056"/>
      <c r="U61" s="1056"/>
      <c r="V61" s="1056"/>
      <c r="W61" s="1056"/>
      <c r="X61" s="1056"/>
    </row>
    <row r="62" spans="1:24" s="1055" customFormat="1" ht="12" customHeight="1" x14ac:dyDescent="0.2">
      <c r="A62" s="597" t="s">
        <v>92</v>
      </c>
      <c r="B62" s="1051">
        <v>31029</v>
      </c>
      <c r="C62" s="868">
        <v>6328</v>
      </c>
      <c r="D62" s="734">
        <v>13</v>
      </c>
      <c r="E62" s="734">
        <v>45</v>
      </c>
      <c r="F62" s="1052">
        <v>2341</v>
      </c>
      <c r="G62" s="1053">
        <v>8182</v>
      </c>
      <c r="H62" s="833">
        <v>620</v>
      </c>
      <c r="I62" s="734">
        <v>5518</v>
      </c>
      <c r="J62" s="833">
        <v>2927</v>
      </c>
      <c r="K62" s="1052">
        <v>503</v>
      </c>
      <c r="L62" s="1054">
        <v>4610</v>
      </c>
      <c r="M62" s="1043"/>
      <c r="N62" s="1044"/>
      <c r="O62" s="1056"/>
      <c r="P62" s="1056"/>
      <c r="Q62" s="1056"/>
      <c r="R62" s="1056"/>
      <c r="S62" s="1056"/>
      <c r="T62" s="1056"/>
      <c r="U62" s="1056"/>
      <c r="V62" s="1056"/>
      <c r="W62" s="1056"/>
      <c r="X62" s="1056"/>
    </row>
    <row r="63" spans="1:24" s="1055" customFormat="1" ht="12" customHeight="1" x14ac:dyDescent="0.2">
      <c r="A63" s="597" t="s">
        <v>93</v>
      </c>
      <c r="B63" s="1051">
        <v>57319</v>
      </c>
      <c r="C63" s="868">
        <v>9826</v>
      </c>
      <c r="D63" s="734">
        <v>14</v>
      </c>
      <c r="E63" s="734">
        <v>72</v>
      </c>
      <c r="F63" s="1052">
        <v>3736</v>
      </c>
      <c r="G63" s="1053">
        <v>15039</v>
      </c>
      <c r="H63" s="833">
        <v>1833</v>
      </c>
      <c r="I63" s="734">
        <v>11667</v>
      </c>
      <c r="J63" s="833">
        <v>7470</v>
      </c>
      <c r="K63" s="1052">
        <v>1583</v>
      </c>
      <c r="L63" s="1054">
        <v>6165</v>
      </c>
      <c r="M63" s="1043"/>
      <c r="N63" s="1044"/>
      <c r="O63" s="1056"/>
      <c r="P63" s="1056"/>
      <c r="Q63" s="1056"/>
      <c r="R63" s="1056"/>
      <c r="S63" s="1056"/>
      <c r="T63" s="1056"/>
      <c r="U63" s="1056"/>
      <c r="V63" s="1056"/>
      <c r="W63" s="1056"/>
      <c r="X63" s="1056"/>
    </row>
    <row r="64" spans="1:24" s="1055" customFormat="1" ht="12" customHeight="1" x14ac:dyDescent="0.2">
      <c r="A64" s="597" t="s">
        <v>94</v>
      </c>
      <c r="B64" s="1051">
        <v>36111</v>
      </c>
      <c r="C64" s="868">
        <v>6846</v>
      </c>
      <c r="D64" s="734">
        <v>12</v>
      </c>
      <c r="E64" s="734">
        <v>29</v>
      </c>
      <c r="F64" s="1052">
        <v>2243</v>
      </c>
      <c r="G64" s="1053">
        <v>9111</v>
      </c>
      <c r="H64" s="833">
        <v>1236</v>
      </c>
      <c r="I64" s="734">
        <v>8214</v>
      </c>
      <c r="J64" s="833">
        <v>5612</v>
      </c>
      <c r="K64" s="1052">
        <v>1111</v>
      </c>
      <c r="L64" s="1054">
        <v>1738</v>
      </c>
      <c r="M64" s="1043"/>
      <c r="N64" s="1044"/>
      <c r="O64" s="1056"/>
      <c r="P64" s="1056"/>
      <c r="Q64" s="1056"/>
      <c r="R64" s="1056"/>
      <c r="S64" s="1056"/>
      <c r="T64" s="1056"/>
      <c r="U64" s="1056"/>
      <c r="V64" s="1056"/>
      <c r="W64" s="1056"/>
      <c r="X64" s="1056"/>
    </row>
    <row r="65" spans="1:24" s="1055" customFormat="1" ht="12" customHeight="1" x14ac:dyDescent="0.2">
      <c r="A65" s="597" t="s">
        <v>95</v>
      </c>
      <c r="B65" s="1051">
        <v>58355</v>
      </c>
      <c r="C65" s="868">
        <v>12671</v>
      </c>
      <c r="D65" s="734">
        <v>28</v>
      </c>
      <c r="E65" s="734">
        <v>73</v>
      </c>
      <c r="F65" s="1052">
        <v>4327</v>
      </c>
      <c r="G65" s="1053">
        <v>14689</v>
      </c>
      <c r="H65" s="833">
        <v>1870</v>
      </c>
      <c r="I65" s="734">
        <v>10673</v>
      </c>
      <c r="J65" s="833">
        <v>3721</v>
      </c>
      <c r="K65" s="1052">
        <v>1168</v>
      </c>
      <c r="L65" s="1054">
        <v>9236</v>
      </c>
      <c r="M65" s="1043"/>
      <c r="N65" s="1044"/>
      <c r="O65" s="1056"/>
      <c r="P65" s="1056"/>
      <c r="Q65" s="1056"/>
      <c r="R65" s="1056"/>
      <c r="S65" s="1056"/>
      <c r="T65" s="1056"/>
      <c r="U65" s="1056"/>
      <c r="V65" s="1056"/>
      <c r="W65" s="1056"/>
      <c r="X65" s="1056"/>
    </row>
    <row r="66" spans="1:24" s="1055" customFormat="1" ht="12" customHeight="1" x14ac:dyDescent="0.2">
      <c r="A66" s="597" t="s">
        <v>96</v>
      </c>
      <c r="B66" s="1051">
        <v>39410</v>
      </c>
      <c r="C66" s="868">
        <v>7881</v>
      </c>
      <c r="D66" s="734">
        <v>13</v>
      </c>
      <c r="E66" s="734">
        <v>45</v>
      </c>
      <c r="F66" s="1052">
        <v>3427</v>
      </c>
      <c r="G66" s="1053">
        <v>11457</v>
      </c>
      <c r="H66" s="833">
        <v>1038</v>
      </c>
      <c r="I66" s="734">
        <v>5189</v>
      </c>
      <c r="J66" s="833">
        <v>2559</v>
      </c>
      <c r="K66" s="1052">
        <v>659</v>
      </c>
      <c r="L66" s="1054">
        <v>7200</v>
      </c>
      <c r="M66" s="1043"/>
      <c r="N66" s="1044"/>
      <c r="O66" s="1056"/>
      <c r="P66" s="1056"/>
      <c r="Q66" s="1056"/>
      <c r="R66" s="1056"/>
      <c r="S66" s="1056"/>
      <c r="T66" s="1056"/>
      <c r="U66" s="1056"/>
      <c r="V66" s="1056"/>
      <c r="W66" s="1056"/>
      <c r="X66" s="1056"/>
    </row>
    <row r="67" spans="1:24" s="1055" customFormat="1" ht="12" customHeight="1" x14ac:dyDescent="0.2">
      <c r="A67" s="597" t="s">
        <v>97</v>
      </c>
      <c r="B67" s="1051">
        <v>22403</v>
      </c>
      <c r="C67" s="868">
        <v>4911</v>
      </c>
      <c r="D67" s="734">
        <v>11</v>
      </c>
      <c r="E67" s="734">
        <v>26</v>
      </c>
      <c r="F67" s="1052">
        <v>1495</v>
      </c>
      <c r="G67" s="1053">
        <v>6353</v>
      </c>
      <c r="H67" s="833">
        <v>573</v>
      </c>
      <c r="I67" s="734">
        <v>3698</v>
      </c>
      <c r="J67" s="833">
        <v>1467</v>
      </c>
      <c r="K67" s="1052">
        <v>531</v>
      </c>
      <c r="L67" s="1054">
        <v>3375</v>
      </c>
      <c r="M67" s="1043"/>
      <c r="N67" s="1044"/>
      <c r="O67" s="1056"/>
      <c r="P67" s="1056"/>
      <c r="Q67" s="1056"/>
      <c r="R67" s="1056"/>
      <c r="S67" s="1056"/>
      <c r="T67" s="1056"/>
      <c r="U67" s="1056"/>
      <c r="V67" s="1056"/>
      <c r="W67" s="1056"/>
      <c r="X67" s="1056"/>
    </row>
    <row r="68" spans="1:24" s="1055" customFormat="1" ht="12" customHeight="1" x14ac:dyDescent="0.2">
      <c r="A68" s="597" t="s">
        <v>98</v>
      </c>
      <c r="B68" s="1051">
        <v>55804</v>
      </c>
      <c r="C68" s="868">
        <v>10494</v>
      </c>
      <c r="D68" s="734">
        <v>19</v>
      </c>
      <c r="E68" s="734">
        <v>61</v>
      </c>
      <c r="F68" s="1052">
        <v>3936</v>
      </c>
      <c r="G68" s="1053">
        <v>12565</v>
      </c>
      <c r="H68" s="833">
        <v>1256</v>
      </c>
      <c r="I68" s="734">
        <v>9193</v>
      </c>
      <c r="J68" s="833">
        <v>2739</v>
      </c>
      <c r="K68" s="1052">
        <v>821</v>
      </c>
      <c r="L68" s="1054">
        <v>14800</v>
      </c>
      <c r="M68" s="1043"/>
      <c r="N68" s="1044"/>
      <c r="O68" s="1056"/>
      <c r="P68" s="1056"/>
      <c r="Q68" s="1056"/>
      <c r="R68" s="1056"/>
      <c r="S68" s="1056"/>
      <c r="T68" s="1056"/>
      <c r="U68" s="1056"/>
      <c r="V68" s="1056"/>
      <c r="W68" s="1056"/>
      <c r="X68" s="1056"/>
    </row>
    <row r="69" spans="1:24" s="1055" customFormat="1" ht="12" customHeight="1" x14ac:dyDescent="0.2">
      <c r="A69" s="597" t="s">
        <v>99</v>
      </c>
      <c r="B69" s="1051">
        <v>48963</v>
      </c>
      <c r="C69" s="868">
        <v>10584</v>
      </c>
      <c r="D69" s="734">
        <v>31</v>
      </c>
      <c r="E69" s="734">
        <v>79</v>
      </c>
      <c r="F69" s="1052">
        <v>3837</v>
      </c>
      <c r="G69" s="1053">
        <v>12613</v>
      </c>
      <c r="H69" s="833">
        <v>1561</v>
      </c>
      <c r="I69" s="734">
        <v>9432</v>
      </c>
      <c r="J69" s="833">
        <v>4117</v>
      </c>
      <c r="K69" s="1052">
        <v>820</v>
      </c>
      <c r="L69" s="1054">
        <v>5999</v>
      </c>
      <c r="M69" s="1043"/>
      <c r="N69" s="1044"/>
      <c r="O69" s="1056"/>
      <c r="P69" s="1056"/>
      <c r="Q69" s="1056"/>
      <c r="R69" s="1056"/>
      <c r="S69" s="1056"/>
      <c r="T69" s="1056"/>
      <c r="U69" s="1056"/>
      <c r="V69" s="1056"/>
      <c r="W69" s="1056"/>
      <c r="X69" s="1056"/>
    </row>
    <row r="70" spans="1:24" s="1055" customFormat="1" ht="12" customHeight="1" x14ac:dyDescent="0.2">
      <c r="A70" s="739" t="s">
        <v>100</v>
      </c>
      <c r="B70" s="1060">
        <v>20510</v>
      </c>
      <c r="C70" s="874">
        <v>4250</v>
      </c>
      <c r="D70" s="740">
        <v>11</v>
      </c>
      <c r="E70" s="740">
        <v>37</v>
      </c>
      <c r="F70" s="1061">
        <v>1743</v>
      </c>
      <c r="G70" s="1062">
        <v>5649</v>
      </c>
      <c r="H70" s="843">
        <v>602</v>
      </c>
      <c r="I70" s="740">
        <v>3998</v>
      </c>
      <c r="J70" s="843">
        <v>1206</v>
      </c>
      <c r="K70" s="1061">
        <v>457</v>
      </c>
      <c r="L70" s="1063">
        <v>2605</v>
      </c>
      <c r="M70" s="1043"/>
      <c r="N70" s="1044"/>
      <c r="O70" s="1056"/>
      <c r="P70" s="1056"/>
      <c r="Q70" s="1056"/>
      <c r="R70" s="1056"/>
      <c r="S70" s="1056"/>
      <c r="T70" s="1056"/>
      <c r="U70" s="1056"/>
      <c r="V70" s="1056"/>
      <c r="W70" s="1056"/>
      <c r="X70" s="1056"/>
    </row>
    <row r="71" spans="1:24" s="1055" customFormat="1" ht="12.75" customHeight="1" x14ac:dyDescent="0.2">
      <c r="A71" s="535" t="s">
        <v>101</v>
      </c>
      <c r="B71" s="1064">
        <v>302401</v>
      </c>
      <c r="C71" s="879">
        <v>60880</v>
      </c>
      <c r="D71" s="876">
        <v>121</v>
      </c>
      <c r="E71" s="876">
        <v>314</v>
      </c>
      <c r="F71" s="1065">
        <v>25270</v>
      </c>
      <c r="G71" s="1066">
        <v>81182</v>
      </c>
      <c r="H71" s="1067">
        <v>8110</v>
      </c>
      <c r="I71" s="876">
        <v>55355</v>
      </c>
      <c r="J71" s="1067">
        <v>22756</v>
      </c>
      <c r="K71" s="1065">
        <v>5371</v>
      </c>
      <c r="L71" s="1068">
        <v>43477</v>
      </c>
      <c r="M71" s="1043"/>
      <c r="N71" s="1044"/>
      <c r="O71" s="1044"/>
      <c r="P71" s="1044"/>
      <c r="Q71" s="1044"/>
      <c r="R71" s="1044"/>
      <c r="S71" s="1044"/>
      <c r="T71" s="1044"/>
      <c r="U71" s="1044"/>
      <c r="V71" s="1044"/>
      <c r="W71" s="1044"/>
      <c r="X71" s="1044"/>
    </row>
    <row r="72" spans="1:24" s="1055" customFormat="1" ht="12" customHeight="1" x14ac:dyDescent="0.2">
      <c r="A72" s="597" t="s">
        <v>102</v>
      </c>
      <c r="B72" s="1051">
        <v>25250</v>
      </c>
      <c r="C72" s="868">
        <v>4042</v>
      </c>
      <c r="D72" s="734">
        <v>8</v>
      </c>
      <c r="E72" s="734">
        <v>21</v>
      </c>
      <c r="F72" s="1052">
        <v>1930</v>
      </c>
      <c r="G72" s="1053">
        <v>6948</v>
      </c>
      <c r="H72" s="833">
        <v>699</v>
      </c>
      <c r="I72" s="734">
        <v>5600</v>
      </c>
      <c r="J72" s="833">
        <v>3096</v>
      </c>
      <c r="K72" s="1052">
        <v>711</v>
      </c>
      <c r="L72" s="1054">
        <v>2224</v>
      </c>
      <c r="M72" s="1043"/>
      <c r="N72" s="1044"/>
      <c r="O72" s="1044"/>
      <c r="P72" s="1044"/>
      <c r="Q72" s="1044"/>
      <c r="R72" s="1044"/>
      <c r="S72" s="1044"/>
      <c r="T72" s="1044"/>
      <c r="U72" s="1044"/>
      <c r="V72" s="1044"/>
      <c r="W72" s="1044"/>
      <c r="X72" s="1044"/>
    </row>
    <row r="73" spans="1:24" s="1055" customFormat="1" ht="12" customHeight="1" x14ac:dyDescent="0.2">
      <c r="A73" s="597" t="s">
        <v>103</v>
      </c>
      <c r="B73" s="1051">
        <v>85670</v>
      </c>
      <c r="C73" s="868">
        <v>16067</v>
      </c>
      <c r="D73" s="734">
        <v>40</v>
      </c>
      <c r="E73" s="734">
        <v>76</v>
      </c>
      <c r="F73" s="1052">
        <v>7060</v>
      </c>
      <c r="G73" s="1053">
        <v>20534</v>
      </c>
      <c r="H73" s="833">
        <v>2363</v>
      </c>
      <c r="I73" s="734">
        <v>17271</v>
      </c>
      <c r="J73" s="833">
        <v>7280</v>
      </c>
      <c r="K73" s="1052">
        <v>1281</v>
      </c>
      <c r="L73" s="1054">
        <v>13814</v>
      </c>
      <c r="M73" s="1043"/>
      <c r="N73" s="1044"/>
      <c r="O73" s="1056"/>
      <c r="P73" s="1056"/>
      <c r="Q73" s="1056"/>
      <c r="R73" s="1056"/>
      <c r="S73" s="1056"/>
      <c r="T73" s="1056"/>
      <c r="U73" s="1056"/>
      <c r="V73" s="1056"/>
      <c r="W73" s="1056"/>
      <c r="X73" s="1056"/>
    </row>
    <row r="74" spans="1:24" s="1055" customFormat="1" ht="12" customHeight="1" x14ac:dyDescent="0.2">
      <c r="A74" s="597" t="s">
        <v>310</v>
      </c>
      <c r="B74" s="1051">
        <v>117569</v>
      </c>
      <c r="C74" s="868">
        <v>25808</v>
      </c>
      <c r="D74" s="734">
        <v>52</v>
      </c>
      <c r="E74" s="734">
        <v>142</v>
      </c>
      <c r="F74" s="1052">
        <v>10951</v>
      </c>
      <c r="G74" s="1053">
        <v>32797</v>
      </c>
      <c r="H74" s="833">
        <v>2756</v>
      </c>
      <c r="I74" s="734">
        <v>19183</v>
      </c>
      <c r="J74" s="833">
        <v>5924</v>
      </c>
      <c r="K74" s="1052">
        <v>1837</v>
      </c>
      <c r="L74" s="1054">
        <v>18313</v>
      </c>
      <c r="M74" s="1043"/>
      <c r="N74" s="1044"/>
      <c r="O74" s="1056"/>
      <c r="P74" s="1056"/>
      <c r="Q74" s="1056"/>
      <c r="R74" s="1056"/>
      <c r="S74" s="1056"/>
      <c r="T74" s="1056"/>
      <c r="U74" s="1056"/>
      <c r="V74" s="1056"/>
      <c r="W74" s="1056"/>
      <c r="X74" s="1056"/>
    </row>
    <row r="75" spans="1:24" s="1055" customFormat="1" ht="24.75" customHeight="1" x14ac:dyDescent="0.2">
      <c r="A75" s="514" t="s">
        <v>311</v>
      </c>
      <c r="B75" s="1057">
        <v>54681</v>
      </c>
      <c r="C75" s="869">
        <v>12354</v>
      </c>
      <c r="D75" s="870">
        <v>34</v>
      </c>
      <c r="E75" s="870">
        <v>55</v>
      </c>
      <c r="F75" s="1058">
        <v>4996</v>
      </c>
      <c r="G75" s="1058">
        <v>15916</v>
      </c>
      <c r="H75" s="826">
        <v>1450</v>
      </c>
      <c r="I75" s="870">
        <v>9541</v>
      </c>
      <c r="J75" s="826">
        <v>2828</v>
      </c>
      <c r="K75" s="1058">
        <v>818</v>
      </c>
      <c r="L75" s="1059">
        <v>6778</v>
      </c>
      <c r="M75" s="1043"/>
      <c r="N75" s="1044"/>
      <c r="O75" s="1056"/>
      <c r="P75" s="1056"/>
      <c r="Q75" s="1056"/>
      <c r="R75" s="1056"/>
      <c r="S75" s="1056"/>
      <c r="T75" s="1056"/>
      <c r="U75" s="1056"/>
      <c r="V75" s="1056"/>
      <c r="W75" s="1056"/>
      <c r="X75" s="1056"/>
    </row>
    <row r="76" spans="1:24" s="1055" customFormat="1" ht="12" customHeight="1" x14ac:dyDescent="0.2">
      <c r="A76" s="538" t="s">
        <v>106</v>
      </c>
      <c r="B76" s="1051">
        <v>25157</v>
      </c>
      <c r="C76" s="868">
        <v>6576</v>
      </c>
      <c r="D76" s="734">
        <v>9</v>
      </c>
      <c r="E76" s="734">
        <v>38</v>
      </c>
      <c r="F76" s="1052">
        <v>2340</v>
      </c>
      <c r="G76" s="1053">
        <v>6940</v>
      </c>
      <c r="H76" s="833">
        <v>610</v>
      </c>
      <c r="I76" s="734">
        <v>3494</v>
      </c>
      <c r="J76" s="833">
        <v>853</v>
      </c>
      <c r="K76" s="1052">
        <v>296</v>
      </c>
      <c r="L76" s="1054">
        <v>4048</v>
      </c>
      <c r="M76" s="1043"/>
      <c r="N76" s="1044"/>
      <c r="O76" s="1056"/>
      <c r="P76" s="1056"/>
      <c r="Q76" s="1056"/>
      <c r="R76" s="1056"/>
      <c r="S76" s="1056"/>
      <c r="T76" s="1056"/>
      <c r="U76" s="1056"/>
      <c r="V76" s="1056"/>
      <c r="W76" s="1056"/>
      <c r="X76" s="1056"/>
    </row>
    <row r="77" spans="1:24" s="1055" customFormat="1" ht="23.25" customHeight="1" x14ac:dyDescent="0.2">
      <c r="A77" s="538" t="s">
        <v>509</v>
      </c>
      <c r="B77" s="1051">
        <v>37731</v>
      </c>
      <c r="C77" s="868">
        <v>6878</v>
      </c>
      <c r="D77" s="734">
        <v>9</v>
      </c>
      <c r="E77" s="734">
        <v>49</v>
      </c>
      <c r="F77" s="1052">
        <v>3615</v>
      </c>
      <c r="G77" s="1053">
        <v>9941</v>
      </c>
      <c r="H77" s="833">
        <v>696</v>
      </c>
      <c r="I77" s="734">
        <v>6148</v>
      </c>
      <c r="J77" s="833">
        <v>2243</v>
      </c>
      <c r="K77" s="1052">
        <v>723</v>
      </c>
      <c r="L77" s="1054">
        <v>7487</v>
      </c>
      <c r="M77" s="1043"/>
      <c r="N77" s="1044"/>
      <c r="O77" s="1056"/>
      <c r="P77" s="1056"/>
      <c r="Q77" s="1056"/>
      <c r="R77" s="1056"/>
      <c r="S77" s="1056"/>
      <c r="T77" s="1056"/>
      <c r="U77" s="1056"/>
      <c r="V77" s="1056"/>
      <c r="W77" s="1056"/>
      <c r="X77" s="1056"/>
    </row>
    <row r="78" spans="1:24" s="1055" customFormat="1" ht="12" customHeight="1" x14ac:dyDescent="0.2">
      <c r="A78" s="597" t="s">
        <v>108</v>
      </c>
      <c r="B78" s="1051">
        <v>73912</v>
      </c>
      <c r="C78" s="868">
        <v>14963</v>
      </c>
      <c r="D78" s="734">
        <v>21</v>
      </c>
      <c r="E78" s="734">
        <v>75</v>
      </c>
      <c r="F78" s="1052">
        <v>5329</v>
      </c>
      <c r="G78" s="1053">
        <v>20903</v>
      </c>
      <c r="H78" s="833">
        <v>2292</v>
      </c>
      <c r="I78" s="734">
        <v>13301</v>
      </c>
      <c r="J78" s="833">
        <v>6456</v>
      </c>
      <c r="K78" s="1052">
        <v>1542</v>
      </c>
      <c r="L78" s="1054">
        <v>9126</v>
      </c>
      <c r="M78" s="1043"/>
      <c r="N78" s="1044"/>
      <c r="O78" s="1056"/>
      <c r="P78" s="1056"/>
      <c r="Q78" s="1056"/>
      <c r="R78" s="1056"/>
      <c r="S78" s="1056"/>
      <c r="T78" s="1056"/>
      <c r="U78" s="1056"/>
      <c r="V78" s="1056"/>
      <c r="W78" s="1056"/>
      <c r="X78" s="1056"/>
    </row>
    <row r="79" spans="1:24" s="1055" customFormat="1" ht="13.5" customHeight="1" x14ac:dyDescent="0.2">
      <c r="A79" s="535" t="s">
        <v>109</v>
      </c>
      <c r="B79" s="1064">
        <v>418833</v>
      </c>
      <c r="C79" s="879">
        <v>76993</v>
      </c>
      <c r="D79" s="876">
        <v>124</v>
      </c>
      <c r="E79" s="876">
        <v>386</v>
      </c>
      <c r="F79" s="1065">
        <v>27779</v>
      </c>
      <c r="G79" s="1066">
        <v>103006</v>
      </c>
      <c r="H79" s="1067">
        <v>12275</v>
      </c>
      <c r="I79" s="876">
        <v>88794</v>
      </c>
      <c r="J79" s="1067">
        <v>37267</v>
      </c>
      <c r="K79" s="1065">
        <v>8365</v>
      </c>
      <c r="L79" s="1068">
        <v>64354</v>
      </c>
      <c r="M79" s="1043"/>
      <c r="N79" s="1044"/>
      <c r="O79" s="1044"/>
      <c r="P79" s="1044"/>
      <c r="Q79" s="1044"/>
      <c r="R79" s="1044"/>
      <c r="S79" s="1044"/>
      <c r="T79" s="1044"/>
      <c r="U79" s="1044"/>
      <c r="V79" s="1044"/>
      <c r="W79" s="1044"/>
      <c r="X79" s="1044"/>
    </row>
    <row r="80" spans="1:24" s="1055" customFormat="1" ht="13.5" customHeight="1" x14ac:dyDescent="0.2">
      <c r="A80" s="597" t="s">
        <v>110</v>
      </c>
      <c r="B80" s="1051">
        <v>8888</v>
      </c>
      <c r="C80" s="868">
        <v>1771</v>
      </c>
      <c r="D80" s="734">
        <v>4</v>
      </c>
      <c r="E80" s="734">
        <v>5</v>
      </c>
      <c r="F80" s="1052">
        <v>941</v>
      </c>
      <c r="G80" s="1053">
        <v>2916</v>
      </c>
      <c r="H80" s="833">
        <v>211</v>
      </c>
      <c r="I80" s="734">
        <v>1749</v>
      </c>
      <c r="J80" s="833">
        <v>704</v>
      </c>
      <c r="K80" s="1052">
        <v>143</v>
      </c>
      <c r="L80" s="1054">
        <v>453</v>
      </c>
      <c r="M80" s="1043"/>
      <c r="N80" s="1044"/>
      <c r="O80" s="1056"/>
      <c r="P80" s="1056"/>
      <c r="Q80" s="1056"/>
      <c r="R80" s="1056"/>
      <c r="S80" s="1056"/>
      <c r="T80" s="1056"/>
      <c r="U80" s="1056"/>
      <c r="V80" s="1056"/>
      <c r="W80" s="1056"/>
      <c r="X80" s="1056"/>
    </row>
    <row r="81" spans="1:24" s="1055" customFormat="1" ht="13.5" customHeight="1" x14ac:dyDescent="0.2">
      <c r="A81" s="597" t="s">
        <v>111</v>
      </c>
      <c r="B81" s="1051">
        <v>9142</v>
      </c>
      <c r="C81" s="868">
        <v>1776</v>
      </c>
      <c r="D81" s="734">
        <v>4</v>
      </c>
      <c r="E81" s="734">
        <v>7</v>
      </c>
      <c r="F81" s="1052">
        <v>722</v>
      </c>
      <c r="G81" s="1053">
        <v>2532</v>
      </c>
      <c r="H81" s="833">
        <v>349</v>
      </c>
      <c r="I81" s="734">
        <v>2276</v>
      </c>
      <c r="J81" s="833">
        <v>686</v>
      </c>
      <c r="K81" s="1052">
        <v>106</v>
      </c>
      <c r="L81" s="1054">
        <v>695</v>
      </c>
      <c r="M81" s="1043"/>
      <c r="N81" s="1044"/>
      <c r="O81" s="1056"/>
      <c r="P81" s="1056"/>
      <c r="Q81" s="1056"/>
      <c r="R81" s="1056"/>
      <c r="S81" s="1056"/>
      <c r="T81" s="1056"/>
      <c r="U81" s="1056"/>
      <c r="V81" s="1056"/>
      <c r="W81" s="1056"/>
      <c r="X81" s="1056"/>
    </row>
    <row r="82" spans="1:24" s="1055" customFormat="1" ht="13.5" customHeight="1" x14ac:dyDescent="0.2">
      <c r="A82" s="597" t="s">
        <v>112</v>
      </c>
      <c r="B82" s="1051">
        <v>16228</v>
      </c>
      <c r="C82" s="868">
        <v>3107</v>
      </c>
      <c r="D82" s="734">
        <v>4</v>
      </c>
      <c r="E82" s="734">
        <v>13</v>
      </c>
      <c r="F82" s="1052">
        <v>1129</v>
      </c>
      <c r="G82" s="1053">
        <v>4183</v>
      </c>
      <c r="H82" s="833">
        <v>509</v>
      </c>
      <c r="I82" s="734">
        <v>3796</v>
      </c>
      <c r="J82" s="833">
        <v>1979</v>
      </c>
      <c r="K82" s="1052">
        <v>290</v>
      </c>
      <c r="L82" s="1054">
        <v>1235</v>
      </c>
      <c r="M82" s="1043"/>
      <c r="N82" s="1044"/>
      <c r="O82" s="1056"/>
      <c r="P82" s="1056"/>
      <c r="Q82" s="1056"/>
      <c r="R82" s="1056"/>
      <c r="S82" s="1056"/>
      <c r="T82" s="1056"/>
      <c r="U82" s="1056"/>
      <c r="V82" s="1056"/>
      <c r="W82" s="1056"/>
      <c r="X82" s="1056"/>
    </row>
    <row r="83" spans="1:24" s="1055" customFormat="1" ht="13.5" customHeight="1" x14ac:dyDescent="0.2">
      <c r="A83" s="597" t="s">
        <v>113</v>
      </c>
      <c r="B83" s="1051">
        <v>56983</v>
      </c>
      <c r="C83" s="868">
        <v>8682</v>
      </c>
      <c r="D83" s="734">
        <v>14</v>
      </c>
      <c r="E83" s="734">
        <v>49</v>
      </c>
      <c r="F83" s="1052">
        <v>3540</v>
      </c>
      <c r="G83" s="1053">
        <v>15464</v>
      </c>
      <c r="H83" s="833">
        <v>2019</v>
      </c>
      <c r="I83" s="734">
        <v>11669</v>
      </c>
      <c r="J83" s="833">
        <v>5647</v>
      </c>
      <c r="K83" s="1052">
        <v>1291</v>
      </c>
      <c r="L83" s="1054">
        <v>8671</v>
      </c>
      <c r="M83" s="1043"/>
      <c r="N83" s="1044"/>
      <c r="O83" s="1056"/>
      <c r="P83" s="1056"/>
      <c r="Q83" s="1056"/>
      <c r="R83" s="1056"/>
      <c r="S83" s="1056"/>
      <c r="T83" s="1056"/>
      <c r="U83" s="1056"/>
      <c r="V83" s="1056"/>
      <c r="W83" s="1056"/>
      <c r="X83" s="1056"/>
    </row>
    <row r="84" spans="1:24" s="1055" customFormat="1" ht="13.5" customHeight="1" x14ac:dyDescent="0.2">
      <c r="A84" s="597" t="s">
        <v>114</v>
      </c>
      <c r="B84" s="1051">
        <v>94758</v>
      </c>
      <c r="C84" s="868">
        <v>16912</v>
      </c>
      <c r="D84" s="734">
        <v>21</v>
      </c>
      <c r="E84" s="734">
        <v>57</v>
      </c>
      <c r="F84" s="1052">
        <v>6134</v>
      </c>
      <c r="G84" s="1053">
        <v>22945</v>
      </c>
      <c r="H84" s="833">
        <v>2659</v>
      </c>
      <c r="I84" s="734">
        <v>23135</v>
      </c>
      <c r="J84" s="833">
        <v>9799</v>
      </c>
      <c r="K84" s="1052">
        <v>2090</v>
      </c>
      <c r="L84" s="1054">
        <v>11084</v>
      </c>
      <c r="M84" s="1043"/>
      <c r="N84" s="1044"/>
      <c r="O84" s="1056"/>
      <c r="P84" s="1056"/>
      <c r="Q84" s="1056"/>
      <c r="R84" s="1056"/>
      <c r="S84" s="1056"/>
      <c r="T84" s="1056"/>
      <c r="U84" s="1056"/>
      <c r="V84" s="1056"/>
      <c r="W84" s="1056"/>
      <c r="X84" s="1056"/>
    </row>
    <row r="85" spans="1:24" s="1055" customFormat="1" ht="13.5" customHeight="1" x14ac:dyDescent="0.2">
      <c r="A85" s="597" t="s">
        <v>115</v>
      </c>
      <c r="B85" s="1051">
        <v>47262</v>
      </c>
      <c r="C85" s="868">
        <v>8902</v>
      </c>
      <c r="D85" s="734">
        <v>14</v>
      </c>
      <c r="E85" s="734">
        <v>59</v>
      </c>
      <c r="F85" s="1052">
        <v>3373</v>
      </c>
      <c r="G85" s="1053">
        <v>12106</v>
      </c>
      <c r="H85" s="833">
        <v>1179</v>
      </c>
      <c r="I85" s="734">
        <v>9168</v>
      </c>
      <c r="J85" s="833">
        <v>4078</v>
      </c>
      <c r="K85" s="1052">
        <v>1015</v>
      </c>
      <c r="L85" s="1054">
        <v>7441</v>
      </c>
      <c r="M85" s="1043"/>
      <c r="N85" s="1044"/>
      <c r="O85" s="1056"/>
      <c r="P85" s="1056"/>
      <c r="Q85" s="1056"/>
      <c r="R85" s="1056"/>
      <c r="S85" s="1056"/>
      <c r="T85" s="1056"/>
      <c r="U85" s="1056"/>
      <c r="V85" s="1056"/>
      <c r="W85" s="1056"/>
      <c r="X85" s="1056"/>
    </row>
    <row r="86" spans="1:24" s="1055" customFormat="1" ht="13.5" customHeight="1" x14ac:dyDescent="0.2">
      <c r="A86" s="597" t="s">
        <v>116</v>
      </c>
      <c r="B86" s="1051">
        <v>53809</v>
      </c>
      <c r="C86" s="868">
        <v>10684</v>
      </c>
      <c r="D86" s="734">
        <v>20</v>
      </c>
      <c r="E86" s="734">
        <v>48</v>
      </c>
      <c r="F86" s="1052">
        <v>3921</v>
      </c>
      <c r="G86" s="1053">
        <v>13469</v>
      </c>
      <c r="H86" s="833">
        <v>1961</v>
      </c>
      <c r="I86" s="734">
        <v>11001</v>
      </c>
      <c r="J86" s="833">
        <v>4954</v>
      </c>
      <c r="K86" s="1052">
        <v>1038</v>
      </c>
      <c r="L86" s="1054">
        <v>6781</v>
      </c>
      <c r="M86" s="1043"/>
      <c r="N86" s="1044"/>
      <c r="O86" s="1056"/>
      <c r="P86" s="1056"/>
      <c r="Q86" s="1056"/>
      <c r="R86" s="1056"/>
      <c r="S86" s="1056"/>
      <c r="T86" s="1056"/>
      <c r="U86" s="1056"/>
      <c r="V86" s="1056"/>
      <c r="W86" s="1056"/>
      <c r="X86" s="1056"/>
    </row>
    <row r="87" spans="1:24" s="1055" customFormat="1" ht="13.5" customHeight="1" x14ac:dyDescent="0.2">
      <c r="A87" s="597" t="s">
        <v>117</v>
      </c>
      <c r="B87" s="1051">
        <v>58430</v>
      </c>
      <c r="C87" s="868">
        <v>10325</v>
      </c>
      <c r="D87" s="734">
        <v>10</v>
      </c>
      <c r="E87" s="734">
        <v>51</v>
      </c>
      <c r="F87" s="1052">
        <v>3569</v>
      </c>
      <c r="G87" s="1053">
        <v>11910</v>
      </c>
      <c r="H87" s="833">
        <v>1419</v>
      </c>
      <c r="I87" s="734">
        <v>10190</v>
      </c>
      <c r="J87" s="833">
        <v>3861</v>
      </c>
      <c r="K87" s="1052">
        <v>885</v>
      </c>
      <c r="L87" s="1054">
        <v>16271</v>
      </c>
      <c r="M87" s="1043"/>
      <c r="N87" s="1044"/>
      <c r="O87" s="1056"/>
      <c r="P87" s="1056"/>
      <c r="Q87" s="1056"/>
      <c r="R87" s="1056"/>
      <c r="S87" s="1056"/>
      <c r="T87" s="1056"/>
      <c r="U87" s="1056"/>
      <c r="V87" s="1056"/>
      <c r="W87" s="1056"/>
      <c r="X87" s="1056"/>
    </row>
    <row r="88" spans="1:24" s="1055" customFormat="1" ht="13.5" customHeight="1" x14ac:dyDescent="0.2">
      <c r="A88" s="597" t="s">
        <v>118</v>
      </c>
      <c r="B88" s="1051">
        <v>42712</v>
      </c>
      <c r="C88" s="868">
        <v>8627</v>
      </c>
      <c r="D88" s="734">
        <v>15</v>
      </c>
      <c r="E88" s="734">
        <v>54</v>
      </c>
      <c r="F88" s="1052">
        <v>2952</v>
      </c>
      <c r="G88" s="1053">
        <v>12101</v>
      </c>
      <c r="H88" s="833">
        <v>1422</v>
      </c>
      <c r="I88" s="734">
        <v>8399</v>
      </c>
      <c r="J88" s="833">
        <v>3541</v>
      </c>
      <c r="K88" s="1052">
        <v>1161</v>
      </c>
      <c r="L88" s="1054">
        <v>4509</v>
      </c>
      <c r="M88" s="1043"/>
      <c r="N88" s="1044"/>
      <c r="O88" s="1056"/>
      <c r="P88" s="1056"/>
      <c r="Q88" s="1056"/>
      <c r="R88" s="1056"/>
      <c r="S88" s="1056"/>
      <c r="T88" s="1056"/>
      <c r="U88" s="1056"/>
      <c r="V88" s="1056"/>
      <c r="W88" s="1056"/>
      <c r="X88" s="1056"/>
    </row>
    <row r="89" spans="1:24" s="1055" customFormat="1" ht="13.5" customHeight="1" x14ac:dyDescent="0.2">
      <c r="A89" s="597" t="s">
        <v>119</v>
      </c>
      <c r="B89" s="1051">
        <v>30621</v>
      </c>
      <c r="C89" s="868">
        <v>6207</v>
      </c>
      <c r="D89" s="734">
        <v>18</v>
      </c>
      <c r="E89" s="734">
        <v>43</v>
      </c>
      <c r="F89" s="1052">
        <v>1498</v>
      </c>
      <c r="G89" s="1053">
        <v>5380</v>
      </c>
      <c r="H89" s="833">
        <v>547</v>
      </c>
      <c r="I89" s="734">
        <v>7411</v>
      </c>
      <c r="J89" s="833">
        <v>2018</v>
      </c>
      <c r="K89" s="1052">
        <v>346</v>
      </c>
      <c r="L89" s="1054">
        <v>7214</v>
      </c>
      <c r="M89" s="1043"/>
      <c r="N89" s="1044"/>
      <c r="O89" s="1056"/>
      <c r="P89" s="1056"/>
      <c r="Q89" s="1056"/>
      <c r="R89" s="1056"/>
      <c r="S89" s="1056"/>
      <c r="T89" s="1056"/>
      <c r="U89" s="1056"/>
      <c r="V89" s="1056"/>
      <c r="W89" s="1056"/>
      <c r="X89" s="1056"/>
    </row>
    <row r="90" spans="1:24" s="1055" customFormat="1" ht="24.75" customHeight="1" x14ac:dyDescent="0.2">
      <c r="A90" s="497" t="s">
        <v>120</v>
      </c>
      <c r="B90" s="1046">
        <v>259850</v>
      </c>
      <c r="C90" s="867">
        <v>58148</v>
      </c>
      <c r="D90" s="864">
        <v>87</v>
      </c>
      <c r="E90" s="864">
        <v>289</v>
      </c>
      <c r="F90" s="1047">
        <v>17847</v>
      </c>
      <c r="G90" s="1048">
        <v>59207</v>
      </c>
      <c r="H90" s="1049">
        <v>7207</v>
      </c>
      <c r="I90" s="864">
        <v>49925</v>
      </c>
      <c r="J90" s="1049">
        <v>18118</v>
      </c>
      <c r="K90" s="1047">
        <v>3853</v>
      </c>
      <c r="L90" s="1050">
        <v>45545</v>
      </c>
      <c r="M90" s="1043"/>
      <c r="N90" s="1044"/>
      <c r="O90" s="1044"/>
      <c r="P90" s="1044"/>
      <c r="Q90" s="1044"/>
      <c r="R90" s="1044"/>
      <c r="S90" s="1044"/>
      <c r="T90" s="1044"/>
      <c r="U90" s="1044"/>
      <c r="V90" s="1044"/>
      <c r="W90" s="1044"/>
      <c r="X90" s="1044"/>
    </row>
    <row r="91" spans="1:24" s="1055" customFormat="1" ht="13.5" customHeight="1" x14ac:dyDescent="0.2">
      <c r="A91" s="597" t="s">
        <v>121</v>
      </c>
      <c r="B91" s="1051">
        <v>31856</v>
      </c>
      <c r="C91" s="868">
        <v>7754</v>
      </c>
      <c r="D91" s="734">
        <v>16</v>
      </c>
      <c r="E91" s="734">
        <v>49</v>
      </c>
      <c r="F91" s="1052">
        <v>2573</v>
      </c>
      <c r="G91" s="1053">
        <v>8160</v>
      </c>
      <c r="H91" s="833">
        <v>889</v>
      </c>
      <c r="I91" s="734">
        <v>6027</v>
      </c>
      <c r="J91" s="833">
        <v>2419</v>
      </c>
      <c r="K91" s="1052">
        <v>468</v>
      </c>
      <c r="L91" s="1054">
        <v>3566</v>
      </c>
      <c r="M91" s="1043"/>
      <c r="N91" s="1044"/>
      <c r="O91" s="1056"/>
      <c r="P91" s="1056"/>
      <c r="Q91" s="1056"/>
      <c r="R91" s="1056"/>
      <c r="S91" s="1056"/>
      <c r="T91" s="1056"/>
      <c r="U91" s="1056"/>
      <c r="V91" s="1056"/>
      <c r="W91" s="1056"/>
      <c r="X91" s="1056"/>
    </row>
    <row r="92" spans="1:24" s="1055" customFormat="1" ht="12.75" customHeight="1" x14ac:dyDescent="0.2">
      <c r="A92" s="597" t="s">
        <v>122</v>
      </c>
      <c r="B92" s="1051">
        <v>35219</v>
      </c>
      <c r="C92" s="868">
        <v>7330</v>
      </c>
      <c r="D92" s="734">
        <v>8</v>
      </c>
      <c r="E92" s="734">
        <v>18</v>
      </c>
      <c r="F92" s="1052">
        <v>2445</v>
      </c>
      <c r="G92" s="1053">
        <v>8372</v>
      </c>
      <c r="H92" s="833">
        <v>727</v>
      </c>
      <c r="I92" s="734">
        <v>8517</v>
      </c>
      <c r="J92" s="833">
        <v>1669</v>
      </c>
      <c r="K92" s="1052">
        <v>404</v>
      </c>
      <c r="L92" s="1054">
        <v>5755</v>
      </c>
      <c r="M92" s="1043"/>
      <c r="N92" s="1044"/>
      <c r="O92" s="1056"/>
      <c r="P92" s="1056"/>
      <c r="Q92" s="1056"/>
      <c r="R92" s="1056"/>
      <c r="S92" s="1056"/>
      <c r="T92" s="1056"/>
      <c r="U92" s="1056"/>
      <c r="V92" s="1056"/>
      <c r="W92" s="1056"/>
      <c r="X92" s="1056"/>
    </row>
    <row r="93" spans="1:24" s="1055" customFormat="1" ht="13.5" customHeight="1" x14ac:dyDescent="0.2">
      <c r="A93" s="597" t="s">
        <v>123</v>
      </c>
      <c r="B93" s="1051">
        <v>23974</v>
      </c>
      <c r="C93" s="868">
        <v>4997</v>
      </c>
      <c r="D93" s="734">
        <v>5</v>
      </c>
      <c r="E93" s="734">
        <v>22</v>
      </c>
      <c r="F93" s="1052">
        <v>1739</v>
      </c>
      <c r="G93" s="1053">
        <v>6293</v>
      </c>
      <c r="H93" s="833">
        <v>620</v>
      </c>
      <c r="I93" s="734">
        <v>5822</v>
      </c>
      <c r="J93" s="833">
        <v>2323</v>
      </c>
      <c r="K93" s="1052">
        <v>681</v>
      </c>
      <c r="L93" s="1054">
        <v>1499</v>
      </c>
      <c r="M93" s="1043"/>
      <c r="N93" s="1044"/>
      <c r="O93" s="1056"/>
      <c r="P93" s="1056"/>
      <c r="Q93" s="1056"/>
      <c r="R93" s="1056"/>
      <c r="S93" s="1056"/>
      <c r="T93" s="1056"/>
      <c r="U93" s="1056"/>
      <c r="V93" s="1056"/>
      <c r="W93" s="1056"/>
      <c r="X93" s="1056"/>
    </row>
    <row r="94" spans="1:24" s="1055" customFormat="1" ht="12.75" customHeight="1" x14ac:dyDescent="0.2">
      <c r="A94" s="597" t="s">
        <v>124</v>
      </c>
      <c r="B94" s="1051">
        <v>11770</v>
      </c>
      <c r="C94" s="868">
        <v>2531</v>
      </c>
      <c r="D94" s="734">
        <v>3</v>
      </c>
      <c r="E94" s="734">
        <v>14</v>
      </c>
      <c r="F94" s="1052">
        <v>814</v>
      </c>
      <c r="G94" s="1053">
        <v>2552</v>
      </c>
      <c r="H94" s="833">
        <v>328</v>
      </c>
      <c r="I94" s="734">
        <v>1393</v>
      </c>
      <c r="J94" s="833">
        <v>464</v>
      </c>
      <c r="K94" s="1052">
        <v>101</v>
      </c>
      <c r="L94" s="1054">
        <v>3587</v>
      </c>
      <c r="M94" s="1043"/>
      <c r="N94" s="1044"/>
      <c r="O94" s="1056"/>
      <c r="P94" s="1056"/>
      <c r="Q94" s="1056"/>
      <c r="R94" s="1056"/>
      <c r="S94" s="1056"/>
      <c r="T94" s="1056"/>
      <c r="U94" s="1056"/>
      <c r="V94" s="1056"/>
      <c r="W94" s="1056"/>
      <c r="X94" s="1056"/>
    </row>
    <row r="95" spans="1:24" s="1055" customFormat="1" ht="12.75" customHeight="1" x14ac:dyDescent="0.2">
      <c r="A95" s="597" t="s">
        <v>125</v>
      </c>
      <c r="B95" s="1051">
        <v>59948</v>
      </c>
      <c r="C95" s="868">
        <v>12690</v>
      </c>
      <c r="D95" s="734">
        <v>20</v>
      </c>
      <c r="E95" s="734">
        <v>87</v>
      </c>
      <c r="F95" s="1052">
        <v>4299</v>
      </c>
      <c r="G95" s="1053">
        <v>13463</v>
      </c>
      <c r="H95" s="833">
        <v>1497</v>
      </c>
      <c r="I95" s="734">
        <v>11714</v>
      </c>
      <c r="J95" s="833">
        <v>4504</v>
      </c>
      <c r="K95" s="1052">
        <v>837</v>
      </c>
      <c r="L95" s="1054">
        <v>10944</v>
      </c>
      <c r="M95" s="1043"/>
      <c r="N95" s="1044"/>
      <c r="O95" s="1056"/>
      <c r="P95" s="1056"/>
      <c r="Q95" s="1056"/>
      <c r="R95" s="1056"/>
      <c r="S95" s="1056"/>
      <c r="T95" s="1056"/>
      <c r="U95" s="1056"/>
      <c r="V95" s="1056"/>
      <c r="W95" s="1056"/>
      <c r="X95" s="1056"/>
    </row>
    <row r="96" spans="1:24" s="1055" customFormat="1" ht="12.75" customHeight="1" x14ac:dyDescent="0.2">
      <c r="A96" s="597" t="s">
        <v>126</v>
      </c>
      <c r="B96" s="1051">
        <v>39842</v>
      </c>
      <c r="C96" s="868">
        <v>8889</v>
      </c>
      <c r="D96" s="734">
        <v>17</v>
      </c>
      <c r="E96" s="734">
        <v>40</v>
      </c>
      <c r="F96" s="1052">
        <v>2787</v>
      </c>
      <c r="G96" s="1053">
        <v>7888</v>
      </c>
      <c r="H96" s="833">
        <v>834</v>
      </c>
      <c r="I96" s="734">
        <v>8070</v>
      </c>
      <c r="J96" s="833">
        <v>2776</v>
      </c>
      <c r="K96" s="1052">
        <v>582</v>
      </c>
      <c r="L96" s="1054">
        <v>8016</v>
      </c>
      <c r="M96" s="1043"/>
      <c r="N96" s="1044"/>
      <c r="O96" s="1056"/>
      <c r="P96" s="1056"/>
      <c r="Q96" s="1056"/>
      <c r="R96" s="1056"/>
      <c r="S96" s="1056"/>
      <c r="T96" s="1056"/>
      <c r="U96" s="1056"/>
      <c r="V96" s="1056"/>
      <c r="W96" s="1056"/>
      <c r="X96" s="1056"/>
    </row>
    <row r="97" spans="1:24" s="1055" customFormat="1" ht="12.75" customHeight="1" x14ac:dyDescent="0.2">
      <c r="A97" s="597" t="s">
        <v>127</v>
      </c>
      <c r="B97" s="1051">
        <v>23761</v>
      </c>
      <c r="C97" s="868">
        <v>6302</v>
      </c>
      <c r="D97" s="734">
        <v>9</v>
      </c>
      <c r="E97" s="734">
        <v>31</v>
      </c>
      <c r="F97" s="1052">
        <v>1292</v>
      </c>
      <c r="G97" s="1053">
        <v>4900</v>
      </c>
      <c r="H97" s="833">
        <v>1576</v>
      </c>
      <c r="I97" s="734">
        <v>3180</v>
      </c>
      <c r="J97" s="833">
        <v>1558</v>
      </c>
      <c r="K97" s="1052">
        <v>352</v>
      </c>
      <c r="L97" s="1054">
        <v>4601</v>
      </c>
      <c r="M97" s="1043"/>
      <c r="N97" s="1044"/>
      <c r="O97" s="1056"/>
      <c r="P97" s="1056"/>
      <c r="Q97" s="1056"/>
      <c r="R97" s="1056"/>
      <c r="S97" s="1056"/>
      <c r="T97" s="1056"/>
      <c r="U97" s="1056"/>
      <c r="V97" s="1056"/>
      <c r="W97" s="1056"/>
      <c r="X97" s="1056"/>
    </row>
    <row r="98" spans="1:24" s="1055" customFormat="1" ht="12.75" customHeight="1" x14ac:dyDescent="0.2">
      <c r="A98" s="597" t="s">
        <v>128</v>
      </c>
      <c r="B98" s="1051">
        <v>6530</v>
      </c>
      <c r="C98" s="868">
        <v>1649</v>
      </c>
      <c r="D98" s="734">
        <v>2</v>
      </c>
      <c r="E98" s="734">
        <v>8</v>
      </c>
      <c r="F98" s="1052">
        <v>412</v>
      </c>
      <c r="G98" s="1053">
        <v>1746</v>
      </c>
      <c r="H98" s="833">
        <v>164</v>
      </c>
      <c r="I98" s="734">
        <v>1090</v>
      </c>
      <c r="J98" s="833">
        <v>371</v>
      </c>
      <c r="K98" s="1052">
        <v>75</v>
      </c>
      <c r="L98" s="1054">
        <v>1023</v>
      </c>
      <c r="M98" s="1043"/>
      <c r="N98" s="1044"/>
      <c r="O98" s="1056"/>
      <c r="P98" s="1056"/>
      <c r="Q98" s="1056"/>
      <c r="R98" s="1056"/>
      <c r="S98" s="1056"/>
      <c r="T98" s="1056"/>
      <c r="U98" s="1056"/>
      <c r="V98" s="1056"/>
      <c r="W98" s="1056"/>
      <c r="X98" s="1056"/>
    </row>
    <row r="99" spans="1:24" s="1055" customFormat="1" ht="12.75" customHeight="1" x14ac:dyDescent="0.2">
      <c r="A99" s="597" t="s">
        <v>129</v>
      </c>
      <c r="B99" s="1051">
        <v>18423</v>
      </c>
      <c r="C99" s="868">
        <v>3725</v>
      </c>
      <c r="D99" s="734">
        <v>5</v>
      </c>
      <c r="E99" s="734">
        <v>14</v>
      </c>
      <c r="F99" s="1052">
        <v>1011</v>
      </c>
      <c r="G99" s="1053">
        <v>3826</v>
      </c>
      <c r="H99" s="833">
        <v>332</v>
      </c>
      <c r="I99" s="734">
        <v>2757</v>
      </c>
      <c r="J99" s="833">
        <v>1295</v>
      </c>
      <c r="K99" s="1052">
        <v>253</v>
      </c>
      <c r="L99" s="1054">
        <v>5224</v>
      </c>
      <c r="M99" s="1043"/>
      <c r="N99" s="1044"/>
      <c r="O99" s="1056"/>
      <c r="P99" s="1056"/>
      <c r="Q99" s="1056"/>
      <c r="R99" s="1056"/>
      <c r="S99" s="1056"/>
      <c r="T99" s="1056"/>
      <c r="U99" s="1056"/>
      <c r="V99" s="1056"/>
      <c r="W99" s="1056"/>
      <c r="X99" s="1056"/>
    </row>
    <row r="100" spans="1:24" s="1055" customFormat="1" ht="12.75" customHeight="1" x14ac:dyDescent="0.2">
      <c r="A100" s="597" t="s">
        <v>130</v>
      </c>
      <c r="B100" s="1051">
        <v>3803</v>
      </c>
      <c r="C100" s="868">
        <v>857</v>
      </c>
      <c r="D100" s="734">
        <v>1</v>
      </c>
      <c r="E100" s="734">
        <v>4</v>
      </c>
      <c r="F100" s="1052">
        <v>269</v>
      </c>
      <c r="G100" s="1053">
        <v>766</v>
      </c>
      <c r="H100" s="833">
        <v>144</v>
      </c>
      <c r="I100" s="734">
        <v>686</v>
      </c>
      <c r="J100" s="833">
        <v>442</v>
      </c>
      <c r="K100" s="1052">
        <v>56</v>
      </c>
      <c r="L100" s="1054">
        <v>583</v>
      </c>
      <c r="M100" s="1043"/>
      <c r="N100" s="1044"/>
      <c r="O100" s="1056"/>
      <c r="P100" s="1056"/>
      <c r="Q100" s="1056"/>
      <c r="R100" s="1056"/>
      <c r="S100" s="1056"/>
      <c r="T100" s="1056"/>
      <c r="U100" s="1056"/>
      <c r="V100" s="1056"/>
      <c r="W100" s="1056"/>
      <c r="X100" s="1056"/>
    </row>
    <row r="101" spans="1:24" s="1055" customFormat="1" ht="12.75" customHeight="1" x14ac:dyDescent="0.2">
      <c r="A101" s="739" t="s">
        <v>131</v>
      </c>
      <c r="B101" s="1060">
        <v>4724</v>
      </c>
      <c r="C101" s="874">
        <v>1424</v>
      </c>
      <c r="D101" s="740">
        <v>1</v>
      </c>
      <c r="E101" s="740">
        <v>2</v>
      </c>
      <c r="F101" s="1061">
        <v>206</v>
      </c>
      <c r="G101" s="1062">
        <v>1241</v>
      </c>
      <c r="H101" s="843">
        <v>96</v>
      </c>
      <c r="I101" s="740">
        <v>669</v>
      </c>
      <c r="J101" s="843">
        <v>297</v>
      </c>
      <c r="K101" s="1061">
        <v>44</v>
      </c>
      <c r="L101" s="1063">
        <v>747</v>
      </c>
      <c r="M101" s="1043"/>
      <c r="N101" s="1044"/>
      <c r="O101" s="1056"/>
      <c r="P101" s="1056"/>
      <c r="Q101" s="1056"/>
      <c r="R101" s="1056"/>
      <c r="S101" s="1056"/>
      <c r="T101" s="1056"/>
      <c r="U101" s="1056"/>
      <c r="V101" s="1056"/>
      <c r="W101" s="1056"/>
      <c r="X101" s="1056"/>
    </row>
    <row r="102" spans="1:24" s="1055" customFormat="1" x14ac:dyDescent="0.2">
      <c r="A102" s="1076"/>
      <c r="B102" s="1089"/>
    </row>
    <row r="103" spans="1:24" s="1055" customFormat="1" ht="15" x14ac:dyDescent="0.25">
      <c r="A103" s="1073"/>
      <c r="B103" s="1090"/>
      <c r="C103" s="1090"/>
      <c r="D103" s="1090"/>
      <c r="E103" s="1090"/>
      <c r="F103" s="1090"/>
      <c r="G103" s="1090"/>
      <c r="H103" s="1090"/>
      <c r="I103" s="1090"/>
      <c r="J103" s="1090"/>
      <c r="K103" s="1090"/>
      <c r="L103" s="1090"/>
    </row>
    <row r="104" spans="1:24" s="1055" customFormat="1" ht="15" x14ac:dyDescent="0.25">
      <c r="A104" s="1073"/>
      <c r="B104" s="1090"/>
      <c r="C104" s="1090"/>
      <c r="D104" s="1090"/>
      <c r="E104" s="1090"/>
      <c r="F104" s="1090"/>
      <c r="G104" s="1090"/>
      <c r="H104" s="1090"/>
      <c r="I104" s="1090"/>
      <c r="J104" s="1090"/>
      <c r="K104" s="1090"/>
      <c r="L104" s="1090"/>
    </row>
    <row r="105" spans="1:24" s="1055" customFormat="1" ht="15" x14ac:dyDescent="0.25">
      <c r="A105" s="1073"/>
      <c r="B105" s="1090"/>
      <c r="C105" s="1090"/>
      <c r="D105" s="1090"/>
      <c r="E105" s="1090"/>
      <c r="F105" s="1090"/>
      <c r="G105" s="1090"/>
      <c r="H105" s="1090"/>
      <c r="I105" s="1090"/>
      <c r="J105" s="1090"/>
      <c r="K105" s="1090"/>
      <c r="L105" s="1090"/>
    </row>
    <row r="106" spans="1:24" s="1055" customFormat="1" ht="15" x14ac:dyDescent="0.25">
      <c r="A106" s="1073"/>
      <c r="B106" s="1090"/>
      <c r="C106" s="1090"/>
      <c r="D106" s="1090"/>
      <c r="E106" s="1090"/>
      <c r="F106" s="1090"/>
      <c r="G106" s="1090"/>
      <c r="H106" s="1090"/>
      <c r="I106" s="1090"/>
      <c r="J106" s="1090"/>
      <c r="K106" s="1090"/>
      <c r="L106" s="1090"/>
    </row>
    <row r="107" spans="1:24" s="1055" customFormat="1" ht="15" x14ac:dyDescent="0.25">
      <c r="A107" s="1073"/>
      <c r="B107" s="1090"/>
      <c r="C107" s="1090"/>
      <c r="D107" s="1090"/>
      <c r="E107" s="1090"/>
      <c r="F107" s="1090"/>
      <c r="G107" s="1090"/>
      <c r="H107" s="1090"/>
      <c r="I107" s="1090"/>
      <c r="J107" s="1090"/>
      <c r="K107" s="1090"/>
      <c r="L107" s="1090"/>
    </row>
    <row r="108" spans="1:24" s="1055" customFormat="1" ht="15" x14ac:dyDescent="0.25">
      <c r="A108" s="1073"/>
      <c r="B108" s="1090"/>
      <c r="C108" s="1090"/>
      <c r="D108" s="1090"/>
      <c r="E108" s="1090"/>
      <c r="F108" s="1090"/>
      <c r="G108" s="1090"/>
      <c r="H108" s="1090"/>
      <c r="I108" s="1090"/>
      <c r="J108" s="1090"/>
      <c r="K108" s="1090"/>
      <c r="L108" s="1090"/>
    </row>
    <row r="109" spans="1:24" s="1055" customFormat="1" ht="15" x14ac:dyDescent="0.25">
      <c r="A109" s="1073"/>
      <c r="B109" s="1090"/>
      <c r="C109" s="1090"/>
      <c r="D109" s="1090"/>
      <c r="E109" s="1090"/>
      <c r="F109" s="1090"/>
      <c r="G109" s="1090"/>
      <c r="H109" s="1090"/>
      <c r="I109" s="1090"/>
      <c r="J109" s="1090"/>
      <c r="K109" s="1090"/>
      <c r="L109" s="1090"/>
    </row>
    <row r="110" spans="1:24" s="1055" customFormat="1" ht="15" x14ac:dyDescent="0.25">
      <c r="A110" s="1073"/>
      <c r="B110" s="1090"/>
      <c r="C110" s="1090"/>
      <c r="D110" s="1090"/>
      <c r="E110" s="1090"/>
      <c r="F110" s="1090"/>
      <c r="G110" s="1090"/>
      <c r="H110" s="1090"/>
      <c r="I110" s="1090"/>
      <c r="J110" s="1090"/>
      <c r="K110" s="1090"/>
      <c r="L110" s="1090"/>
    </row>
    <row r="111" spans="1:24" s="1055" customFormat="1" ht="15" x14ac:dyDescent="0.25">
      <c r="A111" s="1073"/>
      <c r="B111" s="1090"/>
      <c r="C111" s="1090"/>
      <c r="D111" s="1090"/>
      <c r="E111" s="1090"/>
      <c r="F111" s="1090"/>
      <c r="G111" s="1090"/>
      <c r="H111" s="1090"/>
      <c r="I111" s="1090"/>
      <c r="J111" s="1090"/>
      <c r="K111" s="1090"/>
      <c r="L111" s="1090"/>
    </row>
    <row r="112" spans="1:24" s="1055" customFormat="1" ht="15" x14ac:dyDescent="0.25">
      <c r="A112" s="1091"/>
      <c r="B112" s="1090"/>
      <c r="C112" s="1090"/>
      <c r="D112" s="1090"/>
      <c r="E112" s="1090"/>
      <c r="F112" s="1090"/>
      <c r="G112" s="1090"/>
      <c r="H112" s="1090"/>
      <c r="I112" s="1090"/>
      <c r="J112" s="1090"/>
      <c r="K112" s="1090"/>
      <c r="L112" s="1090"/>
    </row>
    <row r="113" spans="1:12" s="1055" customFormat="1" ht="15" x14ac:dyDescent="0.25">
      <c r="A113" s="1091"/>
      <c r="B113" s="1090"/>
      <c r="C113" s="1090"/>
      <c r="D113" s="1090"/>
      <c r="E113" s="1090"/>
      <c r="F113" s="1090"/>
      <c r="G113" s="1090"/>
      <c r="H113" s="1090"/>
      <c r="I113" s="1090"/>
      <c r="J113" s="1090"/>
      <c r="K113" s="1090"/>
      <c r="L113" s="1090"/>
    </row>
    <row r="114" spans="1:12" s="1055" customFormat="1" ht="15" x14ac:dyDescent="0.25">
      <c r="A114" s="1091"/>
      <c r="B114" s="1090"/>
      <c r="C114" s="1090"/>
      <c r="D114" s="1090"/>
      <c r="E114" s="1090"/>
      <c r="F114" s="1090"/>
      <c r="G114" s="1090"/>
      <c r="H114" s="1090"/>
      <c r="I114" s="1090"/>
      <c r="J114" s="1090"/>
      <c r="K114" s="1090"/>
      <c r="L114" s="1090"/>
    </row>
    <row r="115" spans="1:12" s="1055" customFormat="1" ht="14.25" x14ac:dyDescent="0.2">
      <c r="A115" s="1073"/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</row>
    <row r="116" spans="1:12" s="1055" customFormat="1" ht="15" x14ac:dyDescent="0.25">
      <c r="A116" s="1076"/>
      <c r="B116" s="1090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</row>
    <row r="117" spans="1:12" s="1055" customFormat="1" x14ac:dyDescent="0.2">
      <c r="A117" s="1073"/>
    </row>
    <row r="118" spans="1:12" s="1055" customFormat="1" x14ac:dyDescent="0.2">
      <c r="A118" s="1073"/>
    </row>
    <row r="119" spans="1:12" s="1055" customFormat="1" x14ac:dyDescent="0.2">
      <c r="A119" s="1073"/>
    </row>
    <row r="120" spans="1:12" s="1055" customFormat="1" x14ac:dyDescent="0.2">
      <c r="A120" s="1073"/>
    </row>
    <row r="121" spans="1:12" s="1055" customFormat="1" x14ac:dyDescent="0.2">
      <c r="A121" s="1073"/>
    </row>
    <row r="122" spans="1:12" s="1055" customFormat="1" x14ac:dyDescent="0.2">
      <c r="A122" s="1073"/>
    </row>
    <row r="123" spans="1:12" s="1055" customFormat="1" x14ac:dyDescent="0.2">
      <c r="A123" s="1073"/>
    </row>
    <row r="124" spans="1:12" s="1055" customFormat="1" x14ac:dyDescent="0.2">
      <c r="A124" s="1073"/>
    </row>
    <row r="125" spans="1:12" s="1055" customFormat="1" x14ac:dyDescent="0.2">
      <c r="A125" s="1073"/>
    </row>
    <row r="126" spans="1:12" s="1055" customFormat="1" x14ac:dyDescent="0.2">
      <c r="A126" s="1073"/>
    </row>
    <row r="127" spans="1:12" s="1055" customFormat="1" x14ac:dyDescent="0.2">
      <c r="A127" s="1073"/>
    </row>
    <row r="128" spans="1:12" s="1055" customFormat="1" x14ac:dyDescent="0.2">
      <c r="A128" s="1073"/>
    </row>
    <row r="129" spans="1:1" s="1055" customFormat="1" x14ac:dyDescent="0.2">
      <c r="A129" s="1073"/>
    </row>
    <row r="130" spans="1:1" s="1055" customFormat="1" x14ac:dyDescent="0.2">
      <c r="A130" s="1073"/>
    </row>
    <row r="131" spans="1:1" s="1055" customFormat="1" x14ac:dyDescent="0.2">
      <c r="A131" s="1073"/>
    </row>
    <row r="132" spans="1:1" s="1055" customFormat="1" x14ac:dyDescent="0.2">
      <c r="A132" s="1073"/>
    </row>
    <row r="133" spans="1:1" s="1055" customFormat="1" x14ac:dyDescent="0.2">
      <c r="A133" s="1073"/>
    </row>
    <row r="134" spans="1:1" s="1055" customFormat="1" x14ac:dyDescent="0.2">
      <c r="A134" s="1073"/>
    </row>
    <row r="135" spans="1:1" s="1055" customFormat="1" x14ac:dyDescent="0.2">
      <c r="A135" s="1073"/>
    </row>
    <row r="136" spans="1:1" s="1055" customFormat="1" x14ac:dyDescent="0.2">
      <c r="A136" s="1073"/>
    </row>
    <row r="137" spans="1:1" s="1055" customFormat="1" x14ac:dyDescent="0.2">
      <c r="A137" s="1073"/>
    </row>
    <row r="138" spans="1:1" s="1055" customFormat="1" x14ac:dyDescent="0.2">
      <c r="A138" s="1073"/>
    </row>
    <row r="139" spans="1:1" s="1055" customFormat="1" x14ac:dyDescent="0.2">
      <c r="A139" s="1073"/>
    </row>
    <row r="140" spans="1:1" s="1055" customFormat="1" x14ac:dyDescent="0.2">
      <c r="A140" s="1073"/>
    </row>
    <row r="141" spans="1:1" s="1055" customFormat="1" x14ac:dyDescent="0.2">
      <c r="A141" s="1073"/>
    </row>
    <row r="142" spans="1:1" s="1055" customFormat="1" x14ac:dyDescent="0.2">
      <c r="A142" s="1073"/>
    </row>
    <row r="143" spans="1:1" s="1055" customFormat="1" x14ac:dyDescent="0.2">
      <c r="A143" s="1073"/>
    </row>
    <row r="144" spans="1:1" s="1055" customFormat="1" x14ac:dyDescent="0.2">
      <c r="A144" s="1073"/>
    </row>
    <row r="145" spans="1:1" s="1055" customFormat="1" x14ac:dyDescent="0.2">
      <c r="A145" s="1073"/>
    </row>
    <row r="146" spans="1:1" s="1055" customFormat="1" x14ac:dyDescent="0.2">
      <c r="A146" s="1073"/>
    </row>
    <row r="147" spans="1:1" s="1055" customFormat="1" x14ac:dyDescent="0.2">
      <c r="A147" s="1073"/>
    </row>
    <row r="148" spans="1:1" s="1055" customFormat="1" x14ac:dyDescent="0.2">
      <c r="A148" s="1073"/>
    </row>
    <row r="149" spans="1:1" s="1055" customFormat="1" x14ac:dyDescent="0.2">
      <c r="A149" s="1073"/>
    </row>
    <row r="150" spans="1:1" s="1055" customFormat="1" x14ac:dyDescent="0.2">
      <c r="A150" s="1073"/>
    </row>
    <row r="151" spans="1:1" s="1055" customFormat="1" x14ac:dyDescent="0.2">
      <c r="A151" s="1073"/>
    </row>
    <row r="152" spans="1:1" s="1055" customFormat="1" x14ac:dyDescent="0.2">
      <c r="A152" s="1073"/>
    </row>
    <row r="153" spans="1:1" s="1055" customFormat="1" x14ac:dyDescent="0.2">
      <c r="A153" s="1073"/>
    </row>
    <row r="154" spans="1:1" s="1055" customFormat="1" x14ac:dyDescent="0.2">
      <c r="A154" s="1073"/>
    </row>
    <row r="155" spans="1:1" s="1055" customFormat="1" x14ac:dyDescent="0.2">
      <c r="A155" s="1073"/>
    </row>
    <row r="156" spans="1:1" s="1055" customFormat="1" x14ac:dyDescent="0.2">
      <c r="A156" s="1073"/>
    </row>
    <row r="157" spans="1:1" s="1055" customFormat="1" x14ac:dyDescent="0.2">
      <c r="A157" s="1073"/>
    </row>
    <row r="158" spans="1:1" s="1055" customFormat="1" x14ac:dyDescent="0.2">
      <c r="A158" s="1073"/>
    </row>
    <row r="159" spans="1:1" s="1055" customFormat="1" x14ac:dyDescent="0.2">
      <c r="A159" s="1073"/>
    </row>
    <row r="160" spans="1:1" s="1055" customFormat="1" x14ac:dyDescent="0.2">
      <c r="A160" s="1073"/>
    </row>
    <row r="161" spans="1:1" s="1055" customFormat="1" x14ac:dyDescent="0.2">
      <c r="A161" s="1073"/>
    </row>
    <row r="162" spans="1:1" s="1055" customFormat="1" x14ac:dyDescent="0.2">
      <c r="A162" s="1073"/>
    </row>
    <row r="163" spans="1:1" s="1055" customFormat="1" x14ac:dyDescent="0.2">
      <c r="A163" s="1073"/>
    </row>
    <row r="164" spans="1:1" s="1055" customFormat="1" x14ac:dyDescent="0.2">
      <c r="A164" s="1073"/>
    </row>
    <row r="165" spans="1:1" s="1055" customFormat="1" x14ac:dyDescent="0.2">
      <c r="A165" s="1073"/>
    </row>
    <row r="166" spans="1:1" s="1055" customFormat="1" x14ac:dyDescent="0.2">
      <c r="A166" s="1073"/>
    </row>
    <row r="167" spans="1:1" s="1055" customFormat="1" x14ac:dyDescent="0.2">
      <c r="A167" s="1073"/>
    </row>
    <row r="168" spans="1:1" s="1055" customFormat="1" x14ac:dyDescent="0.2">
      <c r="A168" s="1073"/>
    </row>
    <row r="169" spans="1:1" s="1055" customFormat="1" x14ac:dyDescent="0.2">
      <c r="A169" s="1073"/>
    </row>
    <row r="170" spans="1:1" s="1055" customFormat="1" x14ac:dyDescent="0.2">
      <c r="A170" s="1073"/>
    </row>
    <row r="171" spans="1:1" s="1055" customFormat="1" x14ac:dyDescent="0.2">
      <c r="A171" s="1073"/>
    </row>
    <row r="172" spans="1:1" s="1055" customFormat="1" x14ac:dyDescent="0.2">
      <c r="A172" s="1073"/>
    </row>
    <row r="173" spans="1:1" s="1055" customFormat="1" x14ac:dyDescent="0.2">
      <c r="A173" s="1073"/>
    </row>
    <row r="174" spans="1:1" s="1055" customFormat="1" x14ac:dyDescent="0.2">
      <c r="A174" s="1073"/>
    </row>
    <row r="175" spans="1:1" s="1055" customFormat="1" x14ac:dyDescent="0.2">
      <c r="A175" s="1073"/>
    </row>
    <row r="176" spans="1:1" s="1055" customFormat="1" x14ac:dyDescent="0.2">
      <c r="A176" s="1073"/>
    </row>
    <row r="177" spans="1:1" s="1055" customFormat="1" x14ac:dyDescent="0.2">
      <c r="A177" s="1073"/>
    </row>
    <row r="178" spans="1:1" s="1055" customFormat="1" x14ac:dyDescent="0.2">
      <c r="A178" s="1073"/>
    </row>
    <row r="179" spans="1:1" s="1055" customFormat="1" x14ac:dyDescent="0.2">
      <c r="A179" s="1073"/>
    </row>
    <row r="180" spans="1:1" s="1055" customFormat="1" x14ac:dyDescent="0.2">
      <c r="A180" s="1073"/>
    </row>
    <row r="181" spans="1:1" s="1055" customFormat="1" x14ac:dyDescent="0.2">
      <c r="A181" s="1073"/>
    </row>
    <row r="182" spans="1:1" s="1055" customFormat="1" x14ac:dyDescent="0.2">
      <c r="A182" s="1073"/>
    </row>
    <row r="183" spans="1:1" s="1055" customFormat="1" x14ac:dyDescent="0.2">
      <c r="A183" s="1073"/>
    </row>
    <row r="184" spans="1:1" s="1055" customFormat="1" x14ac:dyDescent="0.2">
      <c r="A184" s="1073"/>
    </row>
    <row r="185" spans="1:1" s="1055" customFormat="1" x14ac:dyDescent="0.2">
      <c r="A185" s="1073"/>
    </row>
    <row r="186" spans="1:1" s="1055" customFormat="1" x14ac:dyDescent="0.2">
      <c r="A186" s="1073"/>
    </row>
    <row r="187" spans="1:1" s="1055" customFormat="1" x14ac:dyDescent="0.2">
      <c r="A187" s="1073"/>
    </row>
    <row r="188" spans="1:1" s="1055" customFormat="1" x14ac:dyDescent="0.2">
      <c r="A188" s="1073"/>
    </row>
    <row r="189" spans="1:1" s="1055" customFormat="1" x14ac:dyDescent="0.2">
      <c r="A189" s="1073"/>
    </row>
    <row r="190" spans="1:1" s="1055" customFormat="1" x14ac:dyDescent="0.2">
      <c r="A190" s="1073"/>
    </row>
    <row r="191" spans="1:1" s="1055" customFormat="1" x14ac:dyDescent="0.2">
      <c r="A191" s="1073"/>
    </row>
    <row r="192" spans="1:1" s="1055" customFormat="1" x14ac:dyDescent="0.2">
      <c r="A192" s="1073"/>
    </row>
    <row r="193" spans="1:1" s="1055" customFormat="1" x14ac:dyDescent="0.2">
      <c r="A193" s="1073"/>
    </row>
    <row r="194" spans="1:1" s="1055" customFormat="1" x14ac:dyDescent="0.2">
      <c r="A194" s="1073"/>
    </row>
    <row r="195" spans="1:1" s="1055" customFormat="1" x14ac:dyDescent="0.2">
      <c r="A195" s="1073"/>
    </row>
    <row r="196" spans="1:1" s="1055" customFormat="1" x14ac:dyDescent="0.2">
      <c r="A196" s="1073"/>
    </row>
    <row r="197" spans="1:1" s="1055" customFormat="1" x14ac:dyDescent="0.2">
      <c r="A197" s="1073"/>
    </row>
    <row r="198" spans="1:1" s="1055" customFormat="1" x14ac:dyDescent="0.2">
      <c r="A198" s="1073"/>
    </row>
    <row r="199" spans="1:1" s="1055" customFormat="1" x14ac:dyDescent="0.2">
      <c r="A199" s="1073"/>
    </row>
    <row r="200" spans="1:1" s="1055" customFormat="1" x14ac:dyDescent="0.2">
      <c r="A200" s="1073"/>
    </row>
    <row r="201" spans="1:1" s="1055" customFormat="1" x14ac:dyDescent="0.2">
      <c r="A201" s="1073"/>
    </row>
    <row r="202" spans="1:1" s="1055" customFormat="1" x14ac:dyDescent="0.2">
      <c r="A202" s="1073"/>
    </row>
    <row r="203" spans="1:1" s="1055" customFormat="1" x14ac:dyDescent="0.2">
      <c r="A203" s="1073"/>
    </row>
    <row r="204" spans="1:1" s="1055" customFormat="1" x14ac:dyDescent="0.2">
      <c r="A204" s="1073"/>
    </row>
    <row r="205" spans="1:1" s="1055" customFormat="1" x14ac:dyDescent="0.2">
      <c r="A205" s="1073"/>
    </row>
    <row r="206" spans="1:1" s="1055" customFormat="1" x14ac:dyDescent="0.2">
      <c r="A206" s="1073"/>
    </row>
    <row r="207" spans="1:1" s="1055" customFormat="1" x14ac:dyDescent="0.2">
      <c r="A207" s="1073"/>
    </row>
    <row r="208" spans="1:1" s="1055" customFormat="1" x14ac:dyDescent="0.2">
      <c r="A208" s="1073"/>
    </row>
    <row r="209" spans="1:1" s="1055" customFormat="1" x14ac:dyDescent="0.2">
      <c r="A209" s="1073"/>
    </row>
    <row r="210" spans="1:1" s="1055" customFormat="1" x14ac:dyDescent="0.2">
      <c r="A210" s="1073"/>
    </row>
    <row r="211" spans="1:1" s="1055" customFormat="1" x14ac:dyDescent="0.2">
      <c r="A211" s="1073"/>
    </row>
    <row r="212" spans="1:1" s="1055" customFormat="1" x14ac:dyDescent="0.2">
      <c r="A212" s="1073"/>
    </row>
    <row r="213" spans="1:1" s="1055" customFormat="1" x14ac:dyDescent="0.2">
      <c r="A213" s="1073"/>
    </row>
    <row r="214" spans="1:1" s="1055" customFormat="1" x14ac:dyDescent="0.2">
      <c r="A214" s="1073"/>
    </row>
    <row r="215" spans="1:1" s="1055" customFormat="1" x14ac:dyDescent="0.2">
      <c r="A215" s="1073"/>
    </row>
    <row r="216" spans="1:1" s="1055" customFormat="1" x14ac:dyDescent="0.2">
      <c r="A216" s="1073"/>
    </row>
    <row r="217" spans="1:1" s="1055" customFormat="1" x14ac:dyDescent="0.2">
      <c r="A217" s="1073"/>
    </row>
    <row r="218" spans="1:1" s="1055" customFormat="1" x14ac:dyDescent="0.2">
      <c r="A218" s="1073"/>
    </row>
    <row r="219" spans="1:1" s="1055" customFormat="1" x14ac:dyDescent="0.2">
      <c r="A219" s="1073"/>
    </row>
    <row r="220" spans="1:1" s="1055" customFormat="1" x14ac:dyDescent="0.2">
      <c r="A220" s="1073"/>
    </row>
    <row r="221" spans="1:1" s="1055" customFormat="1" x14ac:dyDescent="0.2">
      <c r="A221" s="1073"/>
    </row>
    <row r="222" spans="1:1" s="1055" customFormat="1" x14ac:dyDescent="0.2">
      <c r="A222" s="1073"/>
    </row>
    <row r="223" spans="1:1" s="1055" customFormat="1" x14ac:dyDescent="0.2">
      <c r="A223" s="1073"/>
    </row>
    <row r="224" spans="1:1" s="1055" customFormat="1" x14ac:dyDescent="0.2">
      <c r="A224" s="1073"/>
    </row>
    <row r="225" spans="1:1" s="1055" customFormat="1" x14ac:dyDescent="0.2">
      <c r="A225" s="1073"/>
    </row>
    <row r="226" spans="1:1" s="1055" customFormat="1" x14ac:dyDescent="0.2">
      <c r="A226" s="1073"/>
    </row>
    <row r="227" spans="1:1" s="1055" customFormat="1" x14ac:dyDescent="0.2">
      <c r="A227" s="1073"/>
    </row>
    <row r="228" spans="1:1" s="1055" customFormat="1" x14ac:dyDescent="0.2">
      <c r="A228" s="1073"/>
    </row>
    <row r="229" spans="1:1" s="1055" customFormat="1" x14ac:dyDescent="0.2">
      <c r="A229" s="1073"/>
    </row>
    <row r="230" spans="1:1" s="1055" customFormat="1" x14ac:dyDescent="0.2">
      <c r="A230" s="1073"/>
    </row>
    <row r="231" spans="1:1" s="1055" customFormat="1" x14ac:dyDescent="0.2">
      <c r="A231" s="1073"/>
    </row>
    <row r="232" spans="1:1" s="1055" customFormat="1" x14ac:dyDescent="0.2">
      <c r="A232" s="1073"/>
    </row>
    <row r="233" spans="1:1" s="1055" customFormat="1" x14ac:dyDescent="0.2">
      <c r="A233" s="1073"/>
    </row>
    <row r="234" spans="1:1" s="1055" customFormat="1" x14ac:dyDescent="0.2">
      <c r="A234" s="1073"/>
    </row>
    <row r="235" spans="1:1" s="1055" customFormat="1" x14ac:dyDescent="0.2">
      <c r="A235" s="1073"/>
    </row>
    <row r="236" spans="1:1" s="1055" customFormat="1" x14ac:dyDescent="0.2">
      <c r="A236" s="1073"/>
    </row>
    <row r="237" spans="1:1" s="1055" customFormat="1" x14ac:dyDescent="0.2">
      <c r="A237" s="1073"/>
    </row>
    <row r="238" spans="1:1" s="1055" customFormat="1" x14ac:dyDescent="0.2">
      <c r="A238" s="1073"/>
    </row>
    <row r="239" spans="1:1" s="1055" customFormat="1" x14ac:dyDescent="0.2">
      <c r="A239" s="1073"/>
    </row>
    <row r="240" spans="1:1" s="1055" customFormat="1" x14ac:dyDescent="0.2">
      <c r="A240" s="1073"/>
    </row>
    <row r="241" spans="1:1" s="1055" customFormat="1" x14ac:dyDescent="0.2">
      <c r="A241" s="1073"/>
    </row>
    <row r="242" spans="1:1" s="1055" customFormat="1" x14ac:dyDescent="0.2">
      <c r="A242" s="1073"/>
    </row>
    <row r="243" spans="1:1" s="1055" customFormat="1" x14ac:dyDescent="0.2">
      <c r="A243" s="1073"/>
    </row>
    <row r="244" spans="1:1" s="1055" customFormat="1" x14ac:dyDescent="0.2">
      <c r="A244" s="1073"/>
    </row>
    <row r="245" spans="1:1" s="1055" customFormat="1" x14ac:dyDescent="0.2">
      <c r="A245" s="1073"/>
    </row>
    <row r="246" spans="1:1" s="1055" customFormat="1" x14ac:dyDescent="0.2">
      <c r="A246" s="1073"/>
    </row>
    <row r="247" spans="1:1" s="1055" customFormat="1" x14ac:dyDescent="0.2">
      <c r="A247" s="1073"/>
    </row>
    <row r="248" spans="1:1" s="1055" customFormat="1" x14ac:dyDescent="0.2">
      <c r="A248" s="1073"/>
    </row>
    <row r="249" spans="1:1" s="1055" customFormat="1" x14ac:dyDescent="0.2">
      <c r="A249" s="1073"/>
    </row>
    <row r="250" spans="1:1" s="1055" customFormat="1" x14ac:dyDescent="0.2">
      <c r="A250" s="1073"/>
    </row>
    <row r="251" spans="1:1" s="1055" customFormat="1" x14ac:dyDescent="0.2">
      <c r="A251" s="1073"/>
    </row>
    <row r="252" spans="1:1" s="1055" customFormat="1" x14ac:dyDescent="0.2">
      <c r="A252" s="1073"/>
    </row>
    <row r="253" spans="1:1" s="1055" customFormat="1" x14ac:dyDescent="0.2">
      <c r="A253" s="1073"/>
    </row>
    <row r="254" spans="1:1" s="1055" customFormat="1" x14ac:dyDescent="0.2">
      <c r="A254" s="1073"/>
    </row>
    <row r="255" spans="1:1" s="1055" customFormat="1" x14ac:dyDescent="0.2">
      <c r="A255" s="1073"/>
    </row>
    <row r="256" spans="1:1" s="1055" customFormat="1" x14ac:dyDescent="0.2">
      <c r="A256" s="1073"/>
    </row>
    <row r="257" spans="1:1" s="1055" customFormat="1" x14ac:dyDescent="0.2">
      <c r="A257" s="1073"/>
    </row>
    <row r="258" spans="1:1" s="1055" customFormat="1" x14ac:dyDescent="0.2">
      <c r="A258" s="1073"/>
    </row>
    <row r="259" spans="1:1" s="1055" customFormat="1" x14ac:dyDescent="0.2">
      <c r="A259" s="1073"/>
    </row>
    <row r="260" spans="1:1" s="1055" customFormat="1" x14ac:dyDescent="0.2">
      <c r="A260" s="1073"/>
    </row>
    <row r="261" spans="1:1" s="1055" customFormat="1" x14ac:dyDescent="0.2">
      <c r="A261" s="1073"/>
    </row>
    <row r="262" spans="1:1" s="1055" customFormat="1" x14ac:dyDescent="0.2">
      <c r="A262" s="1073"/>
    </row>
    <row r="263" spans="1:1" s="1055" customFormat="1" x14ac:dyDescent="0.2">
      <c r="A263" s="1073"/>
    </row>
    <row r="264" spans="1:1" s="1055" customFormat="1" x14ac:dyDescent="0.2">
      <c r="A264" s="1073"/>
    </row>
    <row r="265" spans="1:1" s="1055" customFormat="1" x14ac:dyDescent="0.2">
      <c r="A265" s="1073"/>
    </row>
    <row r="266" spans="1:1" s="1055" customFormat="1" x14ac:dyDescent="0.2">
      <c r="A266" s="1073"/>
    </row>
    <row r="267" spans="1:1" s="1055" customFormat="1" x14ac:dyDescent="0.2">
      <c r="A267" s="1073"/>
    </row>
    <row r="268" spans="1:1" s="1055" customFormat="1" x14ac:dyDescent="0.2">
      <c r="A268" s="1073"/>
    </row>
    <row r="269" spans="1:1" s="1055" customFormat="1" x14ac:dyDescent="0.2">
      <c r="A269" s="1073"/>
    </row>
    <row r="270" spans="1:1" s="1055" customFormat="1" x14ac:dyDescent="0.2">
      <c r="A270" s="1073"/>
    </row>
    <row r="271" spans="1:1" s="1055" customFormat="1" x14ac:dyDescent="0.2">
      <c r="A271" s="1073"/>
    </row>
    <row r="272" spans="1:1" s="1055" customFormat="1" x14ac:dyDescent="0.2">
      <c r="A272" s="1073"/>
    </row>
    <row r="273" spans="1:1" s="1055" customFormat="1" x14ac:dyDescent="0.2">
      <c r="A273" s="1073"/>
    </row>
    <row r="274" spans="1:1" s="1055" customFormat="1" x14ac:dyDescent="0.2">
      <c r="A274" s="1073"/>
    </row>
    <row r="275" spans="1:1" s="1055" customFormat="1" x14ac:dyDescent="0.2">
      <c r="A275" s="1073"/>
    </row>
    <row r="276" spans="1:1" s="1055" customFormat="1" x14ac:dyDescent="0.2">
      <c r="A276" s="1073"/>
    </row>
    <row r="277" spans="1:1" s="1055" customFormat="1" x14ac:dyDescent="0.2">
      <c r="A277" s="1073"/>
    </row>
    <row r="278" spans="1:1" s="1055" customFormat="1" x14ac:dyDescent="0.2">
      <c r="A278" s="1073"/>
    </row>
    <row r="279" spans="1:1" s="1055" customFormat="1" x14ac:dyDescent="0.2">
      <c r="A279" s="1073"/>
    </row>
    <row r="280" spans="1:1" s="1055" customFormat="1" x14ac:dyDescent="0.2">
      <c r="A280" s="1073"/>
    </row>
    <row r="281" spans="1:1" s="1055" customFormat="1" x14ac:dyDescent="0.2">
      <c r="A281" s="1073"/>
    </row>
    <row r="282" spans="1:1" s="1055" customFormat="1" x14ac:dyDescent="0.2">
      <c r="A282" s="1073"/>
    </row>
    <row r="283" spans="1:1" s="1055" customFormat="1" x14ac:dyDescent="0.2">
      <c r="A283" s="1073"/>
    </row>
    <row r="284" spans="1:1" s="1055" customFormat="1" x14ac:dyDescent="0.2">
      <c r="A284" s="1073"/>
    </row>
    <row r="285" spans="1:1" s="1055" customFormat="1" x14ac:dyDescent="0.2">
      <c r="A285" s="1073"/>
    </row>
    <row r="286" spans="1:1" s="1055" customFormat="1" x14ac:dyDescent="0.2">
      <c r="A286" s="1073"/>
    </row>
    <row r="287" spans="1:1" s="1055" customFormat="1" x14ac:dyDescent="0.2">
      <c r="A287" s="1073"/>
    </row>
    <row r="288" spans="1:1" s="1055" customFormat="1" x14ac:dyDescent="0.2">
      <c r="A288" s="1073"/>
    </row>
    <row r="289" spans="1:1" s="1055" customFormat="1" x14ac:dyDescent="0.2">
      <c r="A289" s="1073"/>
    </row>
    <row r="290" spans="1:1" s="1055" customFormat="1" x14ac:dyDescent="0.2">
      <c r="A290" s="1073"/>
    </row>
    <row r="291" spans="1:1" s="1055" customFormat="1" x14ac:dyDescent="0.2">
      <c r="A291" s="1073"/>
    </row>
  </sheetData>
  <mergeCells count="13">
    <mergeCell ref="I4:I5"/>
    <mergeCell ref="J4:J5"/>
    <mergeCell ref="K4:K5"/>
    <mergeCell ref="L4:L5"/>
    <mergeCell ref="A2:K2"/>
    <mergeCell ref="A3:A5"/>
    <mergeCell ref="B3:B5"/>
    <mergeCell ref="C3:K3"/>
    <mergeCell ref="C4:C5"/>
    <mergeCell ref="D4:E4"/>
    <mergeCell ref="F4:F5"/>
    <mergeCell ref="G4:G5"/>
    <mergeCell ref="H4:H5"/>
  </mergeCells>
  <hyperlinks>
    <hyperlink ref="A1" location="Содержание!A62" display="Содержание"/>
  </hyperlinks>
  <printOptions horizontalCentered="1" verticalCentered="1"/>
  <pageMargins left="0.59055118110236227" right="0.59055118110236227" top="0.59055118110236227" bottom="0.59055118110236227" header="0.39370078740157483" footer="0.51181102362204722"/>
  <pageSetup paperSize="9" firstPageNumber="131" orientation="landscape" useFirstPageNumber="1" r:id="rId1"/>
  <headerFooter alignWithMargins="0">
    <oddHeader>&amp;C&amp;9&amp;P</oddHeader>
  </headerFooter>
  <rowBreaks count="2" manualBreakCount="2">
    <brk id="38" max="11" man="1"/>
    <brk id="70" max="11" man="1"/>
  </rowBreak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8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9" sqref="G19"/>
    </sheetView>
  </sheetViews>
  <sheetFormatPr defaultRowHeight="12.75" x14ac:dyDescent="0.2"/>
  <cols>
    <col min="1" max="1" width="34.140625" style="10" customWidth="1"/>
    <col min="2" max="2" width="12.140625" style="21" customWidth="1"/>
    <col min="3" max="3" width="9.42578125" style="21" customWidth="1"/>
    <col min="4" max="4" width="6.5703125" style="21" customWidth="1"/>
    <col min="5" max="5" width="8" style="21" customWidth="1"/>
    <col min="6" max="6" width="11.85546875" style="21" customWidth="1"/>
    <col min="7" max="7" width="12.140625" style="21" customWidth="1"/>
    <col min="8" max="8" width="8.5703125" style="21" customWidth="1"/>
    <col min="9" max="9" width="8.42578125" style="21" customWidth="1"/>
    <col min="10" max="10" width="9.7109375" style="21" customWidth="1"/>
    <col min="11" max="11" width="10.5703125" style="21" customWidth="1"/>
    <col min="12" max="12" width="8.140625" style="21" customWidth="1"/>
    <col min="13" max="16384" width="9.140625" style="21"/>
  </cols>
  <sheetData>
    <row r="1" spans="1:12" s="1035" customFormat="1" ht="12" customHeight="1" x14ac:dyDescent="0.25">
      <c r="A1" s="1454" t="s">
        <v>875</v>
      </c>
      <c r="B1" s="1440"/>
      <c r="C1" s="1440"/>
      <c r="D1" s="1440"/>
      <c r="E1" s="1440"/>
      <c r="F1" s="1440"/>
      <c r="G1" s="1440"/>
      <c r="H1" s="1440"/>
      <c r="I1" s="1440"/>
      <c r="J1" s="1440"/>
      <c r="K1" s="1440"/>
    </row>
    <row r="2" spans="1:12" s="1035" customFormat="1" ht="12" customHeight="1" x14ac:dyDescent="0.2">
      <c r="A2" s="2163"/>
      <c r="B2" s="2163"/>
      <c r="C2" s="2163"/>
      <c r="D2" s="2163"/>
      <c r="E2" s="2163"/>
      <c r="F2" s="2163"/>
      <c r="G2" s="2163"/>
      <c r="H2" s="2163"/>
      <c r="I2" s="2163"/>
      <c r="J2" s="2163"/>
      <c r="K2" s="2163"/>
    </row>
    <row r="3" spans="1:12" ht="10.5" customHeight="1" x14ac:dyDescent="0.2">
      <c r="A3" s="2156" t="s">
        <v>701</v>
      </c>
      <c r="B3" s="2164" t="s">
        <v>714</v>
      </c>
      <c r="C3" s="2159" t="s">
        <v>665</v>
      </c>
      <c r="D3" s="2160"/>
      <c r="E3" s="2160"/>
      <c r="F3" s="2160"/>
      <c r="G3" s="2160"/>
      <c r="H3" s="2160"/>
      <c r="I3" s="2160"/>
      <c r="J3" s="2160"/>
      <c r="K3" s="2160"/>
      <c r="L3" s="1037"/>
    </row>
    <row r="4" spans="1:12" ht="21.75" customHeight="1" x14ac:dyDescent="0.2">
      <c r="A4" s="2157"/>
      <c r="B4" s="2151"/>
      <c r="C4" s="2150" t="s">
        <v>703</v>
      </c>
      <c r="D4" s="2161" t="s">
        <v>667</v>
      </c>
      <c r="E4" s="2162"/>
      <c r="F4" s="2150" t="s">
        <v>704</v>
      </c>
      <c r="G4" s="2150" t="s">
        <v>712</v>
      </c>
      <c r="H4" s="2150" t="s">
        <v>706</v>
      </c>
      <c r="I4" s="2150" t="s">
        <v>671</v>
      </c>
      <c r="J4" s="2150" t="s">
        <v>672</v>
      </c>
      <c r="K4" s="2152" t="s">
        <v>713</v>
      </c>
      <c r="L4" s="2154" t="s">
        <v>708</v>
      </c>
    </row>
    <row r="5" spans="1:12" ht="39" customHeight="1" x14ac:dyDescent="0.2">
      <c r="A5" s="2158"/>
      <c r="B5" s="2151"/>
      <c r="C5" s="2151"/>
      <c r="D5" s="1038" t="s">
        <v>675</v>
      </c>
      <c r="E5" s="1038" t="s">
        <v>676</v>
      </c>
      <c r="F5" s="2151"/>
      <c r="G5" s="2151"/>
      <c r="H5" s="2151"/>
      <c r="I5" s="2151"/>
      <c r="J5" s="2151"/>
      <c r="K5" s="2153"/>
      <c r="L5" s="2155"/>
    </row>
    <row r="6" spans="1:12" s="1043" customFormat="1" ht="15.75" customHeight="1" x14ac:dyDescent="0.2">
      <c r="A6" s="728" t="s">
        <v>266</v>
      </c>
      <c r="B6" s="1039">
        <v>88028</v>
      </c>
      <c r="C6" s="892">
        <v>19477</v>
      </c>
      <c r="D6" s="889">
        <v>49</v>
      </c>
      <c r="E6" s="889">
        <v>232</v>
      </c>
      <c r="F6" s="1040">
        <v>27277</v>
      </c>
      <c r="G6" s="1041">
        <v>48907</v>
      </c>
      <c r="H6" s="810">
        <v>15898</v>
      </c>
      <c r="I6" s="889">
        <v>114202</v>
      </c>
      <c r="J6" s="810">
        <v>23376</v>
      </c>
      <c r="K6" s="1040">
        <v>5863</v>
      </c>
      <c r="L6" s="1042">
        <v>-166972</v>
      </c>
    </row>
    <row r="7" spans="1:12" s="1043" customFormat="1" ht="15" customHeight="1" x14ac:dyDescent="0.2">
      <c r="A7" s="497" t="s">
        <v>37</v>
      </c>
      <c r="B7" s="1046">
        <v>49677</v>
      </c>
      <c r="C7" s="867">
        <v>13912</v>
      </c>
      <c r="D7" s="864">
        <v>52</v>
      </c>
      <c r="E7" s="864">
        <v>256</v>
      </c>
      <c r="F7" s="1047">
        <v>12851</v>
      </c>
      <c r="G7" s="1048">
        <v>25671</v>
      </c>
      <c r="H7" s="1049">
        <v>7837</v>
      </c>
      <c r="I7" s="864">
        <v>28062</v>
      </c>
      <c r="J7" s="1049">
        <v>6333</v>
      </c>
      <c r="K7" s="1047">
        <v>2260</v>
      </c>
      <c r="L7" s="1050">
        <v>-47249</v>
      </c>
    </row>
    <row r="8" spans="1:12" s="1055" customFormat="1" x14ac:dyDescent="0.2">
      <c r="A8" s="597" t="s">
        <v>38</v>
      </c>
      <c r="B8" s="1051">
        <v>3471</v>
      </c>
      <c r="C8" s="868">
        <v>250</v>
      </c>
      <c r="D8" s="734">
        <v>-4</v>
      </c>
      <c r="E8" s="734">
        <v>6</v>
      </c>
      <c r="F8" s="1052">
        <v>847</v>
      </c>
      <c r="G8" s="1053">
        <v>2811</v>
      </c>
      <c r="H8" s="833">
        <v>465</v>
      </c>
      <c r="I8" s="734">
        <v>1627</v>
      </c>
      <c r="J8" s="833">
        <v>221</v>
      </c>
      <c r="K8" s="1052">
        <v>15</v>
      </c>
      <c r="L8" s="1054">
        <v>-2765</v>
      </c>
    </row>
    <row r="9" spans="1:12" s="1055" customFormat="1" x14ac:dyDescent="0.2">
      <c r="A9" s="597" t="s">
        <v>39</v>
      </c>
      <c r="B9" s="1051">
        <v>1135</v>
      </c>
      <c r="C9" s="868">
        <v>443</v>
      </c>
      <c r="D9" s="734">
        <v>5</v>
      </c>
      <c r="E9" s="734">
        <v>0</v>
      </c>
      <c r="F9" s="1052">
        <v>-160</v>
      </c>
      <c r="G9" s="1053">
        <v>594</v>
      </c>
      <c r="H9" s="833">
        <v>57</v>
      </c>
      <c r="I9" s="734">
        <v>762</v>
      </c>
      <c r="J9" s="833">
        <v>144</v>
      </c>
      <c r="K9" s="1052">
        <v>-6</v>
      </c>
      <c r="L9" s="1054">
        <v>-699</v>
      </c>
    </row>
    <row r="10" spans="1:12" s="1055" customFormat="1" x14ac:dyDescent="0.2">
      <c r="A10" s="597" t="s">
        <v>40</v>
      </c>
      <c r="B10" s="1051">
        <v>-1280</v>
      </c>
      <c r="C10" s="868">
        <v>-667</v>
      </c>
      <c r="D10" s="734">
        <v>-7</v>
      </c>
      <c r="E10" s="734">
        <v>-36</v>
      </c>
      <c r="F10" s="1052">
        <v>-93</v>
      </c>
      <c r="G10" s="1053">
        <v>122</v>
      </c>
      <c r="H10" s="833">
        <v>130</v>
      </c>
      <c r="I10" s="734">
        <v>1345</v>
      </c>
      <c r="J10" s="833">
        <v>284</v>
      </c>
      <c r="K10" s="1052">
        <v>-19</v>
      </c>
      <c r="L10" s="1054">
        <v>-2382</v>
      </c>
    </row>
    <row r="11" spans="1:12" s="1055" customFormat="1" x14ac:dyDescent="0.2">
      <c r="A11" s="597" t="s">
        <v>41</v>
      </c>
      <c r="B11" s="1051">
        <v>19</v>
      </c>
      <c r="C11" s="868">
        <v>924</v>
      </c>
      <c r="D11" s="734">
        <v>4</v>
      </c>
      <c r="E11" s="734">
        <v>-13</v>
      </c>
      <c r="F11" s="1052">
        <v>1148</v>
      </c>
      <c r="G11" s="1053">
        <v>1316</v>
      </c>
      <c r="H11" s="833">
        <v>441</v>
      </c>
      <c r="I11" s="734">
        <v>2835</v>
      </c>
      <c r="J11" s="833">
        <v>397</v>
      </c>
      <c r="K11" s="1052">
        <v>116</v>
      </c>
      <c r="L11" s="1054">
        <v>-7158</v>
      </c>
    </row>
    <row r="12" spans="1:12" s="1055" customFormat="1" x14ac:dyDescent="0.2">
      <c r="A12" s="597" t="s">
        <v>42</v>
      </c>
      <c r="B12" s="1051">
        <v>169</v>
      </c>
      <c r="C12" s="868">
        <v>-331</v>
      </c>
      <c r="D12" s="734">
        <v>-1</v>
      </c>
      <c r="E12" s="734">
        <v>-19</v>
      </c>
      <c r="F12" s="1052">
        <v>-386</v>
      </c>
      <c r="G12" s="1053">
        <v>26</v>
      </c>
      <c r="H12" s="833">
        <v>46</v>
      </c>
      <c r="I12" s="734">
        <v>888</v>
      </c>
      <c r="J12" s="833">
        <v>209</v>
      </c>
      <c r="K12" s="1052">
        <v>25</v>
      </c>
      <c r="L12" s="1054">
        <v>-308</v>
      </c>
    </row>
    <row r="13" spans="1:12" s="1055" customFormat="1" x14ac:dyDescent="0.2">
      <c r="A13" s="597" t="s">
        <v>43</v>
      </c>
      <c r="B13" s="1051">
        <v>6335</v>
      </c>
      <c r="C13" s="868">
        <v>-903</v>
      </c>
      <c r="D13" s="734">
        <v>-5</v>
      </c>
      <c r="E13" s="734">
        <v>-10</v>
      </c>
      <c r="F13" s="1052">
        <v>580</v>
      </c>
      <c r="G13" s="1053">
        <v>1517</v>
      </c>
      <c r="H13" s="833">
        <v>1330</v>
      </c>
      <c r="I13" s="734">
        <v>3436</v>
      </c>
      <c r="J13" s="833">
        <v>467</v>
      </c>
      <c r="K13" s="1052">
        <v>30</v>
      </c>
      <c r="L13" s="1054">
        <v>-122</v>
      </c>
    </row>
    <row r="14" spans="1:12" s="1055" customFormat="1" x14ac:dyDescent="0.2">
      <c r="A14" s="597" t="s">
        <v>44</v>
      </c>
      <c r="B14" s="1051">
        <v>124</v>
      </c>
      <c r="C14" s="868">
        <v>-12</v>
      </c>
      <c r="D14" s="734">
        <v>-1</v>
      </c>
      <c r="E14" s="734">
        <v>1</v>
      </c>
      <c r="F14" s="1052">
        <v>155</v>
      </c>
      <c r="G14" s="1053">
        <v>153</v>
      </c>
      <c r="H14" s="833">
        <v>156</v>
      </c>
      <c r="I14" s="734">
        <v>668</v>
      </c>
      <c r="J14" s="833">
        <v>34</v>
      </c>
      <c r="K14" s="1052">
        <v>24</v>
      </c>
      <c r="L14" s="1054">
        <v>-1054</v>
      </c>
    </row>
    <row r="15" spans="1:12" s="1055" customFormat="1" x14ac:dyDescent="0.2">
      <c r="A15" s="597" t="s">
        <v>45</v>
      </c>
      <c r="B15" s="1051">
        <v>2306</v>
      </c>
      <c r="C15" s="868">
        <v>803</v>
      </c>
      <c r="D15" s="734">
        <v>3</v>
      </c>
      <c r="E15" s="734">
        <v>2</v>
      </c>
      <c r="F15" s="1052">
        <v>574</v>
      </c>
      <c r="G15" s="1053">
        <v>2120</v>
      </c>
      <c r="H15" s="833">
        <v>145</v>
      </c>
      <c r="I15" s="734">
        <v>2385</v>
      </c>
      <c r="J15" s="833">
        <v>234</v>
      </c>
      <c r="K15" s="1052">
        <v>73</v>
      </c>
      <c r="L15" s="1054">
        <v>-4028</v>
      </c>
    </row>
    <row r="16" spans="1:12" s="1055" customFormat="1" x14ac:dyDescent="0.2">
      <c r="A16" s="597" t="s">
        <v>46</v>
      </c>
      <c r="B16" s="1051">
        <v>-355</v>
      </c>
      <c r="C16" s="868">
        <v>-373</v>
      </c>
      <c r="D16" s="734">
        <v>2</v>
      </c>
      <c r="E16" s="734">
        <v>3</v>
      </c>
      <c r="F16" s="1052">
        <v>-19</v>
      </c>
      <c r="G16" s="1053">
        <v>674</v>
      </c>
      <c r="H16" s="833">
        <v>201</v>
      </c>
      <c r="I16" s="734">
        <v>1185</v>
      </c>
      <c r="J16" s="833">
        <v>513</v>
      </c>
      <c r="K16" s="1052">
        <v>32</v>
      </c>
      <c r="L16" s="1054">
        <v>-2568</v>
      </c>
    </row>
    <row r="17" spans="1:13" s="1055" customFormat="1" x14ac:dyDescent="0.2">
      <c r="A17" s="597" t="s">
        <v>47</v>
      </c>
      <c r="B17" s="1051">
        <v>39687</v>
      </c>
      <c r="C17" s="868">
        <v>10237</v>
      </c>
      <c r="D17" s="734">
        <v>45</v>
      </c>
      <c r="E17" s="734">
        <v>215</v>
      </c>
      <c r="F17" s="1052">
        <v>11144</v>
      </c>
      <c r="G17" s="1053">
        <v>14784</v>
      </c>
      <c r="H17" s="833">
        <v>4357</v>
      </c>
      <c r="I17" s="734">
        <v>10797</v>
      </c>
      <c r="J17" s="833">
        <v>2134</v>
      </c>
      <c r="K17" s="1052">
        <v>1871</v>
      </c>
      <c r="L17" s="1054">
        <v>-15637</v>
      </c>
    </row>
    <row r="18" spans="1:13" s="1055" customFormat="1" x14ac:dyDescent="0.2">
      <c r="A18" s="597" t="s">
        <v>48</v>
      </c>
      <c r="B18" s="1051">
        <v>-678</v>
      </c>
      <c r="C18" s="868">
        <v>-253</v>
      </c>
      <c r="D18" s="734">
        <v>-1</v>
      </c>
      <c r="E18" s="734">
        <v>-3</v>
      </c>
      <c r="F18" s="1052">
        <v>-197</v>
      </c>
      <c r="G18" s="1053">
        <v>-131</v>
      </c>
      <c r="H18" s="833">
        <v>14</v>
      </c>
      <c r="I18" s="734">
        <v>-81</v>
      </c>
      <c r="J18" s="833">
        <v>56</v>
      </c>
      <c r="K18" s="1052">
        <v>27</v>
      </c>
      <c r="L18" s="1054">
        <v>-113</v>
      </c>
    </row>
    <row r="19" spans="1:13" s="1055" customFormat="1" x14ac:dyDescent="0.2">
      <c r="A19" s="597" t="s">
        <v>49</v>
      </c>
      <c r="B19" s="1051">
        <v>653</v>
      </c>
      <c r="C19" s="868">
        <v>273</v>
      </c>
      <c r="D19" s="734">
        <v>1</v>
      </c>
      <c r="E19" s="734">
        <v>-3</v>
      </c>
      <c r="F19" s="1052">
        <v>288</v>
      </c>
      <c r="G19" s="1053">
        <v>1114</v>
      </c>
      <c r="H19" s="833">
        <v>140</v>
      </c>
      <c r="I19" s="734">
        <v>1194</v>
      </c>
      <c r="J19" s="833">
        <v>542</v>
      </c>
      <c r="K19" s="1052">
        <v>124</v>
      </c>
      <c r="L19" s="1054">
        <v>-3022</v>
      </c>
    </row>
    <row r="20" spans="1:13" s="1055" customFormat="1" x14ac:dyDescent="0.2">
      <c r="A20" s="597" t="s">
        <v>50</v>
      </c>
      <c r="B20" s="1051">
        <v>-4354</v>
      </c>
      <c r="C20" s="868">
        <v>-43</v>
      </c>
      <c r="D20" s="734">
        <v>5</v>
      </c>
      <c r="E20" s="734">
        <v>6</v>
      </c>
      <c r="F20" s="1052">
        <v>203</v>
      </c>
      <c r="G20" s="1053">
        <v>236</v>
      </c>
      <c r="H20" s="833">
        <v>192</v>
      </c>
      <c r="I20" s="734">
        <v>-921</v>
      </c>
      <c r="J20" s="833">
        <v>282</v>
      </c>
      <c r="K20" s="1052">
        <v>47</v>
      </c>
      <c r="L20" s="1054">
        <v>-4350</v>
      </c>
    </row>
    <row r="21" spans="1:13" s="1055" customFormat="1" x14ac:dyDescent="0.2">
      <c r="A21" s="597" t="s">
        <v>51</v>
      </c>
      <c r="B21" s="1051">
        <v>-1713</v>
      </c>
      <c r="C21" s="868">
        <v>-319</v>
      </c>
      <c r="D21" s="734">
        <v>-2</v>
      </c>
      <c r="E21" s="734">
        <v>-6</v>
      </c>
      <c r="F21" s="1052">
        <v>153</v>
      </c>
      <c r="G21" s="1053">
        <v>949</v>
      </c>
      <c r="H21" s="833">
        <v>274</v>
      </c>
      <c r="I21" s="734">
        <v>862</v>
      </c>
      <c r="J21" s="833">
        <v>129</v>
      </c>
      <c r="K21" s="1052">
        <v>-43</v>
      </c>
      <c r="L21" s="1054">
        <v>-3718</v>
      </c>
    </row>
    <row r="22" spans="1:13" s="1055" customFormat="1" x14ac:dyDescent="0.2">
      <c r="A22" s="597" t="s">
        <v>52</v>
      </c>
      <c r="B22" s="1051">
        <v>-1291</v>
      </c>
      <c r="C22" s="868">
        <v>-456</v>
      </c>
      <c r="D22" s="734">
        <v>3</v>
      </c>
      <c r="E22" s="734">
        <v>-7</v>
      </c>
      <c r="F22" s="1052">
        <v>-137</v>
      </c>
      <c r="G22" s="1053">
        <v>-194</v>
      </c>
      <c r="H22" s="833">
        <v>75</v>
      </c>
      <c r="I22" s="734">
        <v>2280</v>
      </c>
      <c r="J22" s="833">
        <v>281</v>
      </c>
      <c r="K22" s="1052">
        <v>136</v>
      </c>
      <c r="L22" s="1054">
        <v>-3276</v>
      </c>
    </row>
    <row r="23" spans="1:13" s="1055" customFormat="1" x14ac:dyDescent="0.2">
      <c r="A23" s="597" t="s">
        <v>53</v>
      </c>
      <c r="B23" s="1051">
        <v>-401</v>
      </c>
      <c r="C23" s="868">
        <v>-570</v>
      </c>
      <c r="D23" s="734">
        <v>0</v>
      </c>
      <c r="E23" s="734">
        <v>-4</v>
      </c>
      <c r="F23" s="1052">
        <v>-37</v>
      </c>
      <c r="G23" s="1053">
        <v>582</v>
      </c>
      <c r="H23" s="833">
        <v>183</v>
      </c>
      <c r="I23" s="734">
        <v>3575</v>
      </c>
      <c r="J23" s="833">
        <v>187</v>
      </c>
      <c r="K23" s="1052">
        <v>18</v>
      </c>
      <c r="L23" s="1054">
        <v>-4339</v>
      </c>
    </row>
    <row r="24" spans="1:13" s="1055" customFormat="1" x14ac:dyDescent="0.2">
      <c r="A24" s="597" t="s">
        <v>54</v>
      </c>
      <c r="B24" s="1051">
        <v>-873</v>
      </c>
      <c r="C24" s="868">
        <v>-315</v>
      </c>
      <c r="D24" s="734">
        <v>-10</v>
      </c>
      <c r="E24" s="734">
        <v>1</v>
      </c>
      <c r="F24" s="1052">
        <v>-40</v>
      </c>
      <c r="G24" s="1053">
        <v>-290</v>
      </c>
      <c r="H24" s="833">
        <v>181</v>
      </c>
      <c r="I24" s="734">
        <v>431</v>
      </c>
      <c r="J24" s="833">
        <v>149</v>
      </c>
      <c r="K24" s="1052">
        <v>60</v>
      </c>
      <c r="L24" s="1054">
        <v>-1049</v>
      </c>
    </row>
    <row r="25" spans="1:13" s="1055" customFormat="1" x14ac:dyDescent="0.2">
      <c r="A25" s="597" t="s">
        <v>267</v>
      </c>
      <c r="B25" s="1051">
        <v>6723</v>
      </c>
      <c r="C25" s="868">
        <v>5224</v>
      </c>
      <c r="D25" s="734">
        <v>15</v>
      </c>
      <c r="E25" s="734">
        <v>123</v>
      </c>
      <c r="F25" s="1052">
        <v>-1172</v>
      </c>
      <c r="G25" s="1053">
        <v>-712</v>
      </c>
      <c r="H25" s="833">
        <v>-550</v>
      </c>
      <c r="I25" s="734">
        <v>-5206</v>
      </c>
      <c r="J25" s="833">
        <v>70</v>
      </c>
      <c r="K25" s="1052">
        <v>-270</v>
      </c>
      <c r="L25" s="1054">
        <v>9339</v>
      </c>
    </row>
    <row r="26" spans="1:13" s="1055" customFormat="1" ht="25.5" customHeight="1" x14ac:dyDescent="0.2">
      <c r="A26" s="497" t="s">
        <v>56</v>
      </c>
      <c r="B26" s="1046">
        <v>32217</v>
      </c>
      <c r="C26" s="867">
        <v>8839</v>
      </c>
      <c r="D26" s="864">
        <v>34</v>
      </c>
      <c r="E26" s="864">
        <v>82</v>
      </c>
      <c r="F26" s="1047">
        <v>9777</v>
      </c>
      <c r="G26" s="1048">
        <v>11599</v>
      </c>
      <c r="H26" s="1049">
        <v>2148</v>
      </c>
      <c r="I26" s="864">
        <v>5391</v>
      </c>
      <c r="J26" s="1049">
        <v>1980</v>
      </c>
      <c r="K26" s="1047">
        <v>783</v>
      </c>
      <c r="L26" s="1050">
        <v>-8300</v>
      </c>
    </row>
    <row r="27" spans="1:13" s="1055" customFormat="1" ht="12.75" customHeight="1" x14ac:dyDescent="0.2">
      <c r="A27" s="597" t="s">
        <v>57</v>
      </c>
      <c r="B27" s="1051">
        <v>-63</v>
      </c>
      <c r="C27" s="868">
        <v>114</v>
      </c>
      <c r="D27" s="734">
        <v>1</v>
      </c>
      <c r="E27" s="734">
        <v>1</v>
      </c>
      <c r="F27" s="1052">
        <v>-212</v>
      </c>
      <c r="G27" s="1053">
        <v>-133</v>
      </c>
      <c r="H27" s="833">
        <v>-7</v>
      </c>
      <c r="I27" s="734">
        <v>39</v>
      </c>
      <c r="J27" s="833">
        <v>125</v>
      </c>
      <c r="K27" s="1052">
        <v>-12</v>
      </c>
      <c r="L27" s="1054">
        <v>23</v>
      </c>
    </row>
    <row r="28" spans="1:13" s="1055" customFormat="1" ht="12.75" customHeight="1" x14ac:dyDescent="0.2">
      <c r="A28" s="597" t="s">
        <v>58</v>
      </c>
      <c r="B28" s="1051">
        <v>-2974</v>
      </c>
      <c r="C28" s="868">
        <v>-962</v>
      </c>
      <c r="D28" s="734">
        <v>-4</v>
      </c>
      <c r="E28" s="734">
        <v>-7</v>
      </c>
      <c r="F28" s="1052">
        <v>-520</v>
      </c>
      <c r="G28" s="1053">
        <v>-877</v>
      </c>
      <c r="H28" s="833">
        <v>249</v>
      </c>
      <c r="I28" s="734">
        <v>85</v>
      </c>
      <c r="J28" s="833">
        <v>-85</v>
      </c>
      <c r="K28" s="1052">
        <v>-56</v>
      </c>
      <c r="L28" s="1054">
        <v>-808</v>
      </c>
    </row>
    <row r="29" spans="1:13" s="1055" customFormat="1" ht="12.75" customHeight="1" x14ac:dyDescent="0.2">
      <c r="A29" s="597" t="s">
        <v>308</v>
      </c>
      <c r="B29" s="1051">
        <v>-1562</v>
      </c>
      <c r="C29" s="868">
        <v>-757</v>
      </c>
      <c r="D29" s="734">
        <v>-1</v>
      </c>
      <c r="E29" s="734">
        <v>-3</v>
      </c>
      <c r="F29" s="1052">
        <v>-89</v>
      </c>
      <c r="G29" s="1053">
        <v>-599</v>
      </c>
      <c r="H29" s="833">
        <v>-29</v>
      </c>
      <c r="I29" s="734">
        <v>849</v>
      </c>
      <c r="J29" s="833">
        <v>-49</v>
      </c>
      <c r="K29" s="1052">
        <v>-9</v>
      </c>
      <c r="L29" s="1054">
        <v>-879</v>
      </c>
    </row>
    <row r="30" spans="1:13" s="1055" customFormat="1" ht="12.75" customHeight="1" x14ac:dyDescent="0.2">
      <c r="A30" s="514" t="s">
        <v>60</v>
      </c>
      <c r="B30" s="1057">
        <v>129</v>
      </c>
      <c r="C30" s="869">
        <v>63</v>
      </c>
      <c r="D30" s="870">
        <v>0</v>
      </c>
      <c r="E30" s="870">
        <v>1</v>
      </c>
      <c r="F30" s="1058">
        <v>10</v>
      </c>
      <c r="G30" s="1058">
        <v>65</v>
      </c>
      <c r="H30" s="826">
        <v>10</v>
      </c>
      <c r="I30" s="870">
        <v>79</v>
      </c>
      <c r="J30" s="826">
        <v>27</v>
      </c>
      <c r="K30" s="1058">
        <v>18</v>
      </c>
      <c r="L30" s="1059">
        <v>-143</v>
      </c>
      <c r="M30" s="1092"/>
    </row>
    <row r="31" spans="1:13" s="1055" customFormat="1" ht="24.75" customHeight="1" x14ac:dyDescent="0.2">
      <c r="A31" s="514" t="s">
        <v>508</v>
      </c>
      <c r="B31" s="1051">
        <v>-1691</v>
      </c>
      <c r="C31" s="868">
        <v>-820</v>
      </c>
      <c r="D31" s="734">
        <v>-1</v>
      </c>
      <c r="E31" s="734">
        <v>-4</v>
      </c>
      <c r="F31" s="1052">
        <v>-99</v>
      </c>
      <c r="G31" s="1053">
        <v>-664</v>
      </c>
      <c r="H31" s="833">
        <v>-39</v>
      </c>
      <c r="I31" s="734">
        <v>770</v>
      </c>
      <c r="J31" s="833">
        <v>-76</v>
      </c>
      <c r="K31" s="1052">
        <v>-27</v>
      </c>
      <c r="L31" s="1054">
        <v>-736</v>
      </c>
    </row>
    <row r="32" spans="1:13" s="1055" customFormat="1" ht="12.75" customHeight="1" x14ac:dyDescent="0.2">
      <c r="A32" s="597" t="s">
        <v>62</v>
      </c>
      <c r="B32" s="1051">
        <v>-1568</v>
      </c>
      <c r="C32" s="868">
        <v>-590</v>
      </c>
      <c r="D32" s="734">
        <v>2</v>
      </c>
      <c r="E32" s="734">
        <v>4</v>
      </c>
      <c r="F32" s="1052">
        <v>-212</v>
      </c>
      <c r="G32" s="1053">
        <v>-307</v>
      </c>
      <c r="H32" s="833">
        <v>-35</v>
      </c>
      <c r="I32" s="734">
        <v>84</v>
      </c>
      <c r="J32" s="833">
        <v>130</v>
      </c>
      <c r="K32" s="1052">
        <v>2</v>
      </c>
      <c r="L32" s="1054">
        <v>-640</v>
      </c>
    </row>
    <row r="33" spans="1:12" s="1055" customFormat="1" ht="12.75" customHeight="1" x14ac:dyDescent="0.2">
      <c r="A33" s="597" t="s">
        <v>63</v>
      </c>
      <c r="B33" s="1051">
        <v>8949</v>
      </c>
      <c r="C33" s="868">
        <v>2807</v>
      </c>
      <c r="D33" s="734">
        <v>14</v>
      </c>
      <c r="E33" s="734">
        <v>56</v>
      </c>
      <c r="F33" s="1052">
        <v>1298</v>
      </c>
      <c r="G33" s="1053">
        <v>2184</v>
      </c>
      <c r="H33" s="833">
        <v>489</v>
      </c>
      <c r="I33" s="734">
        <v>1440</v>
      </c>
      <c r="J33" s="833">
        <v>385</v>
      </c>
      <c r="K33" s="1052">
        <v>153</v>
      </c>
      <c r="L33" s="1054">
        <v>193</v>
      </c>
    </row>
    <row r="34" spans="1:12" s="1055" customFormat="1" ht="12.75" customHeight="1" x14ac:dyDescent="0.2">
      <c r="A34" s="597" t="s">
        <v>64</v>
      </c>
      <c r="B34" s="1051">
        <v>25028</v>
      </c>
      <c r="C34" s="868">
        <v>11209</v>
      </c>
      <c r="D34" s="734">
        <v>5</v>
      </c>
      <c r="E34" s="734">
        <v>71</v>
      </c>
      <c r="F34" s="1052">
        <v>1319</v>
      </c>
      <c r="G34" s="1053">
        <v>8318</v>
      </c>
      <c r="H34" s="833">
        <v>496</v>
      </c>
      <c r="I34" s="734">
        <v>3293</v>
      </c>
      <c r="J34" s="833">
        <v>1659</v>
      </c>
      <c r="K34" s="1052">
        <v>10</v>
      </c>
      <c r="L34" s="1054">
        <v>-1276</v>
      </c>
    </row>
    <row r="35" spans="1:12" s="1055" customFormat="1" ht="12.75" customHeight="1" x14ac:dyDescent="0.2">
      <c r="A35" s="597" t="s">
        <v>65</v>
      </c>
      <c r="B35" s="1051">
        <v>-3923</v>
      </c>
      <c r="C35" s="868">
        <v>-1451</v>
      </c>
      <c r="D35" s="734">
        <v>-5</v>
      </c>
      <c r="E35" s="734">
        <v>-6</v>
      </c>
      <c r="F35" s="1052">
        <v>56</v>
      </c>
      <c r="G35" s="1053">
        <v>-1153</v>
      </c>
      <c r="H35" s="833">
        <v>91</v>
      </c>
      <c r="I35" s="734">
        <v>354</v>
      </c>
      <c r="J35" s="833">
        <v>-76</v>
      </c>
      <c r="K35" s="1052">
        <v>-56</v>
      </c>
      <c r="L35" s="1054">
        <v>-1688</v>
      </c>
    </row>
    <row r="36" spans="1:12" s="1055" customFormat="1" ht="12.75" customHeight="1" x14ac:dyDescent="0.2">
      <c r="A36" s="597" t="s">
        <v>66</v>
      </c>
      <c r="B36" s="1051">
        <v>1792</v>
      </c>
      <c r="C36" s="868">
        <v>124</v>
      </c>
      <c r="D36" s="734">
        <v>4</v>
      </c>
      <c r="E36" s="734">
        <v>-2</v>
      </c>
      <c r="F36" s="1052">
        <v>12</v>
      </c>
      <c r="G36" s="1053">
        <v>265</v>
      </c>
      <c r="H36" s="833">
        <v>225</v>
      </c>
      <c r="I36" s="734">
        <v>1474</v>
      </c>
      <c r="J36" s="833">
        <v>339</v>
      </c>
      <c r="K36" s="1052">
        <v>32</v>
      </c>
      <c r="L36" s="1054">
        <v>-679</v>
      </c>
    </row>
    <row r="37" spans="1:12" s="1055" customFormat="1" ht="12.75" customHeight="1" x14ac:dyDescent="0.2">
      <c r="A37" s="597" t="s">
        <v>67</v>
      </c>
      <c r="B37" s="1051">
        <v>936</v>
      </c>
      <c r="C37" s="868">
        <v>-32</v>
      </c>
      <c r="D37" s="734">
        <v>5</v>
      </c>
      <c r="E37" s="734">
        <v>6</v>
      </c>
      <c r="F37" s="1052">
        <v>264</v>
      </c>
      <c r="G37" s="1053">
        <v>1060</v>
      </c>
      <c r="H37" s="833">
        <v>27</v>
      </c>
      <c r="I37" s="734">
        <v>993</v>
      </c>
      <c r="J37" s="833">
        <v>407</v>
      </c>
      <c r="K37" s="1052">
        <v>31</v>
      </c>
      <c r="L37" s="1054">
        <v>-1814</v>
      </c>
    </row>
    <row r="38" spans="1:12" s="1055" customFormat="1" ht="12.75" customHeight="1" x14ac:dyDescent="0.2">
      <c r="A38" s="739" t="s">
        <v>269</v>
      </c>
      <c r="B38" s="1060">
        <v>5602</v>
      </c>
      <c r="C38" s="874">
        <v>-1623</v>
      </c>
      <c r="D38" s="740">
        <v>13</v>
      </c>
      <c r="E38" s="740">
        <v>-38</v>
      </c>
      <c r="F38" s="1061">
        <v>7861</v>
      </c>
      <c r="G38" s="1062">
        <v>2841</v>
      </c>
      <c r="H38" s="843">
        <v>642</v>
      </c>
      <c r="I38" s="740">
        <v>-3220</v>
      </c>
      <c r="J38" s="843">
        <v>-855</v>
      </c>
      <c r="K38" s="1061">
        <v>688</v>
      </c>
      <c r="L38" s="1063">
        <v>-732</v>
      </c>
    </row>
    <row r="39" spans="1:12" s="1055" customFormat="1" ht="15" customHeight="1" x14ac:dyDescent="0.2">
      <c r="A39" s="529" t="s">
        <v>69</v>
      </c>
      <c r="B39" s="1064">
        <v>62551</v>
      </c>
      <c r="C39" s="879">
        <v>15082</v>
      </c>
      <c r="D39" s="876">
        <v>80</v>
      </c>
      <c r="E39" s="876">
        <v>127</v>
      </c>
      <c r="F39" s="1065">
        <v>9735</v>
      </c>
      <c r="G39" s="1066">
        <v>21188</v>
      </c>
      <c r="H39" s="1067">
        <v>2943</v>
      </c>
      <c r="I39" s="876">
        <v>23348</v>
      </c>
      <c r="J39" s="1067">
        <v>4761</v>
      </c>
      <c r="K39" s="1065">
        <v>1253</v>
      </c>
      <c r="L39" s="1068">
        <v>-15759</v>
      </c>
    </row>
    <row r="40" spans="1:12" s="1055" customFormat="1" ht="13.5" customHeight="1" x14ac:dyDescent="0.2">
      <c r="A40" s="597" t="s">
        <v>70</v>
      </c>
      <c r="B40" s="1051">
        <v>734</v>
      </c>
      <c r="C40" s="868">
        <v>608</v>
      </c>
      <c r="D40" s="734">
        <v>-1</v>
      </c>
      <c r="E40" s="734">
        <v>-2</v>
      </c>
      <c r="F40" s="1052">
        <v>79</v>
      </c>
      <c r="G40" s="1053">
        <v>490</v>
      </c>
      <c r="H40" s="833">
        <v>226</v>
      </c>
      <c r="I40" s="734">
        <v>2763</v>
      </c>
      <c r="J40" s="833">
        <v>568</v>
      </c>
      <c r="K40" s="1052">
        <v>193</v>
      </c>
      <c r="L40" s="1054">
        <v>-4193</v>
      </c>
    </row>
    <row r="41" spans="1:12" s="1055" customFormat="1" ht="13.5" customHeight="1" x14ac:dyDescent="0.2">
      <c r="A41" s="597" t="s">
        <v>71</v>
      </c>
      <c r="B41" s="1051">
        <v>-797</v>
      </c>
      <c r="C41" s="868">
        <v>-123</v>
      </c>
      <c r="D41" s="734">
        <v>0</v>
      </c>
      <c r="E41" s="734">
        <v>-2</v>
      </c>
      <c r="F41" s="1052">
        <v>-181</v>
      </c>
      <c r="G41" s="1053">
        <v>-333</v>
      </c>
      <c r="H41" s="833">
        <v>-48</v>
      </c>
      <c r="I41" s="734">
        <v>-16</v>
      </c>
      <c r="J41" s="833">
        <v>18</v>
      </c>
      <c r="K41" s="1052">
        <v>-27</v>
      </c>
      <c r="L41" s="1054">
        <v>-87</v>
      </c>
    </row>
    <row r="42" spans="1:12" s="1055" customFormat="1" ht="13.5" customHeight="1" x14ac:dyDescent="0.2">
      <c r="A42" s="597" t="s">
        <v>72</v>
      </c>
      <c r="B42" s="1051">
        <v>9613</v>
      </c>
      <c r="C42" s="868">
        <v>2863</v>
      </c>
      <c r="D42" s="734">
        <v>-4</v>
      </c>
      <c r="E42" s="734">
        <v>37</v>
      </c>
      <c r="F42" s="1052">
        <v>1057</v>
      </c>
      <c r="G42" s="1053">
        <v>3428</v>
      </c>
      <c r="H42" s="833">
        <v>612</v>
      </c>
      <c r="I42" s="734">
        <v>3025</v>
      </c>
      <c r="J42" s="833">
        <v>407</v>
      </c>
      <c r="K42" s="1052">
        <v>44</v>
      </c>
      <c r="L42" s="1054">
        <v>-1823</v>
      </c>
    </row>
    <row r="43" spans="1:12" s="1055" customFormat="1" ht="13.5" customHeight="1" x14ac:dyDescent="0.2">
      <c r="A43" s="597" t="s">
        <v>73</v>
      </c>
      <c r="B43" s="1051">
        <v>29581</v>
      </c>
      <c r="C43" s="868">
        <v>6368</v>
      </c>
      <c r="D43" s="734">
        <v>15</v>
      </c>
      <c r="E43" s="734">
        <v>50</v>
      </c>
      <c r="F43" s="1052">
        <v>5437</v>
      </c>
      <c r="G43" s="1053">
        <v>10886</v>
      </c>
      <c r="H43" s="833">
        <v>851</v>
      </c>
      <c r="I43" s="734">
        <v>6522</v>
      </c>
      <c r="J43" s="833">
        <v>1292</v>
      </c>
      <c r="K43" s="1052">
        <v>415</v>
      </c>
      <c r="L43" s="1054">
        <v>-2190</v>
      </c>
    </row>
    <row r="44" spans="1:12" s="1055" customFormat="1" ht="13.5" customHeight="1" x14ac:dyDescent="0.2">
      <c r="A44" s="597" t="s">
        <v>74</v>
      </c>
      <c r="B44" s="1051">
        <v>-4397</v>
      </c>
      <c r="C44" s="868">
        <v>-807</v>
      </c>
      <c r="D44" s="734">
        <v>-1</v>
      </c>
      <c r="E44" s="734">
        <v>-4</v>
      </c>
      <c r="F44" s="1052">
        <v>-316</v>
      </c>
      <c r="G44" s="1053">
        <v>-472</v>
      </c>
      <c r="H44" s="833">
        <v>98</v>
      </c>
      <c r="I44" s="734">
        <v>-210</v>
      </c>
      <c r="J44" s="833">
        <v>-7</v>
      </c>
      <c r="K44" s="1052">
        <v>-29</v>
      </c>
      <c r="L44" s="1054">
        <v>-2654</v>
      </c>
    </row>
    <row r="45" spans="1:12" s="1055" customFormat="1" ht="13.5" customHeight="1" x14ac:dyDescent="0.2">
      <c r="A45" s="597" t="s">
        <v>75</v>
      </c>
      <c r="B45" s="1051">
        <v>3734</v>
      </c>
      <c r="C45" s="868">
        <v>-572</v>
      </c>
      <c r="D45" s="734">
        <v>-2</v>
      </c>
      <c r="E45" s="734">
        <v>0</v>
      </c>
      <c r="F45" s="1052">
        <v>-142</v>
      </c>
      <c r="G45" s="1053">
        <v>366</v>
      </c>
      <c r="H45" s="833">
        <v>137</v>
      </c>
      <c r="I45" s="734">
        <v>4890</v>
      </c>
      <c r="J45" s="833">
        <v>1096</v>
      </c>
      <c r="K45" s="1052">
        <v>369</v>
      </c>
      <c r="L45" s="1054">
        <v>-2410</v>
      </c>
    </row>
    <row r="46" spans="1:12" s="1055" customFormat="1" ht="13.5" customHeight="1" x14ac:dyDescent="0.2">
      <c r="A46" s="597" t="s">
        <v>76</v>
      </c>
      <c r="B46" s="1051">
        <v>11565</v>
      </c>
      <c r="C46" s="868">
        <v>1984</v>
      </c>
      <c r="D46" s="734">
        <v>11</v>
      </c>
      <c r="E46" s="734">
        <v>4</v>
      </c>
      <c r="F46" s="1052">
        <v>1373</v>
      </c>
      <c r="G46" s="1053">
        <v>3419</v>
      </c>
      <c r="H46" s="833">
        <v>601</v>
      </c>
      <c r="I46" s="734">
        <v>5210</v>
      </c>
      <c r="J46" s="833">
        <v>1027</v>
      </c>
      <c r="K46" s="1052">
        <v>177</v>
      </c>
      <c r="L46" s="1054">
        <v>-2226</v>
      </c>
    </row>
    <row r="47" spans="1:12" s="1055" customFormat="1" ht="13.5" customHeight="1" x14ac:dyDescent="0.2">
      <c r="A47" s="597" t="s">
        <v>204</v>
      </c>
      <c r="B47" s="1051">
        <v>12518</v>
      </c>
      <c r="C47" s="868">
        <v>4761</v>
      </c>
      <c r="D47" s="734">
        <v>62</v>
      </c>
      <c r="E47" s="734">
        <v>44</v>
      </c>
      <c r="F47" s="1052">
        <v>2428</v>
      </c>
      <c r="G47" s="1053">
        <v>3404</v>
      </c>
      <c r="H47" s="833">
        <v>466</v>
      </c>
      <c r="I47" s="734">
        <v>1164</v>
      </c>
      <c r="J47" s="833">
        <v>360</v>
      </c>
      <c r="K47" s="1052">
        <v>111</v>
      </c>
      <c r="L47" s="1054">
        <v>-176</v>
      </c>
    </row>
    <row r="48" spans="1:12" s="1055" customFormat="1" ht="25.5" x14ac:dyDescent="0.2">
      <c r="A48" s="535" t="s">
        <v>78</v>
      </c>
      <c r="B48" s="1046">
        <v>-7308</v>
      </c>
      <c r="C48" s="867">
        <v>-806</v>
      </c>
      <c r="D48" s="864">
        <v>-9</v>
      </c>
      <c r="E48" s="864">
        <v>-23</v>
      </c>
      <c r="F48" s="1047">
        <v>-888</v>
      </c>
      <c r="G48" s="1048">
        <v>-2787</v>
      </c>
      <c r="H48" s="1049">
        <v>-537</v>
      </c>
      <c r="I48" s="864">
        <v>3713</v>
      </c>
      <c r="J48" s="1049">
        <v>201</v>
      </c>
      <c r="K48" s="1047">
        <v>-6</v>
      </c>
      <c r="L48" s="1050">
        <v>-6198</v>
      </c>
    </row>
    <row r="49" spans="1:12" s="1055" customFormat="1" ht="12.75" customHeight="1" x14ac:dyDescent="0.2">
      <c r="A49" s="597" t="s">
        <v>79</v>
      </c>
      <c r="B49" s="1051">
        <v>-2825</v>
      </c>
      <c r="C49" s="868">
        <v>42</v>
      </c>
      <c r="D49" s="734">
        <v>-3</v>
      </c>
      <c r="E49" s="734">
        <v>-12</v>
      </c>
      <c r="F49" s="1052">
        <v>-626</v>
      </c>
      <c r="G49" s="1053">
        <v>-1337</v>
      </c>
      <c r="H49" s="833">
        <v>-479</v>
      </c>
      <c r="I49" s="734">
        <v>-568</v>
      </c>
      <c r="J49" s="833">
        <v>-443</v>
      </c>
      <c r="K49" s="1052">
        <v>-207</v>
      </c>
      <c r="L49" s="1054">
        <v>793</v>
      </c>
    </row>
    <row r="50" spans="1:12" s="1055" customFormat="1" ht="12.75" customHeight="1" x14ac:dyDescent="0.2">
      <c r="A50" s="597" t="s">
        <v>80</v>
      </c>
      <c r="B50" s="1051">
        <v>2058</v>
      </c>
      <c r="C50" s="868">
        <v>703</v>
      </c>
      <c r="D50" s="734">
        <v>1</v>
      </c>
      <c r="E50" s="734">
        <v>1</v>
      </c>
      <c r="F50" s="1052">
        <v>105</v>
      </c>
      <c r="G50" s="1053">
        <v>57</v>
      </c>
      <c r="H50" s="833">
        <v>33</v>
      </c>
      <c r="I50" s="734">
        <v>1028</v>
      </c>
      <c r="J50" s="833">
        <v>89</v>
      </c>
      <c r="K50" s="1052">
        <v>52</v>
      </c>
      <c r="L50" s="1054">
        <v>-9</v>
      </c>
    </row>
    <row r="51" spans="1:12" s="1055" customFormat="1" ht="12.75" customHeight="1" x14ac:dyDescent="0.2">
      <c r="A51" s="597" t="s">
        <v>81</v>
      </c>
      <c r="B51" s="1051">
        <v>-926</v>
      </c>
      <c r="C51" s="868">
        <v>-310</v>
      </c>
      <c r="D51" s="734">
        <v>3</v>
      </c>
      <c r="E51" s="734">
        <v>-5</v>
      </c>
      <c r="F51" s="1052">
        <v>-69</v>
      </c>
      <c r="G51" s="1053">
        <v>-217</v>
      </c>
      <c r="H51" s="833">
        <v>-110</v>
      </c>
      <c r="I51" s="734">
        <v>102</v>
      </c>
      <c r="J51" s="833">
        <v>76</v>
      </c>
      <c r="K51" s="1052">
        <v>-20</v>
      </c>
      <c r="L51" s="1054">
        <v>-378</v>
      </c>
    </row>
    <row r="52" spans="1:12" s="1055" customFormat="1" ht="12.75" customHeight="1" x14ac:dyDescent="0.2">
      <c r="A52" s="597" t="s">
        <v>82</v>
      </c>
      <c r="B52" s="1051">
        <v>-213</v>
      </c>
      <c r="C52" s="868">
        <v>-165</v>
      </c>
      <c r="D52" s="734">
        <v>-5</v>
      </c>
      <c r="E52" s="734">
        <v>-7</v>
      </c>
      <c r="F52" s="1052">
        <v>-45</v>
      </c>
      <c r="G52" s="1053">
        <v>-11</v>
      </c>
      <c r="H52" s="833">
        <v>-47</v>
      </c>
      <c r="I52" s="734">
        <v>83</v>
      </c>
      <c r="J52" s="833">
        <v>22</v>
      </c>
      <c r="K52" s="1052">
        <v>-3</v>
      </c>
      <c r="L52" s="1054">
        <v>-47</v>
      </c>
    </row>
    <row r="53" spans="1:12" s="1055" customFormat="1" ht="12.75" customHeight="1" x14ac:dyDescent="0.2">
      <c r="A53" s="597" t="s">
        <v>83</v>
      </c>
      <c r="B53" s="1051">
        <v>-2850</v>
      </c>
      <c r="C53" s="868">
        <v>-663</v>
      </c>
      <c r="D53" s="734">
        <v>0</v>
      </c>
      <c r="E53" s="734">
        <v>-2</v>
      </c>
      <c r="F53" s="1052">
        <v>-242</v>
      </c>
      <c r="G53" s="1053">
        <v>-628</v>
      </c>
      <c r="H53" s="833">
        <v>-81</v>
      </c>
      <c r="I53" s="734">
        <v>-423</v>
      </c>
      <c r="J53" s="833">
        <v>-102</v>
      </c>
      <c r="K53" s="1052">
        <v>-78</v>
      </c>
      <c r="L53" s="1054">
        <v>-633</v>
      </c>
    </row>
    <row r="54" spans="1:12" s="1055" customFormat="1" ht="12.75" customHeight="1" x14ac:dyDescent="0.2">
      <c r="A54" s="597" t="s">
        <v>84</v>
      </c>
      <c r="B54" s="1051">
        <v>-682</v>
      </c>
      <c r="C54" s="868">
        <v>-145</v>
      </c>
      <c r="D54" s="734">
        <v>7</v>
      </c>
      <c r="E54" s="734">
        <v>-1</v>
      </c>
      <c r="F54" s="1052">
        <v>34</v>
      </c>
      <c r="G54" s="1053">
        <v>-595</v>
      </c>
      <c r="H54" s="833">
        <v>-51</v>
      </c>
      <c r="I54" s="734">
        <v>671</v>
      </c>
      <c r="J54" s="833">
        <v>-185</v>
      </c>
      <c r="K54" s="1052">
        <v>-108</v>
      </c>
      <c r="L54" s="1054">
        <v>-303</v>
      </c>
    </row>
    <row r="55" spans="1:12" s="1055" customFormat="1" ht="12.75" customHeight="1" x14ac:dyDescent="0.2">
      <c r="A55" s="597" t="s">
        <v>85</v>
      </c>
      <c r="B55" s="1051">
        <v>-1870</v>
      </c>
      <c r="C55" s="868">
        <v>-268</v>
      </c>
      <c r="D55" s="734">
        <v>-12</v>
      </c>
      <c r="E55" s="734">
        <v>3</v>
      </c>
      <c r="F55" s="1052">
        <v>-45</v>
      </c>
      <c r="G55" s="1053">
        <v>-56</v>
      </c>
      <c r="H55" s="833">
        <v>198</v>
      </c>
      <c r="I55" s="734">
        <v>2820</v>
      </c>
      <c r="J55" s="833">
        <v>744</v>
      </c>
      <c r="K55" s="1052">
        <v>358</v>
      </c>
      <c r="L55" s="1054">
        <v>-5621</v>
      </c>
    </row>
    <row r="56" spans="1:12" s="1055" customFormat="1" ht="16.5" customHeight="1" x14ac:dyDescent="0.2">
      <c r="A56" s="497" t="s">
        <v>86</v>
      </c>
      <c r="B56" s="1046">
        <v>-18745</v>
      </c>
      <c r="C56" s="867">
        <v>-5063</v>
      </c>
      <c r="D56" s="864">
        <v>-59</v>
      </c>
      <c r="E56" s="864">
        <v>-74</v>
      </c>
      <c r="F56" s="1047">
        <v>-2334</v>
      </c>
      <c r="G56" s="1048">
        <v>-3763</v>
      </c>
      <c r="H56" s="1049">
        <v>555</v>
      </c>
      <c r="I56" s="864">
        <v>14735</v>
      </c>
      <c r="J56" s="1049">
        <v>3250</v>
      </c>
      <c r="K56" s="1047">
        <v>248</v>
      </c>
      <c r="L56" s="1050">
        <v>-26373</v>
      </c>
    </row>
    <row r="57" spans="1:12" s="1055" customFormat="1" ht="12" customHeight="1" x14ac:dyDescent="0.2">
      <c r="A57" s="597" t="s">
        <v>87</v>
      </c>
      <c r="B57" s="1051">
        <v>-4286</v>
      </c>
      <c r="C57" s="868">
        <v>-1676</v>
      </c>
      <c r="D57" s="734">
        <v>-31</v>
      </c>
      <c r="E57" s="734">
        <v>-24</v>
      </c>
      <c r="F57" s="1052">
        <v>-666</v>
      </c>
      <c r="G57" s="1053">
        <v>-2021</v>
      </c>
      <c r="H57" s="833">
        <v>98</v>
      </c>
      <c r="I57" s="734">
        <v>384</v>
      </c>
      <c r="J57" s="833">
        <v>-249</v>
      </c>
      <c r="K57" s="1052">
        <v>5</v>
      </c>
      <c r="L57" s="1054">
        <v>-161</v>
      </c>
    </row>
    <row r="58" spans="1:12" s="1055" customFormat="1" ht="12" customHeight="1" x14ac:dyDescent="0.2">
      <c r="A58" s="597" t="s">
        <v>271</v>
      </c>
      <c r="B58" s="1051">
        <v>-905</v>
      </c>
      <c r="C58" s="868">
        <v>-211</v>
      </c>
      <c r="D58" s="734">
        <v>-1</v>
      </c>
      <c r="E58" s="734">
        <v>2</v>
      </c>
      <c r="F58" s="1052">
        <v>-183</v>
      </c>
      <c r="G58" s="1053">
        <v>46</v>
      </c>
      <c r="H58" s="833">
        <v>9</v>
      </c>
      <c r="I58" s="734">
        <v>219</v>
      </c>
      <c r="J58" s="833">
        <v>50</v>
      </c>
      <c r="K58" s="1052">
        <v>-10</v>
      </c>
      <c r="L58" s="1054">
        <v>-825</v>
      </c>
    </row>
    <row r="59" spans="1:12" s="1055" customFormat="1" ht="12" customHeight="1" x14ac:dyDescent="0.2">
      <c r="A59" s="597" t="s">
        <v>89</v>
      </c>
      <c r="B59" s="1051">
        <v>-3410</v>
      </c>
      <c r="C59" s="868">
        <v>-490</v>
      </c>
      <c r="D59" s="734">
        <v>2</v>
      </c>
      <c r="E59" s="734">
        <v>-5</v>
      </c>
      <c r="F59" s="1052">
        <v>-297</v>
      </c>
      <c r="G59" s="1053">
        <v>-365</v>
      </c>
      <c r="H59" s="833">
        <v>-117</v>
      </c>
      <c r="I59" s="734">
        <v>462</v>
      </c>
      <c r="J59" s="833">
        <v>1</v>
      </c>
      <c r="K59" s="1052">
        <v>-33</v>
      </c>
      <c r="L59" s="1054">
        <v>-2571</v>
      </c>
    </row>
    <row r="60" spans="1:12" s="1055" customFormat="1" ht="12" customHeight="1" x14ac:dyDescent="0.2">
      <c r="A60" s="597" t="s">
        <v>90</v>
      </c>
      <c r="B60" s="1051">
        <v>3201</v>
      </c>
      <c r="C60" s="868">
        <v>1345</v>
      </c>
      <c r="D60" s="734">
        <v>-8</v>
      </c>
      <c r="E60" s="734">
        <v>6</v>
      </c>
      <c r="F60" s="1052">
        <v>1036</v>
      </c>
      <c r="G60" s="1053">
        <v>355</v>
      </c>
      <c r="H60" s="833">
        <v>235</v>
      </c>
      <c r="I60" s="734">
        <v>339</v>
      </c>
      <c r="J60" s="833">
        <v>327</v>
      </c>
      <c r="K60" s="1052">
        <v>17</v>
      </c>
      <c r="L60" s="1054">
        <v>-453</v>
      </c>
    </row>
    <row r="61" spans="1:12" s="1055" customFormat="1" ht="12" customHeight="1" x14ac:dyDescent="0.2">
      <c r="A61" s="597" t="s">
        <v>91</v>
      </c>
      <c r="B61" s="1051">
        <v>-458</v>
      </c>
      <c r="C61" s="868">
        <v>-337</v>
      </c>
      <c r="D61" s="734">
        <v>-4</v>
      </c>
      <c r="E61" s="734">
        <v>0</v>
      </c>
      <c r="F61" s="1052">
        <v>-160</v>
      </c>
      <c r="G61" s="1053">
        <v>-8</v>
      </c>
      <c r="H61" s="833">
        <v>-8</v>
      </c>
      <c r="I61" s="734">
        <v>828</v>
      </c>
      <c r="J61" s="833">
        <v>108</v>
      </c>
      <c r="K61" s="1052">
        <v>33</v>
      </c>
      <c r="L61" s="1054">
        <v>-914</v>
      </c>
    </row>
    <row r="62" spans="1:12" s="1055" customFormat="1" ht="12" customHeight="1" x14ac:dyDescent="0.2">
      <c r="A62" s="597" t="s">
        <v>92</v>
      </c>
      <c r="B62" s="1051">
        <v>-2071</v>
      </c>
      <c r="C62" s="868">
        <v>-667</v>
      </c>
      <c r="D62" s="734">
        <v>-8</v>
      </c>
      <c r="E62" s="734">
        <v>-17</v>
      </c>
      <c r="F62" s="1052">
        <v>-430</v>
      </c>
      <c r="G62" s="1053">
        <v>-308</v>
      </c>
      <c r="H62" s="833">
        <v>-69</v>
      </c>
      <c r="I62" s="734">
        <v>1933</v>
      </c>
      <c r="J62" s="833">
        <v>129</v>
      </c>
      <c r="K62" s="1052">
        <v>19</v>
      </c>
      <c r="L62" s="1054">
        <v>-2678</v>
      </c>
    </row>
    <row r="63" spans="1:12" s="1055" customFormat="1" ht="12" customHeight="1" x14ac:dyDescent="0.2">
      <c r="A63" s="597" t="s">
        <v>93</v>
      </c>
      <c r="B63" s="1051">
        <v>-4173</v>
      </c>
      <c r="C63" s="868">
        <v>-1053</v>
      </c>
      <c r="D63" s="734">
        <v>5</v>
      </c>
      <c r="E63" s="734">
        <v>-20</v>
      </c>
      <c r="F63" s="1052">
        <v>-603</v>
      </c>
      <c r="G63" s="1053">
        <v>-1115</v>
      </c>
      <c r="H63" s="833">
        <v>-86</v>
      </c>
      <c r="I63" s="734">
        <v>-100</v>
      </c>
      <c r="J63" s="833">
        <v>41</v>
      </c>
      <c r="K63" s="1052">
        <v>-114</v>
      </c>
      <c r="L63" s="1054">
        <v>-1143</v>
      </c>
    </row>
    <row r="64" spans="1:12" s="1055" customFormat="1" ht="12" customHeight="1" x14ac:dyDescent="0.2">
      <c r="A64" s="597" t="s">
        <v>94</v>
      </c>
      <c r="B64" s="1051">
        <v>-1195</v>
      </c>
      <c r="C64" s="868">
        <v>-301</v>
      </c>
      <c r="D64" s="734">
        <v>-8</v>
      </c>
      <c r="E64" s="734">
        <v>-10</v>
      </c>
      <c r="F64" s="1052">
        <v>-527</v>
      </c>
      <c r="G64" s="1053">
        <v>-441</v>
      </c>
      <c r="H64" s="833">
        <v>-42</v>
      </c>
      <c r="I64" s="734">
        <v>443</v>
      </c>
      <c r="J64" s="833">
        <v>77</v>
      </c>
      <c r="K64" s="1052">
        <v>2</v>
      </c>
      <c r="L64" s="1054">
        <v>-406</v>
      </c>
    </row>
    <row r="65" spans="1:12" s="1055" customFormat="1" ht="12" customHeight="1" x14ac:dyDescent="0.2">
      <c r="A65" s="597" t="s">
        <v>95</v>
      </c>
      <c r="B65" s="1051">
        <v>1549</v>
      </c>
      <c r="C65" s="868">
        <v>609</v>
      </c>
      <c r="D65" s="734">
        <v>10</v>
      </c>
      <c r="E65" s="734">
        <v>12</v>
      </c>
      <c r="F65" s="1052">
        <v>795</v>
      </c>
      <c r="G65" s="1053">
        <v>863</v>
      </c>
      <c r="H65" s="833">
        <v>305</v>
      </c>
      <c r="I65" s="734">
        <v>3039</v>
      </c>
      <c r="J65" s="833">
        <v>337</v>
      </c>
      <c r="K65" s="1052">
        <v>15</v>
      </c>
      <c r="L65" s="1054">
        <v>-4414</v>
      </c>
    </row>
    <row r="66" spans="1:12" s="1055" customFormat="1" ht="12" customHeight="1" x14ac:dyDescent="0.2">
      <c r="A66" s="597" t="s">
        <v>96</v>
      </c>
      <c r="B66" s="1051">
        <v>-306</v>
      </c>
      <c r="C66" s="868">
        <v>-447</v>
      </c>
      <c r="D66" s="734">
        <v>0</v>
      </c>
      <c r="E66" s="734">
        <v>-4</v>
      </c>
      <c r="F66" s="1052">
        <v>-572</v>
      </c>
      <c r="G66" s="1053">
        <v>76</v>
      </c>
      <c r="H66" s="833">
        <v>57</v>
      </c>
      <c r="I66" s="734">
        <v>1850</v>
      </c>
      <c r="J66" s="833">
        <v>579</v>
      </c>
      <c r="K66" s="1052">
        <v>49</v>
      </c>
      <c r="L66" s="1054">
        <v>-1898</v>
      </c>
    </row>
    <row r="67" spans="1:12" s="1055" customFormat="1" ht="12" customHeight="1" x14ac:dyDescent="0.2">
      <c r="A67" s="597" t="s">
        <v>97</v>
      </c>
      <c r="B67" s="1051">
        <v>-1277</v>
      </c>
      <c r="C67" s="868">
        <v>-423</v>
      </c>
      <c r="D67" s="734">
        <v>-4</v>
      </c>
      <c r="E67" s="734">
        <v>-7</v>
      </c>
      <c r="F67" s="1052">
        <v>-413</v>
      </c>
      <c r="G67" s="1053">
        <v>-367</v>
      </c>
      <c r="H67" s="833">
        <v>-12</v>
      </c>
      <c r="I67" s="734">
        <v>933</v>
      </c>
      <c r="J67" s="833">
        <v>54</v>
      </c>
      <c r="K67" s="1052">
        <v>-45</v>
      </c>
      <c r="L67" s="1054">
        <v>-1004</v>
      </c>
    </row>
    <row r="68" spans="1:12" s="1055" customFormat="1" ht="12" customHeight="1" x14ac:dyDescent="0.2">
      <c r="A68" s="597" t="s">
        <v>98</v>
      </c>
      <c r="B68" s="1051">
        <v>2</v>
      </c>
      <c r="C68" s="868">
        <v>716</v>
      </c>
      <c r="D68" s="734">
        <v>-2</v>
      </c>
      <c r="E68" s="734">
        <v>9</v>
      </c>
      <c r="F68" s="1052">
        <v>381</v>
      </c>
      <c r="G68" s="1053">
        <v>1107</v>
      </c>
      <c r="H68" s="833">
        <v>223</v>
      </c>
      <c r="I68" s="734">
        <v>3449</v>
      </c>
      <c r="J68" s="833">
        <v>820</v>
      </c>
      <c r="K68" s="1052">
        <v>197</v>
      </c>
      <c r="L68" s="1054">
        <v>-6891</v>
      </c>
    </row>
    <row r="69" spans="1:12" s="1055" customFormat="1" ht="12" customHeight="1" x14ac:dyDescent="0.2">
      <c r="A69" s="597" t="s">
        <v>99</v>
      </c>
      <c r="B69" s="1051">
        <v>-4397</v>
      </c>
      <c r="C69" s="868">
        <v>-1529</v>
      </c>
      <c r="D69" s="734">
        <v>-13</v>
      </c>
      <c r="E69" s="734">
        <v>-7</v>
      </c>
      <c r="F69" s="1052">
        <v>-576</v>
      </c>
      <c r="G69" s="1053">
        <v>-1404</v>
      </c>
      <c r="H69" s="833">
        <v>-76</v>
      </c>
      <c r="I69" s="734">
        <v>625</v>
      </c>
      <c r="J69" s="833">
        <v>952</v>
      </c>
      <c r="K69" s="1052">
        <v>16</v>
      </c>
      <c r="L69" s="1054">
        <v>-2405</v>
      </c>
    </row>
    <row r="70" spans="1:12" s="1055" customFormat="1" ht="12" customHeight="1" x14ac:dyDescent="0.2">
      <c r="A70" s="739" t="s">
        <v>100</v>
      </c>
      <c r="B70" s="1060">
        <v>-1019</v>
      </c>
      <c r="C70" s="874">
        <v>-599</v>
      </c>
      <c r="D70" s="740">
        <v>3</v>
      </c>
      <c r="E70" s="740">
        <v>-9</v>
      </c>
      <c r="F70" s="1061">
        <v>-119</v>
      </c>
      <c r="G70" s="1062">
        <v>-181</v>
      </c>
      <c r="H70" s="843">
        <v>38</v>
      </c>
      <c r="I70" s="740">
        <v>331</v>
      </c>
      <c r="J70" s="843">
        <v>24</v>
      </c>
      <c r="K70" s="1061">
        <v>97</v>
      </c>
      <c r="L70" s="1063">
        <v>-610</v>
      </c>
    </row>
    <row r="71" spans="1:12" s="1055" customFormat="1" ht="15.75" customHeight="1" x14ac:dyDescent="0.2">
      <c r="A71" s="535" t="s">
        <v>101</v>
      </c>
      <c r="B71" s="1064">
        <v>8913</v>
      </c>
      <c r="C71" s="879">
        <v>-1728</v>
      </c>
      <c r="D71" s="876">
        <v>-27</v>
      </c>
      <c r="E71" s="876">
        <v>-24</v>
      </c>
      <c r="F71" s="1065">
        <v>1753</v>
      </c>
      <c r="G71" s="1066">
        <v>2923</v>
      </c>
      <c r="H71" s="1067">
        <v>898</v>
      </c>
      <c r="I71" s="876">
        <v>12672</v>
      </c>
      <c r="J71" s="1067">
        <v>3681</v>
      </c>
      <c r="K71" s="1065">
        <v>561</v>
      </c>
      <c r="L71" s="1068">
        <v>-11847</v>
      </c>
    </row>
    <row r="72" spans="1:12" s="1055" customFormat="1" ht="12.75" customHeight="1" x14ac:dyDescent="0.2">
      <c r="A72" s="597" t="s">
        <v>102</v>
      </c>
      <c r="B72" s="1051">
        <v>-1374</v>
      </c>
      <c r="C72" s="868">
        <v>-453</v>
      </c>
      <c r="D72" s="734">
        <v>-2</v>
      </c>
      <c r="E72" s="734">
        <v>7</v>
      </c>
      <c r="F72" s="1052">
        <v>-552</v>
      </c>
      <c r="G72" s="1053">
        <v>-522</v>
      </c>
      <c r="H72" s="833">
        <v>-121</v>
      </c>
      <c r="I72" s="734">
        <v>495</v>
      </c>
      <c r="J72" s="833">
        <v>152</v>
      </c>
      <c r="K72" s="1052">
        <v>-22</v>
      </c>
      <c r="L72" s="1054">
        <v>-351</v>
      </c>
    </row>
    <row r="73" spans="1:12" s="1055" customFormat="1" ht="12.75" customHeight="1" x14ac:dyDescent="0.2">
      <c r="A73" s="597" t="s">
        <v>103</v>
      </c>
      <c r="B73" s="1051">
        <v>3263</v>
      </c>
      <c r="C73" s="868">
        <v>-188</v>
      </c>
      <c r="D73" s="734">
        <v>-7</v>
      </c>
      <c r="E73" s="734">
        <v>2</v>
      </c>
      <c r="F73" s="1052">
        <v>711</v>
      </c>
      <c r="G73" s="1053">
        <v>-629</v>
      </c>
      <c r="H73" s="833">
        <v>340</v>
      </c>
      <c r="I73" s="734">
        <v>5449</v>
      </c>
      <c r="J73" s="833">
        <v>983</v>
      </c>
      <c r="K73" s="1052">
        <v>119</v>
      </c>
      <c r="L73" s="1054">
        <v>-3522</v>
      </c>
    </row>
    <row r="74" spans="1:12" s="1055" customFormat="1" ht="12.75" customHeight="1" x14ac:dyDescent="0.2">
      <c r="A74" s="597" t="s">
        <v>310</v>
      </c>
      <c r="B74" s="1051">
        <v>7853</v>
      </c>
      <c r="C74" s="868">
        <v>230</v>
      </c>
      <c r="D74" s="734">
        <v>-11</v>
      </c>
      <c r="E74" s="734">
        <v>-40</v>
      </c>
      <c r="F74" s="1052">
        <v>1624</v>
      </c>
      <c r="G74" s="1053">
        <v>3435</v>
      </c>
      <c r="H74" s="833">
        <v>137</v>
      </c>
      <c r="I74" s="734">
        <v>3737</v>
      </c>
      <c r="J74" s="833">
        <v>1909</v>
      </c>
      <c r="K74" s="1052">
        <v>294</v>
      </c>
      <c r="L74" s="1054">
        <v>-3513</v>
      </c>
    </row>
    <row r="75" spans="1:12" s="1055" customFormat="1" ht="24.75" customHeight="1" x14ac:dyDescent="0.2">
      <c r="A75" s="514" t="s">
        <v>311</v>
      </c>
      <c r="B75" s="1057">
        <v>4351</v>
      </c>
      <c r="C75" s="869">
        <v>357</v>
      </c>
      <c r="D75" s="870">
        <v>-17</v>
      </c>
      <c r="E75" s="870">
        <v>-26</v>
      </c>
      <c r="F75" s="1058">
        <v>-1114</v>
      </c>
      <c r="G75" s="1058">
        <v>705</v>
      </c>
      <c r="H75" s="826">
        <v>20</v>
      </c>
      <c r="I75" s="870">
        <v>2452</v>
      </c>
      <c r="J75" s="826">
        <v>1395</v>
      </c>
      <c r="K75" s="1058">
        <v>162</v>
      </c>
      <c r="L75" s="1059">
        <v>374</v>
      </c>
    </row>
    <row r="76" spans="1:12" s="1055" customFormat="1" ht="12.75" customHeight="1" x14ac:dyDescent="0.2">
      <c r="A76" s="538" t="s">
        <v>106</v>
      </c>
      <c r="B76" s="1051">
        <v>-1751</v>
      </c>
      <c r="C76" s="868">
        <v>-26</v>
      </c>
      <c r="D76" s="734">
        <v>-2</v>
      </c>
      <c r="E76" s="734">
        <v>-10</v>
      </c>
      <c r="F76" s="1052">
        <v>-536</v>
      </c>
      <c r="G76" s="1053">
        <v>-365</v>
      </c>
      <c r="H76" s="833">
        <v>-127</v>
      </c>
      <c r="I76" s="734">
        <v>420</v>
      </c>
      <c r="J76" s="833">
        <v>77</v>
      </c>
      <c r="K76" s="1052">
        <v>-19</v>
      </c>
      <c r="L76" s="1054">
        <v>-1175</v>
      </c>
    </row>
    <row r="77" spans="1:12" s="1055" customFormat="1" ht="27" customHeight="1" x14ac:dyDescent="0.2">
      <c r="A77" s="538" t="s">
        <v>509</v>
      </c>
      <c r="B77" s="1051">
        <v>5253</v>
      </c>
      <c r="C77" s="868">
        <v>-101</v>
      </c>
      <c r="D77" s="734">
        <v>8</v>
      </c>
      <c r="E77" s="734">
        <v>-4</v>
      </c>
      <c r="F77" s="1052">
        <v>3274</v>
      </c>
      <c r="G77" s="1053">
        <v>3095</v>
      </c>
      <c r="H77" s="833">
        <v>244</v>
      </c>
      <c r="I77" s="734">
        <v>865</v>
      </c>
      <c r="J77" s="833">
        <v>437</v>
      </c>
      <c r="K77" s="1052">
        <v>151</v>
      </c>
      <c r="L77" s="1054">
        <v>-2712</v>
      </c>
    </row>
    <row r="78" spans="1:12" s="1055" customFormat="1" ht="12.75" customHeight="1" x14ac:dyDescent="0.2">
      <c r="A78" s="597" t="s">
        <v>108</v>
      </c>
      <c r="B78" s="1051">
        <v>-829</v>
      </c>
      <c r="C78" s="868">
        <v>-1317</v>
      </c>
      <c r="D78" s="734">
        <v>-7</v>
      </c>
      <c r="E78" s="734">
        <v>7</v>
      </c>
      <c r="F78" s="1052">
        <v>-30</v>
      </c>
      <c r="G78" s="1053">
        <v>639</v>
      </c>
      <c r="H78" s="833">
        <v>542</v>
      </c>
      <c r="I78" s="734">
        <v>2991</v>
      </c>
      <c r="J78" s="833">
        <v>637</v>
      </c>
      <c r="K78" s="1052">
        <v>170</v>
      </c>
      <c r="L78" s="1054">
        <v>-4461</v>
      </c>
    </row>
    <row r="79" spans="1:12" s="1055" customFormat="1" ht="14.25" customHeight="1" x14ac:dyDescent="0.2">
      <c r="A79" s="535" t="s">
        <v>109</v>
      </c>
      <c r="B79" s="1064">
        <v>-21921</v>
      </c>
      <c r="C79" s="879">
        <v>-6215</v>
      </c>
      <c r="D79" s="876">
        <v>-2</v>
      </c>
      <c r="E79" s="876">
        <v>-67</v>
      </c>
      <c r="F79" s="1065">
        <v>-1878</v>
      </c>
      <c r="G79" s="1066">
        <v>-2889</v>
      </c>
      <c r="H79" s="1067">
        <v>820</v>
      </c>
      <c r="I79" s="876">
        <v>11976</v>
      </c>
      <c r="J79" s="1067">
        <v>1980</v>
      </c>
      <c r="K79" s="1065">
        <v>575</v>
      </c>
      <c r="L79" s="1068">
        <v>-26290</v>
      </c>
    </row>
    <row r="80" spans="1:12" s="1055" customFormat="1" ht="12.75" customHeight="1" x14ac:dyDescent="0.2">
      <c r="A80" s="597" t="s">
        <v>110</v>
      </c>
      <c r="B80" s="1051">
        <v>336</v>
      </c>
      <c r="C80" s="868">
        <v>121</v>
      </c>
      <c r="D80" s="734">
        <v>3</v>
      </c>
      <c r="E80" s="734">
        <v>3</v>
      </c>
      <c r="F80" s="1052">
        <v>118</v>
      </c>
      <c r="G80" s="1053">
        <v>172</v>
      </c>
      <c r="H80" s="833">
        <v>-13</v>
      </c>
      <c r="I80" s="734">
        <v>-40</v>
      </c>
      <c r="J80" s="833">
        <v>1</v>
      </c>
      <c r="K80" s="1052">
        <v>7</v>
      </c>
      <c r="L80" s="1054">
        <v>-30</v>
      </c>
    </row>
    <row r="81" spans="1:12" s="1055" customFormat="1" ht="12.75" customHeight="1" x14ac:dyDescent="0.2">
      <c r="A81" s="597" t="s">
        <v>111</v>
      </c>
      <c r="B81" s="1051">
        <v>-271</v>
      </c>
      <c r="C81" s="868">
        <v>-331</v>
      </c>
      <c r="D81" s="734">
        <v>2</v>
      </c>
      <c r="E81" s="734">
        <v>-1</v>
      </c>
      <c r="F81" s="1052">
        <v>-135</v>
      </c>
      <c r="G81" s="1053">
        <v>-313</v>
      </c>
      <c r="H81" s="833">
        <v>-18</v>
      </c>
      <c r="I81" s="734">
        <v>681</v>
      </c>
      <c r="J81" s="833">
        <v>62</v>
      </c>
      <c r="K81" s="1052">
        <v>-25</v>
      </c>
      <c r="L81" s="1054">
        <v>-192</v>
      </c>
    </row>
    <row r="82" spans="1:12" s="1055" customFormat="1" ht="12.75" customHeight="1" x14ac:dyDescent="0.2">
      <c r="A82" s="597" t="s">
        <v>112</v>
      </c>
      <c r="B82" s="1051">
        <v>-132</v>
      </c>
      <c r="C82" s="868">
        <v>207</v>
      </c>
      <c r="D82" s="734">
        <v>5</v>
      </c>
      <c r="E82" s="734">
        <v>0</v>
      </c>
      <c r="F82" s="1052">
        <v>-189</v>
      </c>
      <c r="G82" s="1053">
        <v>-125</v>
      </c>
      <c r="H82" s="833">
        <v>48</v>
      </c>
      <c r="I82" s="734">
        <v>139</v>
      </c>
      <c r="J82" s="833">
        <v>39</v>
      </c>
      <c r="K82" s="1052">
        <v>-26</v>
      </c>
      <c r="L82" s="1054">
        <v>-225</v>
      </c>
    </row>
    <row r="83" spans="1:12" s="1055" customFormat="1" ht="12.75" customHeight="1" x14ac:dyDescent="0.2">
      <c r="A83" s="597" t="s">
        <v>113</v>
      </c>
      <c r="B83" s="1051">
        <v>-2184</v>
      </c>
      <c r="C83" s="868">
        <v>-694</v>
      </c>
      <c r="D83" s="734">
        <v>5</v>
      </c>
      <c r="E83" s="734">
        <v>-12</v>
      </c>
      <c r="F83" s="1052">
        <v>-289</v>
      </c>
      <c r="G83" s="1053">
        <v>-338</v>
      </c>
      <c r="H83" s="833">
        <v>111</v>
      </c>
      <c r="I83" s="734">
        <v>3105</v>
      </c>
      <c r="J83" s="833">
        <v>138</v>
      </c>
      <c r="K83" s="1052">
        <v>30</v>
      </c>
      <c r="L83" s="1054">
        <v>-4247</v>
      </c>
    </row>
    <row r="84" spans="1:12" s="1055" customFormat="1" ht="12.75" customHeight="1" x14ac:dyDescent="0.2">
      <c r="A84" s="597" t="s">
        <v>114</v>
      </c>
      <c r="B84" s="1051">
        <v>1076</v>
      </c>
      <c r="C84" s="868">
        <v>-865</v>
      </c>
      <c r="D84" s="734">
        <v>-4</v>
      </c>
      <c r="E84" s="734">
        <v>12</v>
      </c>
      <c r="F84" s="1052">
        <v>764</v>
      </c>
      <c r="G84" s="1053">
        <v>688</v>
      </c>
      <c r="H84" s="833">
        <v>430</v>
      </c>
      <c r="I84" s="734">
        <v>5190</v>
      </c>
      <c r="J84" s="833">
        <v>847</v>
      </c>
      <c r="K84" s="1052">
        <v>712</v>
      </c>
      <c r="L84" s="1054">
        <v>-6690</v>
      </c>
    </row>
    <row r="85" spans="1:12" s="1055" customFormat="1" ht="12.75" customHeight="1" x14ac:dyDescent="0.2">
      <c r="A85" s="597" t="s">
        <v>115</v>
      </c>
      <c r="B85" s="1051">
        <v>-5838</v>
      </c>
      <c r="C85" s="868">
        <v>-1439</v>
      </c>
      <c r="D85" s="734">
        <v>-6</v>
      </c>
      <c r="E85" s="734">
        <v>-16</v>
      </c>
      <c r="F85" s="1052">
        <v>-1000</v>
      </c>
      <c r="G85" s="1053">
        <v>-1660</v>
      </c>
      <c r="H85" s="833">
        <v>-192</v>
      </c>
      <c r="I85" s="734">
        <v>925</v>
      </c>
      <c r="J85" s="833">
        <v>151</v>
      </c>
      <c r="K85" s="1052">
        <v>-111</v>
      </c>
      <c r="L85" s="1054">
        <v>-2512</v>
      </c>
    </row>
    <row r="86" spans="1:12" s="1055" customFormat="1" ht="12.75" customHeight="1" x14ac:dyDescent="0.2">
      <c r="A86" s="597" t="s">
        <v>116</v>
      </c>
      <c r="B86" s="1051">
        <v>-3221</v>
      </c>
      <c r="C86" s="868">
        <v>-1570</v>
      </c>
      <c r="D86" s="734">
        <v>2</v>
      </c>
      <c r="E86" s="734">
        <v>-19</v>
      </c>
      <c r="F86" s="1052">
        <v>-859</v>
      </c>
      <c r="G86" s="1053">
        <v>-1231</v>
      </c>
      <c r="H86" s="833">
        <v>42</v>
      </c>
      <c r="I86" s="734">
        <v>2664</v>
      </c>
      <c r="J86" s="833">
        <v>347</v>
      </c>
      <c r="K86" s="1052">
        <v>16</v>
      </c>
      <c r="L86" s="1054">
        <v>-2630</v>
      </c>
    </row>
    <row r="87" spans="1:12" s="1055" customFormat="1" ht="12.75" customHeight="1" x14ac:dyDescent="0.2">
      <c r="A87" s="597" t="s">
        <v>117</v>
      </c>
      <c r="B87" s="1051">
        <v>1076</v>
      </c>
      <c r="C87" s="868">
        <v>1231</v>
      </c>
      <c r="D87" s="734">
        <v>1</v>
      </c>
      <c r="E87" s="734">
        <v>2</v>
      </c>
      <c r="F87" s="1052">
        <v>861</v>
      </c>
      <c r="G87" s="1053">
        <v>2589</v>
      </c>
      <c r="H87" s="833">
        <v>605</v>
      </c>
      <c r="I87" s="734">
        <v>1751</v>
      </c>
      <c r="J87" s="833">
        <v>933</v>
      </c>
      <c r="K87" s="1052">
        <v>88</v>
      </c>
      <c r="L87" s="1054">
        <v>-6982</v>
      </c>
    </row>
    <row r="88" spans="1:12" s="1055" customFormat="1" ht="12.75" customHeight="1" x14ac:dyDescent="0.2">
      <c r="A88" s="597" t="s">
        <v>118</v>
      </c>
      <c r="B88" s="1051">
        <v>-8884</v>
      </c>
      <c r="C88" s="868">
        <v>-2293</v>
      </c>
      <c r="D88" s="734">
        <v>-3</v>
      </c>
      <c r="E88" s="734">
        <v>-24</v>
      </c>
      <c r="F88" s="1052">
        <v>-841</v>
      </c>
      <c r="G88" s="1053">
        <v>-2132</v>
      </c>
      <c r="H88" s="833">
        <v>-103</v>
      </c>
      <c r="I88" s="734">
        <v>-981</v>
      </c>
      <c r="J88" s="833">
        <v>-318</v>
      </c>
      <c r="K88" s="1052">
        <v>-111</v>
      </c>
      <c r="L88" s="1054">
        <v>-2105</v>
      </c>
    </row>
    <row r="89" spans="1:12" s="1055" customFormat="1" ht="12.75" customHeight="1" x14ac:dyDescent="0.2">
      <c r="A89" s="597" t="s">
        <v>119</v>
      </c>
      <c r="B89" s="1051">
        <v>-3879</v>
      </c>
      <c r="C89" s="868">
        <v>-582</v>
      </c>
      <c r="D89" s="734">
        <v>-7</v>
      </c>
      <c r="E89" s="734">
        <v>-12</v>
      </c>
      <c r="F89" s="1052">
        <v>-308</v>
      </c>
      <c r="G89" s="1053">
        <v>-539</v>
      </c>
      <c r="H89" s="833">
        <v>-90</v>
      </c>
      <c r="I89" s="734">
        <v>-1458</v>
      </c>
      <c r="J89" s="833">
        <v>-220</v>
      </c>
      <c r="K89" s="1052">
        <v>-5</v>
      </c>
      <c r="L89" s="1054">
        <v>-677</v>
      </c>
    </row>
    <row r="90" spans="1:12" s="1055" customFormat="1" ht="24" customHeight="1" x14ac:dyDescent="0.2">
      <c r="A90" s="497" t="s">
        <v>120</v>
      </c>
      <c r="B90" s="1046">
        <v>-17356</v>
      </c>
      <c r="C90" s="867">
        <v>-4544</v>
      </c>
      <c r="D90" s="864">
        <v>-20</v>
      </c>
      <c r="E90" s="864">
        <v>-45</v>
      </c>
      <c r="F90" s="1047">
        <v>-1739</v>
      </c>
      <c r="G90" s="1048">
        <v>-3035</v>
      </c>
      <c r="H90" s="1049">
        <v>1234</v>
      </c>
      <c r="I90" s="864">
        <v>14305</v>
      </c>
      <c r="J90" s="1049">
        <v>1190</v>
      </c>
      <c r="K90" s="1047">
        <v>189</v>
      </c>
      <c r="L90" s="1050">
        <v>-24956</v>
      </c>
    </row>
    <row r="91" spans="1:12" s="1055" customFormat="1" ht="12.75" customHeight="1" x14ac:dyDescent="0.2">
      <c r="A91" s="597" t="s">
        <v>121</v>
      </c>
      <c r="B91" s="1051">
        <v>-1050</v>
      </c>
      <c r="C91" s="868">
        <v>-151</v>
      </c>
      <c r="D91" s="734">
        <v>-3</v>
      </c>
      <c r="E91" s="734">
        <v>-9</v>
      </c>
      <c r="F91" s="1052">
        <v>-116</v>
      </c>
      <c r="G91" s="1053">
        <v>-48</v>
      </c>
      <c r="H91" s="833">
        <v>74</v>
      </c>
      <c r="I91" s="734">
        <v>1128</v>
      </c>
      <c r="J91" s="833">
        <v>57</v>
      </c>
      <c r="K91" s="1052">
        <v>-11</v>
      </c>
      <c r="L91" s="1054">
        <v>-1983</v>
      </c>
    </row>
    <row r="92" spans="1:12" s="1055" customFormat="1" ht="12.75" customHeight="1" x14ac:dyDescent="0.2">
      <c r="A92" s="597" t="s">
        <v>122</v>
      </c>
      <c r="B92" s="1051">
        <v>5480</v>
      </c>
      <c r="C92" s="868">
        <v>-4</v>
      </c>
      <c r="D92" s="734">
        <v>0</v>
      </c>
      <c r="E92" s="734">
        <v>7</v>
      </c>
      <c r="F92" s="1052">
        <v>129</v>
      </c>
      <c r="G92" s="1053">
        <v>298</v>
      </c>
      <c r="H92" s="833">
        <v>404</v>
      </c>
      <c r="I92" s="734">
        <v>6619</v>
      </c>
      <c r="J92" s="833">
        <v>862</v>
      </c>
      <c r="K92" s="1052">
        <v>58</v>
      </c>
      <c r="L92" s="1054">
        <v>-2886</v>
      </c>
    </row>
    <row r="93" spans="1:12" s="1055" customFormat="1" ht="12.75" customHeight="1" x14ac:dyDescent="0.2">
      <c r="A93" s="597" t="s">
        <v>123</v>
      </c>
      <c r="B93" s="1051">
        <v>-3173</v>
      </c>
      <c r="C93" s="868">
        <v>-1175</v>
      </c>
      <c r="D93" s="734">
        <v>-2</v>
      </c>
      <c r="E93" s="734">
        <v>-10</v>
      </c>
      <c r="F93" s="1052">
        <v>-447</v>
      </c>
      <c r="G93" s="1053">
        <v>-998</v>
      </c>
      <c r="H93" s="833">
        <v>-162</v>
      </c>
      <c r="I93" s="734">
        <v>381</v>
      </c>
      <c r="J93" s="833">
        <v>-145</v>
      </c>
      <c r="K93" s="1052">
        <v>-52</v>
      </c>
      <c r="L93" s="1054">
        <v>-575</v>
      </c>
    </row>
    <row r="94" spans="1:12" s="1055" customFormat="1" ht="12.75" customHeight="1" x14ac:dyDescent="0.2">
      <c r="A94" s="597" t="s">
        <v>124</v>
      </c>
      <c r="B94" s="1051">
        <v>-148</v>
      </c>
      <c r="C94" s="868">
        <v>-84</v>
      </c>
      <c r="D94" s="734">
        <v>-2</v>
      </c>
      <c r="E94" s="734">
        <v>6</v>
      </c>
      <c r="F94" s="1052">
        <v>-119</v>
      </c>
      <c r="G94" s="1053">
        <v>-64</v>
      </c>
      <c r="H94" s="833">
        <v>285</v>
      </c>
      <c r="I94" s="734">
        <v>1845</v>
      </c>
      <c r="J94" s="833">
        <v>136</v>
      </c>
      <c r="K94" s="1052">
        <v>11</v>
      </c>
      <c r="L94" s="1054">
        <v>-2158</v>
      </c>
    </row>
    <row r="95" spans="1:12" s="1055" customFormat="1" ht="12.75" customHeight="1" x14ac:dyDescent="0.2">
      <c r="A95" s="597" t="s">
        <v>125</v>
      </c>
      <c r="B95" s="1051">
        <v>-5610</v>
      </c>
      <c r="C95" s="868">
        <v>-1001</v>
      </c>
      <c r="D95" s="734">
        <v>-5</v>
      </c>
      <c r="E95" s="734">
        <v>-2</v>
      </c>
      <c r="F95" s="1052">
        <v>-140</v>
      </c>
      <c r="G95" s="1053">
        <v>-211</v>
      </c>
      <c r="H95" s="833">
        <v>168</v>
      </c>
      <c r="I95" s="734">
        <v>2636</v>
      </c>
      <c r="J95" s="833">
        <v>-15</v>
      </c>
      <c r="K95" s="1052">
        <v>265</v>
      </c>
      <c r="L95" s="1054">
        <v>-7312</v>
      </c>
    </row>
    <row r="96" spans="1:12" s="1055" customFormat="1" ht="12.75" customHeight="1" x14ac:dyDescent="0.2">
      <c r="A96" s="597" t="s">
        <v>126</v>
      </c>
      <c r="B96" s="1051">
        <v>-6631</v>
      </c>
      <c r="C96" s="868">
        <v>-737</v>
      </c>
      <c r="D96" s="734">
        <v>-3</v>
      </c>
      <c r="E96" s="734">
        <v>-9</v>
      </c>
      <c r="F96" s="1052">
        <v>-468</v>
      </c>
      <c r="G96" s="1053">
        <v>-494</v>
      </c>
      <c r="H96" s="833">
        <v>88</v>
      </c>
      <c r="I96" s="734">
        <v>983</v>
      </c>
      <c r="J96" s="833">
        <v>498</v>
      </c>
      <c r="K96" s="1052">
        <v>9</v>
      </c>
      <c r="L96" s="1054">
        <v>-6510</v>
      </c>
    </row>
    <row r="97" spans="1:12" s="1055" customFormat="1" ht="12.75" customHeight="1" x14ac:dyDescent="0.2">
      <c r="A97" s="597" t="s">
        <v>127</v>
      </c>
      <c r="B97" s="1051">
        <v>-2886</v>
      </c>
      <c r="C97" s="868">
        <v>-280</v>
      </c>
      <c r="D97" s="734">
        <v>-5</v>
      </c>
      <c r="E97" s="734">
        <v>-16</v>
      </c>
      <c r="F97" s="1052">
        <v>-341</v>
      </c>
      <c r="G97" s="1053">
        <v>-928</v>
      </c>
      <c r="H97" s="833">
        <v>263</v>
      </c>
      <c r="I97" s="734">
        <v>-100</v>
      </c>
      <c r="J97" s="833">
        <v>-148</v>
      </c>
      <c r="K97" s="1052">
        <v>-85</v>
      </c>
      <c r="L97" s="1054">
        <v>-1267</v>
      </c>
    </row>
    <row r="98" spans="1:12" s="1055" customFormat="1" ht="12.75" customHeight="1" x14ac:dyDescent="0.2">
      <c r="A98" s="597" t="s">
        <v>128</v>
      </c>
      <c r="B98" s="1051">
        <v>-547</v>
      </c>
      <c r="C98" s="868">
        <v>-259</v>
      </c>
      <c r="D98" s="734">
        <v>2</v>
      </c>
      <c r="E98" s="734">
        <v>-3</v>
      </c>
      <c r="F98" s="1052">
        <v>-134</v>
      </c>
      <c r="G98" s="1053">
        <v>-318</v>
      </c>
      <c r="H98" s="833">
        <v>8</v>
      </c>
      <c r="I98" s="734">
        <v>66</v>
      </c>
      <c r="J98" s="833">
        <v>-32</v>
      </c>
      <c r="K98" s="1052">
        <v>-19</v>
      </c>
      <c r="L98" s="1054">
        <v>141</v>
      </c>
    </row>
    <row r="99" spans="1:12" s="1055" customFormat="1" ht="12.75" customHeight="1" x14ac:dyDescent="0.2">
      <c r="A99" s="597" t="s">
        <v>129</v>
      </c>
      <c r="B99" s="1051">
        <v>-1297</v>
      </c>
      <c r="C99" s="868">
        <v>-316</v>
      </c>
      <c r="D99" s="734">
        <v>-1</v>
      </c>
      <c r="E99" s="734">
        <v>-7</v>
      </c>
      <c r="F99" s="1052">
        <v>-46</v>
      </c>
      <c r="G99" s="1053">
        <v>75</v>
      </c>
      <c r="H99" s="833">
        <v>111</v>
      </c>
      <c r="I99" s="734">
        <v>522</v>
      </c>
      <c r="J99" s="833">
        <v>98</v>
      </c>
      <c r="K99" s="1052">
        <v>11</v>
      </c>
      <c r="L99" s="1054">
        <v>-1752</v>
      </c>
    </row>
    <row r="100" spans="1:12" s="1055" customFormat="1" ht="12.75" customHeight="1" x14ac:dyDescent="0.2">
      <c r="A100" s="597" t="s">
        <v>130</v>
      </c>
      <c r="B100" s="1051">
        <v>-757</v>
      </c>
      <c r="C100" s="868">
        <v>-249</v>
      </c>
      <c r="D100" s="734">
        <v>0</v>
      </c>
      <c r="E100" s="734">
        <v>-1</v>
      </c>
      <c r="F100" s="1052">
        <v>-34</v>
      </c>
      <c r="G100" s="1053">
        <v>-150</v>
      </c>
      <c r="H100" s="833">
        <v>-48</v>
      </c>
      <c r="I100" s="734">
        <v>105</v>
      </c>
      <c r="J100" s="833">
        <v>-95</v>
      </c>
      <c r="K100" s="1052">
        <v>-20</v>
      </c>
      <c r="L100" s="1054">
        <v>-266</v>
      </c>
    </row>
    <row r="101" spans="1:12" s="1055" customFormat="1" ht="12.75" customHeight="1" x14ac:dyDescent="0.2">
      <c r="A101" s="739" t="s">
        <v>131</v>
      </c>
      <c r="B101" s="1060">
        <v>-737</v>
      </c>
      <c r="C101" s="874">
        <v>-288</v>
      </c>
      <c r="D101" s="740">
        <v>-1</v>
      </c>
      <c r="E101" s="740">
        <v>-1</v>
      </c>
      <c r="F101" s="1061">
        <v>-23</v>
      </c>
      <c r="G101" s="1062">
        <v>-197</v>
      </c>
      <c r="H101" s="843">
        <v>43</v>
      </c>
      <c r="I101" s="740">
        <v>120</v>
      </c>
      <c r="J101" s="843">
        <v>-26</v>
      </c>
      <c r="K101" s="1061">
        <v>22</v>
      </c>
      <c r="L101" s="1063">
        <v>-388</v>
      </c>
    </row>
    <row r="102" spans="1:12" s="1055" customFormat="1" x14ac:dyDescent="0.2">
      <c r="A102" s="1076"/>
      <c r="B102" s="1089"/>
    </row>
    <row r="103" spans="1:12" s="1055" customFormat="1" ht="11.25" customHeight="1" x14ac:dyDescent="0.25">
      <c r="A103" s="1073"/>
      <c r="B103" s="1090"/>
      <c r="C103" s="1090"/>
      <c r="D103" s="1090"/>
      <c r="E103" s="1090"/>
      <c r="F103" s="1090"/>
      <c r="G103" s="1090"/>
      <c r="H103" s="1090"/>
      <c r="I103" s="1090"/>
      <c r="J103" s="1090"/>
      <c r="K103" s="1090"/>
      <c r="L103" s="1090"/>
    </row>
    <row r="104" spans="1:12" s="1055" customFormat="1" ht="11.25" customHeight="1" x14ac:dyDescent="0.25">
      <c r="A104" s="1073"/>
      <c r="B104" s="1090"/>
      <c r="C104" s="1090"/>
      <c r="D104" s="1090"/>
      <c r="E104" s="1090"/>
      <c r="F104" s="1090"/>
      <c r="G104" s="1090"/>
      <c r="H104" s="1090"/>
      <c r="I104" s="1090"/>
      <c r="J104" s="1090"/>
      <c r="K104" s="1090"/>
      <c r="L104" s="1090"/>
    </row>
    <row r="105" spans="1:12" s="1055" customFormat="1" ht="11.25" customHeight="1" x14ac:dyDescent="0.25">
      <c r="A105" s="1073"/>
      <c r="B105" s="1090"/>
      <c r="C105" s="1090"/>
      <c r="D105" s="1090"/>
      <c r="E105" s="1090"/>
      <c r="F105" s="1090"/>
      <c r="G105" s="1090"/>
      <c r="H105" s="1090"/>
      <c r="I105" s="1090"/>
      <c r="J105" s="1090"/>
      <c r="K105" s="1090"/>
      <c r="L105" s="1090"/>
    </row>
    <row r="106" spans="1:12" s="1055" customFormat="1" ht="11.25" customHeight="1" x14ac:dyDescent="0.25">
      <c r="A106" s="1073"/>
      <c r="B106" s="1090"/>
      <c r="C106" s="1090"/>
      <c r="D106" s="1090"/>
      <c r="E106" s="1090"/>
      <c r="F106" s="1090"/>
      <c r="G106" s="1090"/>
      <c r="H106" s="1090"/>
      <c r="I106" s="1090"/>
      <c r="J106" s="1090"/>
      <c r="K106" s="1090"/>
      <c r="L106" s="1090"/>
    </row>
    <row r="107" spans="1:12" s="1055" customFormat="1" ht="11.25" customHeight="1" x14ac:dyDescent="0.25">
      <c r="A107" s="1073"/>
      <c r="B107" s="1090"/>
      <c r="C107" s="1090"/>
      <c r="D107" s="1090"/>
      <c r="E107" s="1090"/>
      <c r="F107" s="1090"/>
      <c r="G107" s="1090"/>
      <c r="H107" s="1090"/>
      <c r="I107" s="1090"/>
      <c r="J107" s="1090"/>
      <c r="K107" s="1090"/>
      <c r="L107" s="1090"/>
    </row>
    <row r="108" spans="1:12" s="1055" customFormat="1" ht="11.25" customHeight="1" x14ac:dyDescent="0.25">
      <c r="A108" s="1073"/>
      <c r="B108" s="1090"/>
      <c r="C108" s="1090"/>
      <c r="D108" s="1090"/>
      <c r="E108" s="1090"/>
      <c r="F108" s="1090"/>
      <c r="G108" s="1090"/>
      <c r="H108" s="1090"/>
      <c r="I108" s="1090"/>
      <c r="J108" s="1090"/>
      <c r="K108" s="1090"/>
      <c r="L108" s="1090"/>
    </row>
    <row r="109" spans="1:12" s="1055" customFormat="1" ht="11.25" customHeight="1" x14ac:dyDescent="0.25">
      <c r="A109" s="1073"/>
      <c r="B109" s="1090"/>
      <c r="C109" s="1090"/>
      <c r="D109" s="1090"/>
      <c r="E109" s="1090"/>
      <c r="F109" s="1090"/>
      <c r="G109" s="1090"/>
      <c r="H109" s="1090"/>
      <c r="I109" s="1090"/>
      <c r="J109" s="1090"/>
      <c r="K109" s="1090"/>
      <c r="L109" s="1090"/>
    </row>
    <row r="110" spans="1:12" s="1055" customFormat="1" ht="11.25" customHeight="1" x14ac:dyDescent="0.25">
      <c r="A110" s="1073"/>
      <c r="B110" s="1090"/>
      <c r="C110" s="1090"/>
      <c r="D110" s="1090"/>
      <c r="E110" s="1090"/>
      <c r="F110" s="1090"/>
      <c r="G110" s="1090"/>
      <c r="H110" s="1090"/>
      <c r="I110" s="1090"/>
      <c r="J110" s="1090"/>
      <c r="K110" s="1090"/>
      <c r="L110" s="1090"/>
    </row>
    <row r="111" spans="1:12" s="1055" customFormat="1" ht="11.25" customHeight="1" x14ac:dyDescent="0.25">
      <c r="A111" s="1073"/>
      <c r="B111" s="1093"/>
      <c r="C111" s="1093"/>
      <c r="D111" s="1093"/>
      <c r="E111" s="1093"/>
      <c r="F111" s="1093"/>
      <c r="G111" s="1093"/>
      <c r="H111" s="1093"/>
      <c r="I111" s="1093"/>
      <c r="J111" s="1093"/>
      <c r="K111" s="1093"/>
      <c r="L111" s="1093"/>
    </row>
    <row r="112" spans="1:12" s="1055" customFormat="1" ht="11.25" customHeight="1" x14ac:dyDescent="0.25">
      <c r="A112" s="1091"/>
      <c r="B112" s="1090"/>
      <c r="C112" s="1090"/>
      <c r="D112" s="1090"/>
      <c r="E112" s="1090"/>
      <c r="F112" s="1090"/>
      <c r="G112" s="1090"/>
      <c r="H112" s="1090"/>
      <c r="I112" s="1090"/>
      <c r="J112" s="1090"/>
      <c r="K112" s="1090"/>
      <c r="L112" s="1090"/>
    </row>
    <row r="113" spans="1:12" s="1055" customFormat="1" ht="11.25" customHeight="1" x14ac:dyDescent="0.25">
      <c r="A113" s="1091"/>
      <c r="B113" s="1090"/>
      <c r="C113" s="1090"/>
      <c r="D113" s="1090"/>
      <c r="E113" s="1090"/>
      <c r="F113" s="1090"/>
      <c r="G113" s="1090"/>
      <c r="H113" s="1090"/>
      <c r="I113" s="1090"/>
      <c r="J113" s="1090"/>
      <c r="K113" s="1090"/>
      <c r="L113" s="1090"/>
    </row>
    <row r="114" spans="1:12" s="1055" customFormat="1" ht="11.25" customHeight="1" x14ac:dyDescent="0.25">
      <c r="A114" s="1091"/>
      <c r="B114" s="1090"/>
      <c r="C114" s="1090"/>
      <c r="D114" s="1090"/>
      <c r="E114" s="1090"/>
      <c r="F114" s="1090"/>
      <c r="G114" s="1090"/>
      <c r="H114" s="1090"/>
      <c r="I114" s="1090"/>
      <c r="J114" s="1090"/>
      <c r="K114" s="1090"/>
      <c r="L114" s="1090"/>
    </row>
    <row r="115" spans="1:12" s="1055" customFormat="1" ht="11.25" customHeight="1" x14ac:dyDescent="0.25">
      <c r="A115" s="1091"/>
      <c r="B115" s="1094"/>
      <c r="C115" s="1094"/>
      <c r="D115" s="1094"/>
      <c r="E115" s="1094"/>
      <c r="F115" s="1094"/>
      <c r="G115" s="1094"/>
      <c r="H115" s="1094"/>
      <c r="I115" s="1094"/>
      <c r="J115" s="1094"/>
      <c r="K115" s="1094"/>
      <c r="L115" s="1094"/>
    </row>
    <row r="116" spans="1:12" s="1055" customFormat="1" ht="11.25" customHeight="1" x14ac:dyDescent="0.25">
      <c r="A116" s="1076"/>
      <c r="B116" s="1095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</row>
    <row r="117" spans="1:12" s="1055" customFormat="1" x14ac:dyDescent="0.2">
      <c r="A117" s="1073"/>
    </row>
    <row r="118" spans="1:12" s="1055" customFormat="1" x14ac:dyDescent="0.2">
      <c r="A118" s="1073"/>
    </row>
    <row r="119" spans="1:12" s="1055" customFormat="1" x14ac:dyDescent="0.2">
      <c r="A119" s="1073"/>
    </row>
    <row r="120" spans="1:12" s="1055" customFormat="1" x14ac:dyDescent="0.2">
      <c r="A120" s="1073"/>
    </row>
    <row r="121" spans="1:12" s="1055" customFormat="1" x14ac:dyDescent="0.2">
      <c r="A121" s="1073"/>
    </row>
    <row r="122" spans="1:12" s="1055" customFormat="1" x14ac:dyDescent="0.2">
      <c r="A122" s="1073"/>
    </row>
    <row r="123" spans="1:12" s="1055" customFormat="1" x14ac:dyDescent="0.2">
      <c r="A123" s="1073"/>
    </row>
    <row r="124" spans="1:12" s="1055" customFormat="1" x14ac:dyDescent="0.2">
      <c r="A124" s="1073"/>
    </row>
    <row r="125" spans="1:12" s="1055" customFormat="1" x14ac:dyDescent="0.2">
      <c r="A125" s="1073"/>
    </row>
    <row r="126" spans="1:12" s="1055" customFormat="1" x14ac:dyDescent="0.2">
      <c r="A126" s="1073"/>
    </row>
    <row r="127" spans="1:12" s="1055" customFormat="1" x14ac:dyDescent="0.2">
      <c r="A127" s="1073"/>
    </row>
    <row r="128" spans="1:12" s="1055" customFormat="1" x14ac:dyDescent="0.2">
      <c r="A128" s="1073"/>
    </row>
    <row r="129" spans="1:1" s="1055" customFormat="1" x14ac:dyDescent="0.2">
      <c r="A129" s="1073"/>
    </row>
    <row r="130" spans="1:1" s="1055" customFormat="1" x14ac:dyDescent="0.2">
      <c r="A130" s="1073"/>
    </row>
    <row r="131" spans="1:1" s="1055" customFormat="1" x14ac:dyDescent="0.2">
      <c r="A131" s="1073"/>
    </row>
    <row r="132" spans="1:1" s="1055" customFormat="1" x14ac:dyDescent="0.2">
      <c r="A132" s="1073"/>
    </row>
    <row r="133" spans="1:1" s="1055" customFormat="1" x14ac:dyDescent="0.2">
      <c r="A133" s="1073"/>
    </row>
    <row r="134" spans="1:1" s="1055" customFormat="1" x14ac:dyDescent="0.2">
      <c r="A134" s="1073"/>
    </row>
    <row r="135" spans="1:1" s="1055" customFormat="1" x14ac:dyDescent="0.2">
      <c r="A135" s="1073"/>
    </row>
    <row r="136" spans="1:1" s="1055" customFormat="1" x14ac:dyDescent="0.2">
      <c r="A136" s="1073"/>
    </row>
    <row r="137" spans="1:1" s="1055" customFormat="1" x14ac:dyDescent="0.2">
      <c r="A137" s="1073"/>
    </row>
    <row r="138" spans="1:1" s="1055" customFormat="1" x14ac:dyDescent="0.2">
      <c r="A138" s="1073"/>
    </row>
    <row r="139" spans="1:1" s="1055" customFormat="1" x14ac:dyDescent="0.2">
      <c r="A139" s="1073"/>
    </row>
    <row r="140" spans="1:1" s="1055" customFormat="1" x14ac:dyDescent="0.2">
      <c r="A140" s="1073"/>
    </row>
    <row r="141" spans="1:1" s="1055" customFormat="1" x14ac:dyDescent="0.2">
      <c r="A141" s="1073"/>
    </row>
    <row r="142" spans="1:1" s="1055" customFormat="1" x14ac:dyDescent="0.2">
      <c r="A142" s="1073"/>
    </row>
    <row r="143" spans="1:1" s="1055" customFormat="1" x14ac:dyDescent="0.2">
      <c r="A143" s="1073"/>
    </row>
    <row r="144" spans="1:1" s="1055" customFormat="1" x14ac:dyDescent="0.2">
      <c r="A144" s="1073"/>
    </row>
    <row r="145" spans="1:1" s="1055" customFormat="1" x14ac:dyDescent="0.2">
      <c r="A145" s="1073"/>
    </row>
    <row r="146" spans="1:1" s="1055" customFormat="1" x14ac:dyDescent="0.2">
      <c r="A146" s="1073"/>
    </row>
    <row r="147" spans="1:1" s="1055" customFormat="1" x14ac:dyDescent="0.2">
      <c r="A147" s="1073"/>
    </row>
    <row r="148" spans="1:1" s="1055" customFormat="1" x14ac:dyDescent="0.2">
      <c r="A148" s="1073"/>
    </row>
    <row r="149" spans="1:1" s="1055" customFormat="1" x14ac:dyDescent="0.2">
      <c r="A149" s="1073"/>
    </row>
    <row r="150" spans="1:1" s="1055" customFormat="1" x14ac:dyDescent="0.2">
      <c r="A150" s="1073"/>
    </row>
    <row r="151" spans="1:1" s="1055" customFormat="1" x14ac:dyDescent="0.2">
      <c r="A151" s="1073"/>
    </row>
    <row r="152" spans="1:1" s="1055" customFormat="1" x14ac:dyDescent="0.2">
      <c r="A152" s="1073"/>
    </row>
    <row r="153" spans="1:1" s="1055" customFormat="1" x14ac:dyDescent="0.2">
      <c r="A153" s="1073"/>
    </row>
    <row r="154" spans="1:1" s="1055" customFormat="1" x14ac:dyDescent="0.2">
      <c r="A154" s="1073"/>
    </row>
    <row r="155" spans="1:1" s="1055" customFormat="1" x14ac:dyDescent="0.2">
      <c r="A155" s="1073"/>
    </row>
    <row r="156" spans="1:1" s="1055" customFormat="1" x14ac:dyDescent="0.2">
      <c r="A156" s="1073"/>
    </row>
    <row r="157" spans="1:1" s="1055" customFormat="1" x14ac:dyDescent="0.2">
      <c r="A157" s="1073"/>
    </row>
    <row r="158" spans="1:1" s="1055" customFormat="1" x14ac:dyDescent="0.2">
      <c r="A158" s="1073"/>
    </row>
    <row r="159" spans="1:1" s="1055" customFormat="1" x14ac:dyDescent="0.2">
      <c r="A159" s="1073"/>
    </row>
    <row r="160" spans="1:1" s="1055" customFormat="1" x14ac:dyDescent="0.2">
      <c r="A160" s="1073"/>
    </row>
    <row r="161" spans="1:1" s="1055" customFormat="1" x14ac:dyDescent="0.2">
      <c r="A161" s="1073"/>
    </row>
    <row r="162" spans="1:1" s="1055" customFormat="1" x14ac:dyDescent="0.2">
      <c r="A162" s="1073"/>
    </row>
    <row r="163" spans="1:1" s="1055" customFormat="1" x14ac:dyDescent="0.2">
      <c r="A163" s="1073"/>
    </row>
    <row r="164" spans="1:1" s="1055" customFormat="1" x14ac:dyDescent="0.2">
      <c r="A164" s="1073"/>
    </row>
    <row r="165" spans="1:1" s="1055" customFormat="1" x14ac:dyDescent="0.2">
      <c r="A165" s="1073"/>
    </row>
    <row r="166" spans="1:1" s="1055" customFormat="1" x14ac:dyDescent="0.2">
      <c r="A166" s="1073"/>
    </row>
    <row r="167" spans="1:1" s="1055" customFormat="1" x14ac:dyDescent="0.2">
      <c r="A167" s="1073"/>
    </row>
    <row r="168" spans="1:1" s="1055" customFormat="1" x14ac:dyDescent="0.2">
      <c r="A168" s="1073"/>
    </row>
    <row r="169" spans="1:1" s="1055" customFormat="1" x14ac:dyDescent="0.2">
      <c r="A169" s="1073"/>
    </row>
    <row r="170" spans="1:1" s="1055" customFormat="1" x14ac:dyDescent="0.2">
      <c r="A170" s="1073"/>
    </row>
    <row r="171" spans="1:1" s="1055" customFormat="1" x14ac:dyDescent="0.2">
      <c r="A171" s="1073"/>
    </row>
    <row r="172" spans="1:1" s="1055" customFormat="1" x14ac:dyDescent="0.2">
      <c r="A172" s="1073"/>
    </row>
    <row r="173" spans="1:1" s="1055" customFormat="1" x14ac:dyDescent="0.2">
      <c r="A173" s="1073"/>
    </row>
    <row r="174" spans="1:1" s="1055" customFormat="1" x14ac:dyDescent="0.2">
      <c r="A174" s="1073"/>
    </row>
    <row r="175" spans="1:1" s="1055" customFormat="1" x14ac:dyDescent="0.2">
      <c r="A175" s="1073"/>
    </row>
    <row r="176" spans="1:1" s="1055" customFormat="1" x14ac:dyDescent="0.2">
      <c r="A176" s="1073"/>
    </row>
    <row r="177" spans="1:1" s="1055" customFormat="1" x14ac:dyDescent="0.2">
      <c r="A177" s="1073"/>
    </row>
    <row r="178" spans="1:1" s="1055" customFormat="1" x14ac:dyDescent="0.2">
      <c r="A178" s="1073"/>
    </row>
    <row r="179" spans="1:1" s="1055" customFormat="1" x14ac:dyDescent="0.2">
      <c r="A179" s="1073"/>
    </row>
    <row r="180" spans="1:1" s="1055" customFormat="1" x14ac:dyDescent="0.2">
      <c r="A180" s="1073"/>
    </row>
    <row r="181" spans="1:1" s="1055" customFormat="1" x14ac:dyDescent="0.2">
      <c r="A181" s="1073"/>
    </row>
    <row r="182" spans="1:1" s="1055" customFormat="1" x14ac:dyDescent="0.2">
      <c r="A182" s="1073"/>
    </row>
    <row r="183" spans="1:1" s="1055" customFormat="1" x14ac:dyDescent="0.2">
      <c r="A183" s="1073"/>
    </row>
    <row r="184" spans="1:1" s="1055" customFormat="1" x14ac:dyDescent="0.2">
      <c r="A184" s="1073"/>
    </row>
    <row r="185" spans="1:1" s="1055" customFormat="1" x14ac:dyDescent="0.2">
      <c r="A185" s="1073"/>
    </row>
    <row r="186" spans="1:1" s="1055" customFormat="1" x14ac:dyDescent="0.2">
      <c r="A186" s="1073"/>
    </row>
    <row r="187" spans="1:1" s="1055" customFormat="1" x14ac:dyDescent="0.2">
      <c r="A187" s="1073"/>
    </row>
    <row r="188" spans="1:1" s="1055" customFormat="1" x14ac:dyDescent="0.2">
      <c r="A188" s="1073"/>
    </row>
    <row r="189" spans="1:1" s="1055" customFormat="1" x14ac:dyDescent="0.2">
      <c r="A189" s="1073"/>
    </row>
    <row r="190" spans="1:1" s="1055" customFormat="1" x14ac:dyDescent="0.2">
      <c r="A190" s="1073"/>
    </row>
    <row r="191" spans="1:1" s="1055" customFormat="1" x14ac:dyDescent="0.2">
      <c r="A191" s="1073"/>
    </row>
    <row r="192" spans="1:1" s="1055" customFormat="1" x14ac:dyDescent="0.2">
      <c r="A192" s="1073"/>
    </row>
    <row r="193" spans="1:1" s="1055" customFormat="1" x14ac:dyDescent="0.2">
      <c r="A193" s="1073"/>
    </row>
    <row r="194" spans="1:1" s="1055" customFormat="1" x14ac:dyDescent="0.2">
      <c r="A194" s="1073"/>
    </row>
    <row r="195" spans="1:1" s="1055" customFormat="1" x14ac:dyDescent="0.2">
      <c r="A195" s="1073"/>
    </row>
    <row r="196" spans="1:1" s="1055" customFormat="1" x14ac:dyDescent="0.2">
      <c r="A196" s="1073"/>
    </row>
    <row r="197" spans="1:1" s="1055" customFormat="1" x14ac:dyDescent="0.2">
      <c r="A197" s="1073"/>
    </row>
    <row r="198" spans="1:1" s="1055" customFormat="1" x14ac:dyDescent="0.2">
      <c r="A198" s="1073"/>
    </row>
    <row r="199" spans="1:1" s="1055" customFormat="1" x14ac:dyDescent="0.2">
      <c r="A199" s="1073"/>
    </row>
    <row r="200" spans="1:1" s="1055" customFormat="1" x14ac:dyDescent="0.2">
      <c r="A200" s="1073"/>
    </row>
    <row r="201" spans="1:1" s="1055" customFormat="1" x14ac:dyDescent="0.2">
      <c r="A201" s="1073"/>
    </row>
    <row r="202" spans="1:1" s="1055" customFormat="1" x14ac:dyDescent="0.2">
      <c r="A202" s="1073"/>
    </row>
    <row r="203" spans="1:1" s="1055" customFormat="1" x14ac:dyDescent="0.2">
      <c r="A203" s="1073"/>
    </row>
    <row r="204" spans="1:1" s="1055" customFormat="1" x14ac:dyDescent="0.2">
      <c r="A204" s="1073"/>
    </row>
    <row r="205" spans="1:1" s="1055" customFormat="1" x14ac:dyDescent="0.2">
      <c r="A205" s="1073"/>
    </row>
    <row r="206" spans="1:1" s="1055" customFormat="1" x14ac:dyDescent="0.2">
      <c r="A206" s="1073"/>
    </row>
    <row r="207" spans="1:1" s="1055" customFormat="1" x14ac:dyDescent="0.2">
      <c r="A207" s="1073"/>
    </row>
    <row r="208" spans="1:1" s="1055" customFormat="1" x14ac:dyDescent="0.2">
      <c r="A208" s="1073"/>
    </row>
    <row r="209" spans="1:1" s="1055" customFormat="1" x14ac:dyDescent="0.2">
      <c r="A209" s="1073"/>
    </row>
    <row r="210" spans="1:1" s="1055" customFormat="1" x14ac:dyDescent="0.2">
      <c r="A210" s="1073"/>
    </row>
    <row r="211" spans="1:1" s="1055" customFormat="1" x14ac:dyDescent="0.2">
      <c r="A211" s="1073"/>
    </row>
    <row r="212" spans="1:1" s="1055" customFormat="1" x14ac:dyDescent="0.2">
      <c r="A212" s="1073"/>
    </row>
    <row r="213" spans="1:1" s="1055" customFormat="1" x14ac:dyDescent="0.2">
      <c r="A213" s="1073"/>
    </row>
    <row r="214" spans="1:1" s="1055" customFormat="1" x14ac:dyDescent="0.2">
      <c r="A214" s="1073"/>
    </row>
    <row r="215" spans="1:1" s="1055" customFormat="1" x14ac:dyDescent="0.2">
      <c r="A215" s="1073"/>
    </row>
    <row r="216" spans="1:1" s="1055" customFormat="1" x14ac:dyDescent="0.2">
      <c r="A216" s="1073"/>
    </row>
    <row r="217" spans="1:1" s="1055" customFormat="1" x14ac:dyDescent="0.2">
      <c r="A217" s="1073"/>
    </row>
    <row r="218" spans="1:1" s="1055" customFormat="1" x14ac:dyDescent="0.2">
      <c r="A218" s="1073"/>
    </row>
    <row r="219" spans="1:1" s="1055" customFormat="1" x14ac:dyDescent="0.2">
      <c r="A219" s="1073"/>
    </row>
    <row r="220" spans="1:1" s="1055" customFormat="1" x14ac:dyDescent="0.2">
      <c r="A220" s="1073"/>
    </row>
    <row r="221" spans="1:1" s="1055" customFormat="1" x14ac:dyDescent="0.2">
      <c r="A221" s="1073"/>
    </row>
    <row r="222" spans="1:1" s="1055" customFormat="1" x14ac:dyDescent="0.2">
      <c r="A222" s="1073"/>
    </row>
    <row r="223" spans="1:1" s="1055" customFormat="1" x14ac:dyDescent="0.2">
      <c r="A223" s="1073"/>
    </row>
    <row r="224" spans="1:1" s="1055" customFormat="1" x14ac:dyDescent="0.2">
      <c r="A224" s="1073"/>
    </row>
    <row r="225" spans="1:1" s="1055" customFormat="1" x14ac:dyDescent="0.2">
      <c r="A225" s="1073"/>
    </row>
    <row r="226" spans="1:1" s="1055" customFormat="1" x14ac:dyDescent="0.2">
      <c r="A226" s="1073"/>
    </row>
    <row r="227" spans="1:1" s="1055" customFormat="1" x14ac:dyDescent="0.2">
      <c r="A227" s="1073"/>
    </row>
    <row r="228" spans="1:1" s="1055" customFormat="1" x14ac:dyDescent="0.2">
      <c r="A228" s="1073"/>
    </row>
    <row r="229" spans="1:1" s="1055" customFormat="1" x14ac:dyDescent="0.2">
      <c r="A229" s="1073"/>
    </row>
    <row r="230" spans="1:1" s="1055" customFormat="1" x14ac:dyDescent="0.2">
      <c r="A230" s="1073"/>
    </row>
    <row r="231" spans="1:1" s="1055" customFormat="1" x14ac:dyDescent="0.2">
      <c r="A231" s="1073"/>
    </row>
    <row r="232" spans="1:1" s="1055" customFormat="1" x14ac:dyDescent="0.2">
      <c r="A232" s="1073"/>
    </row>
    <row r="233" spans="1:1" s="1055" customFormat="1" x14ac:dyDescent="0.2">
      <c r="A233" s="1073"/>
    </row>
    <row r="234" spans="1:1" s="1055" customFormat="1" x14ac:dyDescent="0.2">
      <c r="A234" s="1073"/>
    </row>
    <row r="235" spans="1:1" s="1055" customFormat="1" x14ac:dyDescent="0.2">
      <c r="A235" s="1073"/>
    </row>
    <row r="236" spans="1:1" s="1055" customFormat="1" x14ac:dyDescent="0.2">
      <c r="A236" s="1073"/>
    </row>
    <row r="237" spans="1:1" s="1055" customFormat="1" x14ac:dyDescent="0.2">
      <c r="A237" s="1073"/>
    </row>
    <row r="238" spans="1:1" s="1055" customFormat="1" x14ac:dyDescent="0.2">
      <c r="A238" s="1073"/>
    </row>
    <row r="239" spans="1:1" s="1055" customFormat="1" x14ac:dyDescent="0.2">
      <c r="A239" s="1073"/>
    </row>
    <row r="240" spans="1:1" s="1055" customFormat="1" x14ac:dyDescent="0.2">
      <c r="A240" s="1073"/>
    </row>
    <row r="241" spans="1:1" s="1055" customFormat="1" x14ac:dyDescent="0.2">
      <c r="A241" s="1073"/>
    </row>
    <row r="242" spans="1:1" s="1055" customFormat="1" x14ac:dyDescent="0.2">
      <c r="A242" s="1073"/>
    </row>
    <row r="243" spans="1:1" s="1055" customFormat="1" x14ac:dyDescent="0.2">
      <c r="A243" s="1073"/>
    </row>
    <row r="244" spans="1:1" s="1055" customFormat="1" x14ac:dyDescent="0.2">
      <c r="A244" s="1073"/>
    </row>
    <row r="245" spans="1:1" s="1055" customFormat="1" x14ac:dyDescent="0.2">
      <c r="A245" s="1073"/>
    </row>
    <row r="246" spans="1:1" s="1055" customFormat="1" x14ac:dyDescent="0.2">
      <c r="A246" s="1073"/>
    </row>
    <row r="247" spans="1:1" s="1055" customFormat="1" x14ac:dyDescent="0.2">
      <c r="A247" s="1073"/>
    </row>
    <row r="248" spans="1:1" s="1055" customFormat="1" x14ac:dyDescent="0.2">
      <c r="A248" s="1073"/>
    </row>
    <row r="249" spans="1:1" s="1055" customFormat="1" x14ac:dyDescent="0.2">
      <c r="A249" s="1073"/>
    </row>
    <row r="250" spans="1:1" s="1055" customFormat="1" x14ac:dyDescent="0.2">
      <c r="A250" s="1073"/>
    </row>
    <row r="251" spans="1:1" s="1055" customFormat="1" x14ac:dyDescent="0.2">
      <c r="A251" s="1073"/>
    </row>
    <row r="252" spans="1:1" s="1055" customFormat="1" x14ac:dyDescent="0.2">
      <c r="A252" s="1073"/>
    </row>
    <row r="253" spans="1:1" s="1055" customFormat="1" x14ac:dyDescent="0.2">
      <c r="A253" s="1073"/>
    </row>
    <row r="254" spans="1:1" s="1055" customFormat="1" x14ac:dyDescent="0.2">
      <c r="A254" s="1073"/>
    </row>
    <row r="255" spans="1:1" s="1055" customFormat="1" x14ac:dyDescent="0.2">
      <c r="A255" s="1073"/>
    </row>
    <row r="256" spans="1:1" s="1055" customFormat="1" x14ac:dyDescent="0.2">
      <c r="A256" s="1073"/>
    </row>
    <row r="257" spans="1:1" s="1055" customFormat="1" x14ac:dyDescent="0.2">
      <c r="A257" s="1073"/>
    </row>
    <row r="258" spans="1:1" s="1055" customFormat="1" x14ac:dyDescent="0.2">
      <c r="A258" s="1073"/>
    </row>
    <row r="259" spans="1:1" s="1055" customFormat="1" x14ac:dyDescent="0.2">
      <c r="A259" s="1073"/>
    </row>
    <row r="260" spans="1:1" s="1055" customFormat="1" x14ac:dyDescent="0.2">
      <c r="A260" s="1073"/>
    </row>
    <row r="261" spans="1:1" s="1055" customFormat="1" x14ac:dyDescent="0.2">
      <c r="A261" s="1073"/>
    </row>
    <row r="262" spans="1:1" s="1055" customFormat="1" x14ac:dyDescent="0.2">
      <c r="A262" s="1073"/>
    </row>
    <row r="263" spans="1:1" s="1055" customFormat="1" x14ac:dyDescent="0.2">
      <c r="A263" s="1073"/>
    </row>
    <row r="264" spans="1:1" s="1055" customFormat="1" x14ac:dyDescent="0.2">
      <c r="A264" s="1073"/>
    </row>
    <row r="265" spans="1:1" s="1055" customFormat="1" x14ac:dyDescent="0.2">
      <c r="A265" s="1073"/>
    </row>
    <row r="266" spans="1:1" s="1055" customFormat="1" x14ac:dyDescent="0.2">
      <c r="A266" s="1073"/>
    </row>
    <row r="267" spans="1:1" s="1055" customFormat="1" x14ac:dyDescent="0.2">
      <c r="A267" s="1073"/>
    </row>
    <row r="268" spans="1:1" s="1055" customFormat="1" x14ac:dyDescent="0.2">
      <c r="A268" s="1073"/>
    </row>
    <row r="269" spans="1:1" s="1055" customFormat="1" x14ac:dyDescent="0.2">
      <c r="A269" s="1073"/>
    </row>
    <row r="270" spans="1:1" s="1055" customFormat="1" x14ac:dyDescent="0.2">
      <c r="A270" s="1073"/>
    </row>
    <row r="271" spans="1:1" s="1055" customFormat="1" x14ac:dyDescent="0.2">
      <c r="A271" s="1073"/>
    </row>
    <row r="272" spans="1:1" s="1055" customFormat="1" x14ac:dyDescent="0.2">
      <c r="A272" s="1073"/>
    </row>
    <row r="273" spans="1:1" s="1055" customFormat="1" x14ac:dyDescent="0.2">
      <c r="A273" s="1073"/>
    </row>
    <row r="274" spans="1:1" s="1055" customFormat="1" x14ac:dyDescent="0.2">
      <c r="A274" s="1073"/>
    </row>
    <row r="275" spans="1:1" s="1055" customFormat="1" x14ac:dyDescent="0.2">
      <c r="A275" s="1073"/>
    </row>
    <row r="276" spans="1:1" s="1055" customFormat="1" x14ac:dyDescent="0.2">
      <c r="A276" s="1073"/>
    </row>
    <row r="277" spans="1:1" s="1055" customFormat="1" x14ac:dyDescent="0.2">
      <c r="A277" s="1073"/>
    </row>
    <row r="278" spans="1:1" s="1055" customFormat="1" x14ac:dyDescent="0.2">
      <c r="A278" s="1073"/>
    </row>
    <row r="279" spans="1:1" s="1055" customFormat="1" x14ac:dyDescent="0.2">
      <c r="A279" s="1073"/>
    </row>
    <row r="280" spans="1:1" s="1055" customFormat="1" x14ac:dyDescent="0.2">
      <c r="A280" s="1073"/>
    </row>
    <row r="281" spans="1:1" s="1055" customFormat="1" x14ac:dyDescent="0.2">
      <c r="A281" s="1073"/>
    </row>
    <row r="282" spans="1:1" s="1055" customFormat="1" x14ac:dyDescent="0.2">
      <c r="A282" s="1073"/>
    </row>
    <row r="283" spans="1:1" s="1055" customFormat="1" x14ac:dyDescent="0.2">
      <c r="A283" s="1073"/>
    </row>
    <row r="284" spans="1:1" s="1055" customFormat="1" x14ac:dyDescent="0.2">
      <c r="A284" s="1073"/>
    </row>
    <row r="285" spans="1:1" s="1055" customFormat="1" x14ac:dyDescent="0.2">
      <c r="A285" s="1073"/>
    </row>
    <row r="286" spans="1:1" s="1055" customFormat="1" x14ac:dyDescent="0.2">
      <c r="A286" s="1073"/>
    </row>
    <row r="287" spans="1:1" s="1055" customFormat="1" x14ac:dyDescent="0.2">
      <c r="A287" s="1073"/>
    </row>
    <row r="288" spans="1:1" s="1055" customFormat="1" x14ac:dyDescent="0.2">
      <c r="A288" s="1073"/>
    </row>
    <row r="289" spans="1:12" s="1055" customFormat="1" x14ac:dyDescent="0.2">
      <c r="A289" s="1073"/>
    </row>
    <row r="290" spans="1:12" s="1055" customFormat="1" x14ac:dyDescent="0.2">
      <c r="A290" s="1073"/>
    </row>
    <row r="291" spans="1:12" s="1055" customFormat="1" x14ac:dyDescent="0.2">
      <c r="A291" s="1073"/>
    </row>
    <row r="292" spans="1:12" s="1055" customFormat="1" x14ac:dyDescent="0.2">
      <c r="A292" s="1073"/>
    </row>
    <row r="293" spans="1:12" s="1055" customFormat="1" x14ac:dyDescent="0.2">
      <c r="A293" s="1073"/>
    </row>
    <row r="294" spans="1:12" s="1055" customFormat="1" x14ac:dyDescent="0.2">
      <c r="A294" s="1073"/>
    </row>
    <row r="295" spans="1:12" s="1055" customFormat="1" x14ac:dyDescent="0.2">
      <c r="A295" s="1073"/>
      <c r="L295" s="1079"/>
    </row>
    <row r="296" spans="1:12" s="1055" customFormat="1" x14ac:dyDescent="0.2">
      <c r="A296" s="1073"/>
      <c r="L296" s="1080"/>
    </row>
    <row r="297" spans="1:12" s="1055" customFormat="1" x14ac:dyDescent="0.2">
      <c r="A297" s="1073"/>
      <c r="L297" s="1081"/>
    </row>
    <row r="298" spans="1:12" s="1055" customFormat="1" x14ac:dyDescent="0.2">
      <c r="A298" s="1073"/>
      <c r="L298" s="1081"/>
    </row>
    <row r="299" spans="1:12" s="1055" customFormat="1" x14ac:dyDescent="0.2">
      <c r="A299" s="1073"/>
      <c r="L299" s="1081"/>
    </row>
    <row r="300" spans="1:12" s="1055" customFormat="1" x14ac:dyDescent="0.2">
      <c r="A300" s="1073"/>
      <c r="L300" s="1081"/>
    </row>
    <row r="301" spans="1:12" s="1055" customFormat="1" x14ac:dyDescent="0.2">
      <c r="A301" s="1073"/>
      <c r="L301" s="1081"/>
    </row>
    <row r="302" spans="1:12" s="1055" customFormat="1" x14ac:dyDescent="0.2">
      <c r="A302" s="1073"/>
      <c r="L302" s="1081"/>
    </row>
    <row r="303" spans="1:12" s="1055" customFormat="1" x14ac:dyDescent="0.2">
      <c r="A303" s="1073"/>
      <c r="L303" s="1081"/>
    </row>
    <row r="304" spans="1:12" s="1055" customFormat="1" x14ac:dyDescent="0.2">
      <c r="A304" s="1073"/>
      <c r="L304" s="1081"/>
    </row>
    <row r="305" spans="1:12" s="1055" customFormat="1" x14ac:dyDescent="0.2">
      <c r="A305" s="1073"/>
      <c r="L305" s="1081"/>
    </row>
    <row r="306" spans="1:12" s="1055" customFormat="1" x14ac:dyDescent="0.2">
      <c r="A306" s="1073"/>
      <c r="L306" s="1081"/>
    </row>
    <row r="307" spans="1:12" s="1055" customFormat="1" x14ac:dyDescent="0.2">
      <c r="A307" s="1073"/>
      <c r="L307" s="1081"/>
    </row>
    <row r="308" spans="1:12" s="1055" customFormat="1" x14ac:dyDescent="0.2">
      <c r="A308" s="1073"/>
      <c r="L308" s="1081"/>
    </row>
    <row r="309" spans="1:12" s="1055" customFormat="1" x14ac:dyDescent="0.2">
      <c r="A309" s="1073"/>
      <c r="L309" s="1081"/>
    </row>
    <row r="310" spans="1:12" s="1055" customFormat="1" x14ac:dyDescent="0.2">
      <c r="A310" s="1073"/>
      <c r="L310" s="1081"/>
    </row>
    <row r="311" spans="1:12" s="1055" customFormat="1" x14ac:dyDescent="0.2">
      <c r="A311" s="1073"/>
      <c r="L311" s="1081"/>
    </row>
    <row r="312" spans="1:12" s="1055" customFormat="1" x14ac:dyDescent="0.2">
      <c r="A312" s="1073"/>
      <c r="L312" s="1081"/>
    </row>
    <row r="313" spans="1:12" s="1055" customFormat="1" x14ac:dyDescent="0.2">
      <c r="A313" s="1073"/>
      <c r="L313" s="1081"/>
    </row>
    <row r="314" spans="1:12" s="1055" customFormat="1" x14ac:dyDescent="0.2">
      <c r="A314" s="1073"/>
      <c r="L314" s="1081"/>
    </row>
    <row r="315" spans="1:12" s="1055" customFormat="1" x14ac:dyDescent="0.2">
      <c r="A315" s="1073"/>
      <c r="L315" s="1080"/>
    </row>
    <row r="316" spans="1:12" s="1055" customFormat="1" x14ac:dyDescent="0.2">
      <c r="A316" s="1073"/>
      <c r="L316" s="1081"/>
    </row>
    <row r="317" spans="1:12" s="1055" customFormat="1" x14ac:dyDescent="0.2">
      <c r="A317" s="1073"/>
      <c r="L317" s="1081"/>
    </row>
    <row r="318" spans="1:12" s="1055" customFormat="1" x14ac:dyDescent="0.2">
      <c r="A318" s="1073"/>
      <c r="L318" s="1081"/>
    </row>
    <row r="319" spans="1:12" s="1055" customFormat="1" x14ac:dyDescent="0.2">
      <c r="A319" s="1073"/>
      <c r="L319" s="1082"/>
    </row>
    <row r="320" spans="1:12" s="1055" customFormat="1" x14ac:dyDescent="0.2">
      <c r="A320" s="1073"/>
      <c r="L320" s="1083"/>
    </row>
    <row r="321" spans="1:12" s="1055" customFormat="1" x14ac:dyDescent="0.2">
      <c r="A321" s="1073"/>
      <c r="L321" s="1081"/>
    </row>
    <row r="322" spans="1:12" s="1055" customFormat="1" x14ac:dyDescent="0.2">
      <c r="A322" s="1073"/>
      <c r="L322" s="1081"/>
    </row>
    <row r="323" spans="1:12" s="1055" customFormat="1" x14ac:dyDescent="0.2">
      <c r="A323" s="1073"/>
      <c r="L323" s="1081"/>
    </row>
    <row r="324" spans="1:12" s="1055" customFormat="1" x14ac:dyDescent="0.2">
      <c r="A324" s="1073"/>
      <c r="L324" s="1081"/>
    </row>
    <row r="325" spans="1:12" s="1055" customFormat="1" x14ac:dyDescent="0.2">
      <c r="A325" s="1073"/>
      <c r="L325" s="1081"/>
    </row>
    <row r="326" spans="1:12" s="1055" customFormat="1" x14ac:dyDescent="0.2">
      <c r="A326" s="1073"/>
      <c r="L326" s="1081"/>
    </row>
    <row r="327" spans="1:12" s="1055" customFormat="1" x14ac:dyDescent="0.2">
      <c r="A327" s="1073"/>
      <c r="L327" s="1084"/>
    </row>
    <row r="328" spans="1:12" s="1055" customFormat="1" x14ac:dyDescent="0.2">
      <c r="A328" s="1073"/>
      <c r="L328" s="1085"/>
    </row>
    <row r="329" spans="1:12" s="1055" customFormat="1" x14ac:dyDescent="0.2">
      <c r="A329" s="1073"/>
      <c r="L329" s="1081"/>
    </row>
    <row r="330" spans="1:12" s="1055" customFormat="1" x14ac:dyDescent="0.2">
      <c r="A330" s="1073"/>
      <c r="L330" s="1081"/>
    </row>
    <row r="331" spans="1:12" s="1055" customFormat="1" x14ac:dyDescent="0.2">
      <c r="A331" s="1073"/>
      <c r="L331" s="1081"/>
    </row>
    <row r="332" spans="1:12" s="1055" customFormat="1" x14ac:dyDescent="0.2">
      <c r="A332" s="1073"/>
      <c r="L332" s="1081"/>
    </row>
    <row r="333" spans="1:12" s="1055" customFormat="1" x14ac:dyDescent="0.2">
      <c r="A333" s="1073"/>
      <c r="L333" s="1081"/>
    </row>
    <row r="334" spans="1:12" s="1055" customFormat="1" x14ac:dyDescent="0.2">
      <c r="A334" s="1073"/>
      <c r="L334" s="1081"/>
    </row>
    <row r="335" spans="1:12" s="1055" customFormat="1" x14ac:dyDescent="0.2">
      <c r="A335" s="1073"/>
      <c r="L335" s="1081"/>
    </row>
    <row r="336" spans="1:12" s="1055" customFormat="1" x14ac:dyDescent="0.2">
      <c r="A336" s="1073"/>
      <c r="L336" s="1081"/>
    </row>
    <row r="337" spans="1:12" s="1055" customFormat="1" x14ac:dyDescent="0.2">
      <c r="A337" s="1073"/>
      <c r="L337" s="1081"/>
    </row>
    <row r="338" spans="1:12" s="1055" customFormat="1" x14ac:dyDescent="0.2">
      <c r="A338" s="1073"/>
      <c r="L338" s="1081"/>
    </row>
    <row r="339" spans="1:12" s="1055" customFormat="1" x14ac:dyDescent="0.2">
      <c r="A339" s="1073"/>
      <c r="L339" s="1081"/>
    </row>
    <row r="340" spans="1:12" s="1055" customFormat="1" x14ac:dyDescent="0.2">
      <c r="A340" s="1073"/>
      <c r="L340" s="1081"/>
    </row>
    <row r="341" spans="1:12" s="1055" customFormat="1" x14ac:dyDescent="0.2">
      <c r="A341" s="1073"/>
      <c r="L341" s="1081"/>
    </row>
    <row r="342" spans="1:12" s="1055" customFormat="1" x14ac:dyDescent="0.2">
      <c r="A342" s="1073"/>
      <c r="L342" s="1080"/>
    </row>
    <row r="343" spans="1:12" s="1055" customFormat="1" x14ac:dyDescent="0.2">
      <c r="A343" s="1073"/>
      <c r="L343" s="1081"/>
    </row>
    <row r="344" spans="1:12" s="1055" customFormat="1" x14ac:dyDescent="0.2">
      <c r="A344" s="1073"/>
      <c r="L344" s="1081"/>
    </row>
    <row r="345" spans="1:12" s="1055" customFormat="1" x14ac:dyDescent="0.2">
      <c r="A345" s="1073"/>
      <c r="L345" s="1081"/>
    </row>
    <row r="346" spans="1:12" s="1055" customFormat="1" x14ac:dyDescent="0.2">
      <c r="A346" s="1073"/>
      <c r="L346" s="1081"/>
    </row>
    <row r="347" spans="1:12" s="1055" customFormat="1" x14ac:dyDescent="0.2">
      <c r="A347" s="1073"/>
      <c r="L347" s="1081"/>
    </row>
    <row r="348" spans="1:12" s="1055" customFormat="1" x14ac:dyDescent="0.2">
      <c r="A348" s="1073"/>
      <c r="L348" s="1081"/>
    </row>
    <row r="349" spans="1:12" s="1055" customFormat="1" x14ac:dyDescent="0.2">
      <c r="A349" s="1073"/>
      <c r="L349" s="1081"/>
    </row>
    <row r="350" spans="1:12" s="1055" customFormat="1" x14ac:dyDescent="0.2">
      <c r="A350" s="1073"/>
      <c r="L350" s="1081"/>
    </row>
    <row r="351" spans="1:12" s="1055" customFormat="1" x14ac:dyDescent="0.2">
      <c r="A351" s="1073"/>
      <c r="L351" s="1081"/>
    </row>
    <row r="352" spans="1:12" s="1055" customFormat="1" x14ac:dyDescent="0.2">
      <c r="A352" s="1073"/>
      <c r="L352" s="1081"/>
    </row>
    <row r="353" spans="1:12" s="1055" customFormat="1" x14ac:dyDescent="0.2">
      <c r="A353" s="1073"/>
      <c r="L353" s="1081"/>
    </row>
    <row r="354" spans="1:12" s="1055" customFormat="1" x14ac:dyDescent="0.2">
      <c r="A354" s="1073"/>
      <c r="L354" s="1081"/>
    </row>
    <row r="355" spans="1:12" s="1055" customFormat="1" x14ac:dyDescent="0.2">
      <c r="A355" s="1073"/>
      <c r="L355" s="1081"/>
    </row>
    <row r="356" spans="1:12" s="1055" customFormat="1" x14ac:dyDescent="0.2">
      <c r="A356" s="1073"/>
      <c r="L356" s="1081"/>
    </row>
    <row r="357" spans="1:12" s="1055" customFormat="1" x14ac:dyDescent="0.2">
      <c r="A357" s="1073"/>
      <c r="L357" s="1080"/>
    </row>
    <row r="358" spans="1:12" s="1055" customFormat="1" x14ac:dyDescent="0.2">
      <c r="A358" s="1073"/>
      <c r="L358" s="1081"/>
    </row>
    <row r="359" spans="1:12" s="1055" customFormat="1" x14ac:dyDescent="0.2">
      <c r="A359" s="1073"/>
      <c r="L359" s="1081"/>
    </row>
    <row r="360" spans="1:12" s="1055" customFormat="1" x14ac:dyDescent="0.2">
      <c r="A360" s="1073"/>
      <c r="L360" s="1081"/>
    </row>
    <row r="361" spans="1:12" s="1055" customFormat="1" x14ac:dyDescent="0.2">
      <c r="A361" s="1073"/>
      <c r="L361" s="1082"/>
    </row>
    <row r="362" spans="1:12" s="1055" customFormat="1" x14ac:dyDescent="0.2">
      <c r="A362" s="1073"/>
      <c r="L362" s="1083"/>
    </row>
    <row r="363" spans="1:12" s="1055" customFormat="1" x14ac:dyDescent="0.2">
      <c r="A363" s="1073"/>
      <c r="L363" s="1081"/>
    </row>
    <row r="364" spans="1:12" s="1055" customFormat="1" x14ac:dyDescent="0.2">
      <c r="A364" s="1073"/>
      <c r="L364" s="1084"/>
    </row>
    <row r="365" spans="1:12" s="1055" customFormat="1" x14ac:dyDescent="0.2">
      <c r="A365" s="1073"/>
      <c r="L365" s="1085"/>
    </row>
    <row r="366" spans="1:12" s="1055" customFormat="1" x14ac:dyDescent="0.2">
      <c r="A366" s="1073"/>
      <c r="L366" s="1081"/>
    </row>
    <row r="367" spans="1:12" s="1055" customFormat="1" x14ac:dyDescent="0.2">
      <c r="A367" s="1073"/>
      <c r="L367" s="1081"/>
    </row>
    <row r="368" spans="1:12" s="1055" customFormat="1" x14ac:dyDescent="0.2">
      <c r="A368" s="1073"/>
      <c r="L368" s="1081"/>
    </row>
    <row r="369" spans="1:12" s="1055" customFormat="1" x14ac:dyDescent="0.2">
      <c r="A369" s="1073"/>
      <c r="L369" s="1081"/>
    </row>
    <row r="370" spans="1:12" s="1055" customFormat="1" x14ac:dyDescent="0.2">
      <c r="A370" s="1073"/>
      <c r="L370" s="1081"/>
    </row>
    <row r="371" spans="1:12" s="1055" customFormat="1" x14ac:dyDescent="0.2">
      <c r="A371" s="1073"/>
      <c r="L371" s="1081"/>
    </row>
    <row r="372" spans="1:12" s="1055" customFormat="1" x14ac:dyDescent="0.2">
      <c r="A372" s="1073"/>
      <c r="L372" s="1082"/>
    </row>
    <row r="373" spans="1:12" s="1055" customFormat="1" x14ac:dyDescent="0.2">
      <c r="A373" s="1073"/>
      <c r="L373" s="1086"/>
    </row>
    <row r="374" spans="1:12" s="1055" customFormat="1" x14ac:dyDescent="0.2">
      <c r="A374" s="1073"/>
      <c r="L374" s="1083"/>
    </row>
    <row r="375" spans="1:12" s="1055" customFormat="1" x14ac:dyDescent="0.2">
      <c r="A375" s="1073"/>
      <c r="L375" s="1081"/>
    </row>
    <row r="376" spans="1:12" s="1055" customFormat="1" x14ac:dyDescent="0.2">
      <c r="A376" s="1073"/>
      <c r="L376" s="1081"/>
    </row>
    <row r="377" spans="1:12" s="1055" customFormat="1" x14ac:dyDescent="0.2">
      <c r="A377" s="1073"/>
      <c r="L377" s="1082"/>
    </row>
    <row r="378" spans="1:12" s="1055" customFormat="1" x14ac:dyDescent="0.2">
      <c r="A378" s="1073"/>
      <c r="L378" s="1086"/>
    </row>
    <row r="379" spans="1:12" s="1055" customFormat="1" x14ac:dyDescent="0.2">
      <c r="A379" s="1073"/>
      <c r="L379" s="1083"/>
    </row>
    <row r="380" spans="1:12" s="1055" customFormat="1" x14ac:dyDescent="0.2">
      <c r="A380" s="1073"/>
      <c r="L380" s="1081"/>
    </row>
    <row r="381" spans="1:12" s="1055" customFormat="1" x14ac:dyDescent="0.2">
      <c r="A381" s="1073"/>
      <c r="L381" s="1081"/>
    </row>
    <row r="382" spans="1:12" s="1055" customFormat="1" x14ac:dyDescent="0.2">
      <c r="A382" s="1073"/>
      <c r="L382" s="1081"/>
    </row>
    <row r="383" spans="1:12" s="1055" customFormat="1" x14ac:dyDescent="0.2">
      <c r="A383" s="1073"/>
      <c r="L383" s="1081"/>
    </row>
    <row r="384" spans="1:12" s="1055" customFormat="1" x14ac:dyDescent="0.2">
      <c r="A384" s="1073"/>
      <c r="L384" s="1081"/>
    </row>
    <row r="385" spans="1:12" s="1055" customFormat="1" x14ac:dyDescent="0.2">
      <c r="A385" s="1073"/>
      <c r="L385" s="1082"/>
    </row>
    <row r="386" spans="1:12" s="1055" customFormat="1" x14ac:dyDescent="0.2">
      <c r="A386" s="1073"/>
      <c r="L386" s="1083"/>
    </row>
    <row r="387" spans="1:12" s="1055" customFormat="1" x14ac:dyDescent="0.2">
      <c r="A387" s="1073"/>
      <c r="L387" s="1080"/>
    </row>
    <row r="388" spans="1:12" s="1055" customFormat="1" x14ac:dyDescent="0.2">
      <c r="A388" s="1073"/>
      <c r="L388" s="1081"/>
    </row>
    <row r="389" spans="1:12" s="1055" customFormat="1" x14ac:dyDescent="0.2">
      <c r="A389" s="1073"/>
      <c r="L389" s="1081"/>
    </row>
    <row r="390" spans="1:12" s="1055" customFormat="1" x14ac:dyDescent="0.2">
      <c r="A390" s="1073"/>
      <c r="L390" s="1081"/>
    </row>
    <row r="391" spans="1:12" s="1055" customFormat="1" x14ac:dyDescent="0.2">
      <c r="A391" s="1073"/>
      <c r="L391" s="1081"/>
    </row>
    <row r="392" spans="1:12" s="1055" customFormat="1" x14ac:dyDescent="0.2">
      <c r="A392" s="1073"/>
      <c r="L392" s="1081"/>
    </row>
    <row r="393" spans="1:12" s="1055" customFormat="1" x14ac:dyDescent="0.2">
      <c r="A393" s="1073"/>
      <c r="L393" s="1082"/>
    </row>
    <row r="394" spans="1:12" s="1055" customFormat="1" x14ac:dyDescent="0.2">
      <c r="A394" s="1073"/>
      <c r="L394" s="1083"/>
    </row>
    <row r="395" spans="1:12" s="1055" customFormat="1" x14ac:dyDescent="0.2">
      <c r="A395" s="1073"/>
      <c r="L395" s="1081"/>
    </row>
    <row r="396" spans="1:12" s="1055" customFormat="1" x14ac:dyDescent="0.2">
      <c r="A396" s="1073"/>
      <c r="L396" s="1081"/>
    </row>
    <row r="397" spans="1:12" s="1055" customFormat="1" x14ac:dyDescent="0.2">
      <c r="A397" s="1073"/>
      <c r="L397" s="1081"/>
    </row>
    <row r="398" spans="1:12" s="1055" customFormat="1" x14ac:dyDescent="0.2">
      <c r="A398" s="1073"/>
      <c r="L398" s="1084"/>
    </row>
    <row r="399" spans="1:12" s="1055" customFormat="1" x14ac:dyDescent="0.2">
      <c r="A399" s="1073"/>
    </row>
    <row r="400" spans="1:12" s="1055" customFormat="1" x14ac:dyDescent="0.2">
      <c r="A400" s="1073"/>
      <c r="L400" s="1087"/>
    </row>
    <row r="401" spans="1:12" s="1055" customFormat="1" x14ac:dyDescent="0.2">
      <c r="A401" s="1073"/>
      <c r="L401" s="1087"/>
    </row>
    <row r="402" spans="1:12" s="1055" customFormat="1" x14ac:dyDescent="0.2">
      <c r="A402" s="1073"/>
      <c r="L402" s="1087"/>
    </row>
    <row r="403" spans="1:12" s="1055" customFormat="1" x14ac:dyDescent="0.2">
      <c r="A403" s="1073"/>
      <c r="L403" s="1087"/>
    </row>
    <row r="404" spans="1:12" s="1055" customFormat="1" x14ac:dyDescent="0.2">
      <c r="A404" s="1073"/>
      <c r="L404" s="1087"/>
    </row>
    <row r="405" spans="1:12" s="1055" customFormat="1" x14ac:dyDescent="0.2">
      <c r="A405" s="1073"/>
      <c r="L405" s="1087"/>
    </row>
    <row r="406" spans="1:12" s="1055" customFormat="1" x14ac:dyDescent="0.2">
      <c r="A406" s="1073"/>
      <c r="L406" s="1087"/>
    </row>
    <row r="407" spans="1:12" s="1055" customFormat="1" x14ac:dyDescent="0.2">
      <c r="A407" s="1073"/>
      <c r="L407" s="1087"/>
    </row>
    <row r="408" spans="1:12" s="1055" customFormat="1" x14ac:dyDescent="0.2">
      <c r="A408" s="1073"/>
    </row>
    <row r="409" spans="1:12" s="1055" customFormat="1" x14ac:dyDescent="0.2">
      <c r="A409" s="1073"/>
      <c r="L409" s="1088"/>
    </row>
    <row r="410" spans="1:12" s="1055" customFormat="1" x14ac:dyDescent="0.2">
      <c r="A410" s="1073"/>
    </row>
    <row r="411" spans="1:12" s="1055" customFormat="1" x14ac:dyDescent="0.2">
      <c r="A411" s="1073"/>
    </row>
    <row r="412" spans="1:12" s="1055" customFormat="1" x14ac:dyDescent="0.2">
      <c r="A412" s="1073"/>
    </row>
    <row r="413" spans="1:12" s="1055" customFormat="1" x14ac:dyDescent="0.2">
      <c r="A413" s="1073"/>
    </row>
    <row r="414" spans="1:12" s="1055" customFormat="1" x14ac:dyDescent="0.2">
      <c r="A414" s="1073"/>
    </row>
    <row r="415" spans="1:12" s="1055" customFormat="1" x14ac:dyDescent="0.2">
      <c r="A415" s="1073"/>
    </row>
    <row r="416" spans="1:12" s="1055" customFormat="1" x14ac:dyDescent="0.2">
      <c r="A416" s="1073"/>
    </row>
    <row r="417" spans="1:1" s="1055" customFormat="1" x14ac:dyDescent="0.2">
      <c r="A417" s="1073"/>
    </row>
    <row r="418" spans="1:1" s="1055" customFormat="1" x14ac:dyDescent="0.2">
      <c r="A418" s="1073"/>
    </row>
    <row r="419" spans="1:1" s="1055" customFormat="1" x14ac:dyDescent="0.2">
      <c r="A419" s="1073"/>
    </row>
    <row r="420" spans="1:1" s="1055" customFormat="1" x14ac:dyDescent="0.2">
      <c r="A420" s="1073"/>
    </row>
    <row r="421" spans="1:1" s="1055" customFormat="1" x14ac:dyDescent="0.2">
      <c r="A421" s="1073"/>
    </row>
    <row r="422" spans="1:1" s="1055" customFormat="1" x14ac:dyDescent="0.2">
      <c r="A422" s="1073"/>
    </row>
    <row r="423" spans="1:1" s="1055" customFormat="1" x14ac:dyDescent="0.2">
      <c r="A423" s="1073"/>
    </row>
    <row r="424" spans="1:1" s="1055" customFormat="1" x14ac:dyDescent="0.2">
      <c r="A424" s="1073"/>
    </row>
    <row r="425" spans="1:1" s="1055" customFormat="1" x14ac:dyDescent="0.2">
      <c r="A425" s="1073"/>
    </row>
    <row r="426" spans="1:1" s="1055" customFormat="1" x14ac:dyDescent="0.2">
      <c r="A426" s="1073"/>
    </row>
    <row r="427" spans="1:1" s="1055" customFormat="1" x14ac:dyDescent="0.2">
      <c r="A427" s="1073"/>
    </row>
    <row r="428" spans="1:1" s="1055" customFormat="1" x14ac:dyDescent="0.2">
      <c r="A428" s="1073"/>
    </row>
    <row r="429" spans="1:1" s="1055" customFormat="1" x14ac:dyDescent="0.2">
      <c r="A429" s="1073"/>
    </row>
    <row r="430" spans="1:1" s="1055" customFormat="1" x14ac:dyDescent="0.2">
      <c r="A430" s="1073"/>
    </row>
    <row r="431" spans="1:1" s="1055" customFormat="1" x14ac:dyDescent="0.2">
      <c r="A431" s="1073"/>
    </row>
    <row r="432" spans="1:1" s="1055" customFormat="1" x14ac:dyDescent="0.2">
      <c r="A432" s="1073"/>
    </row>
    <row r="433" spans="1:1" s="1055" customFormat="1" x14ac:dyDescent="0.2">
      <c r="A433" s="1073"/>
    </row>
    <row r="434" spans="1:1" s="1055" customFormat="1" x14ac:dyDescent="0.2">
      <c r="A434" s="1073"/>
    </row>
    <row r="435" spans="1:1" s="1055" customFormat="1" x14ac:dyDescent="0.2">
      <c r="A435" s="1073"/>
    </row>
    <row r="436" spans="1:1" s="1055" customFormat="1" x14ac:dyDescent="0.2">
      <c r="A436" s="1073"/>
    </row>
    <row r="437" spans="1:1" s="1055" customFormat="1" x14ac:dyDescent="0.2">
      <c r="A437" s="1073"/>
    </row>
    <row r="438" spans="1:1" s="1055" customFormat="1" x14ac:dyDescent="0.2">
      <c r="A438" s="1073"/>
    </row>
    <row r="439" spans="1:1" s="1055" customFormat="1" x14ac:dyDescent="0.2">
      <c r="A439" s="1073"/>
    </row>
    <row r="440" spans="1:1" s="1055" customFormat="1" x14ac:dyDescent="0.2">
      <c r="A440" s="1073"/>
    </row>
    <row r="441" spans="1:1" s="1055" customFormat="1" x14ac:dyDescent="0.2">
      <c r="A441" s="1073"/>
    </row>
    <row r="442" spans="1:1" s="1055" customFormat="1" x14ac:dyDescent="0.2">
      <c r="A442" s="1073"/>
    </row>
    <row r="443" spans="1:1" s="1055" customFormat="1" x14ac:dyDescent="0.2">
      <c r="A443" s="1073"/>
    </row>
    <row r="444" spans="1:1" s="1055" customFormat="1" x14ac:dyDescent="0.2">
      <c r="A444" s="1073"/>
    </row>
    <row r="445" spans="1:1" s="1055" customFormat="1" x14ac:dyDescent="0.2">
      <c r="A445" s="1073"/>
    </row>
    <row r="446" spans="1:1" s="1055" customFormat="1" x14ac:dyDescent="0.2">
      <c r="A446" s="1073"/>
    </row>
    <row r="447" spans="1:1" s="1055" customFormat="1" x14ac:dyDescent="0.2">
      <c r="A447" s="1073"/>
    </row>
    <row r="448" spans="1:1" s="1055" customFormat="1" x14ac:dyDescent="0.2">
      <c r="A448" s="1073"/>
    </row>
    <row r="449" spans="1:1" s="1055" customFormat="1" x14ac:dyDescent="0.2">
      <c r="A449" s="1073"/>
    </row>
    <row r="450" spans="1:1" s="1055" customFormat="1" x14ac:dyDescent="0.2">
      <c r="A450" s="1073"/>
    </row>
    <row r="451" spans="1:1" s="1055" customFormat="1" x14ac:dyDescent="0.2">
      <c r="A451" s="1073"/>
    </row>
    <row r="452" spans="1:1" s="1055" customFormat="1" x14ac:dyDescent="0.2">
      <c r="A452" s="1073"/>
    </row>
    <row r="453" spans="1:1" s="1055" customFormat="1" x14ac:dyDescent="0.2">
      <c r="A453" s="1073"/>
    </row>
    <row r="454" spans="1:1" s="1055" customFormat="1" x14ac:dyDescent="0.2">
      <c r="A454" s="1073"/>
    </row>
    <row r="455" spans="1:1" s="1055" customFormat="1" x14ac:dyDescent="0.2">
      <c r="A455" s="1073"/>
    </row>
    <row r="456" spans="1:1" s="1055" customFormat="1" x14ac:dyDescent="0.2">
      <c r="A456" s="1073"/>
    </row>
    <row r="457" spans="1:1" s="1055" customFormat="1" x14ac:dyDescent="0.2">
      <c r="A457" s="1073"/>
    </row>
    <row r="458" spans="1:1" s="1055" customFormat="1" x14ac:dyDescent="0.2">
      <c r="A458" s="1073"/>
    </row>
    <row r="459" spans="1:1" s="1055" customFormat="1" x14ac:dyDescent="0.2">
      <c r="A459" s="1073"/>
    </row>
    <row r="460" spans="1:1" s="1055" customFormat="1" x14ac:dyDescent="0.2">
      <c r="A460" s="1073"/>
    </row>
    <row r="461" spans="1:1" s="1055" customFormat="1" x14ac:dyDescent="0.2">
      <c r="A461" s="1073"/>
    </row>
    <row r="462" spans="1:1" s="1055" customFormat="1" x14ac:dyDescent="0.2">
      <c r="A462" s="1073"/>
    </row>
    <row r="463" spans="1:1" s="1055" customFormat="1" x14ac:dyDescent="0.2">
      <c r="A463" s="1073"/>
    </row>
    <row r="464" spans="1:1" s="1055" customFormat="1" x14ac:dyDescent="0.2">
      <c r="A464" s="1073"/>
    </row>
    <row r="465" spans="1:1" s="1055" customFormat="1" x14ac:dyDescent="0.2">
      <c r="A465" s="1073"/>
    </row>
    <row r="466" spans="1:1" s="1055" customFormat="1" x14ac:dyDescent="0.2">
      <c r="A466" s="1073"/>
    </row>
    <row r="467" spans="1:1" s="1055" customFormat="1" x14ac:dyDescent="0.2">
      <c r="A467" s="1073"/>
    </row>
    <row r="468" spans="1:1" s="1055" customFormat="1" x14ac:dyDescent="0.2">
      <c r="A468" s="1073"/>
    </row>
    <row r="469" spans="1:1" s="1055" customFormat="1" x14ac:dyDescent="0.2">
      <c r="A469" s="1073"/>
    </row>
    <row r="470" spans="1:1" s="1055" customFormat="1" x14ac:dyDescent="0.2">
      <c r="A470" s="1073"/>
    </row>
    <row r="471" spans="1:1" s="1055" customFormat="1" x14ac:dyDescent="0.2">
      <c r="A471" s="1073"/>
    </row>
    <row r="472" spans="1:1" s="1055" customFormat="1" x14ac:dyDescent="0.2">
      <c r="A472" s="1073"/>
    </row>
    <row r="473" spans="1:1" s="1055" customFormat="1" x14ac:dyDescent="0.2">
      <c r="A473" s="1073"/>
    </row>
    <row r="474" spans="1:1" s="1055" customFormat="1" x14ac:dyDescent="0.2">
      <c r="A474" s="1073"/>
    </row>
    <row r="475" spans="1:1" s="1055" customFormat="1" x14ac:dyDescent="0.2">
      <c r="A475" s="1073"/>
    </row>
    <row r="476" spans="1:1" s="1055" customFormat="1" x14ac:dyDescent="0.2">
      <c r="A476" s="1073"/>
    </row>
    <row r="477" spans="1:1" s="1055" customFormat="1" x14ac:dyDescent="0.2">
      <c r="A477" s="1073"/>
    </row>
    <row r="478" spans="1:1" s="1055" customFormat="1" x14ac:dyDescent="0.2">
      <c r="A478" s="1073"/>
    </row>
    <row r="479" spans="1:1" s="1055" customFormat="1" x14ac:dyDescent="0.2">
      <c r="A479" s="1073"/>
    </row>
    <row r="480" spans="1:1" s="1055" customFormat="1" x14ac:dyDescent="0.2">
      <c r="A480" s="1073"/>
    </row>
    <row r="481" spans="1:1" s="1055" customFormat="1" x14ac:dyDescent="0.2">
      <c r="A481" s="1073"/>
    </row>
    <row r="482" spans="1:1" s="1055" customFormat="1" x14ac:dyDescent="0.2">
      <c r="A482" s="1073"/>
    </row>
    <row r="483" spans="1:1" s="1055" customFormat="1" x14ac:dyDescent="0.2">
      <c r="A483" s="1073"/>
    </row>
    <row r="484" spans="1:1" s="1055" customFormat="1" x14ac:dyDescent="0.2">
      <c r="A484" s="1073"/>
    </row>
    <row r="485" spans="1:1" s="1055" customFormat="1" x14ac:dyDescent="0.2">
      <c r="A485" s="1073"/>
    </row>
    <row r="486" spans="1:1" s="1055" customFormat="1" x14ac:dyDescent="0.2">
      <c r="A486" s="1073"/>
    </row>
    <row r="487" spans="1:1" s="1055" customFormat="1" x14ac:dyDescent="0.2">
      <c r="A487" s="1073"/>
    </row>
    <row r="488" spans="1:1" s="1055" customFormat="1" x14ac:dyDescent="0.2">
      <c r="A488" s="1073"/>
    </row>
    <row r="489" spans="1:1" s="1055" customFormat="1" x14ac:dyDescent="0.2">
      <c r="A489" s="1073"/>
    </row>
    <row r="490" spans="1:1" s="1055" customFormat="1" x14ac:dyDescent="0.2">
      <c r="A490" s="1073"/>
    </row>
    <row r="491" spans="1:1" s="1055" customFormat="1" x14ac:dyDescent="0.2">
      <c r="A491" s="1073"/>
    </row>
    <row r="492" spans="1:1" s="1055" customFormat="1" x14ac:dyDescent="0.2">
      <c r="A492" s="1073"/>
    </row>
    <row r="493" spans="1:1" s="1055" customFormat="1" x14ac:dyDescent="0.2">
      <c r="A493" s="1073"/>
    </row>
    <row r="494" spans="1:1" s="1055" customFormat="1" x14ac:dyDescent="0.2">
      <c r="A494" s="1073"/>
    </row>
    <row r="495" spans="1:1" s="1055" customFormat="1" x14ac:dyDescent="0.2">
      <c r="A495" s="1073"/>
    </row>
    <row r="496" spans="1:1" s="1055" customFormat="1" x14ac:dyDescent="0.2">
      <c r="A496" s="1073"/>
    </row>
    <row r="497" spans="1:1" s="1055" customFormat="1" x14ac:dyDescent="0.2">
      <c r="A497" s="1073"/>
    </row>
    <row r="498" spans="1:1" s="1055" customFormat="1" x14ac:dyDescent="0.2">
      <c r="A498" s="1073"/>
    </row>
    <row r="499" spans="1:1" s="1055" customFormat="1" x14ac:dyDescent="0.2">
      <c r="A499" s="1073"/>
    </row>
    <row r="500" spans="1:1" s="1055" customFormat="1" x14ac:dyDescent="0.2">
      <c r="A500" s="1073"/>
    </row>
    <row r="501" spans="1:1" s="1055" customFormat="1" x14ac:dyDescent="0.2">
      <c r="A501" s="1073"/>
    </row>
    <row r="502" spans="1:1" s="1055" customFormat="1" x14ac:dyDescent="0.2">
      <c r="A502" s="1073"/>
    </row>
    <row r="503" spans="1:1" s="1055" customFormat="1" x14ac:dyDescent="0.2">
      <c r="A503" s="1073"/>
    </row>
    <row r="504" spans="1:1" s="1055" customFormat="1" x14ac:dyDescent="0.2">
      <c r="A504" s="1073"/>
    </row>
    <row r="505" spans="1:1" s="1055" customFormat="1" x14ac:dyDescent="0.2">
      <c r="A505" s="1073"/>
    </row>
    <row r="506" spans="1:1" s="1055" customFormat="1" x14ac:dyDescent="0.2">
      <c r="A506" s="1073"/>
    </row>
    <row r="507" spans="1:1" s="1055" customFormat="1" x14ac:dyDescent="0.2">
      <c r="A507" s="1073"/>
    </row>
    <row r="508" spans="1:1" s="1055" customFormat="1" x14ac:dyDescent="0.2">
      <c r="A508" s="1073"/>
    </row>
    <row r="509" spans="1:1" s="1055" customFormat="1" x14ac:dyDescent="0.2">
      <c r="A509" s="1073"/>
    </row>
    <row r="510" spans="1:1" s="1055" customFormat="1" x14ac:dyDescent="0.2">
      <c r="A510" s="1073"/>
    </row>
    <row r="511" spans="1:1" s="1055" customFormat="1" x14ac:dyDescent="0.2">
      <c r="A511" s="1073"/>
    </row>
    <row r="512" spans="1:1" s="1055" customFormat="1" x14ac:dyDescent="0.2">
      <c r="A512" s="1073"/>
    </row>
    <row r="513" spans="1:1" s="1055" customFormat="1" x14ac:dyDescent="0.2">
      <c r="A513" s="1073"/>
    </row>
    <row r="514" spans="1:1" s="1055" customFormat="1" x14ac:dyDescent="0.2">
      <c r="A514" s="1073"/>
    </row>
    <row r="515" spans="1:1" s="1055" customFormat="1" x14ac:dyDescent="0.2">
      <c r="A515" s="1073"/>
    </row>
    <row r="516" spans="1:1" s="1055" customFormat="1" x14ac:dyDescent="0.2">
      <c r="A516" s="1073"/>
    </row>
    <row r="517" spans="1:1" s="1055" customFormat="1" x14ac:dyDescent="0.2">
      <c r="A517" s="1073"/>
    </row>
    <row r="518" spans="1:1" s="1055" customFormat="1" x14ac:dyDescent="0.2">
      <c r="A518" s="1073"/>
    </row>
    <row r="519" spans="1:1" s="1055" customFormat="1" x14ac:dyDescent="0.2">
      <c r="A519" s="1073"/>
    </row>
    <row r="520" spans="1:1" s="1055" customFormat="1" x14ac:dyDescent="0.2">
      <c r="A520" s="1073"/>
    </row>
    <row r="521" spans="1:1" s="1055" customFormat="1" x14ac:dyDescent="0.2">
      <c r="A521" s="1073"/>
    </row>
    <row r="522" spans="1:1" s="1055" customFormat="1" x14ac:dyDescent="0.2">
      <c r="A522" s="1073"/>
    </row>
    <row r="523" spans="1:1" s="1055" customFormat="1" x14ac:dyDescent="0.2">
      <c r="A523" s="1073"/>
    </row>
    <row r="524" spans="1:1" s="1055" customFormat="1" x14ac:dyDescent="0.2">
      <c r="A524" s="1073"/>
    </row>
    <row r="525" spans="1:1" s="1055" customFormat="1" x14ac:dyDescent="0.2">
      <c r="A525" s="1073"/>
    </row>
    <row r="526" spans="1:1" s="1055" customFormat="1" x14ac:dyDescent="0.2">
      <c r="A526" s="1073"/>
    </row>
    <row r="527" spans="1:1" s="1055" customFormat="1" x14ac:dyDescent="0.2">
      <c r="A527" s="1073"/>
    </row>
    <row r="528" spans="1:1" s="1055" customFormat="1" x14ac:dyDescent="0.2">
      <c r="A528" s="1073"/>
    </row>
    <row r="529" spans="1:1" s="1055" customFormat="1" x14ac:dyDescent="0.2">
      <c r="A529" s="1073"/>
    </row>
    <row r="530" spans="1:1" s="1055" customFormat="1" x14ac:dyDescent="0.2">
      <c r="A530" s="1073"/>
    </row>
    <row r="531" spans="1:1" s="1055" customFormat="1" x14ac:dyDescent="0.2">
      <c r="A531" s="1073"/>
    </row>
    <row r="532" spans="1:1" s="1055" customFormat="1" x14ac:dyDescent="0.2">
      <c r="A532" s="1073"/>
    </row>
    <row r="533" spans="1:1" s="1055" customFormat="1" x14ac:dyDescent="0.2">
      <c r="A533" s="1073"/>
    </row>
    <row r="534" spans="1:1" s="1055" customFormat="1" x14ac:dyDescent="0.2">
      <c r="A534" s="1073"/>
    </row>
    <row r="535" spans="1:1" s="1055" customFormat="1" x14ac:dyDescent="0.2">
      <c r="A535" s="1073"/>
    </row>
    <row r="536" spans="1:1" s="1055" customFormat="1" x14ac:dyDescent="0.2">
      <c r="A536" s="1073"/>
    </row>
    <row r="537" spans="1:1" s="1055" customFormat="1" x14ac:dyDescent="0.2">
      <c r="A537" s="1073"/>
    </row>
    <row r="538" spans="1:1" s="1055" customFormat="1" x14ac:dyDescent="0.2">
      <c r="A538" s="1073"/>
    </row>
    <row r="539" spans="1:1" s="1055" customFormat="1" x14ac:dyDescent="0.2">
      <c r="A539" s="1073"/>
    </row>
    <row r="540" spans="1:1" s="1055" customFormat="1" x14ac:dyDescent="0.2">
      <c r="A540" s="1073"/>
    </row>
    <row r="541" spans="1:1" s="1055" customFormat="1" x14ac:dyDescent="0.2">
      <c r="A541" s="1073"/>
    </row>
    <row r="542" spans="1:1" s="1055" customFormat="1" x14ac:dyDescent="0.2">
      <c r="A542" s="1073"/>
    </row>
    <row r="543" spans="1:1" s="1055" customFormat="1" x14ac:dyDescent="0.2">
      <c r="A543" s="1073"/>
    </row>
    <row r="544" spans="1:1" s="1055" customFormat="1" x14ac:dyDescent="0.2">
      <c r="A544" s="1073"/>
    </row>
    <row r="545" spans="1:1" s="1055" customFormat="1" x14ac:dyDescent="0.2">
      <c r="A545" s="1073"/>
    </row>
    <row r="546" spans="1:1" s="1055" customFormat="1" x14ac:dyDescent="0.2">
      <c r="A546" s="1073"/>
    </row>
    <row r="547" spans="1:1" s="1055" customFormat="1" x14ac:dyDescent="0.2">
      <c r="A547" s="1073"/>
    </row>
    <row r="548" spans="1:1" s="1055" customFormat="1" x14ac:dyDescent="0.2">
      <c r="A548" s="1073"/>
    </row>
    <row r="549" spans="1:1" s="1055" customFormat="1" x14ac:dyDescent="0.2">
      <c r="A549" s="1073"/>
    </row>
    <row r="550" spans="1:1" s="1055" customFormat="1" x14ac:dyDescent="0.2">
      <c r="A550" s="1073"/>
    </row>
    <row r="551" spans="1:1" s="1055" customFormat="1" x14ac:dyDescent="0.2">
      <c r="A551" s="1073"/>
    </row>
    <row r="552" spans="1:1" s="1055" customFormat="1" x14ac:dyDescent="0.2">
      <c r="A552" s="1073"/>
    </row>
    <row r="553" spans="1:1" s="1055" customFormat="1" x14ac:dyDescent="0.2">
      <c r="A553" s="1073"/>
    </row>
    <row r="554" spans="1:1" s="1055" customFormat="1" x14ac:dyDescent="0.2">
      <c r="A554" s="1073"/>
    </row>
    <row r="555" spans="1:1" s="1055" customFormat="1" x14ac:dyDescent="0.2">
      <c r="A555" s="1073"/>
    </row>
    <row r="556" spans="1:1" s="1055" customFormat="1" x14ac:dyDescent="0.2">
      <c r="A556" s="1073"/>
    </row>
    <row r="557" spans="1:1" s="1055" customFormat="1" x14ac:dyDescent="0.2">
      <c r="A557" s="1073"/>
    </row>
    <row r="558" spans="1:1" s="1055" customFormat="1" x14ac:dyDescent="0.2">
      <c r="A558" s="1073"/>
    </row>
    <row r="559" spans="1:1" s="1055" customFormat="1" x14ac:dyDescent="0.2">
      <c r="A559" s="1073"/>
    </row>
    <row r="560" spans="1:1" s="1055" customFormat="1" x14ac:dyDescent="0.2">
      <c r="A560" s="1073"/>
    </row>
    <row r="561" spans="1:1" s="1055" customFormat="1" x14ac:dyDescent="0.2">
      <c r="A561" s="1073"/>
    </row>
    <row r="562" spans="1:1" s="1055" customFormat="1" x14ac:dyDescent="0.2">
      <c r="A562" s="1073"/>
    </row>
    <row r="563" spans="1:1" s="1055" customFormat="1" x14ac:dyDescent="0.2">
      <c r="A563" s="1073"/>
    </row>
    <row r="564" spans="1:1" s="1055" customFormat="1" x14ac:dyDescent="0.2">
      <c r="A564" s="1073"/>
    </row>
    <row r="565" spans="1:1" s="1055" customFormat="1" x14ac:dyDescent="0.2">
      <c r="A565" s="1073"/>
    </row>
    <row r="566" spans="1:1" s="1055" customFormat="1" x14ac:dyDescent="0.2">
      <c r="A566" s="1073"/>
    </row>
    <row r="567" spans="1:1" s="1055" customFormat="1" x14ac:dyDescent="0.2">
      <c r="A567" s="1073"/>
    </row>
    <row r="568" spans="1:1" s="1055" customFormat="1" x14ac:dyDescent="0.2">
      <c r="A568" s="1073"/>
    </row>
    <row r="569" spans="1:1" s="1055" customFormat="1" x14ac:dyDescent="0.2">
      <c r="A569" s="1073"/>
    </row>
    <row r="570" spans="1:1" s="1055" customFormat="1" x14ac:dyDescent="0.2">
      <c r="A570" s="1073"/>
    </row>
    <row r="571" spans="1:1" s="1055" customFormat="1" x14ac:dyDescent="0.2">
      <c r="A571" s="1073"/>
    </row>
    <row r="572" spans="1:1" s="1055" customFormat="1" x14ac:dyDescent="0.2">
      <c r="A572" s="1073"/>
    </row>
    <row r="573" spans="1:1" s="1055" customFormat="1" x14ac:dyDescent="0.2">
      <c r="A573" s="1073"/>
    </row>
    <row r="574" spans="1:1" s="1055" customFormat="1" x14ac:dyDescent="0.2">
      <c r="A574" s="1073"/>
    </row>
    <row r="575" spans="1:1" s="1055" customFormat="1" x14ac:dyDescent="0.2">
      <c r="A575" s="1073"/>
    </row>
    <row r="576" spans="1:1" s="1055" customFormat="1" x14ac:dyDescent="0.2">
      <c r="A576" s="1073"/>
    </row>
    <row r="577" spans="1:1" s="1055" customFormat="1" x14ac:dyDescent="0.2">
      <c r="A577" s="1073"/>
    </row>
    <row r="578" spans="1:1" s="1055" customFormat="1" x14ac:dyDescent="0.2">
      <c r="A578" s="1073"/>
    </row>
  </sheetData>
  <mergeCells count="13">
    <mergeCell ref="I4:I5"/>
    <mergeCell ref="J4:J5"/>
    <mergeCell ref="K4:K5"/>
    <mergeCell ref="L4:L5"/>
    <mergeCell ref="A2:K2"/>
    <mergeCell ref="A3:A5"/>
    <mergeCell ref="B3:B5"/>
    <mergeCell ref="C3:K3"/>
    <mergeCell ref="C4:C5"/>
    <mergeCell ref="D4:E4"/>
    <mergeCell ref="F4:F5"/>
    <mergeCell ref="G4:G5"/>
    <mergeCell ref="H4:H5"/>
  </mergeCells>
  <hyperlinks>
    <hyperlink ref="A1" location="Содержание!A63" display="Содержание"/>
  </hyperlinks>
  <printOptions horizontalCentered="1" verticalCentered="1"/>
  <pageMargins left="0.55118110236220474" right="0.55118110236220474" top="0.59055118110236227" bottom="0.59055118110236227" header="0.39370078740157483" footer="0.51181102362204722"/>
  <pageSetup paperSize="9" firstPageNumber="134" orientation="landscape" useFirstPageNumber="1" r:id="rId1"/>
  <headerFooter alignWithMargins="0">
    <oddHeader>&amp;C&amp;9&amp;P</oddHeader>
  </headerFooter>
  <rowBreaks count="2" manualBreakCount="2">
    <brk id="38" max="11" man="1"/>
    <brk id="70" max="11" man="1"/>
  </rowBreak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zoomScaleNormal="100" workbookViewId="0">
      <pane xSplit="1" ySplit="8" topLeftCell="B48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ColWidth="8.7109375" defaultRowHeight="12" x14ac:dyDescent="0.2"/>
  <cols>
    <col min="1" max="1" width="36.7109375" style="1114" customWidth="1"/>
    <col min="2" max="2" width="10.5703125" style="1114" customWidth="1"/>
    <col min="3" max="3" width="8.85546875" style="1114" customWidth="1"/>
    <col min="4" max="4" width="6.7109375" style="1114" customWidth="1"/>
    <col min="5" max="5" width="6.28515625" style="1114" customWidth="1"/>
    <col min="6" max="6" width="10.85546875" style="1114" customWidth="1"/>
    <col min="7" max="7" width="9.42578125" style="1114" customWidth="1"/>
    <col min="8" max="8" width="7.85546875" style="1114" customWidth="1"/>
    <col min="9" max="9" width="8" style="1114" customWidth="1"/>
    <col min="10" max="10" width="9.5703125" style="1114" customWidth="1"/>
    <col min="11" max="11" width="11.5703125" style="1114" customWidth="1"/>
    <col min="12" max="12" width="8.5703125" style="1114" customWidth="1"/>
    <col min="13" max="13" width="4.28515625" style="1096" customWidth="1"/>
    <col min="14" max="16384" width="8.7109375" style="1096"/>
  </cols>
  <sheetData>
    <row r="1" spans="1:26" ht="15" x14ac:dyDescent="0.25">
      <c r="A1" s="1454" t="s">
        <v>875</v>
      </c>
    </row>
    <row r="3" spans="1:26" ht="15.95" customHeight="1" x14ac:dyDescent="0.25">
      <c r="A3" s="2168" t="s">
        <v>715</v>
      </c>
      <c r="B3" s="2168"/>
      <c r="C3" s="2168"/>
      <c r="D3" s="2168"/>
      <c r="E3" s="2168"/>
      <c r="F3" s="2168"/>
      <c r="G3" s="2168"/>
      <c r="H3" s="2168"/>
      <c r="I3" s="2168"/>
      <c r="J3" s="2168"/>
      <c r="K3" s="2168"/>
      <c r="L3" s="2168"/>
    </row>
    <row r="4" spans="1:26" ht="15.6" customHeight="1" x14ac:dyDescent="0.25">
      <c r="A4" s="2168" t="s">
        <v>958</v>
      </c>
      <c r="B4" s="2168"/>
      <c r="C4" s="2168"/>
      <c r="D4" s="2168"/>
      <c r="E4" s="2168"/>
      <c r="F4" s="2168"/>
      <c r="G4" s="2168"/>
      <c r="H4" s="2168"/>
      <c r="I4" s="2168"/>
      <c r="J4" s="2168"/>
      <c r="K4" s="2168"/>
      <c r="L4" s="2168"/>
    </row>
    <row r="5" spans="1:26" ht="15" customHeight="1" x14ac:dyDescent="0.2">
      <c r="A5" s="1097"/>
      <c r="B5" s="1097"/>
      <c r="C5" s="1097"/>
      <c r="D5" s="1097"/>
      <c r="E5" s="1097"/>
      <c r="F5" s="1097"/>
      <c r="G5" s="1097"/>
      <c r="H5" s="1097"/>
      <c r="I5" s="1097"/>
      <c r="J5" s="1097"/>
      <c r="K5" s="1097"/>
      <c r="L5" s="1097"/>
    </row>
    <row r="6" spans="1:26" ht="14.1" customHeight="1" x14ac:dyDescent="0.2">
      <c r="A6" s="2169" t="s">
        <v>716</v>
      </c>
      <c r="B6" s="2127" t="s">
        <v>717</v>
      </c>
      <c r="C6" s="2130" t="s">
        <v>665</v>
      </c>
      <c r="D6" s="2131"/>
      <c r="E6" s="2131"/>
      <c r="F6" s="2131"/>
      <c r="G6" s="2131"/>
      <c r="H6" s="2131"/>
      <c r="I6" s="2131"/>
      <c r="J6" s="2131"/>
      <c r="K6" s="2131"/>
      <c r="L6" s="2132"/>
    </row>
    <row r="7" spans="1:26" ht="26.1" customHeight="1" x14ac:dyDescent="0.2">
      <c r="A7" s="2170"/>
      <c r="B7" s="2128"/>
      <c r="C7" s="2133" t="s">
        <v>666</v>
      </c>
      <c r="D7" s="2135" t="s">
        <v>667</v>
      </c>
      <c r="E7" s="2136"/>
      <c r="F7" s="2137" t="s">
        <v>718</v>
      </c>
      <c r="G7" s="2137" t="s">
        <v>669</v>
      </c>
      <c r="H7" s="2137" t="s">
        <v>670</v>
      </c>
      <c r="I7" s="2137" t="s">
        <v>671</v>
      </c>
      <c r="J7" s="2138" t="s">
        <v>672</v>
      </c>
      <c r="K7" s="2139" t="s">
        <v>719</v>
      </c>
      <c r="L7" s="2139" t="s">
        <v>720</v>
      </c>
    </row>
    <row r="8" spans="1:26" ht="48.75" customHeight="1" x14ac:dyDescent="0.2">
      <c r="A8" s="2171"/>
      <c r="B8" s="2129"/>
      <c r="C8" s="2134"/>
      <c r="D8" s="984" t="s">
        <v>721</v>
      </c>
      <c r="E8" s="984" t="s">
        <v>722</v>
      </c>
      <c r="F8" s="2137"/>
      <c r="G8" s="2137"/>
      <c r="H8" s="2137"/>
      <c r="I8" s="2137"/>
      <c r="J8" s="2138"/>
      <c r="K8" s="2140"/>
      <c r="L8" s="2140"/>
    </row>
    <row r="9" spans="1:26" ht="19.5" customHeight="1" x14ac:dyDescent="0.2">
      <c r="A9" s="985" t="s">
        <v>584</v>
      </c>
      <c r="B9" s="1098">
        <v>543292</v>
      </c>
      <c r="C9" s="987">
        <v>63087</v>
      </c>
      <c r="D9" s="987">
        <v>165</v>
      </c>
      <c r="E9" s="987">
        <v>420</v>
      </c>
      <c r="F9" s="987">
        <v>34227</v>
      </c>
      <c r="G9" s="987">
        <v>106268</v>
      </c>
      <c r="H9" s="987">
        <v>19855</v>
      </c>
      <c r="I9" s="988">
        <v>170777</v>
      </c>
      <c r="J9" s="987">
        <v>36612</v>
      </c>
      <c r="K9" s="987">
        <v>9333</v>
      </c>
      <c r="L9" s="989">
        <v>103133</v>
      </c>
      <c r="N9" s="1099"/>
      <c r="P9" s="1099"/>
      <c r="Q9" s="1099"/>
      <c r="R9" s="1099"/>
      <c r="S9" s="1099"/>
      <c r="T9" s="1099"/>
      <c r="U9" s="1099"/>
      <c r="V9" s="1099"/>
      <c r="W9" s="1099"/>
      <c r="X9" s="1099"/>
      <c r="Y9" s="1099"/>
      <c r="Z9" s="1099"/>
    </row>
    <row r="10" spans="1:26" ht="15" customHeight="1" x14ac:dyDescent="0.2">
      <c r="A10" s="1006" t="s">
        <v>152</v>
      </c>
      <c r="B10" s="2165"/>
      <c r="C10" s="2166"/>
      <c r="D10" s="2166"/>
      <c r="E10" s="2166"/>
      <c r="F10" s="2166"/>
      <c r="G10" s="2166"/>
      <c r="H10" s="2166"/>
      <c r="I10" s="2166"/>
      <c r="J10" s="2166"/>
      <c r="K10" s="2166"/>
      <c r="L10" s="2167"/>
      <c r="N10" s="1099"/>
    </row>
    <row r="11" spans="1:26" ht="20.25" customHeight="1" x14ac:dyDescent="0.2">
      <c r="A11" s="1100" t="s">
        <v>723</v>
      </c>
      <c r="B11" s="1101">
        <v>487761</v>
      </c>
      <c r="C11" s="1102">
        <v>57467</v>
      </c>
      <c r="D11" s="1102">
        <v>134</v>
      </c>
      <c r="E11" s="1102">
        <v>359</v>
      </c>
      <c r="F11" s="1102">
        <v>29524</v>
      </c>
      <c r="G11" s="1102">
        <v>98894</v>
      </c>
      <c r="H11" s="1102">
        <v>18834</v>
      </c>
      <c r="I11" s="1103">
        <v>152104</v>
      </c>
      <c r="J11" s="1102">
        <v>34484</v>
      </c>
      <c r="K11" s="1102">
        <v>8880</v>
      </c>
      <c r="L11" s="1104">
        <v>87574</v>
      </c>
      <c r="N11" s="1099"/>
      <c r="O11" s="1099"/>
      <c r="P11" s="1099"/>
      <c r="Q11" s="1099"/>
      <c r="R11" s="1099"/>
      <c r="S11" s="1099"/>
      <c r="T11" s="1099"/>
      <c r="U11" s="1099"/>
      <c r="V11" s="1099"/>
      <c r="W11" s="1099"/>
      <c r="X11" s="1099"/>
      <c r="Y11" s="1099"/>
      <c r="Z11" s="1099"/>
    </row>
    <row r="12" spans="1:26" ht="15" customHeight="1" x14ac:dyDescent="0.2">
      <c r="A12" s="1012" t="s">
        <v>372</v>
      </c>
      <c r="B12" s="1105">
        <v>29841</v>
      </c>
      <c r="C12" s="1002">
        <v>1807</v>
      </c>
      <c r="D12" s="1002">
        <v>3</v>
      </c>
      <c r="E12" s="1002">
        <v>17</v>
      </c>
      <c r="F12" s="1002">
        <v>1062</v>
      </c>
      <c r="G12" s="1002">
        <v>3795</v>
      </c>
      <c r="H12" s="1002">
        <v>1023</v>
      </c>
      <c r="I12" s="1003">
        <v>12445</v>
      </c>
      <c r="J12" s="1002">
        <v>2879</v>
      </c>
      <c r="K12" s="1002">
        <v>564</v>
      </c>
      <c r="L12" s="1004">
        <v>6266</v>
      </c>
      <c r="N12" s="1099"/>
    </row>
    <row r="13" spans="1:26" ht="15" customHeight="1" x14ac:dyDescent="0.2">
      <c r="A13" s="1012" t="s">
        <v>373</v>
      </c>
      <c r="B13" s="1105">
        <v>51897</v>
      </c>
      <c r="C13" s="1002">
        <v>3782</v>
      </c>
      <c r="D13" s="1002">
        <v>12</v>
      </c>
      <c r="E13" s="1002">
        <v>23</v>
      </c>
      <c r="F13" s="1002">
        <v>1834</v>
      </c>
      <c r="G13" s="1002">
        <v>8021</v>
      </c>
      <c r="H13" s="1002">
        <v>2187</v>
      </c>
      <c r="I13" s="1003">
        <v>20881</v>
      </c>
      <c r="J13" s="1002">
        <v>4132</v>
      </c>
      <c r="K13" s="1002">
        <v>1215</v>
      </c>
      <c r="L13" s="1004">
        <v>9845</v>
      </c>
      <c r="N13" s="1099"/>
    </row>
    <row r="14" spans="1:26" ht="15" customHeight="1" x14ac:dyDescent="0.2">
      <c r="A14" s="1012" t="s">
        <v>374</v>
      </c>
      <c r="B14" s="1105">
        <v>13565</v>
      </c>
      <c r="C14" s="1002">
        <v>3061</v>
      </c>
      <c r="D14" s="1002">
        <v>9</v>
      </c>
      <c r="E14" s="1002">
        <v>20</v>
      </c>
      <c r="F14" s="1002">
        <v>1204</v>
      </c>
      <c r="G14" s="1002">
        <v>3059</v>
      </c>
      <c r="H14" s="1002">
        <v>528</v>
      </c>
      <c r="I14" s="1003">
        <v>2163</v>
      </c>
      <c r="J14" s="1002">
        <v>361</v>
      </c>
      <c r="K14" s="1002">
        <v>109</v>
      </c>
      <c r="L14" s="1004">
        <v>3080</v>
      </c>
      <c r="N14" s="1099"/>
    </row>
    <row r="15" spans="1:26" ht="15" customHeight="1" x14ac:dyDescent="0.2">
      <c r="A15" s="1012" t="s">
        <v>375</v>
      </c>
      <c r="B15" s="1105">
        <v>57228</v>
      </c>
      <c r="C15" s="1002">
        <v>8824</v>
      </c>
      <c r="D15" s="1002">
        <v>14</v>
      </c>
      <c r="E15" s="1002">
        <v>43</v>
      </c>
      <c r="F15" s="1002">
        <v>5557</v>
      </c>
      <c r="G15" s="1002">
        <v>13765</v>
      </c>
      <c r="H15" s="1002">
        <v>2370</v>
      </c>
      <c r="I15" s="1003">
        <v>12004</v>
      </c>
      <c r="J15" s="1002">
        <v>3229</v>
      </c>
      <c r="K15" s="1002">
        <v>886</v>
      </c>
      <c r="L15" s="1004">
        <v>10593</v>
      </c>
      <c r="N15" s="1099"/>
    </row>
    <row r="16" spans="1:26" ht="15" customHeight="1" x14ac:dyDescent="0.2">
      <c r="A16" s="1012" t="s">
        <v>503</v>
      </c>
      <c r="B16" s="1105">
        <v>41964</v>
      </c>
      <c r="C16" s="1002">
        <v>1850</v>
      </c>
      <c r="D16" s="1002">
        <v>5</v>
      </c>
      <c r="E16" s="1002">
        <v>12</v>
      </c>
      <c r="F16" s="1002">
        <v>1150</v>
      </c>
      <c r="G16" s="1002">
        <v>4072</v>
      </c>
      <c r="H16" s="1002">
        <v>1249</v>
      </c>
      <c r="I16" s="1003">
        <v>18397</v>
      </c>
      <c r="J16" s="1002">
        <v>3429</v>
      </c>
      <c r="K16" s="1002">
        <v>1070</v>
      </c>
      <c r="L16" s="1004">
        <v>10747</v>
      </c>
      <c r="N16" s="1099"/>
    </row>
    <row r="17" spans="1:26" ht="15" customHeight="1" x14ac:dyDescent="0.2">
      <c r="A17" s="1012" t="s">
        <v>377</v>
      </c>
      <c r="B17" s="1105">
        <v>20257</v>
      </c>
      <c r="C17" s="1002">
        <v>2560</v>
      </c>
      <c r="D17" s="1002">
        <v>4</v>
      </c>
      <c r="E17" s="1002">
        <v>11</v>
      </c>
      <c r="F17" s="1002">
        <v>1384</v>
      </c>
      <c r="G17" s="1002">
        <v>5511</v>
      </c>
      <c r="H17" s="1002">
        <v>901</v>
      </c>
      <c r="I17" s="1003">
        <v>4754</v>
      </c>
      <c r="J17" s="1002">
        <v>1179</v>
      </c>
      <c r="K17" s="1002">
        <v>277</v>
      </c>
      <c r="L17" s="1004">
        <v>3691</v>
      </c>
      <c r="N17" s="1099"/>
    </row>
    <row r="18" spans="1:26" ht="15" customHeight="1" x14ac:dyDescent="0.2">
      <c r="A18" s="1012" t="s">
        <v>378</v>
      </c>
      <c r="B18" s="1105">
        <v>83924</v>
      </c>
      <c r="C18" s="1002">
        <v>4621</v>
      </c>
      <c r="D18" s="1002">
        <v>9</v>
      </c>
      <c r="E18" s="1002">
        <v>48</v>
      </c>
      <c r="F18" s="1002">
        <v>2967</v>
      </c>
      <c r="G18" s="1002">
        <v>10327</v>
      </c>
      <c r="H18" s="1002">
        <v>2942</v>
      </c>
      <c r="I18" s="1003">
        <v>36387</v>
      </c>
      <c r="J18" s="1002">
        <v>9937</v>
      </c>
      <c r="K18" s="1002">
        <v>2016</v>
      </c>
      <c r="L18" s="1004">
        <v>14727</v>
      </c>
      <c r="N18" s="1099"/>
    </row>
    <row r="19" spans="1:26" ht="15" customHeight="1" x14ac:dyDescent="0.2">
      <c r="A19" s="1012" t="s">
        <v>379</v>
      </c>
      <c r="B19" s="1105">
        <v>12477</v>
      </c>
      <c r="C19" s="1002">
        <v>583</v>
      </c>
      <c r="D19" s="1002">
        <v>0</v>
      </c>
      <c r="E19" s="1002">
        <v>3</v>
      </c>
      <c r="F19" s="1002">
        <v>1325</v>
      </c>
      <c r="G19" s="1002">
        <v>970</v>
      </c>
      <c r="H19" s="1002">
        <v>197</v>
      </c>
      <c r="I19" s="1003">
        <v>6458</v>
      </c>
      <c r="J19" s="1002">
        <v>240</v>
      </c>
      <c r="K19" s="1002">
        <v>55</v>
      </c>
      <c r="L19" s="1004">
        <v>2649</v>
      </c>
      <c r="N19" s="1099"/>
    </row>
    <row r="20" spans="1:26" ht="15" customHeight="1" x14ac:dyDescent="0.2">
      <c r="A20" s="1012" t="s">
        <v>380</v>
      </c>
      <c r="B20" s="1105">
        <v>46957</v>
      </c>
      <c r="C20" s="1002">
        <v>3149</v>
      </c>
      <c r="D20" s="1002">
        <v>8</v>
      </c>
      <c r="E20" s="1002">
        <v>28</v>
      </c>
      <c r="F20" s="1002">
        <v>1957</v>
      </c>
      <c r="G20" s="1002">
        <v>8691</v>
      </c>
      <c r="H20" s="1002">
        <v>1993</v>
      </c>
      <c r="I20" s="1003">
        <v>16632</v>
      </c>
      <c r="J20" s="1002">
        <v>3664</v>
      </c>
      <c r="K20" s="1002">
        <v>830</v>
      </c>
      <c r="L20" s="1004">
        <v>10041</v>
      </c>
      <c r="N20" s="1099"/>
    </row>
    <row r="21" spans="1:26" ht="15" customHeight="1" x14ac:dyDescent="0.2">
      <c r="A21" s="1012" t="s">
        <v>381</v>
      </c>
      <c r="B21" s="1105">
        <v>129651</v>
      </c>
      <c r="C21" s="1002">
        <v>27230</v>
      </c>
      <c r="D21" s="1002">
        <v>70</v>
      </c>
      <c r="E21" s="1002">
        <v>154</v>
      </c>
      <c r="F21" s="1002">
        <v>11084</v>
      </c>
      <c r="G21" s="1002">
        <v>40683</v>
      </c>
      <c r="H21" s="1002">
        <v>5444</v>
      </c>
      <c r="I21" s="1003">
        <v>21983</v>
      </c>
      <c r="J21" s="1002">
        <v>5434</v>
      </c>
      <c r="K21" s="1002">
        <v>1858</v>
      </c>
      <c r="L21" s="1004">
        <v>15935</v>
      </c>
      <c r="N21" s="1099"/>
    </row>
    <row r="22" spans="1:26" ht="20.25" customHeight="1" x14ac:dyDescent="0.2">
      <c r="A22" s="1100" t="s">
        <v>724</v>
      </c>
      <c r="B22" s="1101">
        <v>55531</v>
      </c>
      <c r="C22" s="1102">
        <v>5620</v>
      </c>
      <c r="D22" s="1102">
        <v>31</v>
      </c>
      <c r="E22" s="1102">
        <v>61</v>
      </c>
      <c r="F22" s="1102">
        <v>4703</v>
      </c>
      <c r="G22" s="1102">
        <v>7374</v>
      </c>
      <c r="H22" s="1102">
        <v>1021</v>
      </c>
      <c r="I22" s="1103">
        <v>18673</v>
      </c>
      <c r="J22" s="1102">
        <v>2128</v>
      </c>
      <c r="K22" s="1102">
        <v>453</v>
      </c>
      <c r="L22" s="1104">
        <v>15559</v>
      </c>
      <c r="N22" s="1099"/>
      <c r="O22" s="1099"/>
      <c r="P22" s="1099"/>
      <c r="Q22" s="1099"/>
      <c r="R22" s="1099"/>
      <c r="S22" s="1099"/>
      <c r="T22" s="1099"/>
      <c r="U22" s="1099"/>
      <c r="V22" s="1099"/>
      <c r="W22" s="1099"/>
      <c r="X22" s="1099"/>
      <c r="Y22" s="1099"/>
      <c r="Z22" s="1099"/>
    </row>
    <row r="23" spans="1:26" ht="15" customHeight="1" x14ac:dyDescent="0.2">
      <c r="A23" s="1012" t="s">
        <v>383</v>
      </c>
      <c r="B23" s="1105">
        <v>1077</v>
      </c>
      <c r="C23" s="1002">
        <v>141</v>
      </c>
      <c r="D23" s="1002">
        <v>1</v>
      </c>
      <c r="E23" s="1002">
        <v>0</v>
      </c>
      <c r="F23" s="1002">
        <v>68</v>
      </c>
      <c r="G23" s="1002">
        <v>232</v>
      </c>
      <c r="H23" s="1002">
        <v>35</v>
      </c>
      <c r="I23" s="1003">
        <v>339</v>
      </c>
      <c r="J23" s="1002">
        <v>77</v>
      </c>
      <c r="K23" s="1002">
        <v>21</v>
      </c>
      <c r="L23" s="1004">
        <v>164</v>
      </c>
      <c r="N23" s="1099"/>
    </row>
    <row r="24" spans="1:26" ht="15" customHeight="1" x14ac:dyDescent="0.2">
      <c r="A24" s="1012" t="s">
        <v>384</v>
      </c>
      <c r="B24" s="1105">
        <v>87</v>
      </c>
      <c r="C24" s="1002">
        <v>29</v>
      </c>
      <c r="D24" s="1002">
        <v>0</v>
      </c>
      <c r="E24" s="1002">
        <v>1</v>
      </c>
      <c r="F24" s="1002">
        <v>8</v>
      </c>
      <c r="G24" s="1002">
        <v>7</v>
      </c>
      <c r="H24" s="1002">
        <v>1</v>
      </c>
      <c r="I24" s="1003">
        <v>8</v>
      </c>
      <c r="J24" s="1002">
        <v>2</v>
      </c>
      <c r="K24" s="1002">
        <v>0</v>
      </c>
      <c r="L24" s="1004">
        <v>32</v>
      </c>
      <c r="N24" s="1099"/>
    </row>
    <row r="25" spans="1:26" ht="15" customHeight="1" x14ac:dyDescent="0.2">
      <c r="A25" s="1012" t="s">
        <v>391</v>
      </c>
      <c r="B25" s="1105">
        <v>1474</v>
      </c>
      <c r="C25" s="1002">
        <v>133</v>
      </c>
      <c r="D25" s="1002">
        <v>0</v>
      </c>
      <c r="E25" s="1002">
        <v>0</v>
      </c>
      <c r="F25" s="1002">
        <v>132</v>
      </c>
      <c r="G25" s="1002">
        <v>128</v>
      </c>
      <c r="H25" s="1002">
        <v>17</v>
      </c>
      <c r="I25" s="1003">
        <v>544</v>
      </c>
      <c r="J25" s="1002">
        <v>86</v>
      </c>
      <c r="K25" s="1002">
        <v>30</v>
      </c>
      <c r="L25" s="1004">
        <v>404</v>
      </c>
      <c r="N25" s="1099"/>
    </row>
    <row r="26" spans="1:26" ht="15" customHeight="1" x14ac:dyDescent="0.2">
      <c r="A26" s="1012" t="s">
        <v>396</v>
      </c>
      <c r="B26" s="1105">
        <v>313</v>
      </c>
      <c r="C26" s="1002">
        <v>51</v>
      </c>
      <c r="D26" s="1002">
        <v>1</v>
      </c>
      <c r="E26" s="1002">
        <v>1</v>
      </c>
      <c r="F26" s="1002">
        <v>25</v>
      </c>
      <c r="G26" s="1002">
        <v>47</v>
      </c>
      <c r="H26" s="1002">
        <v>10</v>
      </c>
      <c r="I26" s="1003">
        <v>60</v>
      </c>
      <c r="J26" s="1002">
        <v>8</v>
      </c>
      <c r="K26" s="1002">
        <v>4</v>
      </c>
      <c r="L26" s="1004">
        <v>108</v>
      </c>
      <c r="N26" s="1099"/>
    </row>
    <row r="27" spans="1:26" ht="15" customHeight="1" x14ac:dyDescent="0.2">
      <c r="A27" s="1012" t="s">
        <v>403</v>
      </c>
      <c r="B27" s="1105">
        <v>236</v>
      </c>
      <c r="C27" s="1002">
        <v>121</v>
      </c>
      <c r="D27" s="1002">
        <v>2</v>
      </c>
      <c r="E27" s="1002">
        <v>1</v>
      </c>
      <c r="F27" s="1002">
        <v>20</v>
      </c>
      <c r="G27" s="1002">
        <v>13</v>
      </c>
      <c r="H27" s="1002">
        <v>0</v>
      </c>
      <c r="I27" s="1003">
        <v>12</v>
      </c>
      <c r="J27" s="1002">
        <v>1</v>
      </c>
      <c r="K27" s="1002">
        <v>0</v>
      </c>
      <c r="L27" s="1004">
        <v>69</v>
      </c>
      <c r="N27" s="1099"/>
    </row>
    <row r="28" spans="1:26" ht="15" customHeight="1" x14ac:dyDescent="0.2">
      <c r="A28" s="1012" t="s">
        <v>408</v>
      </c>
      <c r="B28" s="1105">
        <v>5767</v>
      </c>
      <c r="C28" s="1002">
        <v>216</v>
      </c>
      <c r="D28" s="1002">
        <v>3</v>
      </c>
      <c r="E28" s="1002">
        <v>2</v>
      </c>
      <c r="F28" s="1002">
        <v>177</v>
      </c>
      <c r="G28" s="1002">
        <v>1205</v>
      </c>
      <c r="H28" s="1002">
        <v>150</v>
      </c>
      <c r="I28" s="1003">
        <v>2497</v>
      </c>
      <c r="J28" s="1002">
        <v>425</v>
      </c>
      <c r="K28" s="1002">
        <v>65</v>
      </c>
      <c r="L28" s="1004">
        <v>1032</v>
      </c>
      <c r="N28" s="1099"/>
    </row>
    <row r="29" spans="1:26" ht="15" customHeight="1" x14ac:dyDescent="0.2">
      <c r="A29" s="1012" t="s">
        <v>412</v>
      </c>
      <c r="B29" s="1105">
        <v>1153</v>
      </c>
      <c r="C29" s="1002">
        <v>323</v>
      </c>
      <c r="D29" s="1002">
        <v>4</v>
      </c>
      <c r="E29" s="1002">
        <v>4</v>
      </c>
      <c r="F29" s="1002">
        <v>106</v>
      </c>
      <c r="G29" s="1002">
        <v>279</v>
      </c>
      <c r="H29" s="1002">
        <v>33</v>
      </c>
      <c r="I29" s="1003">
        <v>175</v>
      </c>
      <c r="J29" s="1002">
        <v>49</v>
      </c>
      <c r="K29" s="1002">
        <v>12</v>
      </c>
      <c r="L29" s="1004">
        <v>176</v>
      </c>
      <c r="N29" s="1099"/>
    </row>
    <row r="30" spans="1:26" ht="15" customHeight="1" x14ac:dyDescent="0.2">
      <c r="A30" s="1012" t="s">
        <v>413</v>
      </c>
      <c r="B30" s="1105">
        <v>170</v>
      </c>
      <c r="C30" s="1002">
        <v>24</v>
      </c>
      <c r="D30" s="1002">
        <v>1</v>
      </c>
      <c r="E30" s="1002">
        <v>1</v>
      </c>
      <c r="F30" s="1002">
        <v>15</v>
      </c>
      <c r="G30" s="1002">
        <v>22</v>
      </c>
      <c r="H30" s="1002">
        <v>5</v>
      </c>
      <c r="I30" s="1003">
        <v>43</v>
      </c>
      <c r="J30" s="1002">
        <v>14</v>
      </c>
      <c r="K30" s="1002">
        <v>2</v>
      </c>
      <c r="L30" s="1004">
        <v>45</v>
      </c>
      <c r="N30" s="1099"/>
    </row>
    <row r="31" spans="1:26" ht="15" customHeight="1" x14ac:dyDescent="0.2">
      <c r="A31" s="1106" t="s">
        <v>414</v>
      </c>
      <c r="B31" s="1107">
        <v>5548</v>
      </c>
      <c r="C31" s="1016">
        <v>548</v>
      </c>
      <c r="D31" s="1016">
        <v>2</v>
      </c>
      <c r="E31" s="1016">
        <v>3</v>
      </c>
      <c r="F31" s="1016">
        <v>276</v>
      </c>
      <c r="G31" s="1016">
        <v>856</v>
      </c>
      <c r="H31" s="1016">
        <v>147</v>
      </c>
      <c r="I31" s="1017">
        <v>1962</v>
      </c>
      <c r="J31" s="1016">
        <v>473</v>
      </c>
      <c r="K31" s="1016">
        <v>111</v>
      </c>
      <c r="L31" s="1018">
        <v>1175</v>
      </c>
      <c r="N31" s="1099"/>
    </row>
    <row r="32" spans="1:26" ht="15.75" customHeight="1" x14ac:dyDescent="0.2">
      <c r="A32" s="1108" t="s">
        <v>419</v>
      </c>
      <c r="B32" s="1109">
        <v>352</v>
      </c>
      <c r="C32" s="1110">
        <v>72</v>
      </c>
      <c r="D32" s="1110">
        <v>0</v>
      </c>
      <c r="E32" s="1110">
        <v>1</v>
      </c>
      <c r="F32" s="1110">
        <v>43</v>
      </c>
      <c r="G32" s="1110">
        <v>57</v>
      </c>
      <c r="H32" s="1110">
        <v>8</v>
      </c>
      <c r="I32" s="1111">
        <v>75</v>
      </c>
      <c r="J32" s="1110">
        <v>12</v>
      </c>
      <c r="K32" s="1110">
        <v>3</v>
      </c>
      <c r="L32" s="1112">
        <v>82</v>
      </c>
      <c r="N32" s="1099"/>
    </row>
    <row r="33" spans="1:14" ht="15.75" customHeight="1" x14ac:dyDescent="0.2">
      <c r="A33" s="1012" t="s">
        <v>420</v>
      </c>
      <c r="B33" s="1105">
        <v>4487</v>
      </c>
      <c r="C33" s="1002">
        <v>127</v>
      </c>
      <c r="D33" s="1002">
        <v>1</v>
      </c>
      <c r="E33" s="1002">
        <v>2</v>
      </c>
      <c r="F33" s="1002">
        <v>216</v>
      </c>
      <c r="G33" s="1002">
        <v>380</v>
      </c>
      <c r="H33" s="1002">
        <v>40</v>
      </c>
      <c r="I33" s="1003">
        <v>1847</v>
      </c>
      <c r="J33" s="1002">
        <v>34</v>
      </c>
      <c r="K33" s="1002">
        <v>4</v>
      </c>
      <c r="L33" s="1004">
        <v>1839</v>
      </c>
      <c r="N33" s="1099"/>
    </row>
    <row r="34" spans="1:14" ht="15.75" customHeight="1" x14ac:dyDescent="0.2">
      <c r="A34" s="1012" t="s">
        <v>422</v>
      </c>
      <c r="B34" s="1105">
        <v>729</v>
      </c>
      <c r="C34" s="1002">
        <v>38</v>
      </c>
      <c r="D34" s="1002">
        <v>0</v>
      </c>
      <c r="E34" s="1002">
        <v>2</v>
      </c>
      <c r="F34" s="1002">
        <v>48</v>
      </c>
      <c r="G34" s="1002">
        <v>37</v>
      </c>
      <c r="H34" s="1002">
        <v>4</v>
      </c>
      <c r="I34" s="1003">
        <v>239</v>
      </c>
      <c r="J34" s="1002">
        <v>10</v>
      </c>
      <c r="K34" s="1002">
        <v>1</v>
      </c>
      <c r="L34" s="1004">
        <v>352</v>
      </c>
      <c r="N34" s="1099"/>
    </row>
    <row r="35" spans="1:14" ht="15.75" customHeight="1" x14ac:dyDescent="0.2">
      <c r="A35" s="1012" t="s">
        <v>725</v>
      </c>
      <c r="B35" s="1105">
        <v>259</v>
      </c>
      <c r="C35" s="1002">
        <v>72</v>
      </c>
      <c r="D35" s="1002">
        <v>0</v>
      </c>
      <c r="E35" s="1002">
        <v>1</v>
      </c>
      <c r="F35" s="1002">
        <v>18</v>
      </c>
      <c r="G35" s="1002">
        <v>12</v>
      </c>
      <c r="H35" s="1002">
        <v>2</v>
      </c>
      <c r="I35" s="1003">
        <v>55</v>
      </c>
      <c r="J35" s="1002">
        <v>3</v>
      </c>
      <c r="K35" s="1002">
        <v>1</v>
      </c>
      <c r="L35" s="1004">
        <v>96</v>
      </c>
      <c r="N35" s="1099"/>
    </row>
    <row r="36" spans="1:14" ht="15.75" customHeight="1" x14ac:dyDescent="0.2">
      <c r="A36" s="1012" t="s">
        <v>427</v>
      </c>
      <c r="B36" s="1105">
        <v>293</v>
      </c>
      <c r="C36" s="1002">
        <v>100</v>
      </c>
      <c r="D36" s="1002">
        <v>0</v>
      </c>
      <c r="E36" s="1002">
        <v>1</v>
      </c>
      <c r="F36" s="1002">
        <v>39</v>
      </c>
      <c r="G36" s="1002">
        <v>35</v>
      </c>
      <c r="H36" s="1002">
        <v>5</v>
      </c>
      <c r="I36" s="1003">
        <v>34</v>
      </c>
      <c r="J36" s="1002">
        <v>2</v>
      </c>
      <c r="K36" s="1002">
        <v>3</v>
      </c>
      <c r="L36" s="1004">
        <v>75</v>
      </c>
      <c r="N36" s="1099"/>
    </row>
    <row r="37" spans="1:14" ht="15.75" customHeight="1" x14ac:dyDescent="0.2">
      <c r="A37" s="1012" t="s">
        <v>431</v>
      </c>
      <c r="B37" s="1105">
        <v>86</v>
      </c>
      <c r="C37" s="1002">
        <v>42</v>
      </c>
      <c r="D37" s="1002">
        <v>2</v>
      </c>
      <c r="E37" s="1002">
        <v>0</v>
      </c>
      <c r="F37" s="1002">
        <v>10</v>
      </c>
      <c r="G37" s="1002">
        <v>7</v>
      </c>
      <c r="H37" s="1002">
        <v>0</v>
      </c>
      <c r="I37" s="1003">
        <v>6</v>
      </c>
      <c r="J37" s="1002">
        <v>3</v>
      </c>
      <c r="K37" s="1002">
        <v>0</v>
      </c>
      <c r="L37" s="1004">
        <v>18</v>
      </c>
      <c r="N37" s="1099"/>
    </row>
    <row r="38" spans="1:14" ht="15.75" customHeight="1" x14ac:dyDescent="0.2">
      <c r="A38" s="1012" t="s">
        <v>434</v>
      </c>
      <c r="B38" s="1105">
        <v>7055</v>
      </c>
      <c r="C38" s="1002">
        <v>403</v>
      </c>
      <c r="D38" s="1002">
        <v>0</v>
      </c>
      <c r="E38" s="1002">
        <v>4</v>
      </c>
      <c r="F38" s="1002">
        <v>300</v>
      </c>
      <c r="G38" s="1002">
        <v>846</v>
      </c>
      <c r="H38" s="1002">
        <v>196</v>
      </c>
      <c r="I38" s="1003">
        <v>3014</v>
      </c>
      <c r="J38" s="1002">
        <v>463</v>
      </c>
      <c r="K38" s="1002">
        <v>58</v>
      </c>
      <c r="L38" s="1004">
        <v>1775</v>
      </c>
      <c r="N38" s="1099"/>
    </row>
    <row r="39" spans="1:14" ht="25.5" customHeight="1" x14ac:dyDescent="0.2">
      <c r="A39" s="1012" t="s">
        <v>438</v>
      </c>
      <c r="B39" s="1105">
        <v>229</v>
      </c>
      <c r="C39" s="1002">
        <v>5</v>
      </c>
      <c r="D39" s="1002">
        <v>0</v>
      </c>
      <c r="E39" s="1002">
        <v>0</v>
      </c>
      <c r="F39" s="1002">
        <v>3</v>
      </c>
      <c r="G39" s="1002">
        <v>18</v>
      </c>
      <c r="H39" s="1002">
        <v>2</v>
      </c>
      <c r="I39" s="1003">
        <v>16</v>
      </c>
      <c r="J39" s="1002">
        <v>3</v>
      </c>
      <c r="K39" s="1002">
        <v>4</v>
      </c>
      <c r="L39" s="1004">
        <v>178</v>
      </c>
      <c r="N39" s="1099"/>
    </row>
    <row r="40" spans="1:14" ht="15.75" customHeight="1" x14ac:dyDescent="0.2">
      <c r="A40" s="1012" t="s">
        <v>443</v>
      </c>
      <c r="B40" s="1105">
        <v>972</v>
      </c>
      <c r="C40" s="1002">
        <v>238</v>
      </c>
      <c r="D40" s="1002">
        <v>2</v>
      </c>
      <c r="E40" s="1002">
        <v>2</v>
      </c>
      <c r="F40" s="1002">
        <v>92</v>
      </c>
      <c r="G40" s="1002">
        <v>211</v>
      </c>
      <c r="H40" s="1002">
        <v>15</v>
      </c>
      <c r="I40" s="1003">
        <v>145</v>
      </c>
      <c r="J40" s="1002">
        <v>29</v>
      </c>
      <c r="K40" s="1002">
        <v>14</v>
      </c>
      <c r="L40" s="1004">
        <v>228</v>
      </c>
      <c r="N40" s="1099"/>
    </row>
    <row r="41" spans="1:14" ht="15.75" customHeight="1" x14ac:dyDescent="0.2">
      <c r="A41" s="1012" t="s">
        <v>444</v>
      </c>
      <c r="B41" s="1105">
        <v>234</v>
      </c>
      <c r="C41" s="1002">
        <v>32</v>
      </c>
      <c r="D41" s="1002">
        <v>0</v>
      </c>
      <c r="E41" s="1002">
        <v>0</v>
      </c>
      <c r="F41" s="1002">
        <v>34</v>
      </c>
      <c r="G41" s="1002">
        <v>11</v>
      </c>
      <c r="H41" s="1002">
        <v>3</v>
      </c>
      <c r="I41" s="1003">
        <v>83</v>
      </c>
      <c r="J41" s="1002">
        <v>0</v>
      </c>
      <c r="K41" s="1002">
        <v>1</v>
      </c>
      <c r="L41" s="1004">
        <v>70</v>
      </c>
      <c r="N41" s="1099"/>
    </row>
    <row r="42" spans="1:14" ht="15.75" customHeight="1" x14ac:dyDescent="0.2">
      <c r="A42" s="1012" t="s">
        <v>445</v>
      </c>
      <c r="B42" s="1105">
        <v>28</v>
      </c>
      <c r="C42" s="1002">
        <v>3</v>
      </c>
      <c r="D42" s="1002">
        <v>0</v>
      </c>
      <c r="E42" s="1002">
        <v>0</v>
      </c>
      <c r="F42" s="1002">
        <v>2</v>
      </c>
      <c r="G42" s="1002">
        <v>4</v>
      </c>
      <c r="H42" s="1002">
        <v>0</v>
      </c>
      <c r="I42" s="1003">
        <v>10</v>
      </c>
      <c r="J42" s="1002">
        <v>1</v>
      </c>
      <c r="K42" s="1002">
        <v>0</v>
      </c>
      <c r="L42" s="1004">
        <v>8</v>
      </c>
      <c r="N42" s="1099"/>
    </row>
    <row r="43" spans="1:14" ht="15.75" customHeight="1" x14ac:dyDescent="0.2">
      <c r="A43" s="1012" t="s">
        <v>446</v>
      </c>
      <c r="B43" s="1105">
        <v>698</v>
      </c>
      <c r="C43" s="1002">
        <v>182</v>
      </c>
      <c r="D43" s="1002">
        <v>0</v>
      </c>
      <c r="E43" s="1002">
        <v>3</v>
      </c>
      <c r="F43" s="1002">
        <v>65</v>
      </c>
      <c r="G43" s="1002">
        <v>149</v>
      </c>
      <c r="H43" s="1002">
        <v>18</v>
      </c>
      <c r="I43" s="1003">
        <v>119</v>
      </c>
      <c r="J43" s="1002">
        <v>22</v>
      </c>
      <c r="K43" s="1002">
        <v>7</v>
      </c>
      <c r="L43" s="1004">
        <v>136</v>
      </c>
      <c r="N43" s="1099"/>
    </row>
    <row r="44" spans="1:14" ht="15.75" customHeight="1" x14ac:dyDescent="0.2">
      <c r="A44" s="1012" t="s">
        <v>458</v>
      </c>
      <c r="B44" s="1105">
        <v>20</v>
      </c>
      <c r="C44" s="1002">
        <v>9</v>
      </c>
      <c r="D44" s="1002">
        <v>0</v>
      </c>
      <c r="E44" s="1002">
        <v>0</v>
      </c>
      <c r="F44" s="1002">
        <v>1</v>
      </c>
      <c r="G44" s="1002">
        <v>2</v>
      </c>
      <c r="H44" s="1002">
        <v>0</v>
      </c>
      <c r="I44" s="1003">
        <v>1</v>
      </c>
      <c r="J44" s="1002">
        <v>0</v>
      </c>
      <c r="K44" s="1002">
        <v>0</v>
      </c>
      <c r="L44" s="1004">
        <v>7</v>
      </c>
      <c r="N44" s="1099"/>
    </row>
    <row r="45" spans="1:14" ht="15.75" customHeight="1" x14ac:dyDescent="0.2">
      <c r="A45" s="1012" t="s">
        <v>463</v>
      </c>
      <c r="B45" s="1105">
        <v>204</v>
      </c>
      <c r="C45" s="1002">
        <v>64</v>
      </c>
      <c r="D45" s="1002">
        <v>0</v>
      </c>
      <c r="E45" s="1002">
        <v>1</v>
      </c>
      <c r="F45" s="1002">
        <v>18</v>
      </c>
      <c r="G45" s="1002">
        <v>33</v>
      </c>
      <c r="H45" s="1002">
        <v>6</v>
      </c>
      <c r="I45" s="1003">
        <v>17</v>
      </c>
      <c r="J45" s="1002">
        <v>6</v>
      </c>
      <c r="K45" s="1002">
        <v>0</v>
      </c>
      <c r="L45" s="1004">
        <v>60</v>
      </c>
      <c r="N45" s="1099"/>
    </row>
    <row r="46" spans="1:14" ht="15.75" customHeight="1" x14ac:dyDescent="0.2">
      <c r="A46" s="1012" t="s">
        <v>469</v>
      </c>
      <c r="B46" s="1105">
        <v>959</v>
      </c>
      <c r="C46" s="1002">
        <v>180</v>
      </c>
      <c r="D46" s="1002">
        <v>0</v>
      </c>
      <c r="E46" s="1002">
        <v>0</v>
      </c>
      <c r="F46" s="1002">
        <v>47</v>
      </c>
      <c r="G46" s="1002">
        <v>290</v>
      </c>
      <c r="H46" s="1002">
        <v>18</v>
      </c>
      <c r="I46" s="1003">
        <v>76</v>
      </c>
      <c r="J46" s="1002">
        <v>9</v>
      </c>
      <c r="K46" s="1002">
        <v>2</v>
      </c>
      <c r="L46" s="1004">
        <v>337</v>
      </c>
      <c r="N46" s="1099"/>
    </row>
    <row r="47" spans="1:14" ht="15.75" customHeight="1" x14ac:dyDescent="0.2">
      <c r="A47" s="1012" t="s">
        <v>470</v>
      </c>
      <c r="B47" s="1105">
        <v>1957</v>
      </c>
      <c r="C47" s="1002">
        <v>216</v>
      </c>
      <c r="D47" s="1002">
        <v>1</v>
      </c>
      <c r="E47" s="1002">
        <v>0</v>
      </c>
      <c r="F47" s="1002">
        <v>208</v>
      </c>
      <c r="G47" s="1002">
        <v>172</v>
      </c>
      <c r="H47" s="1002">
        <v>15</v>
      </c>
      <c r="I47" s="1003">
        <v>634</v>
      </c>
      <c r="J47" s="1002">
        <v>92</v>
      </c>
      <c r="K47" s="1002">
        <v>33</v>
      </c>
      <c r="L47" s="1004">
        <v>587</v>
      </c>
      <c r="N47" s="1099"/>
    </row>
    <row r="48" spans="1:14" ht="15.75" customHeight="1" x14ac:dyDescent="0.2">
      <c r="A48" s="1012" t="s">
        <v>726</v>
      </c>
      <c r="B48" s="1105">
        <v>388</v>
      </c>
      <c r="C48" s="1002">
        <v>150</v>
      </c>
      <c r="D48" s="1002">
        <v>4</v>
      </c>
      <c r="E48" s="1002">
        <v>1</v>
      </c>
      <c r="F48" s="1002">
        <v>45</v>
      </c>
      <c r="G48" s="1002">
        <v>34</v>
      </c>
      <c r="H48" s="1002">
        <v>10</v>
      </c>
      <c r="I48" s="1003">
        <v>37</v>
      </c>
      <c r="J48" s="1002">
        <v>12</v>
      </c>
      <c r="K48" s="1002">
        <v>6</v>
      </c>
      <c r="L48" s="1004">
        <v>94</v>
      </c>
      <c r="N48" s="1099"/>
    </row>
    <row r="49" spans="1:14" ht="15.75" customHeight="1" x14ac:dyDescent="0.2">
      <c r="A49" s="1012" t="s">
        <v>479</v>
      </c>
      <c r="B49" s="1105">
        <v>1519</v>
      </c>
      <c r="C49" s="1002">
        <v>419</v>
      </c>
      <c r="D49" s="1002">
        <v>1</v>
      </c>
      <c r="E49" s="1002">
        <v>4</v>
      </c>
      <c r="F49" s="1002">
        <v>126</v>
      </c>
      <c r="G49" s="1002">
        <v>233</v>
      </c>
      <c r="H49" s="1002">
        <v>29</v>
      </c>
      <c r="I49" s="1003">
        <v>285</v>
      </c>
      <c r="J49" s="1002">
        <v>40</v>
      </c>
      <c r="K49" s="1002">
        <v>11</v>
      </c>
      <c r="L49" s="1004">
        <v>376</v>
      </c>
      <c r="N49" s="1099"/>
    </row>
    <row r="50" spans="1:14" ht="15.75" customHeight="1" x14ac:dyDescent="0.2">
      <c r="A50" s="1012" t="s">
        <v>481</v>
      </c>
      <c r="B50" s="1105">
        <v>84</v>
      </c>
      <c r="C50" s="1002">
        <v>23</v>
      </c>
      <c r="D50" s="1002">
        <v>0</v>
      </c>
      <c r="E50" s="1002">
        <v>0</v>
      </c>
      <c r="F50" s="1002">
        <v>5</v>
      </c>
      <c r="G50" s="1002">
        <v>29</v>
      </c>
      <c r="H50" s="1002">
        <v>0</v>
      </c>
      <c r="I50" s="1003">
        <v>8</v>
      </c>
      <c r="J50" s="1002">
        <v>3</v>
      </c>
      <c r="K50" s="1002">
        <v>0</v>
      </c>
      <c r="L50" s="1004">
        <v>16</v>
      </c>
      <c r="N50" s="1099"/>
    </row>
    <row r="51" spans="1:14" ht="15.75" customHeight="1" x14ac:dyDescent="0.2">
      <c r="A51" s="1012" t="s">
        <v>482</v>
      </c>
      <c r="B51" s="1105">
        <v>232</v>
      </c>
      <c r="C51" s="1002">
        <v>95</v>
      </c>
      <c r="D51" s="1002">
        <v>1</v>
      </c>
      <c r="E51" s="1002">
        <v>0</v>
      </c>
      <c r="F51" s="1002">
        <v>14</v>
      </c>
      <c r="G51" s="1002">
        <v>18</v>
      </c>
      <c r="H51" s="1002">
        <v>2</v>
      </c>
      <c r="I51" s="1003">
        <v>14</v>
      </c>
      <c r="J51" s="1002">
        <v>1</v>
      </c>
      <c r="K51" s="1002">
        <v>3</v>
      </c>
      <c r="L51" s="1004">
        <v>85</v>
      </c>
      <c r="N51" s="1099"/>
    </row>
    <row r="52" spans="1:14" ht="15.75" customHeight="1" x14ac:dyDescent="0.2">
      <c r="A52" s="1012" t="s">
        <v>489</v>
      </c>
      <c r="B52" s="1105">
        <v>33</v>
      </c>
      <c r="C52" s="1002">
        <v>7</v>
      </c>
      <c r="D52" s="1002">
        <v>0</v>
      </c>
      <c r="E52" s="1002">
        <v>0</v>
      </c>
      <c r="F52" s="1002">
        <v>7</v>
      </c>
      <c r="G52" s="1002">
        <v>5</v>
      </c>
      <c r="H52" s="1002">
        <v>0</v>
      </c>
      <c r="I52" s="1003">
        <v>4</v>
      </c>
      <c r="J52" s="1002">
        <v>1</v>
      </c>
      <c r="K52" s="1002">
        <v>0</v>
      </c>
      <c r="L52" s="1004">
        <v>9</v>
      </c>
      <c r="N52" s="1099"/>
    </row>
    <row r="53" spans="1:14" ht="15.75" customHeight="1" x14ac:dyDescent="0.2">
      <c r="A53" s="1012" t="s">
        <v>493</v>
      </c>
      <c r="B53" s="1105">
        <v>565</v>
      </c>
      <c r="C53" s="1002">
        <v>152</v>
      </c>
      <c r="D53" s="1002">
        <v>1</v>
      </c>
      <c r="E53" s="1002">
        <v>0</v>
      </c>
      <c r="F53" s="1002">
        <v>61</v>
      </c>
      <c r="G53" s="1002">
        <v>127</v>
      </c>
      <c r="H53" s="1002">
        <v>9</v>
      </c>
      <c r="I53" s="1003">
        <v>85</v>
      </c>
      <c r="J53" s="1002">
        <v>22</v>
      </c>
      <c r="K53" s="1002">
        <v>6</v>
      </c>
      <c r="L53" s="1004">
        <v>103</v>
      </c>
      <c r="N53" s="1099"/>
    </row>
    <row r="54" spans="1:14" ht="15.75" customHeight="1" x14ac:dyDescent="0.2">
      <c r="A54" s="1012" t="s">
        <v>496</v>
      </c>
      <c r="B54" s="1105">
        <v>129</v>
      </c>
      <c r="C54" s="1002">
        <v>11</v>
      </c>
      <c r="D54" s="1002">
        <v>0</v>
      </c>
      <c r="E54" s="1002">
        <v>0</v>
      </c>
      <c r="F54" s="1002">
        <v>10</v>
      </c>
      <c r="G54" s="1002">
        <v>12</v>
      </c>
      <c r="H54" s="1002">
        <v>3</v>
      </c>
      <c r="I54" s="1003">
        <v>66</v>
      </c>
      <c r="J54" s="1002">
        <v>7</v>
      </c>
      <c r="K54" s="1002">
        <v>2</v>
      </c>
      <c r="L54" s="1004">
        <v>18</v>
      </c>
      <c r="N54" s="1099"/>
    </row>
    <row r="55" spans="1:14" ht="15.75" customHeight="1" x14ac:dyDescent="0.2">
      <c r="A55" s="1012" t="s">
        <v>497</v>
      </c>
      <c r="B55" s="1105">
        <v>158</v>
      </c>
      <c r="C55" s="1002">
        <v>50</v>
      </c>
      <c r="D55" s="1002">
        <v>0</v>
      </c>
      <c r="E55" s="1002">
        <v>0</v>
      </c>
      <c r="F55" s="1002">
        <v>24</v>
      </c>
      <c r="G55" s="1002">
        <v>6</v>
      </c>
      <c r="H55" s="1002">
        <v>1</v>
      </c>
      <c r="I55" s="1003">
        <v>15</v>
      </c>
      <c r="J55" s="1002">
        <v>3</v>
      </c>
      <c r="K55" s="1002">
        <v>0</v>
      </c>
      <c r="L55" s="1004">
        <v>59</v>
      </c>
      <c r="N55" s="1099"/>
    </row>
    <row r="56" spans="1:14" ht="15.75" customHeight="1" x14ac:dyDescent="0.2">
      <c r="A56" s="1106" t="s">
        <v>638</v>
      </c>
      <c r="B56" s="1107">
        <v>18036</v>
      </c>
      <c r="C56" s="1016">
        <v>1344</v>
      </c>
      <c r="D56" s="1016">
        <v>4</v>
      </c>
      <c r="E56" s="1016">
        <v>26</v>
      </c>
      <c r="F56" s="1016">
        <v>2440</v>
      </c>
      <c r="G56" s="1016">
        <v>1857</v>
      </c>
      <c r="H56" s="1016">
        <v>237</v>
      </c>
      <c r="I56" s="1017">
        <v>6148</v>
      </c>
      <c r="J56" s="1016">
        <v>215</v>
      </c>
      <c r="K56" s="1016">
        <v>49</v>
      </c>
      <c r="L56" s="1018">
        <v>5746</v>
      </c>
      <c r="N56" s="1099"/>
    </row>
    <row r="58" spans="1:14" ht="15" x14ac:dyDescent="0.25">
      <c r="A58" s="1113"/>
      <c r="B58" s="1020"/>
      <c r="C58" s="1020"/>
      <c r="D58" s="1020"/>
      <c r="E58" s="1020"/>
      <c r="F58" s="1020"/>
      <c r="G58" s="1020"/>
      <c r="H58" s="1020"/>
      <c r="I58" s="1020"/>
      <c r="J58" s="1020"/>
      <c r="K58" s="1020"/>
      <c r="L58" s="1020"/>
    </row>
  </sheetData>
  <mergeCells count="15">
    <mergeCell ref="B10:L10"/>
    <mergeCell ref="A3:L3"/>
    <mergeCell ref="A4:L4"/>
    <mergeCell ref="A6:A8"/>
    <mergeCell ref="B6:B8"/>
    <mergeCell ref="C6:L6"/>
    <mergeCell ref="C7:C8"/>
    <mergeCell ref="D7:E7"/>
    <mergeCell ref="F7:F8"/>
    <mergeCell ref="G7:G8"/>
    <mergeCell ref="H7:H8"/>
    <mergeCell ref="I7:I8"/>
    <mergeCell ref="J7:J8"/>
    <mergeCell ref="K7:K8"/>
    <mergeCell ref="L7:L8"/>
  </mergeCells>
  <hyperlinks>
    <hyperlink ref="A1" location="Содержание!A65" display="Содержание"/>
  </hyperlinks>
  <printOptions horizontalCentered="1" verticalCentered="1"/>
  <pageMargins left="0.51181102362204722" right="0.51181102362204722" top="0.74803149606299213" bottom="0.74803149606299213" header="0.39370078740157483" footer="0.31496062992125984"/>
  <pageSetup paperSize="9" firstPageNumber="137" orientation="landscape" useFirstPageNumber="1" r:id="rId1"/>
  <headerFooter>
    <oddHeader>&amp;C&amp;9&amp;P</odd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zoomScaleNormal="100" workbookViewId="0">
      <pane xSplit="1" ySplit="5" topLeftCell="B48" activePane="bottomRight" state="frozen"/>
      <selection pane="topRight" activeCell="B1" sqref="B1"/>
      <selection pane="bottomLeft" activeCell="A6" sqref="A6"/>
      <selection pane="bottomRight" activeCell="U24" sqref="U24"/>
    </sheetView>
  </sheetViews>
  <sheetFormatPr defaultColWidth="8.7109375" defaultRowHeight="12" x14ac:dyDescent="0.2"/>
  <cols>
    <col min="1" max="1" width="32.7109375" style="1114" customWidth="1"/>
    <col min="2" max="2" width="9.85546875" style="1114" customWidth="1"/>
    <col min="3" max="3" width="9" style="1114" customWidth="1"/>
    <col min="4" max="4" width="6.7109375" style="1114" customWidth="1"/>
    <col min="5" max="5" width="6.28515625" style="1114" customWidth="1"/>
    <col min="6" max="6" width="11.28515625" style="1114" customWidth="1"/>
    <col min="7" max="7" width="9.42578125" style="1114" customWidth="1"/>
    <col min="8" max="9" width="7.85546875" style="1114" customWidth="1"/>
    <col min="10" max="10" width="9.5703125" style="1114" customWidth="1"/>
    <col min="11" max="11" width="11.42578125" style="1114" customWidth="1"/>
    <col min="12" max="12" width="8.5703125" style="1114" customWidth="1"/>
    <col min="13" max="13" width="4.28515625" style="1096" customWidth="1"/>
    <col min="14" max="16384" width="8.7109375" style="1096"/>
  </cols>
  <sheetData>
    <row r="1" spans="1:26" ht="15.95" customHeight="1" x14ac:dyDescent="0.25">
      <c r="A1" s="1454" t="s">
        <v>875</v>
      </c>
      <c r="B1" s="1444"/>
      <c r="C1" s="1444"/>
      <c r="D1" s="1444"/>
      <c r="E1" s="1444"/>
      <c r="F1" s="1444"/>
      <c r="G1" s="1444"/>
      <c r="H1" s="1444"/>
      <c r="I1" s="1444"/>
      <c r="J1" s="1444"/>
      <c r="K1" s="1444"/>
      <c r="L1" s="1444"/>
    </row>
    <row r="2" spans="1:26" ht="18.75" customHeight="1" x14ac:dyDescent="0.25">
      <c r="A2" s="2168"/>
      <c r="B2" s="2168"/>
      <c r="C2" s="2168"/>
      <c r="D2" s="2168"/>
      <c r="E2" s="2168"/>
      <c r="F2" s="2168"/>
      <c r="G2" s="2168"/>
      <c r="H2" s="2168"/>
      <c r="I2" s="2168"/>
      <c r="J2" s="2168"/>
      <c r="K2" s="2168"/>
      <c r="L2" s="2168"/>
    </row>
    <row r="3" spans="1:26" ht="18" customHeight="1" x14ac:dyDescent="0.2">
      <c r="A3" s="2169" t="s">
        <v>716</v>
      </c>
      <c r="B3" s="2173" t="s">
        <v>727</v>
      </c>
      <c r="C3" s="2175" t="s">
        <v>665</v>
      </c>
      <c r="D3" s="2175"/>
      <c r="E3" s="2175"/>
      <c r="F3" s="2175"/>
      <c r="G3" s="2175"/>
      <c r="H3" s="2175"/>
      <c r="I3" s="2175"/>
      <c r="J3" s="2175"/>
      <c r="K3" s="2175"/>
      <c r="L3" s="2175"/>
    </row>
    <row r="4" spans="1:26" ht="26.1" customHeight="1" x14ac:dyDescent="0.2">
      <c r="A4" s="2170"/>
      <c r="B4" s="2174"/>
      <c r="C4" s="2173" t="s">
        <v>711</v>
      </c>
      <c r="D4" s="2173" t="s">
        <v>667</v>
      </c>
      <c r="E4" s="2173"/>
      <c r="F4" s="2173" t="s">
        <v>728</v>
      </c>
      <c r="G4" s="2173" t="s">
        <v>669</v>
      </c>
      <c r="H4" s="2173" t="s">
        <v>670</v>
      </c>
      <c r="I4" s="2173" t="s">
        <v>671</v>
      </c>
      <c r="J4" s="2173" t="s">
        <v>672</v>
      </c>
      <c r="K4" s="2177" t="s">
        <v>729</v>
      </c>
      <c r="L4" s="2177" t="s">
        <v>720</v>
      </c>
    </row>
    <row r="5" spans="1:26" ht="51.75" customHeight="1" x14ac:dyDescent="0.2">
      <c r="A5" s="2171"/>
      <c r="B5" s="2174"/>
      <c r="C5" s="2176"/>
      <c r="D5" s="1115" t="s">
        <v>721</v>
      </c>
      <c r="E5" s="1115" t="s">
        <v>722</v>
      </c>
      <c r="F5" s="2173"/>
      <c r="G5" s="2173"/>
      <c r="H5" s="2173"/>
      <c r="I5" s="2173"/>
      <c r="J5" s="2173"/>
      <c r="K5" s="2177"/>
      <c r="L5" s="2177"/>
    </row>
    <row r="6" spans="1:26" ht="27" customHeight="1" x14ac:dyDescent="0.2">
      <c r="A6" s="985" t="s">
        <v>584</v>
      </c>
      <c r="B6" s="1098">
        <v>455264</v>
      </c>
      <c r="C6" s="987">
        <v>43660</v>
      </c>
      <c r="D6" s="987">
        <v>116</v>
      </c>
      <c r="E6" s="987">
        <v>188</v>
      </c>
      <c r="F6" s="987">
        <v>6916</v>
      </c>
      <c r="G6" s="987">
        <v>57358</v>
      </c>
      <c r="H6" s="987">
        <v>3945</v>
      </c>
      <c r="I6" s="988">
        <v>56538</v>
      </c>
      <c r="J6" s="987">
        <v>13271</v>
      </c>
      <c r="K6" s="987">
        <v>3471</v>
      </c>
      <c r="L6" s="989">
        <v>270105</v>
      </c>
      <c r="N6" s="1099"/>
      <c r="O6" s="1099"/>
      <c r="P6" s="1099"/>
      <c r="Q6" s="1099"/>
      <c r="R6" s="1099"/>
      <c r="S6" s="1099"/>
      <c r="T6" s="1099"/>
      <c r="U6" s="1099"/>
      <c r="V6" s="1099"/>
      <c r="W6" s="1099"/>
      <c r="X6" s="1099"/>
      <c r="Y6" s="1099"/>
      <c r="Z6" s="1099"/>
    </row>
    <row r="7" spans="1:26" ht="17.25" customHeight="1" x14ac:dyDescent="0.2">
      <c r="A7" s="1006" t="s">
        <v>152</v>
      </c>
      <c r="B7" s="2165"/>
      <c r="C7" s="2166"/>
      <c r="D7" s="2166"/>
      <c r="E7" s="2166"/>
      <c r="F7" s="2166"/>
      <c r="G7" s="2166"/>
      <c r="H7" s="2166"/>
      <c r="I7" s="2166"/>
      <c r="J7" s="2166"/>
      <c r="K7" s="2166"/>
      <c r="L7" s="2172"/>
      <c r="N7" s="1099"/>
    </row>
    <row r="8" spans="1:26" ht="18.75" customHeight="1" x14ac:dyDescent="0.2">
      <c r="A8" s="1100" t="s">
        <v>723</v>
      </c>
      <c r="B8" s="1101">
        <v>387000</v>
      </c>
      <c r="C8" s="1102">
        <v>38920</v>
      </c>
      <c r="D8" s="1102">
        <v>89</v>
      </c>
      <c r="E8" s="1102">
        <v>146</v>
      </c>
      <c r="F8" s="1102">
        <v>5951</v>
      </c>
      <c r="G8" s="1102">
        <v>53844</v>
      </c>
      <c r="H8" s="1102">
        <v>3590</v>
      </c>
      <c r="I8" s="1103">
        <v>51447</v>
      </c>
      <c r="J8" s="1102">
        <v>12278</v>
      </c>
      <c r="K8" s="1102">
        <v>3205</v>
      </c>
      <c r="L8" s="1104">
        <v>217765</v>
      </c>
      <c r="N8" s="1099"/>
      <c r="O8" s="1099"/>
      <c r="P8" s="1099"/>
      <c r="Q8" s="1099"/>
      <c r="R8" s="1099"/>
      <c r="S8" s="1099"/>
      <c r="T8" s="1099"/>
      <c r="U8" s="1099"/>
      <c r="V8" s="1099"/>
      <c r="W8" s="1099"/>
      <c r="X8" s="1099"/>
      <c r="Y8" s="1099"/>
      <c r="Z8" s="1099"/>
    </row>
    <row r="9" spans="1:26" ht="15" customHeight="1" x14ac:dyDescent="0.2">
      <c r="A9" s="1012" t="s">
        <v>372</v>
      </c>
      <c r="B9" s="1105">
        <v>20147</v>
      </c>
      <c r="C9" s="1002">
        <v>1335</v>
      </c>
      <c r="D9" s="1002">
        <v>5</v>
      </c>
      <c r="E9" s="1002">
        <v>3</v>
      </c>
      <c r="F9" s="1002">
        <v>241</v>
      </c>
      <c r="G9" s="1002">
        <v>2223</v>
      </c>
      <c r="H9" s="1002">
        <v>230</v>
      </c>
      <c r="I9" s="1003">
        <v>5523</v>
      </c>
      <c r="J9" s="1002">
        <v>1189</v>
      </c>
      <c r="K9" s="1002">
        <v>261</v>
      </c>
      <c r="L9" s="1004">
        <v>9145</v>
      </c>
      <c r="N9" s="1099"/>
    </row>
    <row r="10" spans="1:26" ht="12.75" customHeight="1" x14ac:dyDescent="0.2">
      <c r="A10" s="1012" t="s">
        <v>373</v>
      </c>
      <c r="B10" s="1105">
        <v>54322</v>
      </c>
      <c r="C10" s="1002">
        <v>2628</v>
      </c>
      <c r="D10" s="1002">
        <v>7</v>
      </c>
      <c r="E10" s="1002">
        <v>8</v>
      </c>
      <c r="F10" s="1002">
        <v>432</v>
      </c>
      <c r="G10" s="1002">
        <v>3846</v>
      </c>
      <c r="H10" s="1002">
        <v>390</v>
      </c>
      <c r="I10" s="1003">
        <v>6412</v>
      </c>
      <c r="J10" s="1002">
        <v>1191</v>
      </c>
      <c r="K10" s="1002">
        <v>357</v>
      </c>
      <c r="L10" s="1004">
        <v>39066</v>
      </c>
      <c r="N10" s="1099"/>
    </row>
    <row r="11" spans="1:26" ht="14.25" customHeight="1" x14ac:dyDescent="0.2">
      <c r="A11" s="1012" t="s">
        <v>374</v>
      </c>
      <c r="B11" s="1105">
        <v>15374</v>
      </c>
      <c r="C11" s="1002">
        <v>1481</v>
      </c>
      <c r="D11" s="1002">
        <v>3</v>
      </c>
      <c r="E11" s="1002">
        <v>8</v>
      </c>
      <c r="F11" s="1002">
        <v>153</v>
      </c>
      <c r="G11" s="1002">
        <v>1899</v>
      </c>
      <c r="H11" s="1002">
        <v>74</v>
      </c>
      <c r="I11" s="1003">
        <v>3626</v>
      </c>
      <c r="J11" s="1002">
        <v>113</v>
      </c>
      <c r="K11" s="1002">
        <v>38</v>
      </c>
      <c r="L11" s="1004">
        <v>7990</v>
      </c>
      <c r="N11" s="1099"/>
    </row>
    <row r="12" spans="1:26" ht="15.75" customHeight="1" x14ac:dyDescent="0.2">
      <c r="A12" s="1012" t="s">
        <v>375</v>
      </c>
      <c r="B12" s="1105">
        <v>50867</v>
      </c>
      <c r="C12" s="1002">
        <v>7114</v>
      </c>
      <c r="D12" s="1002">
        <v>11</v>
      </c>
      <c r="E12" s="1002">
        <v>14</v>
      </c>
      <c r="F12" s="1002">
        <v>978</v>
      </c>
      <c r="G12" s="1002">
        <v>8323</v>
      </c>
      <c r="H12" s="1002">
        <v>471</v>
      </c>
      <c r="I12" s="1003">
        <v>4921</v>
      </c>
      <c r="J12" s="1002">
        <v>1423</v>
      </c>
      <c r="K12" s="1002">
        <v>505</v>
      </c>
      <c r="L12" s="1004">
        <v>27132</v>
      </c>
      <c r="N12" s="1099"/>
    </row>
    <row r="13" spans="1:26" ht="15.75" customHeight="1" x14ac:dyDescent="0.2">
      <c r="A13" s="1012" t="s">
        <v>503</v>
      </c>
      <c r="B13" s="1105">
        <v>41753</v>
      </c>
      <c r="C13" s="1002">
        <v>1190</v>
      </c>
      <c r="D13" s="1002">
        <v>4</v>
      </c>
      <c r="E13" s="1002">
        <v>4</v>
      </c>
      <c r="F13" s="1002">
        <v>202</v>
      </c>
      <c r="G13" s="1002">
        <v>1665</v>
      </c>
      <c r="H13" s="1002">
        <v>198</v>
      </c>
      <c r="I13" s="1003">
        <v>2800</v>
      </c>
      <c r="J13" s="1002">
        <v>733</v>
      </c>
      <c r="K13" s="1002">
        <v>180</v>
      </c>
      <c r="L13" s="1004">
        <v>34785</v>
      </c>
      <c r="N13" s="1099"/>
    </row>
    <row r="14" spans="1:26" ht="15.75" customHeight="1" x14ac:dyDescent="0.2">
      <c r="A14" s="1012" t="s">
        <v>377</v>
      </c>
      <c r="B14" s="1105">
        <v>17267</v>
      </c>
      <c r="C14" s="1002">
        <v>2175</v>
      </c>
      <c r="D14" s="1002">
        <v>1</v>
      </c>
      <c r="E14" s="1002">
        <v>9</v>
      </c>
      <c r="F14" s="1002">
        <v>486</v>
      </c>
      <c r="G14" s="1002">
        <v>3654</v>
      </c>
      <c r="H14" s="1002">
        <v>238</v>
      </c>
      <c r="I14" s="1003">
        <v>2525</v>
      </c>
      <c r="J14" s="1002">
        <v>789</v>
      </c>
      <c r="K14" s="1002">
        <v>121</v>
      </c>
      <c r="L14" s="1004">
        <v>7279</v>
      </c>
      <c r="N14" s="1099"/>
    </row>
    <row r="15" spans="1:26" ht="15" customHeight="1" x14ac:dyDescent="0.2">
      <c r="A15" s="1012" t="s">
        <v>378</v>
      </c>
      <c r="B15" s="1105">
        <v>50315</v>
      </c>
      <c r="C15" s="1002">
        <v>2447</v>
      </c>
      <c r="D15" s="1002">
        <v>9</v>
      </c>
      <c r="E15" s="1002">
        <v>11</v>
      </c>
      <c r="F15" s="1002">
        <v>510</v>
      </c>
      <c r="G15" s="1002">
        <v>4233</v>
      </c>
      <c r="H15" s="1002">
        <v>427</v>
      </c>
      <c r="I15" s="1003">
        <v>10072</v>
      </c>
      <c r="J15" s="1002">
        <v>2432</v>
      </c>
      <c r="K15" s="1002">
        <v>506</v>
      </c>
      <c r="L15" s="1004">
        <v>29688</v>
      </c>
      <c r="N15" s="1099"/>
    </row>
    <row r="16" spans="1:26" ht="18" customHeight="1" x14ac:dyDescent="0.2">
      <c r="A16" s="1012" t="s">
        <v>379</v>
      </c>
      <c r="B16" s="1105">
        <v>11968</v>
      </c>
      <c r="C16" s="1002">
        <v>266</v>
      </c>
      <c r="D16" s="1002">
        <v>0</v>
      </c>
      <c r="E16" s="1002">
        <v>1</v>
      </c>
      <c r="F16" s="1002">
        <v>75</v>
      </c>
      <c r="G16" s="1002">
        <v>318</v>
      </c>
      <c r="H16" s="1002">
        <v>16</v>
      </c>
      <c r="I16" s="1003">
        <v>494</v>
      </c>
      <c r="J16" s="1002">
        <v>80</v>
      </c>
      <c r="K16" s="1002">
        <v>14</v>
      </c>
      <c r="L16" s="1004">
        <v>10705</v>
      </c>
      <c r="N16" s="1099"/>
    </row>
    <row r="17" spans="1:26" ht="15.75" customHeight="1" x14ac:dyDescent="0.2">
      <c r="A17" s="1012" t="s">
        <v>380</v>
      </c>
      <c r="B17" s="1105">
        <v>42736</v>
      </c>
      <c r="C17" s="1002">
        <v>3134</v>
      </c>
      <c r="D17" s="1002">
        <v>13</v>
      </c>
      <c r="E17" s="1002">
        <v>16</v>
      </c>
      <c r="F17" s="1002">
        <v>626</v>
      </c>
      <c r="G17" s="1002">
        <v>6991</v>
      </c>
      <c r="H17" s="1002">
        <v>471</v>
      </c>
      <c r="I17" s="1003">
        <v>6562</v>
      </c>
      <c r="J17" s="1002">
        <v>1611</v>
      </c>
      <c r="K17" s="1002">
        <v>359</v>
      </c>
      <c r="L17" s="1004">
        <v>22982</v>
      </c>
      <c r="N17" s="1099"/>
    </row>
    <row r="18" spans="1:26" ht="15.75" customHeight="1" x14ac:dyDescent="0.2">
      <c r="A18" s="1012" t="s">
        <v>381</v>
      </c>
      <c r="B18" s="1105">
        <v>82251</v>
      </c>
      <c r="C18" s="1002">
        <v>17150</v>
      </c>
      <c r="D18" s="1002">
        <v>36</v>
      </c>
      <c r="E18" s="1002">
        <v>72</v>
      </c>
      <c r="F18" s="1002">
        <v>2248</v>
      </c>
      <c r="G18" s="1002">
        <v>20692</v>
      </c>
      <c r="H18" s="1002">
        <v>1075</v>
      </c>
      <c r="I18" s="1003">
        <v>8512</v>
      </c>
      <c r="J18" s="1002">
        <v>2717</v>
      </c>
      <c r="K18" s="1002">
        <v>864</v>
      </c>
      <c r="L18" s="1004">
        <v>28993</v>
      </c>
      <c r="N18" s="1099"/>
    </row>
    <row r="19" spans="1:26" ht="19.5" customHeight="1" x14ac:dyDescent="0.2">
      <c r="A19" s="1100" t="s">
        <v>724</v>
      </c>
      <c r="B19" s="1101">
        <v>68264</v>
      </c>
      <c r="C19" s="1102">
        <v>4740</v>
      </c>
      <c r="D19" s="1102">
        <v>27</v>
      </c>
      <c r="E19" s="1102">
        <v>42</v>
      </c>
      <c r="F19" s="1102">
        <v>965</v>
      </c>
      <c r="G19" s="1102">
        <v>3514</v>
      </c>
      <c r="H19" s="1102">
        <v>355</v>
      </c>
      <c r="I19" s="1103">
        <v>5091</v>
      </c>
      <c r="J19" s="1102">
        <v>993</v>
      </c>
      <c r="K19" s="1102">
        <v>266</v>
      </c>
      <c r="L19" s="1104">
        <v>52340</v>
      </c>
      <c r="N19" s="1099"/>
      <c r="O19" s="1099"/>
      <c r="P19" s="1099"/>
      <c r="Q19" s="1099"/>
      <c r="R19" s="1099"/>
      <c r="S19" s="1099"/>
      <c r="T19" s="1099"/>
      <c r="U19" s="1099"/>
      <c r="V19" s="1099"/>
      <c r="W19" s="1099"/>
      <c r="X19" s="1099"/>
      <c r="Y19" s="1099"/>
      <c r="Z19" s="1099"/>
    </row>
    <row r="20" spans="1:26" ht="15.75" customHeight="1" x14ac:dyDescent="0.2">
      <c r="A20" s="1012" t="s">
        <v>383</v>
      </c>
      <c r="B20" s="1105">
        <v>1144</v>
      </c>
      <c r="C20" s="1002">
        <v>173</v>
      </c>
      <c r="D20" s="1002">
        <v>1</v>
      </c>
      <c r="E20" s="1002">
        <v>2</v>
      </c>
      <c r="F20" s="1002">
        <v>41</v>
      </c>
      <c r="G20" s="1002">
        <v>201</v>
      </c>
      <c r="H20" s="1002">
        <v>16</v>
      </c>
      <c r="I20" s="1003">
        <v>286</v>
      </c>
      <c r="J20" s="1002">
        <v>56</v>
      </c>
      <c r="K20" s="1002">
        <v>13</v>
      </c>
      <c r="L20" s="1004">
        <v>358</v>
      </c>
      <c r="N20" s="1099"/>
    </row>
    <row r="21" spans="1:26" ht="15.75" customHeight="1" x14ac:dyDescent="0.2">
      <c r="A21" s="1012" t="s">
        <v>384</v>
      </c>
      <c r="B21" s="1105">
        <v>94</v>
      </c>
      <c r="C21" s="1002">
        <v>27</v>
      </c>
      <c r="D21" s="1002">
        <v>0</v>
      </c>
      <c r="E21" s="1002">
        <v>0</v>
      </c>
      <c r="F21" s="1002">
        <v>6</v>
      </c>
      <c r="G21" s="1002">
        <v>3</v>
      </c>
      <c r="H21" s="1002">
        <v>0</v>
      </c>
      <c r="I21" s="1003">
        <v>4</v>
      </c>
      <c r="J21" s="1002">
        <v>2</v>
      </c>
      <c r="K21" s="1002">
        <v>0</v>
      </c>
      <c r="L21" s="1004">
        <v>52</v>
      </c>
      <c r="N21" s="1099"/>
    </row>
    <row r="22" spans="1:26" ht="15.75" customHeight="1" x14ac:dyDescent="0.2">
      <c r="A22" s="1012" t="s">
        <v>391</v>
      </c>
      <c r="B22" s="1105">
        <v>1301</v>
      </c>
      <c r="C22" s="1002">
        <v>77</v>
      </c>
      <c r="D22" s="1002">
        <v>1</v>
      </c>
      <c r="E22" s="1002">
        <v>0</v>
      </c>
      <c r="F22" s="1002">
        <v>14</v>
      </c>
      <c r="G22" s="1002">
        <v>58</v>
      </c>
      <c r="H22" s="1002">
        <v>7</v>
      </c>
      <c r="I22" s="1003">
        <v>167</v>
      </c>
      <c r="J22" s="1002">
        <v>20</v>
      </c>
      <c r="K22" s="1002">
        <v>10</v>
      </c>
      <c r="L22" s="1004">
        <v>948</v>
      </c>
      <c r="N22" s="1099"/>
    </row>
    <row r="23" spans="1:26" ht="15.75" customHeight="1" x14ac:dyDescent="0.2">
      <c r="A23" s="1012" t="s">
        <v>396</v>
      </c>
      <c r="B23" s="1105">
        <v>228</v>
      </c>
      <c r="C23" s="1002">
        <v>49</v>
      </c>
      <c r="D23" s="1002">
        <v>0</v>
      </c>
      <c r="E23" s="1002">
        <v>0</v>
      </c>
      <c r="F23" s="1002">
        <v>9</v>
      </c>
      <c r="G23" s="1002">
        <v>40</v>
      </c>
      <c r="H23" s="1002">
        <v>0</v>
      </c>
      <c r="I23" s="1003">
        <v>19</v>
      </c>
      <c r="J23" s="1002">
        <v>4</v>
      </c>
      <c r="K23" s="1002">
        <v>0</v>
      </c>
      <c r="L23" s="1004">
        <v>107</v>
      </c>
      <c r="N23" s="1099"/>
    </row>
    <row r="24" spans="1:26" ht="15.75" customHeight="1" x14ac:dyDescent="0.2">
      <c r="A24" s="1012" t="s">
        <v>403</v>
      </c>
      <c r="B24" s="1105">
        <v>320</v>
      </c>
      <c r="C24" s="1002">
        <v>73</v>
      </c>
      <c r="D24" s="1002">
        <v>1</v>
      </c>
      <c r="E24" s="1002">
        <v>4</v>
      </c>
      <c r="F24" s="1002">
        <v>13</v>
      </c>
      <c r="G24" s="1002">
        <v>13</v>
      </c>
      <c r="H24" s="1002">
        <v>2</v>
      </c>
      <c r="I24" s="1003">
        <v>12</v>
      </c>
      <c r="J24" s="1002">
        <v>1</v>
      </c>
      <c r="K24" s="1002">
        <v>0</v>
      </c>
      <c r="L24" s="1004">
        <v>206</v>
      </c>
      <c r="N24" s="1099"/>
    </row>
    <row r="25" spans="1:26" ht="15.75" customHeight="1" x14ac:dyDescent="0.2">
      <c r="A25" s="1012" t="s">
        <v>408</v>
      </c>
      <c r="B25" s="1105">
        <v>5559</v>
      </c>
      <c r="C25" s="1002">
        <v>132</v>
      </c>
      <c r="D25" s="1002">
        <v>2</v>
      </c>
      <c r="E25" s="1002">
        <v>0</v>
      </c>
      <c r="F25" s="1002">
        <v>25</v>
      </c>
      <c r="G25" s="1002">
        <v>243</v>
      </c>
      <c r="H25" s="1002">
        <v>46</v>
      </c>
      <c r="I25" s="1003">
        <v>688</v>
      </c>
      <c r="J25" s="1002">
        <v>81</v>
      </c>
      <c r="K25" s="1002">
        <v>14</v>
      </c>
      <c r="L25" s="1004">
        <v>4330</v>
      </c>
      <c r="N25" s="1099"/>
    </row>
    <row r="26" spans="1:26" ht="15.75" customHeight="1" x14ac:dyDescent="0.2">
      <c r="A26" s="1012" t="s">
        <v>412</v>
      </c>
      <c r="B26" s="1105">
        <v>2706</v>
      </c>
      <c r="C26" s="1002">
        <v>774</v>
      </c>
      <c r="D26" s="1002">
        <v>2</v>
      </c>
      <c r="E26" s="1002">
        <v>3</v>
      </c>
      <c r="F26" s="1002">
        <v>174</v>
      </c>
      <c r="G26" s="1002">
        <v>693</v>
      </c>
      <c r="H26" s="1002">
        <v>47</v>
      </c>
      <c r="I26" s="1003">
        <v>332</v>
      </c>
      <c r="J26" s="1002">
        <v>108</v>
      </c>
      <c r="K26" s="1002">
        <v>44</v>
      </c>
      <c r="L26" s="1004">
        <v>534</v>
      </c>
      <c r="N26" s="1099"/>
    </row>
    <row r="27" spans="1:26" ht="17.25" customHeight="1" x14ac:dyDescent="0.2">
      <c r="A27" s="1012" t="s">
        <v>413</v>
      </c>
      <c r="B27" s="1105">
        <v>254</v>
      </c>
      <c r="C27" s="1002">
        <v>40</v>
      </c>
      <c r="D27" s="1002">
        <v>0</v>
      </c>
      <c r="E27" s="1002">
        <v>0</v>
      </c>
      <c r="F27" s="1002">
        <v>8</v>
      </c>
      <c r="G27" s="1002">
        <v>41</v>
      </c>
      <c r="H27" s="1002">
        <v>3</v>
      </c>
      <c r="I27" s="1003">
        <v>47</v>
      </c>
      <c r="J27" s="1002">
        <v>9</v>
      </c>
      <c r="K27" s="1002">
        <v>4</v>
      </c>
      <c r="L27" s="1004">
        <v>102</v>
      </c>
      <c r="N27" s="1099"/>
    </row>
    <row r="28" spans="1:26" ht="15.75" customHeight="1" x14ac:dyDescent="0.2">
      <c r="A28" s="1012" t="s">
        <v>414</v>
      </c>
      <c r="B28" s="1105">
        <v>4376</v>
      </c>
      <c r="C28" s="1002">
        <v>387</v>
      </c>
      <c r="D28" s="1002">
        <v>1</v>
      </c>
      <c r="E28" s="1002">
        <v>2</v>
      </c>
      <c r="F28" s="1002">
        <v>79</v>
      </c>
      <c r="G28" s="1002">
        <v>574</v>
      </c>
      <c r="H28" s="1002">
        <v>35</v>
      </c>
      <c r="I28" s="1003">
        <v>1047</v>
      </c>
      <c r="J28" s="1002">
        <v>246</v>
      </c>
      <c r="K28" s="1002">
        <v>56</v>
      </c>
      <c r="L28" s="1004">
        <v>1952</v>
      </c>
      <c r="N28" s="1099"/>
    </row>
    <row r="29" spans="1:26" ht="15.75" customHeight="1" x14ac:dyDescent="0.2">
      <c r="A29" s="1106" t="s">
        <v>419</v>
      </c>
      <c r="B29" s="1107">
        <v>616</v>
      </c>
      <c r="C29" s="1016">
        <v>139</v>
      </c>
      <c r="D29" s="1016">
        <v>0</v>
      </c>
      <c r="E29" s="1016">
        <v>1</v>
      </c>
      <c r="F29" s="1016">
        <v>32</v>
      </c>
      <c r="G29" s="1016">
        <v>84</v>
      </c>
      <c r="H29" s="1016">
        <v>10</v>
      </c>
      <c r="I29" s="1017">
        <v>55</v>
      </c>
      <c r="J29" s="1016">
        <v>13</v>
      </c>
      <c r="K29" s="1016">
        <v>5</v>
      </c>
      <c r="L29" s="1018">
        <v>278</v>
      </c>
      <c r="N29" s="1099"/>
    </row>
    <row r="30" spans="1:26" ht="15.75" customHeight="1" x14ac:dyDescent="0.2">
      <c r="A30" s="1116" t="s">
        <v>420</v>
      </c>
      <c r="B30" s="1117">
        <v>9256</v>
      </c>
      <c r="C30" s="997">
        <v>37</v>
      </c>
      <c r="D30" s="997">
        <v>0</v>
      </c>
      <c r="E30" s="997">
        <v>0</v>
      </c>
      <c r="F30" s="997">
        <v>20</v>
      </c>
      <c r="G30" s="997">
        <v>20</v>
      </c>
      <c r="H30" s="997">
        <v>0</v>
      </c>
      <c r="I30" s="998">
        <v>270</v>
      </c>
      <c r="J30" s="997">
        <v>6</v>
      </c>
      <c r="K30" s="997">
        <v>0</v>
      </c>
      <c r="L30" s="999">
        <v>8903</v>
      </c>
      <c r="N30" s="1099"/>
    </row>
    <row r="31" spans="1:26" ht="15.75" customHeight="1" x14ac:dyDescent="0.2">
      <c r="A31" s="1012" t="s">
        <v>422</v>
      </c>
      <c r="B31" s="1105">
        <v>793</v>
      </c>
      <c r="C31" s="1002">
        <v>22</v>
      </c>
      <c r="D31" s="1002">
        <v>0</v>
      </c>
      <c r="E31" s="1002">
        <v>2</v>
      </c>
      <c r="F31" s="1002">
        <v>8</v>
      </c>
      <c r="G31" s="1002">
        <v>4</v>
      </c>
      <c r="H31" s="1002">
        <v>1</v>
      </c>
      <c r="I31" s="1003">
        <v>46</v>
      </c>
      <c r="J31" s="1002">
        <v>4</v>
      </c>
      <c r="K31" s="1002">
        <v>1</v>
      </c>
      <c r="L31" s="1004">
        <v>707</v>
      </c>
      <c r="N31" s="1099"/>
    </row>
    <row r="32" spans="1:26" ht="15.75" customHeight="1" x14ac:dyDescent="0.2">
      <c r="A32" s="1012" t="s">
        <v>725</v>
      </c>
      <c r="B32" s="1105">
        <v>270</v>
      </c>
      <c r="C32" s="1002">
        <v>22</v>
      </c>
      <c r="D32" s="1002">
        <v>0</v>
      </c>
      <c r="E32" s="1002">
        <v>1</v>
      </c>
      <c r="F32" s="1002">
        <v>2</v>
      </c>
      <c r="G32" s="1002">
        <v>6</v>
      </c>
      <c r="H32" s="1002">
        <v>1</v>
      </c>
      <c r="I32" s="1003">
        <v>13</v>
      </c>
      <c r="J32" s="1002">
        <v>0</v>
      </c>
      <c r="K32" s="1002">
        <v>1</v>
      </c>
      <c r="L32" s="1004">
        <v>225</v>
      </c>
      <c r="N32" s="1099"/>
    </row>
    <row r="33" spans="1:14" ht="15.75" customHeight="1" x14ac:dyDescent="0.2">
      <c r="A33" s="1012" t="s">
        <v>427</v>
      </c>
      <c r="B33" s="1105">
        <v>270</v>
      </c>
      <c r="C33" s="1002">
        <v>67</v>
      </c>
      <c r="D33" s="1002">
        <v>0</v>
      </c>
      <c r="E33" s="1002">
        <v>0</v>
      </c>
      <c r="F33" s="1002">
        <v>12</v>
      </c>
      <c r="G33" s="1002">
        <v>27</v>
      </c>
      <c r="H33" s="1002">
        <v>1</v>
      </c>
      <c r="I33" s="1003">
        <v>9</v>
      </c>
      <c r="J33" s="1002">
        <v>3</v>
      </c>
      <c r="K33" s="1002">
        <v>3</v>
      </c>
      <c r="L33" s="1004">
        <v>148</v>
      </c>
      <c r="N33" s="1099"/>
    </row>
    <row r="34" spans="1:14" ht="15.75" customHeight="1" x14ac:dyDescent="0.2">
      <c r="A34" s="1012" t="s">
        <v>431</v>
      </c>
      <c r="B34" s="1105">
        <v>166</v>
      </c>
      <c r="C34" s="1002">
        <v>57</v>
      </c>
      <c r="D34" s="1002">
        <v>0</v>
      </c>
      <c r="E34" s="1002">
        <v>2</v>
      </c>
      <c r="F34" s="1002">
        <v>9</v>
      </c>
      <c r="G34" s="1002">
        <v>14</v>
      </c>
      <c r="H34" s="1002">
        <v>1</v>
      </c>
      <c r="I34" s="1003">
        <v>8</v>
      </c>
      <c r="J34" s="1002">
        <v>3</v>
      </c>
      <c r="K34" s="1002">
        <v>0</v>
      </c>
      <c r="L34" s="1004">
        <v>74</v>
      </c>
      <c r="N34" s="1099"/>
    </row>
    <row r="35" spans="1:14" ht="15.75" customHeight="1" x14ac:dyDescent="0.2">
      <c r="A35" s="1012" t="s">
        <v>434</v>
      </c>
      <c r="B35" s="1105">
        <v>10878</v>
      </c>
      <c r="C35" s="1002">
        <v>216</v>
      </c>
      <c r="D35" s="1002">
        <v>0</v>
      </c>
      <c r="E35" s="1002">
        <v>1</v>
      </c>
      <c r="F35" s="1002">
        <v>44</v>
      </c>
      <c r="G35" s="1002">
        <v>230</v>
      </c>
      <c r="H35" s="1002">
        <v>85</v>
      </c>
      <c r="I35" s="1003">
        <v>504</v>
      </c>
      <c r="J35" s="1002">
        <v>169</v>
      </c>
      <c r="K35" s="1002">
        <v>31</v>
      </c>
      <c r="L35" s="1004">
        <v>9599</v>
      </c>
      <c r="N35" s="1099"/>
    </row>
    <row r="36" spans="1:14" ht="28.5" customHeight="1" x14ac:dyDescent="0.2">
      <c r="A36" s="1012" t="s">
        <v>438</v>
      </c>
      <c r="B36" s="1105">
        <v>1001</v>
      </c>
      <c r="C36" s="1002">
        <v>11</v>
      </c>
      <c r="D36" s="1002">
        <v>0</v>
      </c>
      <c r="E36" s="1002">
        <v>2</v>
      </c>
      <c r="F36" s="1002">
        <v>0</v>
      </c>
      <c r="G36" s="1002">
        <v>7</v>
      </c>
      <c r="H36" s="1002">
        <v>1</v>
      </c>
      <c r="I36" s="1003">
        <v>7</v>
      </c>
      <c r="J36" s="1002">
        <v>3</v>
      </c>
      <c r="K36" s="1002">
        <v>3</v>
      </c>
      <c r="L36" s="1004">
        <v>969</v>
      </c>
      <c r="N36" s="1099"/>
    </row>
    <row r="37" spans="1:14" ht="15.75" customHeight="1" x14ac:dyDescent="0.2">
      <c r="A37" s="1012" t="s">
        <v>443</v>
      </c>
      <c r="B37" s="1105">
        <v>908</v>
      </c>
      <c r="C37" s="1002">
        <v>215</v>
      </c>
      <c r="D37" s="1002">
        <v>0</v>
      </c>
      <c r="E37" s="1002">
        <v>2</v>
      </c>
      <c r="F37" s="1002">
        <v>26</v>
      </c>
      <c r="G37" s="1002">
        <v>162</v>
      </c>
      <c r="H37" s="1002">
        <v>4</v>
      </c>
      <c r="I37" s="1003">
        <v>75</v>
      </c>
      <c r="J37" s="1002">
        <v>29</v>
      </c>
      <c r="K37" s="1002">
        <v>8</v>
      </c>
      <c r="L37" s="1004">
        <v>389</v>
      </c>
      <c r="N37" s="1099"/>
    </row>
    <row r="38" spans="1:14" ht="15.75" customHeight="1" x14ac:dyDescent="0.2">
      <c r="A38" s="1012" t="s">
        <v>444</v>
      </c>
      <c r="B38" s="1105">
        <v>296</v>
      </c>
      <c r="C38" s="1002">
        <v>22</v>
      </c>
      <c r="D38" s="1002">
        <v>0</v>
      </c>
      <c r="E38" s="1002">
        <v>0</v>
      </c>
      <c r="F38" s="1002">
        <v>6</v>
      </c>
      <c r="G38" s="1002">
        <v>6</v>
      </c>
      <c r="H38" s="1002">
        <v>0</v>
      </c>
      <c r="I38" s="1003">
        <v>27</v>
      </c>
      <c r="J38" s="1002">
        <v>0</v>
      </c>
      <c r="K38" s="1002">
        <v>2</v>
      </c>
      <c r="L38" s="1004">
        <v>233</v>
      </c>
      <c r="N38" s="1099"/>
    </row>
    <row r="39" spans="1:14" ht="15.75" customHeight="1" x14ac:dyDescent="0.2">
      <c r="A39" s="1012" t="s">
        <v>445</v>
      </c>
      <c r="B39" s="1105">
        <v>35</v>
      </c>
      <c r="C39" s="1002">
        <v>2</v>
      </c>
      <c r="D39" s="1002">
        <v>0</v>
      </c>
      <c r="E39" s="1002">
        <v>0</v>
      </c>
      <c r="F39" s="1002">
        <v>0</v>
      </c>
      <c r="G39" s="1002">
        <v>0</v>
      </c>
      <c r="H39" s="1002">
        <v>0</v>
      </c>
      <c r="I39" s="1003">
        <v>2</v>
      </c>
      <c r="J39" s="1002">
        <v>0</v>
      </c>
      <c r="K39" s="1002">
        <v>0</v>
      </c>
      <c r="L39" s="1004">
        <v>31</v>
      </c>
      <c r="N39" s="1099"/>
    </row>
    <row r="40" spans="1:14" ht="15.75" customHeight="1" x14ac:dyDescent="0.2">
      <c r="A40" s="1012" t="s">
        <v>446</v>
      </c>
      <c r="B40" s="1105">
        <v>514</v>
      </c>
      <c r="C40" s="1002">
        <v>140</v>
      </c>
      <c r="D40" s="1002">
        <v>0</v>
      </c>
      <c r="E40" s="1002">
        <v>4</v>
      </c>
      <c r="F40" s="1002">
        <v>17</v>
      </c>
      <c r="G40" s="1002">
        <v>84</v>
      </c>
      <c r="H40" s="1002">
        <v>2</v>
      </c>
      <c r="I40" s="1003">
        <v>53</v>
      </c>
      <c r="J40" s="1002">
        <v>12</v>
      </c>
      <c r="K40" s="1002">
        <v>2</v>
      </c>
      <c r="L40" s="1004">
        <v>204</v>
      </c>
      <c r="N40" s="1099"/>
    </row>
    <row r="41" spans="1:14" ht="15.75" customHeight="1" x14ac:dyDescent="0.2">
      <c r="A41" s="1012" t="s">
        <v>458</v>
      </c>
      <c r="B41" s="1105">
        <v>59</v>
      </c>
      <c r="C41" s="1002">
        <v>20</v>
      </c>
      <c r="D41" s="1002">
        <v>0</v>
      </c>
      <c r="E41" s="1002">
        <v>0</v>
      </c>
      <c r="F41" s="1002">
        <v>5</v>
      </c>
      <c r="G41" s="1002">
        <v>8</v>
      </c>
      <c r="H41" s="1002">
        <v>0</v>
      </c>
      <c r="I41" s="1003">
        <v>2</v>
      </c>
      <c r="J41" s="1002">
        <v>0</v>
      </c>
      <c r="K41" s="1002">
        <v>0</v>
      </c>
      <c r="L41" s="1004">
        <v>24</v>
      </c>
      <c r="N41" s="1099"/>
    </row>
    <row r="42" spans="1:14" ht="15.75" customHeight="1" x14ac:dyDescent="0.2">
      <c r="A42" s="1012" t="s">
        <v>463</v>
      </c>
      <c r="B42" s="1105">
        <v>184</v>
      </c>
      <c r="C42" s="1002">
        <v>58</v>
      </c>
      <c r="D42" s="1002">
        <v>1</v>
      </c>
      <c r="E42" s="1002">
        <v>0</v>
      </c>
      <c r="F42" s="1002">
        <v>9</v>
      </c>
      <c r="G42" s="1002">
        <v>25</v>
      </c>
      <c r="H42" s="1002">
        <v>1</v>
      </c>
      <c r="I42" s="1003">
        <v>20</v>
      </c>
      <c r="J42" s="1002">
        <v>3</v>
      </c>
      <c r="K42" s="1002">
        <v>2</v>
      </c>
      <c r="L42" s="1004">
        <v>66</v>
      </c>
      <c r="N42" s="1099"/>
    </row>
    <row r="43" spans="1:14" ht="15.75" customHeight="1" x14ac:dyDescent="0.2">
      <c r="A43" s="1012" t="s">
        <v>469</v>
      </c>
      <c r="B43" s="1105">
        <v>768</v>
      </c>
      <c r="C43" s="1002">
        <v>69</v>
      </c>
      <c r="D43" s="1002">
        <v>1</v>
      </c>
      <c r="E43" s="1002">
        <v>0</v>
      </c>
      <c r="F43" s="1002">
        <v>10</v>
      </c>
      <c r="G43" s="1002">
        <v>141</v>
      </c>
      <c r="H43" s="1002">
        <v>3</v>
      </c>
      <c r="I43" s="1003">
        <v>32</v>
      </c>
      <c r="J43" s="1002">
        <v>11</v>
      </c>
      <c r="K43" s="1002">
        <v>1</v>
      </c>
      <c r="L43" s="1004">
        <v>501</v>
      </c>
      <c r="N43" s="1099"/>
    </row>
    <row r="44" spans="1:14" ht="15.75" customHeight="1" x14ac:dyDescent="0.2">
      <c r="A44" s="1012" t="s">
        <v>470</v>
      </c>
      <c r="B44" s="1105">
        <v>1816</v>
      </c>
      <c r="C44" s="1002">
        <v>193</v>
      </c>
      <c r="D44" s="1002">
        <v>3</v>
      </c>
      <c r="E44" s="1002">
        <v>2</v>
      </c>
      <c r="F44" s="1002">
        <v>26</v>
      </c>
      <c r="G44" s="1002">
        <v>87</v>
      </c>
      <c r="H44" s="1002">
        <v>5</v>
      </c>
      <c r="I44" s="1003">
        <v>153</v>
      </c>
      <c r="J44" s="1002">
        <v>30</v>
      </c>
      <c r="K44" s="1002">
        <v>11</v>
      </c>
      <c r="L44" s="1004">
        <v>1311</v>
      </c>
      <c r="N44" s="1099"/>
    </row>
    <row r="45" spans="1:14" ht="15.75" customHeight="1" x14ac:dyDescent="0.2">
      <c r="A45" s="1012" t="s">
        <v>726</v>
      </c>
      <c r="B45" s="1105">
        <v>714</v>
      </c>
      <c r="C45" s="1002">
        <v>193</v>
      </c>
      <c r="D45" s="1002">
        <v>4</v>
      </c>
      <c r="E45" s="1002">
        <v>5</v>
      </c>
      <c r="F45" s="1002">
        <v>43</v>
      </c>
      <c r="G45" s="1002">
        <v>47</v>
      </c>
      <c r="H45" s="1002">
        <v>10</v>
      </c>
      <c r="I45" s="1003">
        <v>35</v>
      </c>
      <c r="J45" s="1002">
        <v>9</v>
      </c>
      <c r="K45" s="1002">
        <v>3</v>
      </c>
      <c r="L45" s="1004">
        <v>374</v>
      </c>
      <c r="N45" s="1099"/>
    </row>
    <row r="46" spans="1:14" ht="15.75" customHeight="1" x14ac:dyDescent="0.2">
      <c r="A46" s="1012" t="s">
        <v>479</v>
      </c>
      <c r="B46" s="1105">
        <v>1727</v>
      </c>
      <c r="C46" s="1002">
        <v>255</v>
      </c>
      <c r="D46" s="1002">
        <v>1</v>
      </c>
      <c r="E46" s="1002">
        <v>1</v>
      </c>
      <c r="F46" s="1002">
        <v>26</v>
      </c>
      <c r="G46" s="1002">
        <v>162</v>
      </c>
      <c r="H46" s="1002">
        <v>13</v>
      </c>
      <c r="I46" s="1003">
        <v>281</v>
      </c>
      <c r="J46" s="1002">
        <v>49</v>
      </c>
      <c r="K46" s="1002">
        <v>10</v>
      </c>
      <c r="L46" s="1004">
        <v>931</v>
      </c>
      <c r="N46" s="1099"/>
    </row>
    <row r="47" spans="1:14" ht="15.75" customHeight="1" x14ac:dyDescent="0.2">
      <c r="A47" s="1012" t="s">
        <v>481</v>
      </c>
      <c r="B47" s="1105">
        <v>213</v>
      </c>
      <c r="C47" s="1002">
        <v>66</v>
      </c>
      <c r="D47" s="1002">
        <v>0</v>
      </c>
      <c r="E47" s="1002">
        <v>0</v>
      </c>
      <c r="F47" s="1002">
        <v>14</v>
      </c>
      <c r="G47" s="1002">
        <v>44</v>
      </c>
      <c r="H47" s="1002">
        <v>8</v>
      </c>
      <c r="I47" s="1003">
        <v>27</v>
      </c>
      <c r="J47" s="1002">
        <v>9</v>
      </c>
      <c r="K47" s="1002">
        <v>7</v>
      </c>
      <c r="L47" s="1004">
        <v>38</v>
      </c>
      <c r="N47" s="1099"/>
    </row>
    <row r="48" spans="1:14" ht="15.75" customHeight="1" x14ac:dyDescent="0.2">
      <c r="A48" s="1012" t="s">
        <v>482</v>
      </c>
      <c r="B48" s="1105">
        <v>252</v>
      </c>
      <c r="C48" s="1002">
        <v>80</v>
      </c>
      <c r="D48" s="1002">
        <v>1</v>
      </c>
      <c r="E48" s="1002">
        <v>1</v>
      </c>
      <c r="F48" s="1002">
        <v>7</v>
      </c>
      <c r="G48" s="1002">
        <v>13</v>
      </c>
      <c r="H48" s="1002">
        <v>1</v>
      </c>
      <c r="I48" s="1003">
        <v>12</v>
      </c>
      <c r="J48" s="1002">
        <v>1</v>
      </c>
      <c r="K48" s="1002">
        <v>1</v>
      </c>
      <c r="L48" s="1004">
        <v>137</v>
      </c>
      <c r="N48" s="1099"/>
    </row>
    <row r="49" spans="1:14" ht="15.75" customHeight="1" x14ac:dyDescent="0.2">
      <c r="A49" s="1012" t="s">
        <v>489</v>
      </c>
      <c r="B49" s="1105">
        <v>43</v>
      </c>
      <c r="C49" s="1002">
        <v>23</v>
      </c>
      <c r="D49" s="1002">
        <v>0</v>
      </c>
      <c r="E49" s="1002">
        <v>0</v>
      </c>
      <c r="F49" s="1002">
        <v>2</v>
      </c>
      <c r="G49" s="1002">
        <v>3</v>
      </c>
      <c r="H49" s="1002">
        <v>0</v>
      </c>
      <c r="I49" s="1003">
        <v>2</v>
      </c>
      <c r="J49" s="1002">
        <v>1</v>
      </c>
      <c r="K49" s="1002">
        <v>0</v>
      </c>
      <c r="L49" s="1004">
        <v>12</v>
      </c>
      <c r="N49" s="1099"/>
    </row>
    <row r="50" spans="1:14" ht="15.75" customHeight="1" x14ac:dyDescent="0.2">
      <c r="A50" s="1012" t="s">
        <v>493</v>
      </c>
      <c r="B50" s="1105">
        <v>683</v>
      </c>
      <c r="C50" s="1002">
        <v>200</v>
      </c>
      <c r="D50" s="1002">
        <v>2</v>
      </c>
      <c r="E50" s="1002">
        <v>0</v>
      </c>
      <c r="F50" s="1002">
        <v>33</v>
      </c>
      <c r="G50" s="1002">
        <v>151</v>
      </c>
      <c r="H50" s="1002">
        <v>18</v>
      </c>
      <c r="I50" s="1003">
        <v>84</v>
      </c>
      <c r="J50" s="1002">
        <v>29</v>
      </c>
      <c r="K50" s="1002">
        <v>9</v>
      </c>
      <c r="L50" s="1004">
        <v>159</v>
      </c>
      <c r="N50" s="1099"/>
    </row>
    <row r="51" spans="1:14" ht="15.75" customHeight="1" x14ac:dyDescent="0.2">
      <c r="A51" s="1012" t="s">
        <v>496</v>
      </c>
      <c r="B51" s="1105">
        <v>116</v>
      </c>
      <c r="C51" s="1002">
        <v>12</v>
      </c>
      <c r="D51" s="1002">
        <v>0</v>
      </c>
      <c r="E51" s="1002">
        <v>0</v>
      </c>
      <c r="F51" s="1002">
        <v>1</v>
      </c>
      <c r="G51" s="1002">
        <v>18</v>
      </c>
      <c r="H51" s="1002">
        <v>3</v>
      </c>
      <c r="I51" s="1003">
        <v>33</v>
      </c>
      <c r="J51" s="1002">
        <v>1</v>
      </c>
      <c r="K51" s="1002">
        <v>0</v>
      </c>
      <c r="L51" s="1004">
        <v>48</v>
      </c>
      <c r="N51" s="1099"/>
    </row>
    <row r="52" spans="1:14" ht="15.75" customHeight="1" x14ac:dyDescent="0.2">
      <c r="A52" s="1012" t="s">
        <v>497</v>
      </c>
      <c r="B52" s="1105">
        <v>222</v>
      </c>
      <c r="C52" s="1002">
        <v>26</v>
      </c>
      <c r="D52" s="1002">
        <v>0</v>
      </c>
      <c r="E52" s="1002">
        <v>0</v>
      </c>
      <c r="F52" s="1002">
        <v>2</v>
      </c>
      <c r="G52" s="1002">
        <v>9</v>
      </c>
      <c r="H52" s="1002">
        <v>0</v>
      </c>
      <c r="I52" s="1003">
        <v>4</v>
      </c>
      <c r="J52" s="1002">
        <v>7</v>
      </c>
      <c r="K52" s="1002">
        <v>0</v>
      </c>
      <c r="L52" s="1004">
        <v>174</v>
      </c>
      <c r="N52" s="1099"/>
    </row>
    <row r="53" spans="1:14" ht="15.75" customHeight="1" x14ac:dyDescent="0.2">
      <c r="A53" s="1106" t="s">
        <v>638</v>
      </c>
      <c r="B53" s="1107">
        <v>20482</v>
      </c>
      <c r="C53" s="1016">
        <v>863</v>
      </c>
      <c r="D53" s="1016">
        <v>6</v>
      </c>
      <c r="E53" s="1016">
        <v>7</v>
      </c>
      <c r="F53" s="1016">
        <v>242</v>
      </c>
      <c r="G53" s="1016">
        <v>296</v>
      </c>
      <c r="H53" s="1016">
        <v>31</v>
      </c>
      <c r="I53" s="1017">
        <v>735</v>
      </c>
      <c r="J53" s="1016">
        <v>74</v>
      </c>
      <c r="K53" s="1016">
        <v>25</v>
      </c>
      <c r="L53" s="1018">
        <v>18216</v>
      </c>
      <c r="N53" s="1099"/>
    </row>
    <row r="55" spans="1:14" ht="15" x14ac:dyDescent="0.25">
      <c r="A55" s="1113"/>
      <c r="B55" s="1020"/>
      <c r="C55" s="1020"/>
      <c r="D55" s="1020"/>
      <c r="E55" s="1020"/>
      <c r="F55" s="1020"/>
      <c r="G55" s="1020"/>
      <c r="H55" s="1020"/>
      <c r="I55" s="1020"/>
      <c r="J55" s="1020"/>
      <c r="K55" s="1020"/>
      <c r="L55" s="1020"/>
      <c r="M55" s="1118"/>
    </row>
  </sheetData>
  <mergeCells count="14">
    <mergeCell ref="B7:L7"/>
    <mergeCell ref="A2:L2"/>
    <mergeCell ref="A3:A5"/>
    <mergeCell ref="B3:B5"/>
    <mergeCell ref="C3:L3"/>
    <mergeCell ref="C4:C5"/>
    <mergeCell ref="D4:E4"/>
    <mergeCell ref="F4:F5"/>
    <mergeCell ref="G4:G5"/>
    <mergeCell ref="H4:H5"/>
    <mergeCell ref="I4:I5"/>
    <mergeCell ref="J4:J5"/>
    <mergeCell ref="K4:K5"/>
    <mergeCell ref="L4:L5"/>
  </mergeCells>
  <hyperlinks>
    <hyperlink ref="A1" location="Содержание!A66" display="Содержание"/>
  </hyperlinks>
  <printOptions horizontalCentered="1" verticalCentered="1"/>
  <pageMargins left="0.70866141732283472" right="0.70866141732283472" top="0.86614173228346458" bottom="0.59055118110236227" header="0.39370078740157483" footer="0.31496062992125984"/>
  <pageSetup paperSize="9" firstPageNumber="139" orientation="landscape" useFirstPageNumber="1" r:id="rId1"/>
  <headerFooter>
    <oddHeader>&amp;C&amp;9&amp;P</odd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zoomScaleNormal="100" workbookViewId="0">
      <pane xSplit="1" ySplit="5" topLeftCell="B42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7109375" defaultRowHeight="12" x14ac:dyDescent="0.2"/>
  <cols>
    <col min="1" max="1" width="32.140625" style="1114" customWidth="1"/>
    <col min="2" max="2" width="11.85546875" style="1114" customWidth="1"/>
    <col min="3" max="3" width="8.85546875" style="1114" customWidth="1"/>
    <col min="4" max="4" width="6.7109375" style="1114" customWidth="1"/>
    <col min="5" max="5" width="6.28515625" style="1114" customWidth="1"/>
    <col min="6" max="6" width="11.28515625" style="1114" customWidth="1"/>
    <col min="7" max="7" width="9.42578125" style="1114" customWidth="1"/>
    <col min="8" max="8" width="7.85546875" style="1114" customWidth="1"/>
    <col min="9" max="9" width="8" style="1114" customWidth="1"/>
    <col min="10" max="10" width="9.5703125" style="1114" customWidth="1"/>
    <col min="11" max="11" width="11.7109375" style="1114" customWidth="1"/>
    <col min="12" max="12" width="9" style="1114" customWidth="1"/>
    <col min="13" max="13" width="7.7109375" style="1096" customWidth="1"/>
    <col min="14" max="16384" width="8.7109375" style="1096"/>
  </cols>
  <sheetData>
    <row r="1" spans="1:12" ht="15.95" customHeight="1" x14ac:dyDescent="0.25">
      <c r="A1" s="1454" t="s">
        <v>875</v>
      </c>
      <c r="B1" s="1444"/>
      <c r="C1" s="1444"/>
      <c r="D1" s="1444"/>
      <c r="E1" s="1444"/>
      <c r="F1" s="1444"/>
      <c r="G1" s="1444"/>
      <c r="H1" s="1444"/>
      <c r="I1" s="1444"/>
      <c r="J1" s="1444"/>
      <c r="K1" s="1444"/>
      <c r="L1" s="1444"/>
    </row>
    <row r="2" spans="1:12" ht="15.6" customHeight="1" x14ac:dyDescent="0.25">
      <c r="A2" s="1443"/>
      <c r="B2" s="1443"/>
      <c r="C2" s="1443"/>
      <c r="D2" s="1443"/>
      <c r="E2" s="1443"/>
      <c r="F2" s="1443"/>
      <c r="G2" s="1443"/>
      <c r="H2" s="1443"/>
      <c r="I2" s="1443"/>
      <c r="J2" s="1443"/>
      <c r="K2" s="1443"/>
      <c r="L2" s="1443"/>
    </row>
    <row r="3" spans="1:12" ht="14.1" customHeight="1" x14ac:dyDescent="0.2">
      <c r="A3" s="2169" t="s">
        <v>716</v>
      </c>
      <c r="B3" s="2173" t="s">
        <v>730</v>
      </c>
      <c r="C3" s="2175" t="s">
        <v>665</v>
      </c>
      <c r="D3" s="2175"/>
      <c r="E3" s="2175"/>
      <c r="F3" s="2175"/>
      <c r="G3" s="2175"/>
      <c r="H3" s="2175"/>
      <c r="I3" s="2175"/>
      <c r="J3" s="2175"/>
      <c r="K3" s="2175"/>
      <c r="L3" s="2175"/>
    </row>
    <row r="4" spans="1:12" ht="26.1" customHeight="1" x14ac:dyDescent="0.2">
      <c r="A4" s="2170"/>
      <c r="B4" s="2174"/>
      <c r="C4" s="2173" t="s">
        <v>666</v>
      </c>
      <c r="D4" s="2173" t="s">
        <v>667</v>
      </c>
      <c r="E4" s="2173"/>
      <c r="F4" s="2173" t="s">
        <v>728</v>
      </c>
      <c r="G4" s="2173" t="s">
        <v>669</v>
      </c>
      <c r="H4" s="2173" t="s">
        <v>670</v>
      </c>
      <c r="I4" s="2173" t="s">
        <v>671</v>
      </c>
      <c r="J4" s="2173" t="s">
        <v>672</v>
      </c>
      <c r="K4" s="2177" t="s">
        <v>729</v>
      </c>
      <c r="L4" s="2177" t="s">
        <v>731</v>
      </c>
    </row>
    <row r="5" spans="1:12" ht="48" customHeight="1" x14ac:dyDescent="0.2">
      <c r="A5" s="2171"/>
      <c r="B5" s="2174"/>
      <c r="C5" s="2176"/>
      <c r="D5" s="1115" t="s">
        <v>721</v>
      </c>
      <c r="E5" s="1115" t="s">
        <v>722</v>
      </c>
      <c r="F5" s="2173"/>
      <c r="G5" s="2173"/>
      <c r="H5" s="2173"/>
      <c r="I5" s="2173"/>
      <c r="J5" s="2173"/>
      <c r="K5" s="2177"/>
      <c r="L5" s="2177"/>
    </row>
    <row r="6" spans="1:12" ht="21.75" customHeight="1" x14ac:dyDescent="0.2">
      <c r="A6" s="1119" t="s">
        <v>584</v>
      </c>
      <c r="B6" s="1120">
        <v>88028</v>
      </c>
      <c r="C6" s="1121">
        <v>19427</v>
      </c>
      <c r="D6" s="1121">
        <v>49</v>
      </c>
      <c r="E6" s="1121">
        <v>232</v>
      </c>
      <c r="F6" s="1121">
        <v>27311</v>
      </c>
      <c r="G6" s="1121">
        <v>48910</v>
      </c>
      <c r="H6" s="1121">
        <v>15910</v>
      </c>
      <c r="I6" s="1122">
        <v>114239</v>
      </c>
      <c r="J6" s="1121">
        <v>23341</v>
      </c>
      <c r="K6" s="1121">
        <v>5862</v>
      </c>
      <c r="L6" s="1123">
        <v>-166972</v>
      </c>
    </row>
    <row r="7" spans="1:12" ht="12" customHeight="1" x14ac:dyDescent="0.2">
      <c r="A7" s="1124" t="s">
        <v>152</v>
      </c>
      <c r="B7" s="2165"/>
      <c r="C7" s="2166"/>
      <c r="D7" s="2166"/>
      <c r="E7" s="2166"/>
      <c r="F7" s="2166"/>
      <c r="G7" s="2166"/>
      <c r="H7" s="2166"/>
      <c r="I7" s="2166"/>
      <c r="J7" s="2166"/>
      <c r="K7" s="2166"/>
      <c r="L7" s="2172"/>
    </row>
    <row r="8" spans="1:12" ht="20.25" customHeight="1" x14ac:dyDescent="0.2">
      <c r="A8" s="1100" t="s">
        <v>723</v>
      </c>
      <c r="B8" s="1101">
        <v>100761</v>
      </c>
      <c r="C8" s="1102">
        <v>18547</v>
      </c>
      <c r="D8" s="1102">
        <v>45</v>
      </c>
      <c r="E8" s="1102">
        <v>213</v>
      </c>
      <c r="F8" s="1102">
        <v>23573</v>
      </c>
      <c r="G8" s="1102">
        <v>45050</v>
      </c>
      <c r="H8" s="1102">
        <v>15244</v>
      </c>
      <c r="I8" s="1103">
        <v>100657</v>
      </c>
      <c r="J8" s="1102">
        <v>22206</v>
      </c>
      <c r="K8" s="1102">
        <v>5675</v>
      </c>
      <c r="L8" s="1104">
        <v>-130191</v>
      </c>
    </row>
    <row r="9" spans="1:12" ht="16.5" customHeight="1" x14ac:dyDescent="0.2">
      <c r="A9" s="1116" t="s">
        <v>372</v>
      </c>
      <c r="B9" s="1117">
        <v>9694</v>
      </c>
      <c r="C9" s="997">
        <v>472</v>
      </c>
      <c r="D9" s="997">
        <v>-2</v>
      </c>
      <c r="E9" s="997">
        <v>14</v>
      </c>
      <c r="F9" s="997">
        <v>821</v>
      </c>
      <c r="G9" s="997">
        <v>1572</v>
      </c>
      <c r="H9" s="997">
        <v>793</v>
      </c>
      <c r="I9" s="998">
        <v>6922</v>
      </c>
      <c r="J9" s="997">
        <v>1690</v>
      </c>
      <c r="K9" s="997">
        <v>303</v>
      </c>
      <c r="L9" s="999">
        <v>-2879</v>
      </c>
    </row>
    <row r="10" spans="1:12" ht="16.5" customHeight="1" x14ac:dyDescent="0.2">
      <c r="A10" s="1012" t="s">
        <v>373</v>
      </c>
      <c r="B10" s="1105">
        <v>-2425</v>
      </c>
      <c r="C10" s="1002">
        <v>1154</v>
      </c>
      <c r="D10" s="1002">
        <v>5</v>
      </c>
      <c r="E10" s="1002">
        <v>15</v>
      </c>
      <c r="F10" s="1002">
        <v>1402</v>
      </c>
      <c r="G10" s="1002">
        <v>4175</v>
      </c>
      <c r="H10" s="1002">
        <v>1797</v>
      </c>
      <c r="I10" s="1003">
        <v>14469</v>
      </c>
      <c r="J10" s="1002">
        <v>2941</v>
      </c>
      <c r="K10" s="1002">
        <v>858</v>
      </c>
      <c r="L10" s="1004">
        <v>-29221</v>
      </c>
    </row>
    <row r="11" spans="1:12" ht="16.5" customHeight="1" x14ac:dyDescent="0.2">
      <c r="A11" s="1012" t="s">
        <v>374</v>
      </c>
      <c r="B11" s="1105">
        <v>-1809</v>
      </c>
      <c r="C11" s="1002">
        <v>1580</v>
      </c>
      <c r="D11" s="1002">
        <v>6</v>
      </c>
      <c r="E11" s="1002">
        <v>12</v>
      </c>
      <c r="F11" s="1002">
        <v>1051</v>
      </c>
      <c r="G11" s="1002">
        <v>1160</v>
      </c>
      <c r="H11" s="1002">
        <v>454</v>
      </c>
      <c r="I11" s="1003">
        <v>-1463</v>
      </c>
      <c r="J11" s="1002">
        <v>248</v>
      </c>
      <c r="K11" s="1002">
        <v>71</v>
      </c>
      <c r="L11" s="1004">
        <v>-4910</v>
      </c>
    </row>
    <row r="12" spans="1:12" ht="16.5" customHeight="1" x14ac:dyDescent="0.2">
      <c r="A12" s="1012" t="s">
        <v>375</v>
      </c>
      <c r="B12" s="1105">
        <v>6361</v>
      </c>
      <c r="C12" s="1002">
        <v>1710</v>
      </c>
      <c r="D12" s="1002">
        <v>3</v>
      </c>
      <c r="E12" s="1002">
        <v>29</v>
      </c>
      <c r="F12" s="1002">
        <v>4579</v>
      </c>
      <c r="G12" s="1002">
        <v>5442</v>
      </c>
      <c r="H12" s="1002">
        <v>1899</v>
      </c>
      <c r="I12" s="1003">
        <v>7083</v>
      </c>
      <c r="J12" s="1002">
        <v>1806</v>
      </c>
      <c r="K12" s="1002">
        <v>381</v>
      </c>
      <c r="L12" s="1004">
        <v>-16539</v>
      </c>
    </row>
    <row r="13" spans="1:12" ht="16.5" customHeight="1" x14ac:dyDescent="0.2">
      <c r="A13" s="1012" t="s">
        <v>503</v>
      </c>
      <c r="B13" s="1105">
        <v>211</v>
      </c>
      <c r="C13" s="1002">
        <v>660</v>
      </c>
      <c r="D13" s="1002">
        <v>1</v>
      </c>
      <c r="E13" s="1002">
        <v>8</v>
      </c>
      <c r="F13" s="1002">
        <v>948</v>
      </c>
      <c r="G13" s="1002">
        <v>2407</v>
      </c>
      <c r="H13" s="1002">
        <v>1051</v>
      </c>
      <c r="I13" s="1003">
        <v>15597</v>
      </c>
      <c r="J13" s="1002">
        <v>2696</v>
      </c>
      <c r="K13" s="1002">
        <v>890</v>
      </c>
      <c r="L13" s="1004">
        <v>-24038</v>
      </c>
    </row>
    <row r="14" spans="1:12" ht="16.5" customHeight="1" x14ac:dyDescent="0.2">
      <c r="A14" s="1012" t="s">
        <v>377</v>
      </c>
      <c r="B14" s="1105">
        <v>2990</v>
      </c>
      <c r="C14" s="1002">
        <v>385</v>
      </c>
      <c r="D14" s="1002">
        <v>3</v>
      </c>
      <c r="E14" s="1002">
        <v>2</v>
      </c>
      <c r="F14" s="1002">
        <v>898</v>
      </c>
      <c r="G14" s="1002">
        <v>1857</v>
      </c>
      <c r="H14" s="1002">
        <v>663</v>
      </c>
      <c r="I14" s="1003">
        <v>2229</v>
      </c>
      <c r="J14" s="1002">
        <v>390</v>
      </c>
      <c r="K14" s="1002">
        <v>156</v>
      </c>
      <c r="L14" s="1004">
        <v>-3588</v>
      </c>
    </row>
    <row r="15" spans="1:12" ht="16.5" customHeight="1" x14ac:dyDescent="0.2">
      <c r="A15" s="1012" t="s">
        <v>378</v>
      </c>
      <c r="B15" s="1105">
        <v>33609</v>
      </c>
      <c r="C15" s="1002">
        <v>2174</v>
      </c>
      <c r="D15" s="1002">
        <v>0</v>
      </c>
      <c r="E15" s="1002">
        <v>37</v>
      </c>
      <c r="F15" s="1002">
        <v>2457</v>
      </c>
      <c r="G15" s="1002">
        <v>6094</v>
      </c>
      <c r="H15" s="1002">
        <v>2515</v>
      </c>
      <c r="I15" s="1003">
        <v>26315</v>
      </c>
      <c r="J15" s="1002">
        <v>7505</v>
      </c>
      <c r="K15" s="1002">
        <v>1510</v>
      </c>
      <c r="L15" s="1004">
        <v>-14961</v>
      </c>
    </row>
    <row r="16" spans="1:12" ht="16.5" customHeight="1" x14ac:dyDescent="0.2">
      <c r="A16" s="1012" t="s">
        <v>379</v>
      </c>
      <c r="B16" s="1105">
        <v>509</v>
      </c>
      <c r="C16" s="1002">
        <v>317</v>
      </c>
      <c r="D16" s="1002">
        <v>0</v>
      </c>
      <c r="E16" s="1002">
        <v>2</v>
      </c>
      <c r="F16" s="1002">
        <v>1250</v>
      </c>
      <c r="G16" s="1002">
        <v>652</v>
      </c>
      <c r="H16" s="1002">
        <v>181</v>
      </c>
      <c r="I16" s="1003">
        <v>5964</v>
      </c>
      <c r="J16" s="1002">
        <v>160</v>
      </c>
      <c r="K16" s="1002">
        <v>41</v>
      </c>
      <c r="L16" s="1004">
        <v>-8056</v>
      </c>
    </row>
    <row r="17" spans="1:12" ht="16.5" customHeight="1" x14ac:dyDescent="0.2">
      <c r="A17" s="1012" t="s">
        <v>380</v>
      </c>
      <c r="B17" s="1105">
        <v>4221</v>
      </c>
      <c r="C17" s="1002">
        <v>15</v>
      </c>
      <c r="D17" s="1002">
        <v>-5</v>
      </c>
      <c r="E17" s="1002">
        <v>12</v>
      </c>
      <c r="F17" s="1002">
        <v>1331</v>
      </c>
      <c r="G17" s="1002">
        <v>1700</v>
      </c>
      <c r="H17" s="1002">
        <v>1522</v>
      </c>
      <c r="I17" s="1003">
        <v>10070</v>
      </c>
      <c r="J17" s="1002">
        <v>2053</v>
      </c>
      <c r="K17" s="1002">
        <v>471</v>
      </c>
      <c r="L17" s="1004">
        <v>-12941</v>
      </c>
    </row>
    <row r="18" spans="1:12" ht="16.5" customHeight="1" x14ac:dyDescent="0.2">
      <c r="A18" s="1012" t="s">
        <v>381</v>
      </c>
      <c r="B18" s="1105">
        <v>47400</v>
      </c>
      <c r="C18" s="1002">
        <v>10080</v>
      </c>
      <c r="D18" s="1002">
        <v>34</v>
      </c>
      <c r="E18" s="1002">
        <v>82</v>
      </c>
      <c r="F18" s="1002">
        <v>8836</v>
      </c>
      <c r="G18" s="1002">
        <v>19991</v>
      </c>
      <c r="H18" s="1002">
        <v>4369</v>
      </c>
      <c r="I18" s="1003">
        <v>13471</v>
      </c>
      <c r="J18" s="1002">
        <v>2717</v>
      </c>
      <c r="K18" s="1002">
        <v>994</v>
      </c>
      <c r="L18" s="1004">
        <v>-13058</v>
      </c>
    </row>
    <row r="19" spans="1:12" ht="20.25" customHeight="1" x14ac:dyDescent="0.2">
      <c r="A19" s="1100" t="s">
        <v>724</v>
      </c>
      <c r="B19" s="1101">
        <v>-12733</v>
      </c>
      <c r="C19" s="1102">
        <v>880</v>
      </c>
      <c r="D19" s="1102">
        <v>4</v>
      </c>
      <c r="E19" s="1102">
        <v>19</v>
      </c>
      <c r="F19" s="1102">
        <v>3738</v>
      </c>
      <c r="G19" s="1102">
        <v>3860</v>
      </c>
      <c r="H19" s="1102">
        <v>666</v>
      </c>
      <c r="I19" s="1103">
        <v>13582</v>
      </c>
      <c r="J19" s="1102">
        <v>1135</v>
      </c>
      <c r="K19" s="1102">
        <v>187</v>
      </c>
      <c r="L19" s="1104">
        <v>-36781</v>
      </c>
    </row>
    <row r="20" spans="1:12" ht="15.75" customHeight="1" x14ac:dyDescent="0.2">
      <c r="A20" s="1012" t="s">
        <v>383</v>
      </c>
      <c r="B20" s="1105">
        <v>-67</v>
      </c>
      <c r="C20" s="1002">
        <v>-32</v>
      </c>
      <c r="D20" s="1002">
        <v>0</v>
      </c>
      <c r="E20" s="1002">
        <v>-2</v>
      </c>
      <c r="F20" s="1002">
        <v>27</v>
      </c>
      <c r="G20" s="1002">
        <v>31</v>
      </c>
      <c r="H20" s="1002">
        <v>19</v>
      </c>
      <c r="I20" s="1003">
        <v>53</v>
      </c>
      <c r="J20" s="1002">
        <v>21</v>
      </c>
      <c r="K20" s="1002">
        <v>8</v>
      </c>
      <c r="L20" s="1004">
        <v>-194</v>
      </c>
    </row>
    <row r="21" spans="1:12" ht="15.75" customHeight="1" x14ac:dyDescent="0.2">
      <c r="A21" s="1012" t="s">
        <v>384</v>
      </c>
      <c r="B21" s="1105">
        <v>-7</v>
      </c>
      <c r="C21" s="1002">
        <v>2</v>
      </c>
      <c r="D21" s="1002">
        <v>0</v>
      </c>
      <c r="E21" s="1002">
        <v>1</v>
      </c>
      <c r="F21" s="1002">
        <v>2</v>
      </c>
      <c r="G21" s="1002">
        <v>4</v>
      </c>
      <c r="H21" s="1002">
        <v>1</v>
      </c>
      <c r="I21" s="1003">
        <v>4</v>
      </c>
      <c r="J21" s="1002">
        <v>0</v>
      </c>
      <c r="K21" s="1002">
        <v>0</v>
      </c>
      <c r="L21" s="1004">
        <v>-20</v>
      </c>
    </row>
    <row r="22" spans="1:12" ht="15.75" customHeight="1" x14ac:dyDescent="0.2">
      <c r="A22" s="1012" t="s">
        <v>391</v>
      </c>
      <c r="B22" s="1105">
        <v>173</v>
      </c>
      <c r="C22" s="1002">
        <v>56</v>
      </c>
      <c r="D22" s="1002">
        <v>-1</v>
      </c>
      <c r="E22" s="1002">
        <v>0</v>
      </c>
      <c r="F22" s="1002">
        <v>118</v>
      </c>
      <c r="G22" s="1002">
        <v>70</v>
      </c>
      <c r="H22" s="1002">
        <v>10</v>
      </c>
      <c r="I22" s="1003">
        <v>377</v>
      </c>
      <c r="J22" s="1002">
        <v>66</v>
      </c>
      <c r="K22" s="1002">
        <v>20</v>
      </c>
      <c r="L22" s="1004">
        <v>-544</v>
      </c>
    </row>
    <row r="23" spans="1:12" ht="15.75" customHeight="1" x14ac:dyDescent="0.2">
      <c r="A23" s="1012" t="s">
        <v>396</v>
      </c>
      <c r="B23" s="1105">
        <v>85</v>
      </c>
      <c r="C23" s="1002">
        <v>2</v>
      </c>
      <c r="D23" s="1002">
        <v>1</v>
      </c>
      <c r="E23" s="1002">
        <v>1</v>
      </c>
      <c r="F23" s="1002">
        <v>16</v>
      </c>
      <c r="G23" s="1002">
        <v>7</v>
      </c>
      <c r="H23" s="1002">
        <v>10</v>
      </c>
      <c r="I23" s="1003">
        <v>41</v>
      </c>
      <c r="J23" s="1002">
        <v>4</v>
      </c>
      <c r="K23" s="1002">
        <v>4</v>
      </c>
      <c r="L23" s="1004">
        <v>1</v>
      </c>
    </row>
    <row r="24" spans="1:12" ht="15.75" customHeight="1" x14ac:dyDescent="0.2">
      <c r="A24" s="1012" t="s">
        <v>403</v>
      </c>
      <c r="B24" s="1105">
        <v>-84</v>
      </c>
      <c r="C24" s="1002">
        <v>48</v>
      </c>
      <c r="D24" s="1002">
        <v>1</v>
      </c>
      <c r="E24" s="1002">
        <v>-3</v>
      </c>
      <c r="F24" s="1002">
        <v>7</v>
      </c>
      <c r="G24" s="1002">
        <v>0</v>
      </c>
      <c r="H24" s="1002">
        <v>-2</v>
      </c>
      <c r="I24" s="1003">
        <v>0</v>
      </c>
      <c r="J24" s="1002">
        <v>0</v>
      </c>
      <c r="K24" s="1002">
        <v>0</v>
      </c>
      <c r="L24" s="1004">
        <v>-137</v>
      </c>
    </row>
    <row r="25" spans="1:12" ht="15.75" customHeight="1" x14ac:dyDescent="0.2">
      <c r="A25" s="1012" t="s">
        <v>408</v>
      </c>
      <c r="B25" s="1105">
        <v>208</v>
      </c>
      <c r="C25" s="1002">
        <v>84</v>
      </c>
      <c r="D25" s="1002">
        <v>1</v>
      </c>
      <c r="E25" s="1002">
        <v>2</v>
      </c>
      <c r="F25" s="1002">
        <v>152</v>
      </c>
      <c r="G25" s="1002">
        <v>962</v>
      </c>
      <c r="H25" s="1002">
        <v>104</v>
      </c>
      <c r="I25" s="1003">
        <v>1809</v>
      </c>
      <c r="J25" s="1002">
        <v>344</v>
      </c>
      <c r="K25" s="1002">
        <v>51</v>
      </c>
      <c r="L25" s="1004">
        <v>-3298</v>
      </c>
    </row>
    <row r="26" spans="1:12" ht="15.75" customHeight="1" x14ac:dyDescent="0.2">
      <c r="A26" s="1012" t="s">
        <v>412</v>
      </c>
      <c r="B26" s="1105">
        <v>-1553</v>
      </c>
      <c r="C26" s="1002">
        <v>-451</v>
      </c>
      <c r="D26" s="1002">
        <v>2</v>
      </c>
      <c r="E26" s="1002">
        <v>1</v>
      </c>
      <c r="F26" s="1002">
        <v>-68</v>
      </c>
      <c r="G26" s="1002">
        <v>-414</v>
      </c>
      <c r="H26" s="1002">
        <v>-14</v>
      </c>
      <c r="I26" s="1003">
        <v>-157</v>
      </c>
      <c r="J26" s="1002">
        <v>-59</v>
      </c>
      <c r="K26" s="1002">
        <v>-32</v>
      </c>
      <c r="L26" s="1004">
        <v>-358</v>
      </c>
    </row>
    <row r="27" spans="1:12" ht="15.75" customHeight="1" x14ac:dyDescent="0.2">
      <c r="A27" s="1012" t="s">
        <v>413</v>
      </c>
      <c r="B27" s="1105">
        <v>-84</v>
      </c>
      <c r="C27" s="1002">
        <v>-16</v>
      </c>
      <c r="D27" s="1002">
        <v>1</v>
      </c>
      <c r="E27" s="1002">
        <v>1</v>
      </c>
      <c r="F27" s="1002">
        <v>7</v>
      </c>
      <c r="G27" s="1002">
        <v>-19</v>
      </c>
      <c r="H27" s="1002">
        <v>2</v>
      </c>
      <c r="I27" s="1003">
        <v>-4</v>
      </c>
      <c r="J27" s="1002">
        <v>5</v>
      </c>
      <c r="K27" s="1002">
        <v>-2</v>
      </c>
      <c r="L27" s="1004">
        <v>-57</v>
      </c>
    </row>
    <row r="28" spans="1:12" ht="15.75" customHeight="1" x14ac:dyDescent="0.2">
      <c r="A28" s="1012" t="s">
        <v>414</v>
      </c>
      <c r="B28" s="1105">
        <v>1172</v>
      </c>
      <c r="C28" s="1002">
        <v>161</v>
      </c>
      <c r="D28" s="1002">
        <v>1</v>
      </c>
      <c r="E28" s="1002">
        <v>1</v>
      </c>
      <c r="F28" s="1002">
        <v>197</v>
      </c>
      <c r="G28" s="1002">
        <v>282</v>
      </c>
      <c r="H28" s="1002">
        <v>112</v>
      </c>
      <c r="I28" s="1003">
        <v>915</v>
      </c>
      <c r="J28" s="1002">
        <v>227</v>
      </c>
      <c r="K28" s="1002">
        <v>55</v>
      </c>
      <c r="L28" s="1004">
        <v>-777</v>
      </c>
    </row>
    <row r="29" spans="1:12" ht="19.5" customHeight="1" x14ac:dyDescent="0.2">
      <c r="A29" s="1106" t="s">
        <v>419</v>
      </c>
      <c r="B29" s="1107">
        <v>-264</v>
      </c>
      <c r="C29" s="1016">
        <v>-67</v>
      </c>
      <c r="D29" s="1016">
        <v>0</v>
      </c>
      <c r="E29" s="1016">
        <v>0</v>
      </c>
      <c r="F29" s="1016">
        <v>11</v>
      </c>
      <c r="G29" s="1016">
        <v>-27</v>
      </c>
      <c r="H29" s="1016">
        <v>-2</v>
      </c>
      <c r="I29" s="1017">
        <v>20</v>
      </c>
      <c r="J29" s="1016">
        <v>-1</v>
      </c>
      <c r="K29" s="1016">
        <v>-2</v>
      </c>
      <c r="L29" s="1018">
        <v>-196</v>
      </c>
    </row>
    <row r="30" spans="1:12" ht="15.75" customHeight="1" x14ac:dyDescent="0.2">
      <c r="A30" s="1116" t="s">
        <v>420</v>
      </c>
      <c r="B30" s="1117">
        <v>-4769</v>
      </c>
      <c r="C30" s="997">
        <v>90</v>
      </c>
      <c r="D30" s="997">
        <v>1</v>
      </c>
      <c r="E30" s="997">
        <v>2</v>
      </c>
      <c r="F30" s="997">
        <v>196</v>
      </c>
      <c r="G30" s="997">
        <v>360</v>
      </c>
      <c r="H30" s="997">
        <v>40</v>
      </c>
      <c r="I30" s="998">
        <v>1577</v>
      </c>
      <c r="J30" s="997">
        <v>28</v>
      </c>
      <c r="K30" s="997">
        <v>4</v>
      </c>
      <c r="L30" s="999">
        <v>-7064</v>
      </c>
    </row>
    <row r="31" spans="1:12" ht="15.75" customHeight="1" x14ac:dyDescent="0.2">
      <c r="A31" s="1012" t="s">
        <v>422</v>
      </c>
      <c r="B31" s="1105">
        <v>-64</v>
      </c>
      <c r="C31" s="1002">
        <v>16</v>
      </c>
      <c r="D31" s="1002">
        <v>0</v>
      </c>
      <c r="E31" s="1002">
        <v>0</v>
      </c>
      <c r="F31" s="1002">
        <v>40</v>
      </c>
      <c r="G31" s="1002">
        <v>33</v>
      </c>
      <c r="H31" s="1002">
        <v>3</v>
      </c>
      <c r="I31" s="1003">
        <v>193</v>
      </c>
      <c r="J31" s="1002">
        <v>6</v>
      </c>
      <c r="K31" s="1002">
        <v>0</v>
      </c>
      <c r="L31" s="1004">
        <v>-355</v>
      </c>
    </row>
    <row r="32" spans="1:12" ht="15.75" customHeight="1" x14ac:dyDescent="0.2">
      <c r="A32" s="1012" t="s">
        <v>725</v>
      </c>
      <c r="B32" s="1105">
        <v>-11</v>
      </c>
      <c r="C32" s="1002">
        <v>50</v>
      </c>
      <c r="D32" s="1002">
        <v>0</v>
      </c>
      <c r="E32" s="1002">
        <v>0</v>
      </c>
      <c r="F32" s="1002">
        <v>16</v>
      </c>
      <c r="G32" s="1002">
        <v>6</v>
      </c>
      <c r="H32" s="1002">
        <v>1</v>
      </c>
      <c r="I32" s="1003">
        <v>42</v>
      </c>
      <c r="J32" s="1002">
        <v>3</v>
      </c>
      <c r="K32" s="1002">
        <v>0</v>
      </c>
      <c r="L32" s="1004">
        <v>-129</v>
      </c>
    </row>
    <row r="33" spans="1:12" ht="15.75" customHeight="1" x14ac:dyDescent="0.2">
      <c r="A33" s="1012" t="s">
        <v>427</v>
      </c>
      <c r="B33" s="1105">
        <v>23</v>
      </c>
      <c r="C33" s="1002">
        <v>33</v>
      </c>
      <c r="D33" s="1002">
        <v>0</v>
      </c>
      <c r="E33" s="1002">
        <v>1</v>
      </c>
      <c r="F33" s="1002">
        <v>27</v>
      </c>
      <c r="G33" s="1002">
        <v>8</v>
      </c>
      <c r="H33" s="1002">
        <v>4</v>
      </c>
      <c r="I33" s="1003">
        <v>25</v>
      </c>
      <c r="J33" s="1002">
        <v>-1</v>
      </c>
      <c r="K33" s="1002">
        <v>0</v>
      </c>
      <c r="L33" s="1004">
        <v>-73</v>
      </c>
    </row>
    <row r="34" spans="1:12" ht="15.75" customHeight="1" x14ac:dyDescent="0.2">
      <c r="A34" s="1012" t="s">
        <v>431</v>
      </c>
      <c r="B34" s="1105">
        <v>-80</v>
      </c>
      <c r="C34" s="1002">
        <v>-15</v>
      </c>
      <c r="D34" s="1002">
        <v>2</v>
      </c>
      <c r="E34" s="1002">
        <v>-2</v>
      </c>
      <c r="F34" s="1002">
        <v>1</v>
      </c>
      <c r="G34" s="1002">
        <v>-7</v>
      </c>
      <c r="H34" s="1002">
        <v>-1</v>
      </c>
      <c r="I34" s="1003">
        <v>-2</v>
      </c>
      <c r="J34" s="1002">
        <v>0</v>
      </c>
      <c r="K34" s="1002">
        <v>0</v>
      </c>
      <c r="L34" s="1004">
        <v>-56</v>
      </c>
    </row>
    <row r="35" spans="1:12" ht="15.75" customHeight="1" x14ac:dyDescent="0.2">
      <c r="A35" s="1012" t="s">
        <v>434</v>
      </c>
      <c r="B35" s="1105">
        <v>-3823</v>
      </c>
      <c r="C35" s="1002">
        <v>187</v>
      </c>
      <c r="D35" s="1002">
        <v>0</v>
      </c>
      <c r="E35" s="1002">
        <v>3</v>
      </c>
      <c r="F35" s="1002">
        <v>256</v>
      </c>
      <c r="G35" s="1002">
        <v>616</v>
      </c>
      <c r="H35" s="1002">
        <v>111</v>
      </c>
      <c r="I35" s="1003">
        <v>2510</v>
      </c>
      <c r="J35" s="1002">
        <v>294</v>
      </c>
      <c r="K35" s="1002">
        <v>27</v>
      </c>
      <c r="L35" s="1004">
        <v>-7824</v>
      </c>
    </row>
    <row r="36" spans="1:12" ht="24.75" customHeight="1" x14ac:dyDescent="0.2">
      <c r="A36" s="1012" t="s">
        <v>438</v>
      </c>
      <c r="B36" s="1105">
        <v>-772</v>
      </c>
      <c r="C36" s="1002">
        <v>-6</v>
      </c>
      <c r="D36" s="1002">
        <v>0</v>
      </c>
      <c r="E36" s="1002">
        <v>-2</v>
      </c>
      <c r="F36" s="1002">
        <v>3</v>
      </c>
      <c r="G36" s="1002">
        <v>11</v>
      </c>
      <c r="H36" s="1002">
        <v>1</v>
      </c>
      <c r="I36" s="1003">
        <v>9</v>
      </c>
      <c r="J36" s="1002">
        <v>0</v>
      </c>
      <c r="K36" s="1002">
        <v>1</v>
      </c>
      <c r="L36" s="1004">
        <v>-791</v>
      </c>
    </row>
    <row r="37" spans="1:12" ht="15.75" customHeight="1" x14ac:dyDescent="0.2">
      <c r="A37" s="1012" t="s">
        <v>443</v>
      </c>
      <c r="B37" s="1105">
        <v>64</v>
      </c>
      <c r="C37" s="1002">
        <v>23</v>
      </c>
      <c r="D37" s="1002">
        <v>2</v>
      </c>
      <c r="E37" s="1002">
        <v>0</v>
      </c>
      <c r="F37" s="1002">
        <v>66</v>
      </c>
      <c r="G37" s="1002">
        <v>49</v>
      </c>
      <c r="H37" s="1002">
        <v>11</v>
      </c>
      <c r="I37" s="1003">
        <v>70</v>
      </c>
      <c r="J37" s="1002">
        <v>0</v>
      </c>
      <c r="K37" s="1002">
        <v>6</v>
      </c>
      <c r="L37" s="1004">
        <v>-161</v>
      </c>
    </row>
    <row r="38" spans="1:12" ht="15.75" customHeight="1" x14ac:dyDescent="0.2">
      <c r="A38" s="1012" t="s">
        <v>444</v>
      </c>
      <c r="B38" s="1105">
        <v>-62</v>
      </c>
      <c r="C38" s="1002">
        <v>10</v>
      </c>
      <c r="D38" s="1002">
        <v>0</v>
      </c>
      <c r="E38" s="1002">
        <v>0</v>
      </c>
      <c r="F38" s="1002">
        <v>28</v>
      </c>
      <c r="G38" s="1002">
        <v>5</v>
      </c>
      <c r="H38" s="1002">
        <v>3</v>
      </c>
      <c r="I38" s="1003">
        <v>56</v>
      </c>
      <c r="J38" s="1002">
        <v>0</v>
      </c>
      <c r="K38" s="1002">
        <v>-1</v>
      </c>
      <c r="L38" s="1004">
        <v>-163</v>
      </c>
    </row>
    <row r="39" spans="1:12" ht="15.75" customHeight="1" x14ac:dyDescent="0.2">
      <c r="A39" s="1012" t="s">
        <v>445</v>
      </c>
      <c r="B39" s="1105">
        <v>-7</v>
      </c>
      <c r="C39" s="1002">
        <v>1</v>
      </c>
      <c r="D39" s="1002">
        <v>0</v>
      </c>
      <c r="E39" s="1002">
        <v>0</v>
      </c>
      <c r="F39" s="1002">
        <v>2</v>
      </c>
      <c r="G39" s="1002">
        <v>4</v>
      </c>
      <c r="H39" s="1002">
        <v>0</v>
      </c>
      <c r="I39" s="1003">
        <v>8</v>
      </c>
      <c r="J39" s="1002">
        <v>1</v>
      </c>
      <c r="K39" s="1002">
        <v>0</v>
      </c>
      <c r="L39" s="1004">
        <v>-23</v>
      </c>
    </row>
    <row r="40" spans="1:12" ht="15.75" customHeight="1" x14ac:dyDescent="0.2">
      <c r="A40" s="1012" t="s">
        <v>446</v>
      </c>
      <c r="B40" s="1105">
        <v>184</v>
      </c>
      <c r="C40" s="1002">
        <v>42</v>
      </c>
      <c r="D40" s="1002">
        <v>0</v>
      </c>
      <c r="E40" s="1002">
        <v>-1</v>
      </c>
      <c r="F40" s="1002">
        <v>48</v>
      </c>
      <c r="G40" s="1002">
        <v>65</v>
      </c>
      <c r="H40" s="1002">
        <v>16</v>
      </c>
      <c r="I40" s="1003">
        <v>66</v>
      </c>
      <c r="J40" s="1002">
        <v>10</v>
      </c>
      <c r="K40" s="1002">
        <v>5</v>
      </c>
      <c r="L40" s="1004">
        <v>-68</v>
      </c>
    </row>
    <row r="41" spans="1:12" ht="15.75" customHeight="1" x14ac:dyDescent="0.2">
      <c r="A41" s="1012" t="s">
        <v>458</v>
      </c>
      <c r="B41" s="1105">
        <v>-39</v>
      </c>
      <c r="C41" s="1002">
        <v>-11</v>
      </c>
      <c r="D41" s="1002">
        <v>0</v>
      </c>
      <c r="E41" s="1002">
        <v>0</v>
      </c>
      <c r="F41" s="1002">
        <v>-4</v>
      </c>
      <c r="G41" s="1002">
        <v>-6</v>
      </c>
      <c r="H41" s="1002">
        <v>0</v>
      </c>
      <c r="I41" s="1003">
        <v>-1</v>
      </c>
      <c r="J41" s="1002">
        <v>0</v>
      </c>
      <c r="K41" s="1002">
        <v>0</v>
      </c>
      <c r="L41" s="1004">
        <v>-17</v>
      </c>
    </row>
    <row r="42" spans="1:12" ht="15.75" customHeight="1" x14ac:dyDescent="0.2">
      <c r="A42" s="1012" t="s">
        <v>463</v>
      </c>
      <c r="B42" s="1105">
        <v>20</v>
      </c>
      <c r="C42" s="1002">
        <v>6</v>
      </c>
      <c r="D42" s="1002">
        <v>-1</v>
      </c>
      <c r="E42" s="1002">
        <v>1</v>
      </c>
      <c r="F42" s="1002">
        <v>9</v>
      </c>
      <c r="G42" s="1002">
        <v>8</v>
      </c>
      <c r="H42" s="1002">
        <v>5</v>
      </c>
      <c r="I42" s="1003">
        <v>-3</v>
      </c>
      <c r="J42" s="1002">
        <v>3</v>
      </c>
      <c r="K42" s="1002">
        <v>-2</v>
      </c>
      <c r="L42" s="1004">
        <v>-6</v>
      </c>
    </row>
    <row r="43" spans="1:12" ht="15.75" customHeight="1" x14ac:dyDescent="0.2">
      <c r="A43" s="1012" t="s">
        <v>469</v>
      </c>
      <c r="B43" s="1105">
        <v>191</v>
      </c>
      <c r="C43" s="1002">
        <v>111</v>
      </c>
      <c r="D43" s="1002">
        <v>-1</v>
      </c>
      <c r="E43" s="1002">
        <v>0</v>
      </c>
      <c r="F43" s="1002">
        <v>37</v>
      </c>
      <c r="G43" s="1002">
        <v>149</v>
      </c>
      <c r="H43" s="1002">
        <v>15</v>
      </c>
      <c r="I43" s="1003">
        <v>44</v>
      </c>
      <c r="J43" s="1002">
        <v>-2</v>
      </c>
      <c r="K43" s="1002">
        <v>1</v>
      </c>
      <c r="L43" s="1004">
        <v>-164</v>
      </c>
    </row>
    <row r="44" spans="1:12" ht="15.75" customHeight="1" x14ac:dyDescent="0.2">
      <c r="A44" s="1012" t="s">
        <v>470</v>
      </c>
      <c r="B44" s="1105">
        <v>141</v>
      </c>
      <c r="C44" s="1002">
        <v>23</v>
      </c>
      <c r="D44" s="1002">
        <v>-2</v>
      </c>
      <c r="E44" s="1002">
        <v>-2</v>
      </c>
      <c r="F44" s="1002">
        <v>182</v>
      </c>
      <c r="G44" s="1002">
        <v>85</v>
      </c>
      <c r="H44" s="1002">
        <v>10</v>
      </c>
      <c r="I44" s="1003">
        <v>481</v>
      </c>
      <c r="J44" s="1002">
        <v>62</v>
      </c>
      <c r="K44" s="1002">
        <v>22</v>
      </c>
      <c r="L44" s="1004">
        <v>-724</v>
      </c>
    </row>
    <row r="45" spans="1:12" ht="15.75" customHeight="1" x14ac:dyDescent="0.2">
      <c r="A45" s="1012" t="s">
        <v>726</v>
      </c>
      <c r="B45" s="1105">
        <v>-326</v>
      </c>
      <c r="C45" s="1002">
        <v>-43</v>
      </c>
      <c r="D45" s="1002">
        <v>0</v>
      </c>
      <c r="E45" s="1002">
        <v>-4</v>
      </c>
      <c r="F45" s="1002">
        <v>2</v>
      </c>
      <c r="G45" s="1002">
        <v>-13</v>
      </c>
      <c r="H45" s="1002">
        <v>0</v>
      </c>
      <c r="I45" s="1003">
        <v>2</v>
      </c>
      <c r="J45" s="1002">
        <v>3</v>
      </c>
      <c r="K45" s="1002">
        <v>3</v>
      </c>
      <c r="L45" s="1004">
        <v>-280</v>
      </c>
    </row>
    <row r="46" spans="1:12" ht="15.75" customHeight="1" x14ac:dyDescent="0.2">
      <c r="A46" s="1012" t="s">
        <v>479</v>
      </c>
      <c r="B46" s="1105">
        <v>-208</v>
      </c>
      <c r="C46" s="1002">
        <v>164</v>
      </c>
      <c r="D46" s="1002">
        <v>0</v>
      </c>
      <c r="E46" s="1002">
        <v>3</v>
      </c>
      <c r="F46" s="1002">
        <v>100</v>
      </c>
      <c r="G46" s="1002">
        <v>71</v>
      </c>
      <c r="H46" s="1002">
        <v>16</v>
      </c>
      <c r="I46" s="1003">
        <v>4</v>
      </c>
      <c r="J46" s="1002">
        <v>-9</v>
      </c>
      <c r="K46" s="1002">
        <v>1</v>
      </c>
      <c r="L46" s="1004">
        <v>-555</v>
      </c>
    </row>
    <row r="47" spans="1:12" ht="15.75" customHeight="1" x14ac:dyDescent="0.2">
      <c r="A47" s="1012" t="s">
        <v>481</v>
      </c>
      <c r="B47" s="1105">
        <v>-129</v>
      </c>
      <c r="C47" s="1002">
        <v>-43</v>
      </c>
      <c r="D47" s="1002">
        <v>0</v>
      </c>
      <c r="E47" s="1002">
        <v>0</v>
      </c>
      <c r="F47" s="1002">
        <v>-9</v>
      </c>
      <c r="G47" s="1002">
        <v>-15</v>
      </c>
      <c r="H47" s="1002">
        <v>-8</v>
      </c>
      <c r="I47" s="1003">
        <v>-19</v>
      </c>
      <c r="J47" s="1002">
        <v>-6</v>
      </c>
      <c r="K47" s="1002">
        <v>-7</v>
      </c>
      <c r="L47" s="1004">
        <v>-22</v>
      </c>
    </row>
    <row r="48" spans="1:12" ht="15.75" customHeight="1" x14ac:dyDescent="0.2">
      <c r="A48" s="1012" t="s">
        <v>482</v>
      </c>
      <c r="B48" s="1105">
        <v>-20</v>
      </c>
      <c r="C48" s="1002">
        <v>15</v>
      </c>
      <c r="D48" s="1002">
        <v>0</v>
      </c>
      <c r="E48" s="1002">
        <v>-1</v>
      </c>
      <c r="F48" s="1002">
        <v>7</v>
      </c>
      <c r="G48" s="1002">
        <v>5</v>
      </c>
      <c r="H48" s="1002">
        <v>1</v>
      </c>
      <c r="I48" s="1003">
        <v>2</v>
      </c>
      <c r="J48" s="1002">
        <v>0</v>
      </c>
      <c r="K48" s="1002">
        <v>2</v>
      </c>
      <c r="L48" s="1004">
        <v>-52</v>
      </c>
    </row>
    <row r="49" spans="1:12" ht="15.75" customHeight="1" x14ac:dyDescent="0.2">
      <c r="A49" s="1012" t="s">
        <v>489</v>
      </c>
      <c r="B49" s="1105">
        <v>-10</v>
      </c>
      <c r="C49" s="1002">
        <v>-16</v>
      </c>
      <c r="D49" s="1002">
        <v>0</v>
      </c>
      <c r="E49" s="1002">
        <v>0</v>
      </c>
      <c r="F49" s="1002">
        <v>5</v>
      </c>
      <c r="G49" s="1002">
        <v>2</v>
      </c>
      <c r="H49" s="1002">
        <v>0</v>
      </c>
      <c r="I49" s="1003">
        <v>2</v>
      </c>
      <c r="J49" s="1002">
        <v>0</v>
      </c>
      <c r="K49" s="1002">
        <v>0</v>
      </c>
      <c r="L49" s="1004">
        <v>-3</v>
      </c>
    </row>
    <row r="50" spans="1:12" ht="15.75" customHeight="1" x14ac:dyDescent="0.2">
      <c r="A50" s="1012" t="s">
        <v>493</v>
      </c>
      <c r="B50" s="1105">
        <v>-118</v>
      </c>
      <c r="C50" s="1002">
        <v>-48</v>
      </c>
      <c r="D50" s="1002">
        <v>-1</v>
      </c>
      <c r="E50" s="1002">
        <v>0</v>
      </c>
      <c r="F50" s="1002">
        <v>28</v>
      </c>
      <c r="G50" s="1002">
        <v>-24</v>
      </c>
      <c r="H50" s="1002">
        <v>-9</v>
      </c>
      <c r="I50" s="1003">
        <v>1</v>
      </c>
      <c r="J50" s="1002">
        <v>-7</v>
      </c>
      <c r="K50" s="1002">
        <v>-3</v>
      </c>
      <c r="L50" s="1004">
        <v>-56</v>
      </c>
    </row>
    <row r="51" spans="1:12" ht="15.75" customHeight="1" x14ac:dyDescent="0.2">
      <c r="A51" s="1012" t="s">
        <v>496</v>
      </c>
      <c r="B51" s="1105">
        <v>13</v>
      </c>
      <c r="C51" s="1002">
        <v>-1</v>
      </c>
      <c r="D51" s="1002">
        <v>0</v>
      </c>
      <c r="E51" s="1002">
        <v>0</v>
      </c>
      <c r="F51" s="1002">
        <v>9</v>
      </c>
      <c r="G51" s="1002">
        <v>-6</v>
      </c>
      <c r="H51" s="1002">
        <v>0</v>
      </c>
      <c r="I51" s="1003">
        <v>33</v>
      </c>
      <c r="J51" s="1002">
        <v>6</v>
      </c>
      <c r="K51" s="1002">
        <v>2</v>
      </c>
      <c r="L51" s="1004">
        <v>-30</v>
      </c>
    </row>
    <row r="52" spans="1:12" ht="15.75" customHeight="1" x14ac:dyDescent="0.2">
      <c r="A52" s="1012" t="s">
        <v>497</v>
      </c>
      <c r="B52" s="1105">
        <v>-64</v>
      </c>
      <c r="C52" s="1002">
        <v>24</v>
      </c>
      <c r="D52" s="1002">
        <v>0</v>
      </c>
      <c r="E52" s="1002">
        <v>0</v>
      </c>
      <c r="F52" s="1002">
        <v>22</v>
      </c>
      <c r="G52" s="1002">
        <v>-3</v>
      </c>
      <c r="H52" s="1002">
        <v>1</v>
      </c>
      <c r="I52" s="1003">
        <v>11</v>
      </c>
      <c r="J52" s="1002">
        <v>-4</v>
      </c>
      <c r="K52" s="1002">
        <v>0</v>
      </c>
      <c r="L52" s="1004">
        <v>-115</v>
      </c>
    </row>
    <row r="53" spans="1:12" ht="15.75" customHeight="1" x14ac:dyDescent="0.2">
      <c r="A53" s="1106" t="s">
        <v>638</v>
      </c>
      <c r="B53" s="1107">
        <v>-2446</v>
      </c>
      <c r="C53" s="1016">
        <v>481</v>
      </c>
      <c r="D53" s="1016">
        <v>-2</v>
      </c>
      <c r="E53" s="1016">
        <v>19</v>
      </c>
      <c r="F53" s="1016">
        <v>2198</v>
      </c>
      <c r="G53" s="1016">
        <v>1561</v>
      </c>
      <c r="H53" s="1016">
        <v>206</v>
      </c>
      <c r="I53" s="1017">
        <v>5413</v>
      </c>
      <c r="J53" s="1016">
        <v>141</v>
      </c>
      <c r="K53" s="1016">
        <v>24</v>
      </c>
      <c r="L53" s="1018">
        <v>-12470</v>
      </c>
    </row>
    <row r="55" spans="1:12" ht="15.75" x14ac:dyDescent="0.25">
      <c r="A55" s="1113"/>
      <c r="B55" s="1125"/>
      <c r="C55" s="1125"/>
      <c r="D55" s="1125"/>
      <c r="E55" s="1125"/>
      <c r="F55" s="1125"/>
      <c r="G55" s="1125"/>
      <c r="H55" s="1125"/>
      <c r="I55" s="1125"/>
      <c r="J55" s="1125"/>
      <c r="K55" s="1125"/>
      <c r="L55" s="1125"/>
    </row>
    <row r="56" spans="1:12" ht="15.75" x14ac:dyDescent="0.25">
      <c r="B56" s="1125"/>
      <c r="C56" s="1125"/>
      <c r="D56" s="1125"/>
      <c r="E56" s="1125"/>
      <c r="F56" s="1125"/>
      <c r="G56" s="1125"/>
      <c r="H56" s="1125"/>
      <c r="I56" s="1125"/>
      <c r="J56" s="1125"/>
      <c r="K56" s="1125"/>
      <c r="L56" s="1125"/>
    </row>
    <row r="57" spans="1:12" ht="15.75" x14ac:dyDescent="0.25">
      <c r="B57" s="1125"/>
      <c r="C57" s="1125"/>
      <c r="D57" s="1125"/>
      <c r="E57" s="1125"/>
      <c r="F57" s="1125"/>
      <c r="G57" s="1125"/>
      <c r="H57" s="1125"/>
      <c r="I57" s="1125"/>
      <c r="J57" s="1125"/>
      <c r="K57" s="1125"/>
      <c r="L57" s="1125"/>
    </row>
    <row r="58" spans="1:12" ht="15.75" x14ac:dyDescent="0.25">
      <c r="B58" s="1125"/>
      <c r="C58" s="1125"/>
      <c r="D58" s="1125"/>
      <c r="E58" s="1125"/>
      <c r="F58" s="1125"/>
      <c r="G58" s="1125"/>
      <c r="H58" s="1125"/>
      <c r="I58" s="1125"/>
      <c r="J58" s="1125"/>
      <c r="K58" s="1125"/>
      <c r="L58" s="1125"/>
    </row>
    <row r="59" spans="1:12" ht="15.75" x14ac:dyDescent="0.25">
      <c r="B59" s="1125"/>
      <c r="C59" s="1125"/>
      <c r="D59" s="1125"/>
      <c r="E59" s="1125"/>
      <c r="F59" s="1125"/>
      <c r="G59" s="1125"/>
      <c r="H59" s="1125"/>
      <c r="I59" s="1125"/>
      <c r="J59" s="1125"/>
      <c r="K59" s="1125"/>
      <c r="L59" s="1125"/>
    </row>
    <row r="60" spans="1:12" ht="15.75" x14ac:dyDescent="0.25">
      <c r="B60" s="1125"/>
      <c r="C60" s="1125"/>
      <c r="D60" s="1125"/>
      <c r="E60" s="1125"/>
      <c r="F60" s="1125"/>
      <c r="G60" s="1125"/>
      <c r="H60" s="1125"/>
      <c r="I60" s="1125"/>
      <c r="J60" s="1125"/>
      <c r="K60" s="1125"/>
      <c r="L60" s="1125"/>
    </row>
    <row r="61" spans="1:12" ht="15.75" x14ac:dyDescent="0.25">
      <c r="B61" s="1125"/>
      <c r="C61" s="1125"/>
      <c r="D61" s="1125"/>
      <c r="E61" s="1125"/>
      <c r="F61" s="1125"/>
      <c r="G61" s="1125"/>
      <c r="H61" s="1125"/>
      <c r="I61" s="1125"/>
      <c r="J61" s="1125"/>
      <c r="K61" s="1125"/>
      <c r="L61" s="1125"/>
    </row>
    <row r="62" spans="1:12" ht="15.75" x14ac:dyDescent="0.25">
      <c r="B62" s="1125"/>
      <c r="C62" s="1125"/>
      <c r="D62" s="1125"/>
      <c r="E62" s="1125"/>
      <c r="F62" s="1125"/>
      <c r="G62" s="1125"/>
      <c r="H62" s="1125"/>
      <c r="I62" s="1125"/>
      <c r="J62" s="1125"/>
      <c r="K62" s="1125"/>
      <c r="L62" s="1125"/>
    </row>
    <row r="63" spans="1:12" ht="15.75" x14ac:dyDescent="0.25">
      <c r="B63" s="1125"/>
      <c r="C63" s="1125"/>
      <c r="D63" s="1125"/>
      <c r="E63" s="1125"/>
      <c r="F63" s="1125"/>
      <c r="G63" s="1125"/>
      <c r="H63" s="1125"/>
      <c r="I63" s="1125"/>
      <c r="J63" s="1125"/>
      <c r="K63" s="1125"/>
      <c r="L63" s="1125"/>
    </row>
    <row r="64" spans="1:12" ht="15.75" x14ac:dyDescent="0.25">
      <c r="B64" s="1125"/>
      <c r="C64" s="1125"/>
      <c r="D64" s="1125"/>
      <c r="E64" s="1125"/>
      <c r="F64" s="1125"/>
      <c r="G64" s="1125"/>
      <c r="H64" s="1125"/>
      <c r="I64" s="1125"/>
      <c r="J64" s="1125"/>
      <c r="K64" s="1125"/>
      <c r="L64" s="1125"/>
    </row>
    <row r="65" spans="2:12" ht="15.75" x14ac:dyDescent="0.25">
      <c r="B65" s="1125"/>
      <c r="C65" s="1125"/>
      <c r="D65" s="1125"/>
      <c r="E65" s="1125"/>
      <c r="F65" s="1125"/>
      <c r="G65" s="1125"/>
      <c r="H65" s="1125"/>
      <c r="I65" s="1125"/>
      <c r="J65" s="1125"/>
      <c r="K65" s="1125"/>
      <c r="L65" s="1125"/>
    </row>
    <row r="66" spans="2:12" ht="15.75" x14ac:dyDescent="0.25">
      <c r="B66" s="1125"/>
      <c r="C66" s="1125"/>
      <c r="D66" s="1125"/>
      <c r="E66" s="1125"/>
      <c r="F66" s="1125"/>
      <c r="G66" s="1125"/>
      <c r="H66" s="1125"/>
      <c r="I66" s="1125"/>
      <c r="J66" s="1125"/>
      <c r="K66" s="1125"/>
      <c r="L66" s="1125"/>
    </row>
    <row r="67" spans="2:12" ht="15.75" x14ac:dyDescent="0.25">
      <c r="B67" s="1125"/>
      <c r="C67" s="1125"/>
      <c r="D67" s="1125"/>
      <c r="E67" s="1125"/>
      <c r="F67" s="1125"/>
      <c r="G67" s="1125"/>
      <c r="H67" s="1125"/>
      <c r="I67" s="1125"/>
      <c r="J67" s="1125"/>
      <c r="K67" s="1125"/>
      <c r="L67" s="1125"/>
    </row>
    <row r="68" spans="2:12" ht="15.75" x14ac:dyDescent="0.25">
      <c r="B68" s="1125"/>
      <c r="C68" s="1125"/>
      <c r="D68" s="1125"/>
      <c r="E68" s="1125"/>
      <c r="F68" s="1125"/>
      <c r="G68" s="1125"/>
      <c r="H68" s="1125"/>
      <c r="I68" s="1125"/>
      <c r="J68" s="1125"/>
      <c r="K68" s="1125"/>
      <c r="L68" s="1125"/>
    </row>
    <row r="69" spans="2:12" ht="15.75" x14ac:dyDescent="0.25">
      <c r="B69" s="1125"/>
      <c r="C69" s="1125"/>
      <c r="D69" s="1125"/>
      <c r="E69" s="1125"/>
      <c r="F69" s="1125"/>
      <c r="G69" s="1125"/>
      <c r="H69" s="1125"/>
      <c r="I69" s="1125"/>
      <c r="J69" s="1125"/>
      <c r="K69" s="1125"/>
      <c r="L69" s="1125"/>
    </row>
    <row r="70" spans="2:12" ht="15.75" x14ac:dyDescent="0.25">
      <c r="B70" s="1125"/>
      <c r="C70" s="1125"/>
      <c r="D70" s="1125"/>
      <c r="E70" s="1125"/>
      <c r="F70" s="1125"/>
      <c r="G70" s="1125"/>
      <c r="H70" s="1125"/>
      <c r="I70" s="1125"/>
      <c r="J70" s="1125"/>
      <c r="K70" s="1125"/>
      <c r="L70" s="1125"/>
    </row>
    <row r="71" spans="2:12" ht="15.75" x14ac:dyDescent="0.25">
      <c r="B71" s="1125"/>
      <c r="C71" s="1125"/>
      <c r="D71" s="1125"/>
      <c r="E71" s="1125"/>
      <c r="F71" s="1125"/>
      <c r="G71" s="1125"/>
      <c r="H71" s="1125"/>
      <c r="I71" s="1125"/>
      <c r="J71" s="1125"/>
      <c r="K71" s="1125"/>
      <c r="L71" s="1125"/>
    </row>
    <row r="72" spans="2:12" ht="15.75" x14ac:dyDescent="0.25">
      <c r="B72" s="1125"/>
      <c r="C72" s="1125"/>
      <c r="D72" s="1125"/>
      <c r="E72" s="1125"/>
      <c r="F72" s="1125"/>
      <c r="G72" s="1125"/>
      <c r="H72" s="1125"/>
      <c r="I72" s="1125"/>
      <c r="J72" s="1125"/>
      <c r="K72" s="1125"/>
      <c r="L72" s="1125"/>
    </row>
    <row r="73" spans="2:12" ht="15.75" x14ac:dyDescent="0.25">
      <c r="B73" s="1125"/>
      <c r="C73" s="1125"/>
      <c r="D73" s="1125"/>
      <c r="E73" s="1125"/>
      <c r="F73" s="1125"/>
      <c r="G73" s="1125"/>
      <c r="H73" s="1125"/>
      <c r="I73" s="1125"/>
      <c r="J73" s="1125"/>
      <c r="K73" s="1125"/>
      <c r="L73" s="1125"/>
    </row>
    <row r="74" spans="2:12" ht="15.75" x14ac:dyDescent="0.25">
      <c r="B74" s="1125"/>
      <c r="C74" s="1125"/>
      <c r="D74" s="1125"/>
      <c r="E74" s="1125"/>
      <c r="F74" s="1125"/>
      <c r="G74" s="1125"/>
      <c r="H74" s="1125"/>
      <c r="I74" s="1125"/>
      <c r="J74" s="1125"/>
      <c r="K74" s="1125"/>
      <c r="L74" s="1125"/>
    </row>
    <row r="75" spans="2:12" ht="15.75" x14ac:dyDescent="0.25">
      <c r="B75" s="1125"/>
      <c r="C75" s="1125"/>
      <c r="D75" s="1125"/>
      <c r="E75" s="1125"/>
      <c r="F75" s="1125"/>
      <c r="G75" s="1125"/>
      <c r="H75" s="1125"/>
      <c r="I75" s="1125"/>
      <c r="J75" s="1125"/>
      <c r="K75" s="1125"/>
      <c r="L75" s="1125"/>
    </row>
    <row r="76" spans="2:12" ht="15.75" x14ac:dyDescent="0.25">
      <c r="B76" s="1125"/>
      <c r="C76" s="1125"/>
      <c r="D76" s="1125"/>
      <c r="E76" s="1125"/>
      <c r="F76" s="1125"/>
      <c r="G76" s="1125"/>
      <c r="H76" s="1125"/>
      <c r="I76" s="1125"/>
      <c r="J76" s="1125"/>
      <c r="K76" s="1125"/>
      <c r="L76" s="1125"/>
    </row>
    <row r="77" spans="2:12" ht="15.75" x14ac:dyDescent="0.25">
      <c r="B77" s="1125"/>
      <c r="C77" s="1125"/>
      <c r="D77" s="1125"/>
      <c r="E77" s="1125"/>
      <c r="F77" s="1125"/>
      <c r="G77" s="1125"/>
      <c r="H77" s="1125"/>
      <c r="I77" s="1125"/>
      <c r="J77" s="1125"/>
      <c r="K77" s="1125"/>
      <c r="L77" s="1125"/>
    </row>
    <row r="78" spans="2:12" ht="15.75" x14ac:dyDescent="0.25">
      <c r="B78" s="1125"/>
      <c r="C78" s="1125"/>
      <c r="D78" s="1125"/>
      <c r="E78" s="1125"/>
      <c r="F78" s="1125"/>
      <c r="G78" s="1125"/>
      <c r="H78" s="1125"/>
      <c r="I78" s="1125"/>
      <c r="J78" s="1125"/>
      <c r="K78" s="1125"/>
      <c r="L78" s="1125"/>
    </row>
    <row r="79" spans="2:12" ht="15.75" x14ac:dyDescent="0.25">
      <c r="B79" s="1125"/>
      <c r="C79" s="1125"/>
      <c r="D79" s="1125"/>
      <c r="E79" s="1125"/>
      <c r="F79" s="1125"/>
      <c r="G79" s="1125"/>
      <c r="H79" s="1125"/>
      <c r="I79" s="1125"/>
      <c r="J79" s="1125"/>
      <c r="K79" s="1125"/>
      <c r="L79" s="1125"/>
    </row>
    <row r="80" spans="2:12" ht="15.75" x14ac:dyDescent="0.25">
      <c r="B80" s="1125"/>
      <c r="C80" s="1125"/>
      <c r="D80" s="1125"/>
      <c r="E80" s="1125"/>
      <c r="F80" s="1125"/>
      <c r="G80" s="1125"/>
      <c r="H80" s="1125"/>
      <c r="I80" s="1125"/>
      <c r="J80" s="1125"/>
      <c r="K80" s="1125"/>
      <c r="L80" s="1125"/>
    </row>
    <row r="81" spans="2:12" ht="15.75" x14ac:dyDescent="0.25">
      <c r="B81" s="1125"/>
      <c r="C81" s="1125"/>
      <c r="D81" s="1125"/>
      <c r="E81" s="1125"/>
      <c r="F81" s="1125"/>
      <c r="G81" s="1125"/>
      <c r="H81" s="1125"/>
      <c r="I81" s="1125"/>
      <c r="J81" s="1125"/>
      <c r="K81" s="1125"/>
      <c r="L81" s="1125"/>
    </row>
    <row r="82" spans="2:12" ht="15.75" x14ac:dyDescent="0.25">
      <c r="B82" s="1125"/>
      <c r="C82" s="1125"/>
      <c r="D82" s="1125"/>
      <c r="E82" s="1125"/>
      <c r="F82" s="1125"/>
      <c r="G82" s="1125"/>
      <c r="H82" s="1125"/>
      <c r="I82" s="1125"/>
      <c r="J82" s="1125"/>
      <c r="K82" s="1125"/>
      <c r="L82" s="1125"/>
    </row>
    <row r="83" spans="2:12" ht="15.75" x14ac:dyDescent="0.25">
      <c r="B83" s="1125"/>
      <c r="C83" s="1125"/>
      <c r="D83" s="1125"/>
      <c r="E83" s="1125"/>
      <c r="F83" s="1125"/>
      <c r="G83" s="1125"/>
      <c r="H83" s="1125"/>
      <c r="I83" s="1125"/>
      <c r="J83" s="1125"/>
      <c r="K83" s="1125"/>
      <c r="L83" s="1125"/>
    </row>
    <row r="84" spans="2:12" ht="15.75" x14ac:dyDescent="0.25">
      <c r="B84" s="1125"/>
      <c r="C84" s="1125"/>
      <c r="D84" s="1125"/>
      <c r="E84" s="1125"/>
      <c r="F84" s="1125"/>
      <c r="G84" s="1125"/>
      <c r="H84" s="1125"/>
      <c r="I84" s="1125"/>
      <c r="J84" s="1125"/>
      <c r="K84" s="1125"/>
      <c r="L84" s="1125"/>
    </row>
    <row r="85" spans="2:12" ht="15.75" x14ac:dyDescent="0.25">
      <c r="B85" s="1125"/>
      <c r="C85" s="1125"/>
      <c r="D85" s="1125"/>
      <c r="E85" s="1125"/>
      <c r="F85" s="1125"/>
      <c r="G85" s="1125"/>
      <c r="H85" s="1125"/>
      <c r="I85" s="1125"/>
      <c r="J85" s="1125"/>
      <c r="K85" s="1125"/>
      <c r="L85" s="1125"/>
    </row>
    <row r="86" spans="2:12" ht="15.75" x14ac:dyDescent="0.25">
      <c r="B86" s="1125"/>
      <c r="C86" s="1125"/>
      <c r="D86" s="1125"/>
      <c r="E86" s="1125"/>
      <c r="F86" s="1125"/>
      <c r="G86" s="1125"/>
      <c r="H86" s="1125"/>
      <c r="I86" s="1125"/>
      <c r="J86" s="1125"/>
      <c r="K86" s="1125"/>
      <c r="L86" s="1125"/>
    </row>
    <row r="87" spans="2:12" ht="15.75" x14ac:dyDescent="0.25">
      <c r="B87" s="1125"/>
      <c r="C87" s="1125"/>
      <c r="D87" s="1125"/>
      <c r="E87" s="1125"/>
      <c r="F87" s="1125"/>
      <c r="G87" s="1125"/>
      <c r="H87" s="1125"/>
      <c r="I87" s="1125"/>
      <c r="J87" s="1125"/>
      <c r="K87" s="1125"/>
      <c r="L87" s="1125"/>
    </row>
    <row r="88" spans="2:12" ht="15.75" x14ac:dyDescent="0.25">
      <c r="B88" s="1125"/>
      <c r="C88" s="1125"/>
      <c r="D88" s="1125"/>
      <c r="E88" s="1125"/>
      <c r="F88" s="1125"/>
      <c r="G88" s="1125"/>
      <c r="H88" s="1125"/>
      <c r="I88" s="1125"/>
      <c r="J88" s="1125"/>
      <c r="K88" s="1125"/>
      <c r="L88" s="1125"/>
    </row>
    <row r="89" spans="2:12" ht="15.75" x14ac:dyDescent="0.25">
      <c r="B89" s="1125"/>
      <c r="C89" s="1125"/>
      <c r="D89" s="1125"/>
      <c r="E89" s="1125"/>
      <c r="F89" s="1125"/>
      <c r="G89" s="1125"/>
      <c r="H89" s="1125"/>
      <c r="I89" s="1125"/>
      <c r="J89" s="1125"/>
      <c r="K89" s="1125"/>
      <c r="L89" s="1125"/>
    </row>
    <row r="90" spans="2:12" ht="15.75" x14ac:dyDescent="0.25">
      <c r="B90" s="1125"/>
      <c r="C90" s="1125"/>
      <c r="D90" s="1125"/>
      <c r="E90" s="1125"/>
      <c r="F90" s="1125"/>
      <c r="G90" s="1125"/>
      <c r="H90" s="1125"/>
      <c r="I90" s="1125"/>
      <c r="J90" s="1125"/>
      <c r="K90" s="1125"/>
      <c r="L90" s="1125"/>
    </row>
    <row r="91" spans="2:12" ht="15.75" x14ac:dyDescent="0.25">
      <c r="B91" s="1125"/>
      <c r="C91" s="1125"/>
      <c r="D91" s="1125"/>
      <c r="E91" s="1125"/>
      <c r="F91" s="1125"/>
      <c r="G91" s="1125"/>
      <c r="H91" s="1125"/>
      <c r="I91" s="1125"/>
      <c r="J91" s="1125"/>
      <c r="K91" s="1125"/>
      <c r="L91" s="1125"/>
    </row>
    <row r="92" spans="2:12" ht="15.75" x14ac:dyDescent="0.25">
      <c r="B92" s="1125"/>
      <c r="C92" s="1125"/>
      <c r="D92" s="1125"/>
      <c r="E92" s="1125"/>
      <c r="F92" s="1125"/>
      <c r="G92" s="1125"/>
      <c r="H92" s="1125"/>
      <c r="I92" s="1125"/>
      <c r="J92" s="1125"/>
      <c r="K92" s="1125"/>
      <c r="L92" s="1125"/>
    </row>
    <row r="93" spans="2:12" ht="15.75" x14ac:dyDescent="0.25">
      <c r="B93" s="1125"/>
      <c r="C93" s="1125"/>
      <c r="D93" s="1125"/>
      <c r="E93" s="1125"/>
      <c r="F93" s="1125"/>
      <c r="G93" s="1125"/>
      <c r="H93" s="1125"/>
      <c r="I93" s="1125"/>
      <c r="J93" s="1125"/>
      <c r="K93" s="1125"/>
      <c r="L93" s="1125"/>
    </row>
    <row r="94" spans="2:12" ht="15.75" x14ac:dyDescent="0.25">
      <c r="B94" s="1125"/>
      <c r="C94" s="1125"/>
      <c r="D94" s="1125"/>
      <c r="E94" s="1125"/>
      <c r="F94" s="1125"/>
      <c r="G94" s="1125"/>
      <c r="H94" s="1125"/>
      <c r="I94" s="1125"/>
      <c r="J94" s="1125"/>
      <c r="K94" s="1125"/>
      <c r="L94" s="1125"/>
    </row>
    <row r="95" spans="2:12" ht="15.75" x14ac:dyDescent="0.25">
      <c r="B95" s="1125"/>
      <c r="C95" s="1125"/>
      <c r="D95" s="1125"/>
      <c r="E95" s="1125"/>
      <c r="F95" s="1125"/>
      <c r="G95" s="1125"/>
      <c r="H95" s="1125"/>
      <c r="I95" s="1125"/>
      <c r="J95" s="1125"/>
      <c r="K95" s="1125"/>
      <c r="L95" s="1125"/>
    </row>
    <row r="96" spans="2:12" ht="15.75" x14ac:dyDescent="0.25">
      <c r="B96" s="1125"/>
      <c r="C96" s="1125"/>
      <c r="D96" s="1125"/>
      <c r="E96" s="1125"/>
      <c r="F96" s="1125"/>
      <c r="G96" s="1125"/>
      <c r="H96" s="1125"/>
      <c r="I96" s="1125"/>
      <c r="J96" s="1125"/>
      <c r="K96" s="1125"/>
      <c r="L96" s="1125"/>
    </row>
    <row r="97" spans="2:12" ht="15.75" x14ac:dyDescent="0.25">
      <c r="B97" s="1125"/>
      <c r="C97" s="1125"/>
      <c r="D97" s="1125"/>
      <c r="E97" s="1125"/>
      <c r="F97" s="1125"/>
      <c r="G97" s="1125"/>
      <c r="H97" s="1125"/>
      <c r="I97" s="1125"/>
      <c r="J97" s="1125"/>
      <c r="K97" s="1125"/>
      <c r="L97" s="1125"/>
    </row>
    <row r="98" spans="2:12" ht="15.75" x14ac:dyDescent="0.25">
      <c r="B98" s="1125"/>
      <c r="C98" s="1125"/>
      <c r="D98" s="1125"/>
      <c r="E98" s="1125"/>
      <c r="F98" s="1125"/>
      <c r="G98" s="1125"/>
      <c r="H98" s="1125"/>
      <c r="I98" s="1125"/>
      <c r="J98" s="1125"/>
      <c r="K98" s="1125"/>
      <c r="L98" s="1125"/>
    </row>
    <row r="99" spans="2:12" ht="15.75" x14ac:dyDescent="0.25">
      <c r="B99" s="1125"/>
      <c r="C99" s="1125"/>
      <c r="D99" s="1125"/>
      <c r="E99" s="1125"/>
      <c r="F99" s="1125"/>
      <c r="G99" s="1125"/>
      <c r="H99" s="1125"/>
      <c r="I99" s="1125"/>
      <c r="J99" s="1125"/>
      <c r="K99" s="1125"/>
      <c r="L99" s="1125"/>
    </row>
    <row r="100" spans="2:12" ht="15.75" x14ac:dyDescent="0.25">
      <c r="B100" s="1125"/>
      <c r="C100" s="1125"/>
      <c r="D100" s="1125"/>
      <c r="E100" s="1125"/>
      <c r="F100" s="1125"/>
      <c r="G100" s="1125"/>
      <c r="H100" s="1125"/>
      <c r="I100" s="1125"/>
      <c r="J100" s="1125"/>
      <c r="K100" s="1125"/>
      <c r="L100" s="1125"/>
    </row>
    <row r="101" spans="2:12" ht="15.75" x14ac:dyDescent="0.25">
      <c r="B101" s="1125"/>
      <c r="C101" s="1125"/>
      <c r="D101" s="1125"/>
      <c r="E101" s="1125"/>
      <c r="F101" s="1125"/>
      <c r="G101" s="1125"/>
      <c r="H101" s="1125"/>
      <c r="I101" s="1125"/>
      <c r="J101" s="1125"/>
      <c r="K101" s="1125"/>
      <c r="L101" s="1125"/>
    </row>
    <row r="102" spans="2:12" ht="15.75" x14ac:dyDescent="0.25">
      <c r="B102" s="1125"/>
      <c r="C102" s="1125"/>
      <c r="D102" s="1125"/>
      <c r="E102" s="1125"/>
      <c r="F102" s="1125"/>
      <c r="G102" s="1125"/>
      <c r="H102" s="1125"/>
      <c r="I102" s="1125"/>
      <c r="J102" s="1125"/>
      <c r="K102" s="1125"/>
      <c r="L102" s="1125"/>
    </row>
    <row r="103" spans="2:12" ht="15.75" x14ac:dyDescent="0.25">
      <c r="B103" s="1125"/>
      <c r="C103" s="1125"/>
      <c r="D103" s="1125"/>
      <c r="E103" s="1125"/>
      <c r="F103" s="1125"/>
      <c r="G103" s="1125"/>
      <c r="H103" s="1125"/>
      <c r="I103" s="1125"/>
      <c r="J103" s="1125"/>
      <c r="K103" s="1125"/>
      <c r="L103" s="1125"/>
    </row>
    <row r="104" spans="2:12" ht="15.75" x14ac:dyDescent="0.25">
      <c r="B104" s="1125"/>
      <c r="C104" s="1125"/>
      <c r="D104" s="1125"/>
      <c r="E104" s="1125"/>
      <c r="F104" s="1125"/>
      <c r="G104" s="1125"/>
      <c r="H104" s="1125"/>
      <c r="I104" s="1125"/>
      <c r="J104" s="1125"/>
      <c r="K104" s="1125"/>
      <c r="L104" s="1125"/>
    </row>
    <row r="105" spans="2:12" ht="15.75" x14ac:dyDescent="0.25">
      <c r="B105" s="1125"/>
      <c r="C105" s="1125"/>
      <c r="D105" s="1125"/>
      <c r="E105" s="1125"/>
      <c r="F105" s="1125"/>
      <c r="G105" s="1125"/>
      <c r="H105" s="1125"/>
      <c r="I105" s="1125"/>
      <c r="J105" s="1125"/>
      <c r="K105" s="1125"/>
      <c r="L105" s="1125"/>
    </row>
    <row r="106" spans="2:12" ht="15.75" x14ac:dyDescent="0.25">
      <c r="B106" s="1125"/>
      <c r="C106" s="1125"/>
      <c r="D106" s="1125"/>
      <c r="E106" s="1125"/>
      <c r="F106" s="1125"/>
      <c r="G106" s="1125"/>
      <c r="H106" s="1125"/>
      <c r="I106" s="1125"/>
      <c r="J106" s="1125"/>
      <c r="K106" s="1125"/>
      <c r="L106" s="1125"/>
    </row>
    <row r="107" spans="2:12" ht="15.75" x14ac:dyDescent="0.25">
      <c r="B107" s="1125"/>
      <c r="C107" s="1125"/>
      <c r="D107" s="1125"/>
      <c r="E107" s="1125"/>
      <c r="F107" s="1125"/>
      <c r="G107" s="1125"/>
      <c r="H107" s="1125"/>
      <c r="I107" s="1125"/>
      <c r="J107" s="1125"/>
      <c r="K107" s="1125"/>
      <c r="L107" s="1125"/>
    </row>
    <row r="108" spans="2:12" ht="15.75" x14ac:dyDescent="0.25">
      <c r="B108" s="1125"/>
      <c r="C108" s="1125"/>
      <c r="D108" s="1125"/>
      <c r="E108" s="1125"/>
      <c r="F108" s="1125"/>
      <c r="G108" s="1125"/>
      <c r="H108" s="1125"/>
      <c r="I108" s="1125"/>
      <c r="J108" s="1125"/>
      <c r="K108" s="1125"/>
      <c r="L108" s="1125"/>
    </row>
    <row r="109" spans="2:12" ht="15.75" x14ac:dyDescent="0.25">
      <c r="B109" s="1125"/>
      <c r="C109" s="1125"/>
      <c r="D109" s="1125"/>
      <c r="E109" s="1125"/>
      <c r="F109" s="1125"/>
      <c r="G109" s="1125"/>
      <c r="H109" s="1125"/>
      <c r="I109" s="1125"/>
      <c r="J109" s="1125"/>
      <c r="K109" s="1125"/>
      <c r="L109" s="1125"/>
    </row>
    <row r="110" spans="2:12" ht="15.75" x14ac:dyDescent="0.25">
      <c r="B110" s="1125"/>
      <c r="C110" s="1125"/>
      <c r="D110" s="1125"/>
      <c r="E110" s="1125"/>
      <c r="F110" s="1125"/>
      <c r="G110" s="1125"/>
      <c r="H110" s="1125"/>
      <c r="I110" s="1125"/>
      <c r="J110" s="1125"/>
      <c r="K110" s="1125"/>
      <c r="L110" s="1125"/>
    </row>
    <row r="111" spans="2:12" ht="15.75" x14ac:dyDescent="0.25">
      <c r="B111" s="1125"/>
      <c r="C111" s="1125"/>
      <c r="D111" s="1125"/>
      <c r="E111" s="1125"/>
      <c r="F111" s="1125"/>
      <c r="G111" s="1125"/>
      <c r="H111" s="1125"/>
      <c r="I111" s="1125"/>
      <c r="J111" s="1125"/>
      <c r="K111" s="1125"/>
      <c r="L111" s="1125"/>
    </row>
    <row r="112" spans="2:12" ht="15.75" x14ac:dyDescent="0.25">
      <c r="B112" s="1125"/>
      <c r="C112" s="1125"/>
      <c r="D112" s="1125"/>
      <c r="E112" s="1125"/>
      <c r="F112" s="1125"/>
      <c r="G112" s="1125"/>
      <c r="H112" s="1125"/>
      <c r="I112" s="1125"/>
      <c r="J112" s="1125"/>
      <c r="K112" s="1125"/>
      <c r="L112" s="1125"/>
    </row>
    <row r="113" spans="2:12" ht="15.75" x14ac:dyDescent="0.25">
      <c r="B113" s="1125"/>
      <c r="C113" s="1125"/>
      <c r="D113" s="1125"/>
      <c r="E113" s="1125"/>
      <c r="F113" s="1125"/>
      <c r="G113" s="1125"/>
      <c r="H113" s="1125"/>
      <c r="I113" s="1125"/>
      <c r="J113" s="1125"/>
      <c r="K113" s="1125"/>
      <c r="L113" s="1125"/>
    </row>
    <row r="114" spans="2:12" ht="15.75" x14ac:dyDescent="0.25">
      <c r="B114" s="1125"/>
      <c r="C114" s="1125"/>
      <c r="D114" s="1125"/>
      <c r="E114" s="1125"/>
      <c r="F114" s="1125"/>
      <c r="G114" s="1125"/>
      <c r="H114" s="1125"/>
      <c r="I114" s="1125"/>
      <c r="J114" s="1125"/>
      <c r="K114" s="1125"/>
      <c r="L114" s="1125"/>
    </row>
    <row r="115" spans="2:12" ht="15.75" x14ac:dyDescent="0.25">
      <c r="B115" s="1125"/>
      <c r="C115" s="1125"/>
      <c r="D115" s="1125"/>
      <c r="E115" s="1125"/>
      <c r="F115" s="1125"/>
      <c r="G115" s="1125"/>
      <c r="H115" s="1125"/>
      <c r="I115" s="1125"/>
      <c r="J115" s="1125"/>
      <c r="K115" s="1125"/>
      <c r="L115" s="1125"/>
    </row>
    <row r="116" spans="2:12" ht="15.75" x14ac:dyDescent="0.25">
      <c r="B116" s="1125"/>
      <c r="C116" s="1125"/>
      <c r="D116" s="1125"/>
      <c r="E116" s="1125"/>
      <c r="F116" s="1125"/>
      <c r="G116" s="1125"/>
      <c r="H116" s="1125"/>
      <c r="I116" s="1125"/>
      <c r="J116" s="1125"/>
      <c r="K116" s="1125"/>
      <c r="L116" s="1125"/>
    </row>
    <row r="117" spans="2:12" ht="15.75" x14ac:dyDescent="0.25">
      <c r="B117" s="1125"/>
      <c r="C117" s="1125"/>
      <c r="D117" s="1125"/>
      <c r="E117" s="1125"/>
      <c r="F117" s="1125"/>
      <c r="G117" s="1125"/>
      <c r="H117" s="1125"/>
      <c r="I117" s="1125"/>
      <c r="J117" s="1125"/>
      <c r="K117" s="1125"/>
      <c r="L117" s="1125"/>
    </row>
    <row r="118" spans="2:12" ht="15.75" x14ac:dyDescent="0.25">
      <c r="B118" s="1125"/>
      <c r="C118" s="1125"/>
      <c r="D118" s="1125"/>
      <c r="E118" s="1125"/>
      <c r="F118" s="1125"/>
      <c r="G118" s="1125"/>
      <c r="H118" s="1125"/>
      <c r="I118" s="1125"/>
      <c r="J118" s="1125"/>
      <c r="K118" s="1125"/>
      <c r="L118" s="1125"/>
    </row>
    <row r="119" spans="2:12" ht="15.75" x14ac:dyDescent="0.25">
      <c r="B119" s="1125"/>
      <c r="C119" s="1125"/>
      <c r="D119" s="1125"/>
      <c r="E119" s="1125"/>
      <c r="F119" s="1125"/>
      <c r="G119" s="1125"/>
      <c r="H119" s="1125"/>
      <c r="I119" s="1125"/>
      <c r="J119" s="1125"/>
      <c r="K119" s="1125"/>
      <c r="L119" s="1125"/>
    </row>
    <row r="120" spans="2:12" ht="15.75" x14ac:dyDescent="0.25">
      <c r="B120" s="1125"/>
      <c r="C120" s="1125"/>
      <c r="D120" s="1125"/>
      <c r="E120" s="1125"/>
      <c r="F120" s="1125"/>
      <c r="G120" s="1125"/>
      <c r="H120" s="1125"/>
      <c r="I120" s="1125"/>
      <c r="J120" s="1125"/>
      <c r="K120" s="1125"/>
      <c r="L120" s="1125"/>
    </row>
    <row r="121" spans="2:12" ht="15.75" x14ac:dyDescent="0.25">
      <c r="B121" s="1125"/>
      <c r="C121" s="1125"/>
      <c r="D121" s="1125"/>
      <c r="E121" s="1125"/>
      <c r="F121" s="1125"/>
      <c r="G121" s="1125"/>
      <c r="H121" s="1125"/>
      <c r="I121" s="1125"/>
      <c r="J121" s="1125"/>
      <c r="K121" s="1125"/>
      <c r="L121" s="1125"/>
    </row>
    <row r="122" spans="2:12" ht="15.75" x14ac:dyDescent="0.25">
      <c r="B122" s="1125"/>
      <c r="C122" s="1125"/>
      <c r="D122" s="1125"/>
      <c r="E122" s="1125"/>
      <c r="F122" s="1125"/>
      <c r="G122" s="1125"/>
      <c r="H122" s="1125"/>
      <c r="I122" s="1125"/>
      <c r="J122" s="1125"/>
      <c r="K122" s="1125"/>
      <c r="L122" s="1125"/>
    </row>
    <row r="123" spans="2:12" ht="15.75" x14ac:dyDescent="0.25">
      <c r="B123" s="1125"/>
      <c r="C123" s="1125"/>
      <c r="D123" s="1125"/>
      <c r="E123" s="1125"/>
      <c r="F123" s="1125"/>
      <c r="G123" s="1125"/>
      <c r="H123" s="1125"/>
      <c r="I123" s="1125"/>
      <c r="J123" s="1125"/>
      <c r="K123" s="1125"/>
      <c r="L123" s="1125"/>
    </row>
    <row r="124" spans="2:12" ht="15.75" x14ac:dyDescent="0.25">
      <c r="B124" s="1125"/>
      <c r="C124" s="1125"/>
      <c r="D124" s="1125"/>
      <c r="E124" s="1125"/>
      <c r="F124" s="1125"/>
      <c r="G124" s="1125"/>
      <c r="H124" s="1125"/>
      <c r="I124" s="1125"/>
      <c r="J124" s="1125"/>
      <c r="K124" s="1125"/>
      <c r="L124" s="1125"/>
    </row>
    <row r="125" spans="2:12" ht="15.75" x14ac:dyDescent="0.25">
      <c r="B125" s="1125"/>
      <c r="C125" s="1125"/>
      <c r="D125" s="1125"/>
      <c r="E125" s="1125"/>
      <c r="F125" s="1125"/>
      <c r="G125" s="1125"/>
      <c r="H125" s="1125"/>
      <c r="I125" s="1125"/>
      <c r="J125" s="1125"/>
      <c r="K125" s="1125"/>
      <c r="L125" s="1125"/>
    </row>
    <row r="126" spans="2:12" ht="15.75" x14ac:dyDescent="0.25">
      <c r="B126" s="1125"/>
      <c r="C126" s="1125"/>
      <c r="D126" s="1125"/>
      <c r="E126" s="1125"/>
      <c r="F126" s="1125"/>
      <c r="G126" s="1125"/>
      <c r="H126" s="1125"/>
      <c r="I126" s="1125"/>
      <c r="J126" s="1125"/>
      <c r="K126" s="1125"/>
      <c r="L126" s="1125"/>
    </row>
    <row r="127" spans="2:12" ht="15.75" x14ac:dyDescent="0.25">
      <c r="B127" s="1125"/>
      <c r="C127" s="1125"/>
      <c r="D127" s="1125"/>
      <c r="E127" s="1125"/>
      <c r="F127" s="1125"/>
      <c r="G127" s="1125"/>
      <c r="H127" s="1125"/>
      <c r="I127" s="1125"/>
      <c r="J127" s="1125"/>
      <c r="K127" s="1125"/>
      <c r="L127" s="1125"/>
    </row>
    <row r="128" spans="2:12" ht="15.75" x14ac:dyDescent="0.25">
      <c r="B128" s="1125"/>
      <c r="C128" s="1125"/>
      <c r="D128" s="1125"/>
      <c r="E128" s="1125"/>
      <c r="F128" s="1125"/>
      <c r="G128" s="1125"/>
      <c r="H128" s="1125"/>
      <c r="I128" s="1125"/>
      <c r="J128" s="1125"/>
      <c r="K128" s="1125"/>
      <c r="L128" s="1125"/>
    </row>
    <row r="129" spans="2:12" ht="15.75" x14ac:dyDescent="0.25">
      <c r="B129" s="1125"/>
      <c r="C129" s="1125"/>
      <c r="D129" s="1125"/>
      <c r="E129" s="1125"/>
      <c r="F129" s="1125"/>
      <c r="G129" s="1125"/>
      <c r="H129" s="1125"/>
      <c r="I129" s="1125"/>
      <c r="J129" s="1125"/>
      <c r="K129" s="1125"/>
      <c r="L129" s="1125"/>
    </row>
    <row r="130" spans="2:12" ht="15.75" x14ac:dyDescent="0.25">
      <c r="B130" s="1125"/>
      <c r="C130" s="1125"/>
      <c r="D130" s="1125"/>
      <c r="E130" s="1125"/>
      <c r="F130" s="1125"/>
      <c r="G130" s="1125"/>
      <c r="H130" s="1125"/>
      <c r="I130" s="1125"/>
      <c r="J130" s="1125"/>
      <c r="K130" s="1125"/>
      <c r="L130" s="1125"/>
    </row>
    <row r="131" spans="2:12" ht="15.75" x14ac:dyDescent="0.25">
      <c r="B131" s="1125"/>
      <c r="C131" s="1125"/>
      <c r="D131" s="1125"/>
      <c r="E131" s="1125"/>
      <c r="F131" s="1125"/>
      <c r="G131" s="1125"/>
      <c r="H131" s="1125"/>
      <c r="I131" s="1125"/>
      <c r="J131" s="1125"/>
      <c r="K131" s="1125"/>
      <c r="L131" s="1125"/>
    </row>
    <row r="132" spans="2:12" ht="15.75" x14ac:dyDescent="0.25">
      <c r="B132" s="1125"/>
      <c r="C132" s="1125"/>
      <c r="D132" s="1125"/>
      <c r="E132" s="1125"/>
      <c r="F132" s="1125"/>
      <c r="G132" s="1125"/>
      <c r="H132" s="1125"/>
      <c r="I132" s="1125"/>
      <c r="J132" s="1125"/>
      <c r="K132" s="1125"/>
      <c r="L132" s="1125"/>
    </row>
    <row r="133" spans="2:12" ht="15.75" x14ac:dyDescent="0.25">
      <c r="B133" s="1125"/>
      <c r="C133" s="1125"/>
      <c r="D133" s="1125"/>
      <c r="E133" s="1125"/>
      <c r="F133" s="1125"/>
      <c r="G133" s="1125"/>
      <c r="H133" s="1125"/>
      <c r="I133" s="1125"/>
      <c r="J133" s="1125"/>
      <c r="K133" s="1125"/>
      <c r="L133" s="1125"/>
    </row>
    <row r="134" spans="2:12" ht="15.75" x14ac:dyDescent="0.25">
      <c r="B134" s="1125"/>
      <c r="C134" s="1125"/>
      <c r="D134" s="1125"/>
      <c r="E134" s="1125"/>
      <c r="F134" s="1125"/>
      <c r="G134" s="1125"/>
      <c r="H134" s="1125"/>
      <c r="I134" s="1125"/>
      <c r="J134" s="1125"/>
      <c r="K134" s="1125"/>
      <c r="L134" s="1125"/>
    </row>
    <row r="135" spans="2:12" ht="15.75" x14ac:dyDescent="0.25">
      <c r="B135" s="1125"/>
      <c r="C135" s="1125"/>
      <c r="D135" s="1125"/>
      <c r="E135" s="1125"/>
      <c r="F135" s="1125"/>
      <c r="G135" s="1125"/>
      <c r="H135" s="1125"/>
      <c r="I135" s="1125"/>
      <c r="J135" s="1125"/>
      <c r="K135" s="1125"/>
      <c r="L135" s="1125"/>
    </row>
    <row r="136" spans="2:12" ht="15.75" x14ac:dyDescent="0.25">
      <c r="B136" s="1125"/>
      <c r="C136" s="1125"/>
      <c r="D136" s="1125"/>
      <c r="E136" s="1125"/>
      <c r="F136" s="1125"/>
      <c r="G136" s="1125"/>
      <c r="H136" s="1125"/>
      <c r="I136" s="1125"/>
      <c r="J136" s="1125"/>
      <c r="K136" s="1125"/>
      <c r="L136" s="1125"/>
    </row>
    <row r="137" spans="2:12" ht="15.75" x14ac:dyDescent="0.25">
      <c r="B137" s="1125"/>
      <c r="C137" s="1125"/>
      <c r="D137" s="1125"/>
      <c r="E137" s="1125"/>
      <c r="F137" s="1125"/>
      <c r="G137" s="1125"/>
      <c r="H137" s="1125"/>
      <c r="I137" s="1125"/>
      <c r="J137" s="1125"/>
      <c r="K137" s="1125"/>
      <c r="L137" s="1125"/>
    </row>
    <row r="138" spans="2:12" ht="15.75" x14ac:dyDescent="0.25">
      <c r="B138" s="1125"/>
      <c r="C138" s="1125"/>
      <c r="D138" s="1125"/>
      <c r="E138" s="1125"/>
      <c r="F138" s="1125"/>
      <c r="G138" s="1125"/>
      <c r="H138" s="1125"/>
      <c r="I138" s="1125"/>
      <c r="J138" s="1125"/>
      <c r="K138" s="1125"/>
      <c r="L138" s="1125"/>
    </row>
    <row r="139" spans="2:12" ht="15.75" x14ac:dyDescent="0.25">
      <c r="B139" s="1125"/>
      <c r="C139" s="1125"/>
      <c r="D139" s="1125"/>
      <c r="E139" s="1125"/>
      <c r="F139" s="1125"/>
      <c r="G139" s="1125"/>
      <c r="H139" s="1125"/>
      <c r="I139" s="1125"/>
      <c r="J139" s="1125"/>
      <c r="K139" s="1125"/>
      <c r="L139" s="1125"/>
    </row>
    <row r="140" spans="2:12" ht="15.75" x14ac:dyDescent="0.25">
      <c r="B140" s="1125"/>
      <c r="C140" s="1125"/>
      <c r="D140" s="1125"/>
      <c r="E140" s="1125"/>
      <c r="F140" s="1125"/>
      <c r="G140" s="1125"/>
      <c r="H140" s="1125"/>
      <c r="I140" s="1125"/>
      <c r="J140" s="1125"/>
      <c r="K140" s="1125"/>
      <c r="L140" s="1125"/>
    </row>
    <row r="141" spans="2:12" ht="15.75" x14ac:dyDescent="0.25">
      <c r="B141" s="1125"/>
      <c r="C141" s="1125"/>
      <c r="D141" s="1125"/>
      <c r="E141" s="1125"/>
      <c r="F141" s="1125"/>
      <c r="G141" s="1125"/>
      <c r="H141" s="1125"/>
      <c r="I141" s="1125"/>
      <c r="J141" s="1125"/>
      <c r="K141" s="1125"/>
      <c r="L141" s="1125"/>
    </row>
    <row r="142" spans="2:12" ht="15.75" x14ac:dyDescent="0.25">
      <c r="B142" s="1125"/>
      <c r="C142" s="1125"/>
      <c r="D142" s="1125"/>
      <c r="E142" s="1125"/>
      <c r="F142" s="1125"/>
      <c r="G142" s="1125"/>
      <c r="H142" s="1125"/>
      <c r="I142" s="1125"/>
      <c r="J142" s="1125"/>
      <c r="K142" s="1125"/>
      <c r="L142" s="1125"/>
    </row>
  </sheetData>
  <mergeCells count="13">
    <mergeCell ref="B7:L7"/>
    <mergeCell ref="A3:A5"/>
    <mergeCell ref="B3:B5"/>
    <mergeCell ref="C3:L3"/>
    <mergeCell ref="C4:C5"/>
    <mergeCell ref="D4:E4"/>
    <mergeCell ref="F4:F5"/>
    <mergeCell ref="G4:G5"/>
    <mergeCell ref="H4:H5"/>
    <mergeCell ref="I4:I5"/>
    <mergeCell ref="J4:J5"/>
    <mergeCell ref="K4:K5"/>
    <mergeCell ref="L4:L5"/>
  </mergeCells>
  <hyperlinks>
    <hyperlink ref="A1" location="Содержание!A67" display="Содержание"/>
  </hyperlinks>
  <pageMargins left="0.70866141732283472" right="0.59055118110236227" top="0.94488188976377963" bottom="0.74803149606299213" header="0.39370078740157483" footer="0.31496062992125984"/>
  <pageSetup paperSize="9" firstPageNumber="141" orientation="landscape" useFirstPageNumber="1" r:id="rId1"/>
  <headerFooter>
    <oddHeader>&amp;C&amp;9&amp;P</odd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O16" sqref="O16"/>
    </sheetView>
  </sheetViews>
  <sheetFormatPr defaultColWidth="11.85546875" defaultRowHeight="12.75" x14ac:dyDescent="0.2"/>
  <cols>
    <col min="1" max="1" width="33.7109375" style="1126" customWidth="1"/>
    <col min="2" max="2" width="13" style="1126" customWidth="1"/>
    <col min="3" max="3" width="11" style="1126" customWidth="1"/>
    <col min="4" max="4" width="12" style="1126" bestFit="1" customWidth="1"/>
    <col min="5" max="5" width="9" style="1126" customWidth="1"/>
    <col min="6" max="6" width="8.42578125" style="1126" customWidth="1"/>
    <col min="7" max="7" width="12.5703125" style="1126" bestFit="1" customWidth="1"/>
    <col min="8" max="8" width="11.140625" style="1126" customWidth="1"/>
    <col min="9" max="9" width="9.85546875" style="1126" customWidth="1"/>
    <col min="10" max="10" width="9" style="1126" customWidth="1"/>
    <col min="11" max="11" width="8.140625" style="1126" customWidth="1"/>
    <col min="12" max="12" width="7.28515625" style="1126" customWidth="1"/>
    <col min="13" max="13" width="8" style="1126" customWidth="1"/>
    <col min="14" max="16384" width="11.85546875" style="1126"/>
  </cols>
  <sheetData>
    <row r="1" spans="1:26" ht="15" x14ac:dyDescent="0.25">
      <c r="A1" s="1454" t="s">
        <v>875</v>
      </c>
    </row>
    <row r="3" spans="1:26" ht="18" customHeight="1" x14ac:dyDescent="0.2">
      <c r="A3" s="2178" t="s">
        <v>732</v>
      </c>
      <c r="B3" s="2178"/>
      <c r="C3" s="2178"/>
      <c r="D3" s="2178"/>
      <c r="E3" s="2178"/>
      <c r="F3" s="2178"/>
      <c r="G3" s="2178"/>
      <c r="H3" s="2178"/>
      <c r="I3" s="2178"/>
      <c r="J3" s="2178"/>
      <c r="K3" s="2178"/>
    </row>
    <row r="4" spans="1:26" ht="15" x14ac:dyDescent="0.2">
      <c r="A4" s="2178" t="s">
        <v>959</v>
      </c>
      <c r="B4" s="2178"/>
      <c r="C4" s="2178"/>
      <c r="D4" s="2178"/>
      <c r="E4" s="2178"/>
      <c r="F4" s="2178"/>
      <c r="G4" s="2178"/>
      <c r="H4" s="2178"/>
      <c r="I4" s="2178"/>
      <c r="J4" s="2178"/>
      <c r="K4" s="2178"/>
    </row>
    <row r="5" spans="1:26" x14ac:dyDescent="0.2">
      <c r="A5" s="2179" t="s">
        <v>132</v>
      </c>
      <c r="B5" s="2179"/>
      <c r="C5" s="2179"/>
      <c r="D5" s="2179"/>
      <c r="E5" s="2179"/>
      <c r="F5" s="2179"/>
      <c r="G5" s="2179"/>
      <c r="H5" s="2179"/>
      <c r="I5" s="2179"/>
      <c r="J5" s="2179"/>
      <c r="K5" s="2179"/>
    </row>
    <row r="6" spans="1:26" x14ac:dyDescent="0.2">
      <c r="A6" s="1127"/>
      <c r="B6" s="1128" t="s">
        <v>733</v>
      </c>
      <c r="C6" s="2180" t="s">
        <v>152</v>
      </c>
      <c r="D6" s="2181"/>
      <c r="E6" s="2181"/>
      <c r="F6" s="2182"/>
      <c r="G6" s="1129" t="s">
        <v>733</v>
      </c>
      <c r="H6" s="2180" t="s">
        <v>152</v>
      </c>
      <c r="I6" s="2181"/>
      <c r="J6" s="2181"/>
      <c r="K6" s="1130"/>
    </row>
    <row r="7" spans="1:26" ht="42" customHeight="1" x14ac:dyDescent="0.2">
      <c r="A7" s="1131" t="s">
        <v>734</v>
      </c>
      <c r="B7" s="1132" t="s">
        <v>735</v>
      </c>
      <c r="C7" s="1132" t="s">
        <v>736</v>
      </c>
      <c r="D7" s="1132" t="s">
        <v>737</v>
      </c>
      <c r="E7" s="1132" t="s">
        <v>738</v>
      </c>
      <c r="F7" s="1133" t="s">
        <v>739</v>
      </c>
      <c r="G7" s="1134" t="s">
        <v>740</v>
      </c>
      <c r="H7" s="1132" t="s">
        <v>736</v>
      </c>
      <c r="I7" s="1132" t="s">
        <v>737</v>
      </c>
      <c r="J7" s="1132" t="s">
        <v>738</v>
      </c>
      <c r="K7" s="1133" t="s">
        <v>739</v>
      </c>
    </row>
    <row r="8" spans="1:26" x14ac:dyDescent="0.2">
      <c r="A8" s="1135" t="s">
        <v>741</v>
      </c>
      <c r="B8" s="1136">
        <v>3416433</v>
      </c>
      <c r="C8" s="1137">
        <v>3058017</v>
      </c>
      <c r="D8" s="1137">
        <v>357846</v>
      </c>
      <c r="E8" s="1137">
        <v>570</v>
      </c>
      <c r="F8" s="1138">
        <v>0</v>
      </c>
      <c r="G8" s="1139">
        <v>3328405</v>
      </c>
      <c r="H8" s="1137">
        <v>2930477</v>
      </c>
      <c r="I8" s="1137">
        <v>397196</v>
      </c>
      <c r="J8" s="1137">
        <v>732</v>
      </c>
      <c r="K8" s="1138">
        <v>0</v>
      </c>
      <c r="M8" s="1140"/>
      <c r="N8" s="1140"/>
      <c r="O8" s="1140"/>
      <c r="P8" s="1140"/>
      <c r="Q8" s="1140"/>
      <c r="R8" s="1140"/>
      <c r="S8" s="1140"/>
      <c r="T8" s="1140"/>
      <c r="U8" s="1140"/>
      <c r="V8" s="1140"/>
      <c r="W8" s="1140"/>
      <c r="X8" s="1140"/>
      <c r="Y8" s="1140"/>
      <c r="Z8" s="1140"/>
    </row>
    <row r="9" spans="1:26" ht="16.5" customHeight="1" x14ac:dyDescent="0.2">
      <c r="A9" s="1141" t="s">
        <v>678</v>
      </c>
      <c r="B9" s="1142"/>
      <c r="C9" s="1143"/>
      <c r="D9" s="1143"/>
      <c r="E9" s="1143"/>
      <c r="F9" s="1144"/>
      <c r="G9" s="1145"/>
      <c r="H9" s="1143"/>
      <c r="I9" s="1143"/>
      <c r="J9" s="1143"/>
      <c r="K9" s="1144"/>
      <c r="M9" s="1140"/>
      <c r="N9" s="1140"/>
      <c r="O9" s="1140"/>
      <c r="P9" s="1140"/>
      <c r="Q9" s="1140"/>
      <c r="R9" s="1140"/>
      <c r="S9" s="1140"/>
      <c r="T9" s="1140"/>
      <c r="U9" s="1140"/>
      <c r="V9" s="1140"/>
      <c r="W9" s="1140"/>
      <c r="X9" s="1140"/>
      <c r="Y9" s="1140"/>
      <c r="Z9" s="1140"/>
    </row>
    <row r="10" spans="1:26" ht="16.5" customHeight="1" x14ac:dyDescent="0.2">
      <c r="A10" s="1146" t="s">
        <v>679</v>
      </c>
      <c r="B10" s="1147">
        <v>240046</v>
      </c>
      <c r="C10" s="1148">
        <v>189561</v>
      </c>
      <c r="D10" s="1148">
        <v>50463</v>
      </c>
      <c r="E10" s="1148">
        <v>22</v>
      </c>
      <c r="F10" s="1149">
        <v>0</v>
      </c>
      <c r="G10" s="1150">
        <v>185771</v>
      </c>
      <c r="H10" s="1148">
        <v>185753</v>
      </c>
      <c r="I10" s="1148">
        <v>18</v>
      </c>
      <c r="J10" s="1148">
        <v>0</v>
      </c>
      <c r="K10" s="1149">
        <v>0</v>
      </c>
      <c r="M10" s="1140"/>
      <c r="N10" s="1140"/>
      <c r="O10" s="1140"/>
      <c r="P10" s="1140"/>
      <c r="Q10" s="1140"/>
      <c r="R10" s="1140"/>
      <c r="S10" s="1140"/>
      <c r="T10" s="1140"/>
      <c r="U10" s="1140"/>
      <c r="V10" s="1140"/>
      <c r="W10" s="1140"/>
      <c r="X10" s="1140"/>
      <c r="Y10" s="1140"/>
      <c r="Z10" s="1140"/>
    </row>
    <row r="11" spans="1:26" ht="16.5" customHeight="1" x14ac:dyDescent="0.2">
      <c r="A11" s="1151" t="s">
        <v>680</v>
      </c>
      <c r="B11" s="1152">
        <v>395775</v>
      </c>
      <c r="C11" s="1153">
        <v>266678</v>
      </c>
      <c r="D11" s="1153">
        <v>129013</v>
      </c>
      <c r="E11" s="1153">
        <v>84</v>
      </c>
      <c r="F11" s="1154">
        <v>0</v>
      </c>
      <c r="G11" s="1155">
        <v>247476</v>
      </c>
      <c r="H11" s="1153">
        <v>247429</v>
      </c>
      <c r="I11" s="1153">
        <v>47</v>
      </c>
      <c r="J11" s="1153">
        <v>0</v>
      </c>
      <c r="K11" s="1154">
        <v>0</v>
      </c>
      <c r="M11" s="1140"/>
      <c r="N11" s="1140"/>
      <c r="O11" s="1140"/>
      <c r="P11" s="1140"/>
      <c r="Q11" s="1140"/>
      <c r="R11" s="1140"/>
      <c r="S11" s="1140"/>
      <c r="T11" s="1140"/>
      <c r="U11" s="1140"/>
      <c r="V11" s="1140"/>
      <c r="W11" s="1140"/>
      <c r="X11" s="1140"/>
      <c r="Y11" s="1140"/>
      <c r="Z11" s="1140"/>
    </row>
    <row r="12" spans="1:26" ht="24.75" customHeight="1" x14ac:dyDescent="0.2">
      <c r="A12" s="1156" t="s">
        <v>681</v>
      </c>
      <c r="B12" s="1152">
        <v>69760</v>
      </c>
      <c r="C12" s="1153">
        <v>67755</v>
      </c>
      <c r="D12" s="1153">
        <v>1998</v>
      </c>
      <c r="E12" s="1153">
        <v>7</v>
      </c>
      <c r="F12" s="1154">
        <v>0</v>
      </c>
      <c r="G12" s="1155">
        <v>65356</v>
      </c>
      <c r="H12" s="1153">
        <v>65334</v>
      </c>
      <c r="I12" s="1153">
        <v>22</v>
      </c>
      <c r="J12" s="1153">
        <v>0</v>
      </c>
      <c r="K12" s="1154">
        <v>0</v>
      </c>
      <c r="M12" s="1140"/>
      <c r="N12" s="1140"/>
      <c r="O12" s="1140"/>
      <c r="P12" s="1140"/>
      <c r="Q12" s="1140"/>
      <c r="R12" s="1140"/>
      <c r="S12" s="1140"/>
      <c r="T12" s="1140"/>
      <c r="U12" s="1140"/>
      <c r="V12" s="1140"/>
      <c r="W12" s="1140"/>
      <c r="X12" s="1140"/>
      <c r="Y12" s="1140"/>
      <c r="Z12" s="1140"/>
    </row>
    <row r="13" spans="1:26" ht="27" customHeight="1" x14ac:dyDescent="0.2">
      <c r="A13" s="1156" t="s">
        <v>682</v>
      </c>
      <c r="B13" s="1152">
        <v>14352</v>
      </c>
      <c r="C13" s="1153">
        <v>11982</v>
      </c>
      <c r="D13" s="1153">
        <v>2368</v>
      </c>
      <c r="E13" s="1153">
        <v>2</v>
      </c>
      <c r="F13" s="1154">
        <v>0</v>
      </c>
      <c r="G13" s="1155">
        <v>824</v>
      </c>
      <c r="H13" s="1153">
        <v>824</v>
      </c>
      <c r="I13" s="1153">
        <v>0</v>
      </c>
      <c r="J13" s="1153">
        <v>0</v>
      </c>
      <c r="K13" s="1154">
        <v>0</v>
      </c>
      <c r="M13" s="1140"/>
      <c r="N13" s="1140"/>
      <c r="O13" s="1140"/>
      <c r="P13" s="1140"/>
      <c r="Q13" s="1140"/>
      <c r="R13" s="1140"/>
      <c r="S13" s="1140"/>
      <c r="T13" s="1140"/>
      <c r="U13" s="1140"/>
      <c r="V13" s="1140"/>
      <c r="W13" s="1140"/>
      <c r="X13" s="1140"/>
      <c r="Y13" s="1140"/>
      <c r="Z13" s="1140"/>
    </row>
    <row r="14" spans="1:26" ht="26.25" customHeight="1" x14ac:dyDescent="0.2">
      <c r="A14" s="1156" t="s">
        <v>683</v>
      </c>
      <c r="B14" s="1152">
        <v>3825</v>
      </c>
      <c r="C14" s="1153">
        <v>3024</v>
      </c>
      <c r="D14" s="1153">
        <v>800</v>
      </c>
      <c r="E14" s="1153">
        <v>1</v>
      </c>
      <c r="F14" s="1154">
        <v>0</v>
      </c>
      <c r="G14" s="1155">
        <v>647</v>
      </c>
      <c r="H14" s="1153">
        <v>646</v>
      </c>
      <c r="I14" s="1153">
        <v>1</v>
      </c>
      <c r="J14" s="1153">
        <v>0</v>
      </c>
      <c r="K14" s="1154">
        <v>0</v>
      </c>
      <c r="M14" s="1140"/>
      <c r="N14" s="1140"/>
      <c r="O14" s="1140"/>
      <c r="P14" s="1140"/>
      <c r="Q14" s="1140"/>
      <c r="R14" s="1140"/>
      <c r="S14" s="1140"/>
      <c r="T14" s="1140"/>
      <c r="U14" s="1140"/>
      <c r="V14" s="1140"/>
      <c r="W14" s="1140"/>
      <c r="X14" s="1140"/>
      <c r="Y14" s="1140"/>
      <c r="Z14" s="1140"/>
    </row>
    <row r="15" spans="1:26" ht="16.5" customHeight="1" x14ac:dyDescent="0.2">
      <c r="A15" s="1151" t="s">
        <v>684</v>
      </c>
      <c r="B15" s="1152">
        <v>8154</v>
      </c>
      <c r="C15" s="1153">
        <v>7969</v>
      </c>
      <c r="D15" s="1153">
        <v>184</v>
      </c>
      <c r="E15" s="1153">
        <v>1</v>
      </c>
      <c r="F15" s="1154">
        <v>0</v>
      </c>
      <c r="G15" s="1155">
        <v>7475</v>
      </c>
      <c r="H15" s="1153">
        <v>7474</v>
      </c>
      <c r="I15" s="1153">
        <v>1</v>
      </c>
      <c r="J15" s="1153">
        <v>0</v>
      </c>
      <c r="K15" s="1154">
        <v>0</v>
      </c>
      <c r="M15" s="1140"/>
      <c r="N15" s="1140"/>
      <c r="O15" s="1140"/>
      <c r="P15" s="1140"/>
      <c r="Q15" s="1140"/>
      <c r="R15" s="1140"/>
      <c r="S15" s="1140"/>
      <c r="T15" s="1140"/>
      <c r="U15" s="1140"/>
      <c r="V15" s="1140"/>
      <c r="W15" s="1140"/>
      <c r="X15" s="1140"/>
      <c r="Y15" s="1140"/>
      <c r="Z15" s="1140"/>
    </row>
    <row r="16" spans="1:26" ht="25.5" customHeight="1" x14ac:dyDescent="0.2">
      <c r="A16" s="1156" t="s">
        <v>685</v>
      </c>
      <c r="B16" s="1152">
        <v>10756</v>
      </c>
      <c r="C16" s="1153">
        <v>10422</v>
      </c>
      <c r="D16" s="1153">
        <v>334</v>
      </c>
      <c r="E16" s="1153">
        <v>0</v>
      </c>
      <c r="F16" s="1154">
        <v>0</v>
      </c>
      <c r="G16" s="1155">
        <v>9609</v>
      </c>
      <c r="H16" s="1153">
        <v>9607</v>
      </c>
      <c r="I16" s="1153">
        <v>2</v>
      </c>
      <c r="J16" s="1153">
        <v>0</v>
      </c>
      <c r="K16" s="1154">
        <v>0</v>
      </c>
      <c r="M16" s="1140"/>
      <c r="N16" s="1140"/>
      <c r="O16" s="1140"/>
      <c r="P16" s="1140"/>
      <c r="Q16" s="1140"/>
      <c r="R16" s="1140"/>
      <c r="S16" s="1140"/>
      <c r="T16" s="1140"/>
      <c r="U16" s="1140"/>
      <c r="V16" s="1140"/>
      <c r="W16" s="1140"/>
      <c r="X16" s="1140"/>
      <c r="Y16" s="1140"/>
      <c r="Z16" s="1140"/>
    </row>
    <row r="17" spans="1:26" ht="27" customHeight="1" x14ac:dyDescent="0.2">
      <c r="A17" s="1156" t="s">
        <v>686</v>
      </c>
      <c r="B17" s="1152">
        <v>1146357</v>
      </c>
      <c r="C17" s="1153">
        <v>1011422</v>
      </c>
      <c r="D17" s="1153">
        <v>134562</v>
      </c>
      <c r="E17" s="1153">
        <v>373</v>
      </c>
      <c r="F17" s="1154">
        <v>0</v>
      </c>
      <c r="G17" s="1155">
        <v>907628</v>
      </c>
      <c r="H17" s="1153">
        <v>907340</v>
      </c>
      <c r="I17" s="1153">
        <v>284</v>
      </c>
      <c r="J17" s="1153">
        <v>4</v>
      </c>
      <c r="K17" s="1154">
        <v>0</v>
      </c>
      <c r="M17" s="1140"/>
      <c r="N17" s="1140"/>
      <c r="O17" s="1140"/>
      <c r="P17" s="1140"/>
      <c r="Q17" s="1140"/>
      <c r="R17" s="1140"/>
      <c r="S17" s="1140"/>
      <c r="T17" s="1140"/>
      <c r="U17" s="1140"/>
      <c r="V17" s="1140"/>
      <c r="W17" s="1140"/>
      <c r="X17" s="1140"/>
      <c r="Y17" s="1140"/>
      <c r="Z17" s="1140"/>
    </row>
    <row r="18" spans="1:26" ht="12.75" customHeight="1" x14ac:dyDescent="0.2">
      <c r="A18" s="1157" t="s">
        <v>687</v>
      </c>
      <c r="B18" s="1142"/>
      <c r="C18" s="1143"/>
      <c r="D18" s="1143"/>
      <c r="E18" s="1143"/>
      <c r="F18" s="1144"/>
      <c r="G18" s="1145"/>
      <c r="H18" s="1143"/>
      <c r="I18" s="1143"/>
      <c r="J18" s="1143"/>
      <c r="K18" s="1144"/>
      <c r="M18" s="1140"/>
      <c r="N18" s="1140"/>
      <c r="O18" s="1140"/>
      <c r="P18" s="1140"/>
      <c r="Q18" s="1140"/>
      <c r="R18" s="1140"/>
      <c r="S18" s="1140"/>
      <c r="T18" s="1140"/>
      <c r="U18" s="1140"/>
      <c r="V18" s="1140"/>
      <c r="W18" s="1140"/>
      <c r="X18" s="1140"/>
      <c r="Y18" s="1140"/>
      <c r="Z18" s="1140"/>
    </row>
    <row r="19" spans="1:26" ht="24.75" customHeight="1" x14ac:dyDescent="0.2">
      <c r="A19" s="1158" t="s">
        <v>688</v>
      </c>
      <c r="B19" s="1147">
        <v>35174</v>
      </c>
      <c r="C19" s="1148">
        <v>33210</v>
      </c>
      <c r="D19" s="1148">
        <v>1962</v>
      </c>
      <c r="E19" s="1148">
        <v>2</v>
      </c>
      <c r="F19" s="1149">
        <v>0</v>
      </c>
      <c r="G19" s="1150">
        <v>31790</v>
      </c>
      <c r="H19" s="1148">
        <v>31784</v>
      </c>
      <c r="I19" s="1148">
        <v>6</v>
      </c>
      <c r="J19" s="1148">
        <v>0</v>
      </c>
      <c r="K19" s="1149">
        <v>0</v>
      </c>
      <c r="M19" s="1140"/>
      <c r="N19" s="1140"/>
      <c r="O19" s="1140"/>
      <c r="P19" s="1140"/>
      <c r="Q19" s="1140"/>
      <c r="R19" s="1140"/>
      <c r="S19" s="1140"/>
      <c r="T19" s="1140"/>
      <c r="U19" s="1140"/>
      <c r="V19" s="1140"/>
      <c r="W19" s="1140"/>
      <c r="X19" s="1140"/>
      <c r="Y19" s="1140"/>
      <c r="Z19" s="1140"/>
    </row>
    <row r="20" spans="1:26" ht="16.5" customHeight="1" x14ac:dyDescent="0.2">
      <c r="A20" s="1159" t="s">
        <v>689</v>
      </c>
      <c r="B20" s="1152">
        <v>58658</v>
      </c>
      <c r="C20" s="1153">
        <v>45055</v>
      </c>
      <c r="D20" s="1153">
        <v>13590</v>
      </c>
      <c r="E20" s="1153">
        <v>13</v>
      </c>
      <c r="F20" s="1154">
        <v>0</v>
      </c>
      <c r="G20" s="1155">
        <v>39395</v>
      </c>
      <c r="H20" s="1153">
        <v>39392</v>
      </c>
      <c r="I20" s="1153">
        <v>3</v>
      </c>
      <c r="J20" s="1153">
        <v>0</v>
      </c>
      <c r="K20" s="1154">
        <v>0</v>
      </c>
      <c r="M20" s="1140"/>
      <c r="N20" s="1140"/>
      <c r="O20" s="1140"/>
      <c r="P20" s="1140"/>
      <c r="Q20" s="1140"/>
      <c r="R20" s="1140"/>
      <c r="S20" s="1140"/>
      <c r="T20" s="1140"/>
      <c r="U20" s="1140"/>
      <c r="V20" s="1140"/>
      <c r="W20" s="1140"/>
      <c r="X20" s="1140"/>
      <c r="Y20" s="1140"/>
      <c r="Z20" s="1140"/>
    </row>
    <row r="21" spans="1:26" ht="16.5" customHeight="1" x14ac:dyDescent="0.2">
      <c r="A21" s="1159" t="s">
        <v>690</v>
      </c>
      <c r="B21" s="1152">
        <v>68912</v>
      </c>
      <c r="C21" s="1153">
        <v>54188</v>
      </c>
      <c r="D21" s="1153">
        <v>14715</v>
      </c>
      <c r="E21" s="1153">
        <v>9</v>
      </c>
      <c r="F21" s="1154">
        <v>0</v>
      </c>
      <c r="G21" s="1155">
        <v>48517</v>
      </c>
      <c r="H21" s="1153">
        <v>48513</v>
      </c>
      <c r="I21" s="1153">
        <v>4</v>
      </c>
      <c r="J21" s="1153">
        <v>0</v>
      </c>
      <c r="K21" s="1154">
        <v>0</v>
      </c>
      <c r="M21" s="1140"/>
      <c r="N21" s="1140"/>
      <c r="O21" s="1140"/>
      <c r="P21" s="1140"/>
      <c r="Q21" s="1140"/>
      <c r="R21" s="1140"/>
      <c r="S21" s="1140"/>
      <c r="T21" s="1140"/>
      <c r="U21" s="1140"/>
      <c r="V21" s="1140"/>
      <c r="W21" s="1140"/>
      <c r="X21" s="1140"/>
      <c r="Y21" s="1140"/>
      <c r="Z21" s="1140"/>
    </row>
    <row r="22" spans="1:26" ht="16.5" customHeight="1" x14ac:dyDescent="0.2">
      <c r="A22" s="1159" t="s">
        <v>691</v>
      </c>
      <c r="B22" s="1152">
        <v>79380</v>
      </c>
      <c r="C22" s="1153">
        <v>72460</v>
      </c>
      <c r="D22" s="1153">
        <v>6879</v>
      </c>
      <c r="E22" s="1153">
        <v>41</v>
      </c>
      <c r="F22" s="1154">
        <v>0</v>
      </c>
      <c r="G22" s="1155">
        <v>65864</v>
      </c>
      <c r="H22" s="1153">
        <v>65858</v>
      </c>
      <c r="I22" s="1153">
        <v>6</v>
      </c>
      <c r="J22" s="1153">
        <v>0</v>
      </c>
      <c r="K22" s="1154">
        <v>0</v>
      </c>
      <c r="M22" s="1140"/>
      <c r="N22" s="1140"/>
      <c r="O22" s="1140"/>
      <c r="P22" s="1140"/>
      <c r="Q22" s="1140"/>
      <c r="R22" s="1140"/>
      <c r="S22" s="1140"/>
      <c r="T22" s="1140"/>
      <c r="U22" s="1140"/>
      <c r="V22" s="1140"/>
      <c r="W22" s="1140"/>
      <c r="X22" s="1140"/>
      <c r="Y22" s="1140"/>
      <c r="Z22" s="1140"/>
    </row>
    <row r="23" spans="1:26" ht="16.5" customHeight="1" x14ac:dyDescent="0.2">
      <c r="A23" s="1151" t="s">
        <v>692</v>
      </c>
      <c r="B23" s="1152">
        <v>447864</v>
      </c>
      <c r="C23" s="1153">
        <v>432128</v>
      </c>
      <c r="D23" s="1153">
        <v>15694</v>
      </c>
      <c r="E23" s="1153">
        <v>42</v>
      </c>
      <c r="F23" s="1154">
        <v>0</v>
      </c>
      <c r="G23" s="1155">
        <v>410484</v>
      </c>
      <c r="H23" s="1153">
        <v>410028</v>
      </c>
      <c r="I23" s="1153">
        <v>450</v>
      </c>
      <c r="J23" s="1153">
        <v>6</v>
      </c>
      <c r="K23" s="1154">
        <v>0</v>
      </c>
      <c r="M23" s="1140"/>
      <c r="N23" s="1140"/>
      <c r="O23" s="1140"/>
      <c r="P23" s="1140"/>
      <c r="Q23" s="1140"/>
      <c r="R23" s="1140"/>
      <c r="S23" s="1140"/>
      <c r="T23" s="1140"/>
      <c r="U23" s="1140"/>
      <c r="V23" s="1140"/>
      <c r="W23" s="1140"/>
      <c r="X23" s="1140"/>
      <c r="Y23" s="1140"/>
      <c r="Z23" s="1140"/>
    </row>
    <row r="24" spans="1:26" ht="28.5" customHeight="1" x14ac:dyDescent="0.2">
      <c r="A24" s="1160" t="s">
        <v>693</v>
      </c>
      <c r="B24" s="1152">
        <v>363140</v>
      </c>
      <c r="C24" s="1153">
        <v>359695</v>
      </c>
      <c r="D24" s="1153">
        <v>3435</v>
      </c>
      <c r="E24" s="1153">
        <v>10</v>
      </c>
      <c r="F24" s="1154">
        <v>0</v>
      </c>
      <c r="G24" s="1155">
        <v>348605</v>
      </c>
      <c r="H24" s="1153">
        <v>348602</v>
      </c>
      <c r="I24" s="1153">
        <v>3</v>
      </c>
      <c r="J24" s="1153">
        <v>0</v>
      </c>
      <c r="K24" s="1154">
        <v>0</v>
      </c>
      <c r="M24" s="1140"/>
      <c r="N24" s="1140"/>
      <c r="O24" s="1140"/>
      <c r="P24" s="1140"/>
      <c r="Q24" s="1140"/>
      <c r="R24" s="1140"/>
      <c r="S24" s="1140"/>
      <c r="T24" s="1140"/>
      <c r="U24" s="1140"/>
      <c r="V24" s="1140"/>
      <c r="W24" s="1140"/>
      <c r="X24" s="1140"/>
      <c r="Y24" s="1140"/>
      <c r="Z24" s="1140"/>
    </row>
    <row r="25" spans="1:26" ht="27.75" customHeight="1" x14ac:dyDescent="0.2">
      <c r="A25" s="1156" t="s">
        <v>694</v>
      </c>
      <c r="B25" s="1152">
        <v>911689</v>
      </c>
      <c r="C25" s="1153">
        <v>911590</v>
      </c>
      <c r="D25" s="1153">
        <v>99</v>
      </c>
      <c r="E25" s="1153">
        <v>0</v>
      </c>
      <c r="F25" s="1154">
        <v>0</v>
      </c>
      <c r="G25" s="1155">
        <v>1359310</v>
      </c>
      <c r="H25" s="1153">
        <v>962775</v>
      </c>
      <c r="I25" s="1153">
        <v>395820</v>
      </c>
      <c r="J25" s="1153">
        <v>715</v>
      </c>
      <c r="K25" s="1154">
        <v>0</v>
      </c>
      <c r="M25" s="1140"/>
      <c r="N25" s="1140"/>
      <c r="O25" s="1140"/>
      <c r="P25" s="1140"/>
      <c r="Q25" s="1140"/>
      <c r="R25" s="1140"/>
      <c r="S25" s="1140"/>
      <c r="T25" s="1140"/>
      <c r="U25" s="1140"/>
      <c r="V25" s="1140"/>
      <c r="W25" s="1140"/>
      <c r="X25" s="1140"/>
      <c r="Y25" s="1140"/>
      <c r="Z25" s="1140"/>
    </row>
    <row r="26" spans="1:26" ht="16.5" customHeight="1" x14ac:dyDescent="0.2">
      <c r="A26" s="1161" t="s">
        <v>695</v>
      </c>
      <c r="B26" s="1162">
        <v>167855</v>
      </c>
      <c r="C26" s="1163">
        <v>145486</v>
      </c>
      <c r="D26" s="1163">
        <v>22331</v>
      </c>
      <c r="E26" s="1163">
        <v>38</v>
      </c>
      <c r="F26" s="1164">
        <v>0</v>
      </c>
      <c r="G26" s="1165">
        <v>133825</v>
      </c>
      <c r="H26" s="1163">
        <v>133267</v>
      </c>
      <c r="I26" s="1163">
        <v>551</v>
      </c>
      <c r="J26" s="1163">
        <v>7</v>
      </c>
      <c r="K26" s="1164">
        <v>0</v>
      </c>
      <c r="M26" s="1140"/>
      <c r="N26" s="1140"/>
      <c r="O26" s="1140"/>
      <c r="P26" s="1140"/>
      <c r="Q26" s="1140"/>
      <c r="R26" s="1140"/>
      <c r="S26" s="1140"/>
      <c r="T26" s="1140"/>
      <c r="U26" s="1140"/>
      <c r="V26" s="1140"/>
      <c r="W26" s="1140"/>
      <c r="X26" s="1140"/>
      <c r="Y26" s="1140"/>
      <c r="Z26" s="1140"/>
    </row>
    <row r="27" spans="1:26" ht="25.5" x14ac:dyDescent="0.2">
      <c r="A27" s="1135" t="s">
        <v>742</v>
      </c>
      <c r="B27" s="1136">
        <v>2873141</v>
      </c>
      <c r="C27" s="1137">
        <v>2873043</v>
      </c>
      <c r="D27" s="1137">
        <v>98</v>
      </c>
      <c r="E27" s="1137">
        <v>0</v>
      </c>
      <c r="F27" s="1138">
        <v>0</v>
      </c>
      <c r="G27" s="1139">
        <v>2873141</v>
      </c>
      <c r="H27" s="1137">
        <v>2873001</v>
      </c>
      <c r="I27" s="1137">
        <v>136</v>
      </c>
      <c r="J27" s="1137">
        <v>4</v>
      </c>
      <c r="K27" s="1138">
        <v>0</v>
      </c>
      <c r="M27" s="1140"/>
      <c r="N27" s="1140"/>
      <c r="O27" s="1140"/>
      <c r="P27" s="1140"/>
      <c r="Q27" s="1140"/>
      <c r="R27" s="1140"/>
      <c r="S27" s="1140"/>
      <c r="T27" s="1140"/>
      <c r="U27" s="1140"/>
      <c r="V27" s="1140"/>
      <c r="W27" s="1140"/>
    </row>
    <row r="28" spans="1:26" ht="16.5" customHeight="1" x14ac:dyDescent="0.2">
      <c r="A28" s="1141" t="s">
        <v>678</v>
      </c>
      <c r="B28" s="1142"/>
      <c r="C28" s="1143"/>
      <c r="D28" s="1143"/>
      <c r="E28" s="1143"/>
      <c r="F28" s="1144"/>
      <c r="G28" s="1145"/>
      <c r="H28" s="1143"/>
      <c r="I28" s="1143"/>
      <c r="J28" s="1143"/>
      <c r="K28" s="1144"/>
      <c r="M28" s="1140"/>
      <c r="N28" s="1140"/>
    </row>
    <row r="29" spans="1:26" ht="16.5" customHeight="1" x14ac:dyDescent="0.2">
      <c r="A29" s="1146" t="s">
        <v>679</v>
      </c>
      <c r="B29" s="1147">
        <v>185572</v>
      </c>
      <c r="C29" s="1148">
        <v>185572</v>
      </c>
      <c r="D29" s="1148">
        <v>0</v>
      </c>
      <c r="E29" s="1148">
        <v>0</v>
      </c>
      <c r="F29" s="1149">
        <v>0</v>
      </c>
      <c r="G29" s="1150">
        <v>185578</v>
      </c>
      <c r="H29" s="1148">
        <v>185578</v>
      </c>
      <c r="I29" s="1148">
        <v>0</v>
      </c>
      <c r="J29" s="1148">
        <v>0</v>
      </c>
      <c r="K29" s="1149">
        <v>0</v>
      </c>
      <c r="M29" s="1140"/>
      <c r="N29" s="1140"/>
    </row>
    <row r="30" spans="1:26" ht="16.5" customHeight="1" x14ac:dyDescent="0.2">
      <c r="A30" s="1151" t="s">
        <v>680</v>
      </c>
      <c r="B30" s="1152">
        <v>246790</v>
      </c>
      <c r="C30" s="1153">
        <v>246790</v>
      </c>
      <c r="D30" s="1153">
        <v>0</v>
      </c>
      <c r="E30" s="1153">
        <v>0</v>
      </c>
      <c r="F30" s="1154">
        <v>0</v>
      </c>
      <c r="G30" s="1155">
        <v>246760</v>
      </c>
      <c r="H30" s="1153">
        <v>246760</v>
      </c>
      <c r="I30" s="1153">
        <v>0</v>
      </c>
      <c r="J30" s="1153">
        <v>0</v>
      </c>
      <c r="K30" s="1154">
        <v>0</v>
      </c>
      <c r="M30" s="1140"/>
      <c r="N30" s="1140"/>
    </row>
    <row r="31" spans="1:26" ht="24" customHeight="1" x14ac:dyDescent="0.2">
      <c r="A31" s="1156" t="s">
        <v>681</v>
      </c>
      <c r="B31" s="1152">
        <v>64818</v>
      </c>
      <c r="C31" s="1153">
        <v>64818</v>
      </c>
      <c r="D31" s="1153">
        <v>0</v>
      </c>
      <c r="E31" s="1153">
        <v>0</v>
      </c>
      <c r="F31" s="1154">
        <v>0</v>
      </c>
      <c r="G31" s="1155">
        <v>64820</v>
      </c>
      <c r="H31" s="1153">
        <v>64820</v>
      </c>
      <c r="I31" s="1153">
        <v>0</v>
      </c>
      <c r="J31" s="1153">
        <v>0</v>
      </c>
      <c r="K31" s="1154">
        <v>0</v>
      </c>
      <c r="M31" s="1140"/>
      <c r="N31" s="1140"/>
    </row>
    <row r="32" spans="1:26" ht="27" customHeight="1" x14ac:dyDescent="0.2">
      <c r="A32" s="1156" t="s">
        <v>743</v>
      </c>
      <c r="B32" s="1152">
        <v>821</v>
      </c>
      <c r="C32" s="1153">
        <v>821</v>
      </c>
      <c r="D32" s="1153">
        <v>0</v>
      </c>
      <c r="E32" s="1153">
        <v>0</v>
      </c>
      <c r="F32" s="1154">
        <v>0</v>
      </c>
      <c r="G32" s="1155">
        <v>820</v>
      </c>
      <c r="H32" s="1153">
        <v>820</v>
      </c>
      <c r="I32" s="1153">
        <v>0</v>
      </c>
      <c r="J32" s="1153">
        <v>0</v>
      </c>
      <c r="K32" s="1154">
        <v>0</v>
      </c>
      <c r="M32" s="1140"/>
      <c r="N32" s="1140"/>
    </row>
    <row r="33" spans="1:26" ht="26.25" customHeight="1" x14ac:dyDescent="0.2">
      <c r="A33" s="1156" t="s">
        <v>683</v>
      </c>
      <c r="B33" s="1152">
        <v>642</v>
      </c>
      <c r="C33" s="1153">
        <v>642</v>
      </c>
      <c r="D33" s="1153">
        <v>0</v>
      </c>
      <c r="E33" s="1153">
        <v>0</v>
      </c>
      <c r="F33" s="1154">
        <v>0</v>
      </c>
      <c r="G33" s="1155">
        <v>645</v>
      </c>
      <c r="H33" s="1153">
        <v>645</v>
      </c>
      <c r="I33" s="1153">
        <v>0</v>
      </c>
      <c r="J33" s="1153">
        <v>0</v>
      </c>
      <c r="K33" s="1154">
        <v>0</v>
      </c>
      <c r="M33" s="1140"/>
      <c r="N33" s="1140"/>
    </row>
    <row r="34" spans="1:26" ht="16.5" customHeight="1" x14ac:dyDescent="0.2">
      <c r="A34" s="1151" t="s">
        <v>684</v>
      </c>
      <c r="B34" s="1152">
        <v>7447</v>
      </c>
      <c r="C34" s="1153">
        <v>7447</v>
      </c>
      <c r="D34" s="1153">
        <v>0</v>
      </c>
      <c r="E34" s="1153">
        <v>0</v>
      </c>
      <c r="F34" s="1154">
        <v>0</v>
      </c>
      <c r="G34" s="1155">
        <v>7453</v>
      </c>
      <c r="H34" s="1153">
        <v>7453</v>
      </c>
      <c r="I34" s="1153">
        <v>0</v>
      </c>
      <c r="J34" s="1153">
        <v>0</v>
      </c>
      <c r="K34" s="1154">
        <v>0</v>
      </c>
      <c r="M34" s="1140"/>
      <c r="N34" s="1140"/>
    </row>
    <row r="35" spans="1:26" ht="26.25" customHeight="1" x14ac:dyDescent="0.2">
      <c r="A35" s="1156" t="s">
        <v>685</v>
      </c>
      <c r="B35" s="1152">
        <v>9585</v>
      </c>
      <c r="C35" s="1153">
        <v>9585</v>
      </c>
      <c r="D35" s="1153">
        <v>0</v>
      </c>
      <c r="E35" s="1153">
        <v>0</v>
      </c>
      <c r="F35" s="1154">
        <v>0</v>
      </c>
      <c r="G35" s="1155">
        <v>9585</v>
      </c>
      <c r="H35" s="1153">
        <v>9585</v>
      </c>
      <c r="I35" s="1153">
        <v>0</v>
      </c>
      <c r="J35" s="1153">
        <v>0</v>
      </c>
      <c r="K35" s="1154">
        <v>0</v>
      </c>
      <c r="M35" s="1140"/>
      <c r="N35" s="1140"/>
    </row>
    <row r="36" spans="1:26" ht="27" customHeight="1" x14ac:dyDescent="0.2">
      <c r="A36" s="1156" t="s">
        <v>686</v>
      </c>
      <c r="B36" s="1152">
        <v>903822</v>
      </c>
      <c r="C36" s="1153">
        <v>903822</v>
      </c>
      <c r="D36" s="1153">
        <v>0</v>
      </c>
      <c r="E36" s="1153">
        <v>0</v>
      </c>
      <c r="F36" s="1154">
        <v>0</v>
      </c>
      <c r="G36" s="1155">
        <v>903835</v>
      </c>
      <c r="H36" s="1153">
        <v>903835</v>
      </c>
      <c r="I36" s="1153">
        <v>0</v>
      </c>
      <c r="J36" s="1153">
        <v>0</v>
      </c>
      <c r="K36" s="1154">
        <v>0</v>
      </c>
      <c r="M36" s="1140"/>
      <c r="N36" s="1140"/>
    </row>
    <row r="37" spans="1:26" ht="12.75" customHeight="1" x14ac:dyDescent="0.2">
      <c r="A37" s="1157" t="s">
        <v>687</v>
      </c>
      <c r="B37" s="1142"/>
      <c r="C37" s="1143"/>
      <c r="D37" s="1143"/>
      <c r="E37" s="1143"/>
      <c r="F37" s="1144"/>
      <c r="G37" s="1145"/>
      <c r="H37" s="1143"/>
      <c r="I37" s="1143"/>
      <c r="J37" s="1143"/>
      <c r="K37" s="1144"/>
      <c r="M37" s="1140"/>
      <c r="N37" s="1140"/>
    </row>
    <row r="38" spans="1:26" ht="29.25" customHeight="1" x14ac:dyDescent="0.2">
      <c r="A38" s="1158" t="s">
        <v>688</v>
      </c>
      <c r="B38" s="1147">
        <v>31710</v>
      </c>
      <c r="C38" s="1148">
        <v>31710</v>
      </c>
      <c r="D38" s="1148">
        <v>0</v>
      </c>
      <c r="E38" s="1148">
        <v>0</v>
      </c>
      <c r="F38" s="1149">
        <v>0</v>
      </c>
      <c r="G38" s="1150">
        <v>31710</v>
      </c>
      <c r="H38" s="1148">
        <v>31710</v>
      </c>
      <c r="I38" s="1148">
        <v>0</v>
      </c>
      <c r="J38" s="1148">
        <v>0</v>
      </c>
      <c r="K38" s="1149">
        <v>0</v>
      </c>
      <c r="M38" s="1140"/>
      <c r="N38" s="1140"/>
    </row>
    <row r="39" spans="1:26" ht="16.5" customHeight="1" x14ac:dyDescent="0.2">
      <c r="A39" s="1159" t="s">
        <v>689</v>
      </c>
      <c r="B39" s="1152">
        <v>39201</v>
      </c>
      <c r="C39" s="1153">
        <v>39201</v>
      </c>
      <c r="D39" s="1153">
        <v>0</v>
      </c>
      <c r="E39" s="1153">
        <v>0</v>
      </c>
      <c r="F39" s="1154">
        <v>0</v>
      </c>
      <c r="G39" s="1155">
        <v>39202</v>
      </c>
      <c r="H39" s="1153">
        <v>39202</v>
      </c>
      <c r="I39" s="1153">
        <v>0</v>
      </c>
      <c r="J39" s="1153">
        <v>0</v>
      </c>
      <c r="K39" s="1154">
        <v>0</v>
      </c>
      <c r="M39" s="1140"/>
      <c r="N39" s="1140"/>
    </row>
    <row r="40" spans="1:26" ht="16.5" customHeight="1" x14ac:dyDescent="0.2">
      <c r="A40" s="1159" t="s">
        <v>690</v>
      </c>
      <c r="B40" s="1152">
        <v>48269</v>
      </c>
      <c r="C40" s="1153">
        <v>48269</v>
      </c>
      <c r="D40" s="1153">
        <v>0</v>
      </c>
      <c r="E40" s="1153">
        <v>0</v>
      </c>
      <c r="F40" s="1154">
        <v>0</v>
      </c>
      <c r="G40" s="1155">
        <v>48269</v>
      </c>
      <c r="H40" s="1153">
        <v>48269</v>
      </c>
      <c r="I40" s="1153">
        <v>0</v>
      </c>
      <c r="J40" s="1153">
        <v>0</v>
      </c>
      <c r="K40" s="1154">
        <v>0</v>
      </c>
      <c r="M40" s="1140"/>
      <c r="N40" s="1140"/>
    </row>
    <row r="41" spans="1:26" ht="16.5" customHeight="1" x14ac:dyDescent="0.2">
      <c r="A41" s="1159" t="s">
        <v>691</v>
      </c>
      <c r="B41" s="1152">
        <v>65638</v>
      </c>
      <c r="C41" s="1153">
        <v>65638</v>
      </c>
      <c r="D41" s="1153">
        <v>0</v>
      </c>
      <c r="E41" s="1153">
        <v>0</v>
      </c>
      <c r="F41" s="1154">
        <v>0</v>
      </c>
      <c r="G41" s="1155">
        <v>65632</v>
      </c>
      <c r="H41" s="1153">
        <v>65632</v>
      </c>
      <c r="I41" s="1153">
        <v>0</v>
      </c>
      <c r="J41" s="1153">
        <v>0</v>
      </c>
      <c r="K41" s="1154">
        <v>0</v>
      </c>
      <c r="M41" s="1140"/>
      <c r="N41" s="1140"/>
    </row>
    <row r="42" spans="1:26" ht="16.5" customHeight="1" x14ac:dyDescent="0.2">
      <c r="A42" s="1151" t="s">
        <v>692</v>
      </c>
      <c r="B42" s="1152">
        <v>409664</v>
      </c>
      <c r="C42" s="1153">
        <v>409664</v>
      </c>
      <c r="D42" s="1153">
        <v>0</v>
      </c>
      <c r="E42" s="1153">
        <v>0</v>
      </c>
      <c r="F42" s="1154">
        <v>0</v>
      </c>
      <c r="G42" s="1155">
        <v>409665</v>
      </c>
      <c r="H42" s="1153">
        <v>409665</v>
      </c>
      <c r="I42" s="1153">
        <v>0</v>
      </c>
      <c r="J42" s="1153">
        <v>0</v>
      </c>
      <c r="K42" s="1154">
        <v>0</v>
      </c>
      <c r="M42" s="1140"/>
      <c r="N42" s="1140"/>
    </row>
    <row r="43" spans="1:26" ht="28.5" customHeight="1" x14ac:dyDescent="0.2">
      <c r="A43" s="1160" t="s">
        <v>693</v>
      </c>
      <c r="B43" s="1152">
        <v>348507</v>
      </c>
      <c r="C43" s="1153">
        <v>348507</v>
      </c>
      <c r="D43" s="1153">
        <v>0</v>
      </c>
      <c r="E43" s="1153">
        <v>0</v>
      </c>
      <c r="F43" s="1154">
        <v>0</v>
      </c>
      <c r="G43" s="1155">
        <v>348510</v>
      </c>
      <c r="H43" s="1153">
        <v>348510</v>
      </c>
      <c r="I43" s="1153">
        <v>0</v>
      </c>
      <c r="J43" s="1153">
        <v>0</v>
      </c>
      <c r="K43" s="1154">
        <v>0</v>
      </c>
      <c r="M43" s="1140"/>
      <c r="N43" s="1140"/>
    </row>
    <row r="44" spans="1:26" ht="27.75" customHeight="1" x14ac:dyDescent="0.2">
      <c r="A44" s="1156" t="s">
        <v>694</v>
      </c>
      <c r="B44" s="1152">
        <v>911687</v>
      </c>
      <c r="C44" s="1153">
        <v>911589</v>
      </c>
      <c r="D44" s="1153">
        <v>98</v>
      </c>
      <c r="E44" s="1153">
        <v>0</v>
      </c>
      <c r="F44" s="1154">
        <v>0</v>
      </c>
      <c r="G44" s="1155">
        <v>911687</v>
      </c>
      <c r="H44" s="1153">
        <v>911547</v>
      </c>
      <c r="I44" s="1153">
        <v>136</v>
      </c>
      <c r="J44" s="1153">
        <v>4</v>
      </c>
      <c r="K44" s="1154">
        <v>0</v>
      </c>
      <c r="M44" s="1140"/>
      <c r="N44" s="1140"/>
    </row>
    <row r="45" spans="1:26" ht="16.5" customHeight="1" x14ac:dyDescent="0.2">
      <c r="A45" s="1161" t="s">
        <v>695</v>
      </c>
      <c r="B45" s="1162">
        <v>132293</v>
      </c>
      <c r="C45" s="1163">
        <v>132293</v>
      </c>
      <c r="D45" s="1163">
        <v>0</v>
      </c>
      <c r="E45" s="1163">
        <v>0</v>
      </c>
      <c r="F45" s="1164">
        <v>0</v>
      </c>
      <c r="G45" s="1165">
        <v>132293</v>
      </c>
      <c r="H45" s="1163">
        <v>132293</v>
      </c>
      <c r="I45" s="1163">
        <v>0</v>
      </c>
      <c r="J45" s="1163">
        <v>0</v>
      </c>
      <c r="K45" s="1164">
        <v>0</v>
      </c>
      <c r="M45" s="1140"/>
      <c r="N45" s="1140"/>
    </row>
    <row r="46" spans="1:26" ht="16.5" customHeight="1" x14ac:dyDescent="0.2">
      <c r="A46" s="1166" t="s">
        <v>744</v>
      </c>
      <c r="B46" s="1136">
        <v>543292</v>
      </c>
      <c r="C46" s="1137">
        <v>184974</v>
      </c>
      <c r="D46" s="1137">
        <v>357748</v>
      </c>
      <c r="E46" s="1137">
        <v>570</v>
      </c>
      <c r="F46" s="1138">
        <v>0</v>
      </c>
      <c r="G46" s="1139">
        <v>455264</v>
      </c>
      <c r="H46" s="1137">
        <v>57476</v>
      </c>
      <c r="I46" s="1137">
        <v>397060</v>
      </c>
      <c r="J46" s="1137">
        <v>728</v>
      </c>
      <c r="K46" s="1138">
        <v>0</v>
      </c>
      <c r="M46" s="1140"/>
      <c r="N46" s="1140"/>
      <c r="O46" s="1140"/>
      <c r="P46" s="1140"/>
      <c r="Q46" s="1140"/>
      <c r="R46" s="1140"/>
      <c r="S46" s="1140"/>
      <c r="T46" s="1140"/>
      <c r="U46" s="1140"/>
      <c r="V46" s="1140"/>
      <c r="W46" s="1140"/>
      <c r="X46" s="1140"/>
      <c r="Y46" s="1140"/>
      <c r="Z46" s="1140"/>
    </row>
    <row r="47" spans="1:26" ht="16.5" customHeight="1" x14ac:dyDescent="0.2">
      <c r="A47" s="1141" t="s">
        <v>678</v>
      </c>
      <c r="B47" s="1142"/>
      <c r="C47" s="1143"/>
      <c r="D47" s="1143"/>
      <c r="E47" s="1143"/>
      <c r="F47" s="1144"/>
      <c r="G47" s="1145"/>
      <c r="H47" s="1143"/>
      <c r="I47" s="1143"/>
      <c r="J47" s="1143"/>
      <c r="K47" s="1144"/>
      <c r="M47" s="1140"/>
      <c r="N47" s="1140"/>
      <c r="O47" s="1140"/>
      <c r="P47" s="1140"/>
      <c r="Q47" s="1140"/>
      <c r="R47" s="1140"/>
      <c r="S47" s="1140"/>
      <c r="T47" s="1140"/>
      <c r="U47" s="1140"/>
      <c r="V47" s="1140"/>
      <c r="W47" s="1140"/>
      <c r="X47" s="1140"/>
      <c r="Y47" s="1140"/>
      <c r="Z47" s="1140"/>
    </row>
    <row r="48" spans="1:26" ht="16.5" customHeight="1" x14ac:dyDescent="0.2">
      <c r="A48" s="1146" t="s">
        <v>679</v>
      </c>
      <c r="B48" s="1147">
        <v>54474</v>
      </c>
      <c r="C48" s="1148">
        <v>3989</v>
      </c>
      <c r="D48" s="1148">
        <v>50463</v>
      </c>
      <c r="E48" s="1148">
        <v>22</v>
      </c>
      <c r="F48" s="1149">
        <v>0</v>
      </c>
      <c r="G48" s="1150">
        <v>193</v>
      </c>
      <c r="H48" s="1148">
        <v>175</v>
      </c>
      <c r="I48" s="1148">
        <v>18</v>
      </c>
      <c r="J48" s="1148">
        <v>0</v>
      </c>
      <c r="K48" s="1149">
        <v>0</v>
      </c>
      <c r="M48" s="1140"/>
      <c r="N48" s="1140"/>
      <c r="O48" s="1140"/>
      <c r="P48" s="1140"/>
      <c r="Q48" s="1140"/>
      <c r="R48" s="1140"/>
      <c r="S48" s="1140"/>
      <c r="T48" s="1140"/>
      <c r="U48" s="1140"/>
      <c r="V48" s="1140"/>
      <c r="W48" s="1140"/>
      <c r="X48" s="1140"/>
      <c r="Y48" s="1140"/>
      <c r="Z48" s="1140"/>
    </row>
    <row r="49" spans="1:26" ht="16.5" customHeight="1" x14ac:dyDescent="0.2">
      <c r="A49" s="1151" t="s">
        <v>680</v>
      </c>
      <c r="B49" s="1152">
        <v>148985</v>
      </c>
      <c r="C49" s="1153">
        <v>19888</v>
      </c>
      <c r="D49" s="1153">
        <v>129013</v>
      </c>
      <c r="E49" s="1153">
        <v>84</v>
      </c>
      <c r="F49" s="1154">
        <v>0</v>
      </c>
      <c r="G49" s="1155">
        <v>716</v>
      </c>
      <c r="H49" s="1153">
        <v>669</v>
      </c>
      <c r="I49" s="1153">
        <v>47</v>
      </c>
      <c r="J49" s="1153">
        <v>0</v>
      </c>
      <c r="K49" s="1154">
        <v>0</v>
      </c>
      <c r="M49" s="1140"/>
      <c r="N49" s="1140"/>
      <c r="O49" s="1140"/>
      <c r="P49" s="1140"/>
      <c r="Q49" s="1140"/>
      <c r="R49" s="1140"/>
      <c r="S49" s="1140"/>
      <c r="T49" s="1140"/>
      <c r="U49" s="1140"/>
      <c r="V49" s="1140"/>
      <c r="W49" s="1140"/>
      <c r="X49" s="1140"/>
      <c r="Y49" s="1140"/>
      <c r="Z49" s="1140"/>
    </row>
    <row r="50" spans="1:26" ht="25.5" customHeight="1" x14ac:dyDescent="0.2">
      <c r="A50" s="1156" t="s">
        <v>681</v>
      </c>
      <c r="B50" s="1152">
        <v>4942</v>
      </c>
      <c r="C50" s="1153">
        <v>2937</v>
      </c>
      <c r="D50" s="1153">
        <v>1998</v>
      </c>
      <c r="E50" s="1153">
        <v>7</v>
      </c>
      <c r="F50" s="1154">
        <v>0</v>
      </c>
      <c r="G50" s="1155">
        <v>536</v>
      </c>
      <c r="H50" s="1153">
        <v>514</v>
      </c>
      <c r="I50" s="1153">
        <v>22</v>
      </c>
      <c r="J50" s="1153">
        <v>0</v>
      </c>
      <c r="K50" s="1154">
        <v>0</v>
      </c>
      <c r="M50" s="1140"/>
      <c r="N50" s="1140"/>
      <c r="O50" s="1140"/>
      <c r="P50" s="1140"/>
      <c r="Q50" s="1140"/>
      <c r="R50" s="1140"/>
      <c r="S50" s="1140"/>
      <c r="T50" s="1140"/>
      <c r="U50" s="1140"/>
      <c r="V50" s="1140"/>
      <c r="W50" s="1140"/>
      <c r="X50" s="1140"/>
      <c r="Y50" s="1140"/>
      <c r="Z50" s="1140"/>
    </row>
    <row r="51" spans="1:26" ht="27" customHeight="1" x14ac:dyDescent="0.2">
      <c r="A51" s="1156" t="s">
        <v>743</v>
      </c>
      <c r="B51" s="1152">
        <v>13531</v>
      </c>
      <c r="C51" s="1153">
        <v>11161</v>
      </c>
      <c r="D51" s="1153">
        <v>2368</v>
      </c>
      <c r="E51" s="1153">
        <v>2</v>
      </c>
      <c r="F51" s="1154">
        <v>0</v>
      </c>
      <c r="G51" s="1155">
        <v>4</v>
      </c>
      <c r="H51" s="1153">
        <v>4</v>
      </c>
      <c r="I51" s="1153">
        <v>0</v>
      </c>
      <c r="J51" s="1153">
        <v>0</v>
      </c>
      <c r="K51" s="1154">
        <v>0</v>
      </c>
      <c r="M51" s="1140"/>
      <c r="N51" s="1140"/>
      <c r="O51" s="1140"/>
      <c r="P51" s="1140"/>
      <c r="Q51" s="1140"/>
      <c r="R51" s="1140"/>
      <c r="S51" s="1140"/>
      <c r="T51" s="1140"/>
      <c r="U51" s="1140"/>
      <c r="V51" s="1140"/>
      <c r="W51" s="1140"/>
      <c r="X51" s="1140"/>
      <c r="Y51" s="1140"/>
      <c r="Z51" s="1140"/>
    </row>
    <row r="52" spans="1:26" ht="26.25" customHeight="1" x14ac:dyDescent="0.2">
      <c r="A52" s="1156" t="s">
        <v>683</v>
      </c>
      <c r="B52" s="1152">
        <v>3183</v>
      </c>
      <c r="C52" s="1153">
        <v>2382</v>
      </c>
      <c r="D52" s="1153">
        <v>800</v>
      </c>
      <c r="E52" s="1153">
        <v>1</v>
      </c>
      <c r="F52" s="1154">
        <v>0</v>
      </c>
      <c r="G52" s="1155">
        <v>2</v>
      </c>
      <c r="H52" s="1153">
        <v>1</v>
      </c>
      <c r="I52" s="1153">
        <v>1</v>
      </c>
      <c r="J52" s="1153">
        <v>0</v>
      </c>
      <c r="K52" s="1154">
        <v>0</v>
      </c>
      <c r="M52" s="1140"/>
      <c r="N52" s="1140"/>
      <c r="O52" s="1140"/>
      <c r="P52" s="1140"/>
      <c r="Q52" s="1140"/>
      <c r="R52" s="1140"/>
      <c r="S52" s="1140"/>
      <c r="T52" s="1140"/>
      <c r="U52" s="1140"/>
      <c r="V52" s="1140"/>
      <c r="W52" s="1140"/>
      <c r="X52" s="1140"/>
      <c r="Y52" s="1140"/>
      <c r="Z52" s="1140"/>
    </row>
    <row r="53" spans="1:26" ht="16.5" customHeight="1" x14ac:dyDescent="0.2">
      <c r="A53" s="1151" t="s">
        <v>684</v>
      </c>
      <c r="B53" s="1152">
        <v>707</v>
      </c>
      <c r="C53" s="1153">
        <v>522</v>
      </c>
      <c r="D53" s="1153">
        <v>184</v>
      </c>
      <c r="E53" s="1153">
        <v>1</v>
      </c>
      <c r="F53" s="1154">
        <v>0</v>
      </c>
      <c r="G53" s="1155">
        <v>22</v>
      </c>
      <c r="H53" s="1153">
        <v>21</v>
      </c>
      <c r="I53" s="1153">
        <v>1</v>
      </c>
      <c r="J53" s="1153">
        <v>0</v>
      </c>
      <c r="K53" s="1154">
        <v>0</v>
      </c>
      <c r="M53" s="1140"/>
      <c r="N53" s="1140"/>
      <c r="O53" s="1140"/>
      <c r="P53" s="1140"/>
      <c r="Q53" s="1140"/>
      <c r="R53" s="1140"/>
      <c r="S53" s="1140"/>
      <c r="T53" s="1140"/>
      <c r="U53" s="1140"/>
      <c r="V53" s="1140"/>
      <c r="W53" s="1140"/>
      <c r="X53" s="1140"/>
      <c r="Y53" s="1140"/>
      <c r="Z53" s="1140"/>
    </row>
    <row r="54" spans="1:26" ht="27" customHeight="1" x14ac:dyDescent="0.2">
      <c r="A54" s="1156" t="s">
        <v>685</v>
      </c>
      <c r="B54" s="1152">
        <v>1171</v>
      </c>
      <c r="C54" s="1153">
        <v>837</v>
      </c>
      <c r="D54" s="1153">
        <v>334</v>
      </c>
      <c r="E54" s="1153">
        <v>0</v>
      </c>
      <c r="F54" s="1154">
        <v>0</v>
      </c>
      <c r="G54" s="1155">
        <v>24</v>
      </c>
      <c r="H54" s="1153">
        <v>22</v>
      </c>
      <c r="I54" s="1153">
        <v>2</v>
      </c>
      <c r="J54" s="1153">
        <v>0</v>
      </c>
      <c r="K54" s="1154">
        <v>0</v>
      </c>
      <c r="M54" s="1140"/>
      <c r="N54" s="1140"/>
      <c r="O54" s="1140"/>
      <c r="P54" s="1140"/>
      <c r="Q54" s="1140"/>
      <c r="R54" s="1140"/>
      <c r="S54" s="1140"/>
      <c r="T54" s="1140"/>
      <c r="U54" s="1140"/>
      <c r="V54" s="1140"/>
      <c r="W54" s="1140"/>
      <c r="X54" s="1140"/>
      <c r="Y54" s="1140"/>
      <c r="Z54" s="1140"/>
    </row>
    <row r="55" spans="1:26" ht="25.5" customHeight="1" x14ac:dyDescent="0.2">
      <c r="A55" s="1156" t="s">
        <v>686</v>
      </c>
      <c r="B55" s="1152">
        <v>242535</v>
      </c>
      <c r="C55" s="1153">
        <v>107600</v>
      </c>
      <c r="D55" s="1153">
        <v>134562</v>
      </c>
      <c r="E55" s="1153">
        <v>373</v>
      </c>
      <c r="F55" s="1154">
        <v>0</v>
      </c>
      <c r="G55" s="1155">
        <v>3793</v>
      </c>
      <c r="H55" s="1153">
        <v>3505</v>
      </c>
      <c r="I55" s="1153">
        <v>284</v>
      </c>
      <c r="J55" s="1153">
        <v>4</v>
      </c>
      <c r="K55" s="1154">
        <v>0</v>
      </c>
      <c r="M55" s="1140"/>
      <c r="N55" s="1140"/>
      <c r="O55" s="1140"/>
      <c r="P55" s="1140"/>
      <c r="Q55" s="1140"/>
      <c r="R55" s="1140"/>
      <c r="S55" s="1140"/>
      <c r="T55" s="1140"/>
      <c r="U55" s="1140"/>
      <c r="V55" s="1140"/>
      <c r="W55" s="1140"/>
      <c r="X55" s="1140"/>
      <c r="Y55" s="1140"/>
      <c r="Z55" s="1140"/>
    </row>
    <row r="56" spans="1:26" ht="12.75" customHeight="1" x14ac:dyDescent="0.2">
      <c r="A56" s="1157" t="s">
        <v>687</v>
      </c>
      <c r="B56" s="1142"/>
      <c r="C56" s="1143"/>
      <c r="D56" s="1143"/>
      <c r="E56" s="1143"/>
      <c r="F56" s="1144"/>
      <c r="G56" s="1145"/>
      <c r="H56" s="1143"/>
      <c r="I56" s="1143"/>
      <c r="J56" s="1143"/>
      <c r="K56" s="1144"/>
      <c r="M56" s="1140"/>
      <c r="N56" s="1140"/>
      <c r="O56" s="1140"/>
      <c r="P56" s="1140"/>
      <c r="Q56" s="1140"/>
      <c r="R56" s="1140"/>
      <c r="S56" s="1140"/>
      <c r="T56" s="1140"/>
      <c r="U56" s="1140"/>
      <c r="V56" s="1140"/>
      <c r="W56" s="1140"/>
      <c r="X56" s="1140"/>
      <c r="Y56" s="1140"/>
      <c r="Z56" s="1140"/>
    </row>
    <row r="57" spans="1:26" ht="29.25" customHeight="1" x14ac:dyDescent="0.2">
      <c r="A57" s="1158" t="s">
        <v>688</v>
      </c>
      <c r="B57" s="1147">
        <v>3464</v>
      </c>
      <c r="C57" s="1148">
        <v>1500</v>
      </c>
      <c r="D57" s="1148">
        <v>1962</v>
      </c>
      <c r="E57" s="1148">
        <v>2</v>
      </c>
      <c r="F57" s="1149">
        <v>0</v>
      </c>
      <c r="G57" s="1150">
        <v>80</v>
      </c>
      <c r="H57" s="1148">
        <v>74</v>
      </c>
      <c r="I57" s="1148">
        <v>6</v>
      </c>
      <c r="J57" s="1148">
        <v>0</v>
      </c>
      <c r="K57" s="1149">
        <v>0</v>
      </c>
      <c r="M57" s="1140"/>
      <c r="N57" s="1140"/>
      <c r="O57" s="1140"/>
      <c r="P57" s="1140"/>
      <c r="Q57" s="1140"/>
      <c r="R57" s="1140"/>
      <c r="S57" s="1140"/>
      <c r="T57" s="1140"/>
      <c r="U57" s="1140"/>
      <c r="V57" s="1140"/>
      <c r="W57" s="1140"/>
      <c r="X57" s="1140"/>
      <c r="Y57" s="1140"/>
      <c r="Z57" s="1140"/>
    </row>
    <row r="58" spans="1:26" ht="16.5" customHeight="1" x14ac:dyDescent="0.2">
      <c r="A58" s="1159" t="s">
        <v>689</v>
      </c>
      <c r="B58" s="1152">
        <v>19457</v>
      </c>
      <c r="C58" s="1153">
        <v>5854</v>
      </c>
      <c r="D58" s="1153">
        <v>13590</v>
      </c>
      <c r="E58" s="1153">
        <v>13</v>
      </c>
      <c r="F58" s="1154">
        <v>0</v>
      </c>
      <c r="G58" s="1155">
        <v>193</v>
      </c>
      <c r="H58" s="1153">
        <v>190</v>
      </c>
      <c r="I58" s="1153">
        <v>3</v>
      </c>
      <c r="J58" s="1153">
        <v>0</v>
      </c>
      <c r="K58" s="1154">
        <v>0</v>
      </c>
      <c r="M58" s="1140"/>
      <c r="N58" s="1140"/>
      <c r="O58" s="1140"/>
      <c r="P58" s="1140"/>
      <c r="Q58" s="1140"/>
      <c r="R58" s="1140"/>
      <c r="S58" s="1140"/>
      <c r="T58" s="1140"/>
      <c r="U58" s="1140"/>
      <c r="V58" s="1140"/>
      <c r="W58" s="1140"/>
      <c r="X58" s="1140"/>
      <c r="Y58" s="1140"/>
      <c r="Z58" s="1140"/>
    </row>
    <row r="59" spans="1:26" ht="16.5" customHeight="1" x14ac:dyDescent="0.2">
      <c r="A59" s="1159" t="s">
        <v>690</v>
      </c>
      <c r="B59" s="1152">
        <v>20643</v>
      </c>
      <c r="C59" s="1153">
        <v>5919</v>
      </c>
      <c r="D59" s="1153">
        <v>14715</v>
      </c>
      <c r="E59" s="1153">
        <v>9</v>
      </c>
      <c r="F59" s="1154">
        <v>0</v>
      </c>
      <c r="G59" s="1155">
        <v>248</v>
      </c>
      <c r="H59" s="1153">
        <v>244</v>
      </c>
      <c r="I59" s="1153">
        <v>4</v>
      </c>
      <c r="J59" s="1153">
        <v>0</v>
      </c>
      <c r="K59" s="1154">
        <v>0</v>
      </c>
      <c r="M59" s="1140"/>
      <c r="N59" s="1140"/>
      <c r="O59" s="1140"/>
      <c r="P59" s="1140"/>
      <c r="Q59" s="1140"/>
      <c r="R59" s="1140"/>
      <c r="S59" s="1140"/>
      <c r="T59" s="1140"/>
      <c r="U59" s="1140"/>
      <c r="V59" s="1140"/>
      <c r="W59" s="1140"/>
      <c r="X59" s="1140"/>
      <c r="Y59" s="1140"/>
      <c r="Z59" s="1140"/>
    </row>
    <row r="60" spans="1:26" ht="16.5" customHeight="1" x14ac:dyDescent="0.2">
      <c r="A60" s="1159" t="s">
        <v>691</v>
      </c>
      <c r="B60" s="1152">
        <v>13742</v>
      </c>
      <c r="C60" s="1153">
        <v>6822</v>
      </c>
      <c r="D60" s="1153">
        <v>6879</v>
      </c>
      <c r="E60" s="1153">
        <v>41</v>
      </c>
      <c r="F60" s="1154">
        <v>0</v>
      </c>
      <c r="G60" s="1155">
        <v>232</v>
      </c>
      <c r="H60" s="1153">
        <v>226</v>
      </c>
      <c r="I60" s="1153">
        <v>6</v>
      </c>
      <c r="J60" s="1153">
        <v>0</v>
      </c>
      <c r="K60" s="1154">
        <v>0</v>
      </c>
      <c r="M60" s="1140"/>
      <c r="N60" s="1140"/>
      <c r="O60" s="1140"/>
      <c r="P60" s="1140"/>
      <c r="Q60" s="1140"/>
      <c r="R60" s="1140"/>
      <c r="S60" s="1140"/>
      <c r="T60" s="1140"/>
      <c r="U60" s="1140"/>
      <c r="V60" s="1140"/>
      <c r="W60" s="1140"/>
      <c r="X60" s="1140"/>
      <c r="Y60" s="1140"/>
      <c r="Z60" s="1140"/>
    </row>
    <row r="61" spans="1:26" ht="16.5" customHeight="1" x14ac:dyDescent="0.2">
      <c r="A61" s="1151" t="s">
        <v>692</v>
      </c>
      <c r="B61" s="1152">
        <v>38200</v>
      </c>
      <c r="C61" s="1153">
        <v>22464</v>
      </c>
      <c r="D61" s="1153">
        <v>15694</v>
      </c>
      <c r="E61" s="1153">
        <v>42</v>
      </c>
      <c r="F61" s="1154">
        <v>0</v>
      </c>
      <c r="G61" s="1155">
        <v>819</v>
      </c>
      <c r="H61" s="1153">
        <v>363</v>
      </c>
      <c r="I61" s="1153">
        <v>450</v>
      </c>
      <c r="J61" s="1153">
        <v>6</v>
      </c>
      <c r="K61" s="1154">
        <v>0</v>
      </c>
      <c r="M61" s="1140"/>
      <c r="N61" s="1140"/>
      <c r="O61" s="1140"/>
      <c r="P61" s="1140"/>
      <c r="Q61" s="1140"/>
      <c r="R61" s="1140"/>
      <c r="S61" s="1140"/>
      <c r="T61" s="1140"/>
      <c r="U61" s="1140"/>
      <c r="V61" s="1140"/>
      <c r="W61" s="1140"/>
      <c r="X61" s="1140"/>
      <c r="Y61" s="1140"/>
      <c r="Z61" s="1140"/>
    </row>
    <row r="62" spans="1:26" ht="28.5" customHeight="1" x14ac:dyDescent="0.2">
      <c r="A62" s="1160" t="s">
        <v>693</v>
      </c>
      <c r="B62" s="1152">
        <v>14633</v>
      </c>
      <c r="C62" s="1153">
        <v>11188</v>
      </c>
      <c r="D62" s="1153">
        <v>3435</v>
      </c>
      <c r="E62" s="1153">
        <v>10</v>
      </c>
      <c r="F62" s="1154">
        <v>0</v>
      </c>
      <c r="G62" s="1155">
        <v>95</v>
      </c>
      <c r="H62" s="1153">
        <v>92</v>
      </c>
      <c r="I62" s="1153">
        <v>3</v>
      </c>
      <c r="J62" s="1153">
        <v>0</v>
      </c>
      <c r="K62" s="1154">
        <v>0</v>
      </c>
      <c r="M62" s="1140"/>
      <c r="N62" s="1140"/>
      <c r="O62" s="1140"/>
      <c r="P62" s="1140"/>
      <c r="Q62" s="1140"/>
      <c r="R62" s="1140"/>
      <c r="S62" s="1140"/>
      <c r="T62" s="1140"/>
      <c r="U62" s="1140"/>
      <c r="V62" s="1140"/>
      <c r="W62" s="1140"/>
      <c r="X62" s="1140"/>
      <c r="Y62" s="1140"/>
      <c r="Z62" s="1140"/>
    </row>
    <row r="63" spans="1:26" ht="27.75" customHeight="1" x14ac:dyDescent="0.2">
      <c r="A63" s="1156" t="s">
        <v>694</v>
      </c>
      <c r="B63" s="1152">
        <v>2</v>
      </c>
      <c r="C63" s="1153">
        <v>1</v>
      </c>
      <c r="D63" s="1153">
        <v>1</v>
      </c>
      <c r="E63" s="1153">
        <v>0</v>
      </c>
      <c r="F63" s="1154">
        <v>0</v>
      </c>
      <c r="G63" s="1155">
        <v>447623</v>
      </c>
      <c r="H63" s="1153">
        <v>51228</v>
      </c>
      <c r="I63" s="1153">
        <v>395684</v>
      </c>
      <c r="J63" s="1153">
        <v>711</v>
      </c>
      <c r="K63" s="1154">
        <v>0</v>
      </c>
      <c r="M63" s="1140"/>
      <c r="N63" s="1140"/>
      <c r="O63" s="1140"/>
      <c r="P63" s="1140"/>
      <c r="Q63" s="1140"/>
      <c r="R63" s="1140"/>
      <c r="S63" s="1140"/>
      <c r="T63" s="1140"/>
      <c r="U63" s="1140"/>
      <c r="V63" s="1140"/>
      <c r="W63" s="1140"/>
      <c r="X63" s="1140"/>
      <c r="Y63" s="1140"/>
      <c r="Z63" s="1140"/>
    </row>
    <row r="64" spans="1:26" ht="16.5" customHeight="1" x14ac:dyDescent="0.2">
      <c r="A64" s="1161" t="s">
        <v>695</v>
      </c>
      <c r="B64" s="1162">
        <v>35562</v>
      </c>
      <c r="C64" s="1163">
        <v>13193</v>
      </c>
      <c r="D64" s="1163">
        <v>22331</v>
      </c>
      <c r="E64" s="1163">
        <v>38</v>
      </c>
      <c r="F64" s="1164">
        <v>0</v>
      </c>
      <c r="G64" s="1165">
        <v>1532</v>
      </c>
      <c r="H64" s="1163">
        <v>974</v>
      </c>
      <c r="I64" s="1163">
        <v>551</v>
      </c>
      <c r="J64" s="1163">
        <v>7</v>
      </c>
      <c r="K64" s="1164">
        <v>0</v>
      </c>
      <c r="M64" s="1140"/>
      <c r="N64" s="1140"/>
      <c r="O64" s="1140"/>
      <c r="P64" s="1140"/>
      <c r="Q64" s="1140"/>
      <c r="R64" s="1140"/>
      <c r="S64" s="1140"/>
      <c r="T64" s="1140"/>
      <c r="U64" s="1140"/>
      <c r="V64" s="1140"/>
      <c r="W64" s="1140"/>
      <c r="X64" s="1140"/>
      <c r="Y64" s="1140"/>
      <c r="Z64" s="1140"/>
    </row>
    <row r="65" spans="1:23" ht="25.5" x14ac:dyDescent="0.2">
      <c r="A65" s="1166" t="s">
        <v>745</v>
      </c>
      <c r="B65" s="1136">
        <v>487761</v>
      </c>
      <c r="C65" s="1137">
        <v>178462</v>
      </c>
      <c r="D65" s="1137">
        <v>308852</v>
      </c>
      <c r="E65" s="1137">
        <v>447</v>
      </c>
      <c r="F65" s="1138">
        <v>0</v>
      </c>
      <c r="G65" s="1139">
        <v>387000</v>
      </c>
      <c r="H65" s="1137">
        <v>49867</v>
      </c>
      <c r="I65" s="1137">
        <v>336601</v>
      </c>
      <c r="J65" s="1137">
        <v>532</v>
      </c>
      <c r="K65" s="1138">
        <v>0</v>
      </c>
      <c r="M65" s="1140"/>
      <c r="N65" s="1140"/>
      <c r="O65" s="1140"/>
      <c r="P65" s="1140"/>
      <c r="Q65" s="1140"/>
      <c r="R65" s="1140"/>
      <c r="S65" s="1140"/>
      <c r="T65" s="1140"/>
      <c r="U65" s="1140"/>
      <c r="V65" s="1140"/>
      <c r="W65" s="1140"/>
    </row>
    <row r="66" spans="1:23" ht="16.5" customHeight="1" x14ac:dyDescent="0.2">
      <c r="A66" s="1141" t="s">
        <v>678</v>
      </c>
      <c r="B66" s="1142"/>
      <c r="C66" s="1143"/>
      <c r="D66" s="1143"/>
      <c r="E66" s="1143"/>
      <c r="F66" s="1144"/>
      <c r="G66" s="1145"/>
      <c r="H66" s="1143"/>
      <c r="I66" s="1143"/>
      <c r="J66" s="1143"/>
      <c r="K66" s="1144"/>
      <c r="M66" s="1140"/>
      <c r="N66" s="1140"/>
    </row>
    <row r="67" spans="1:23" ht="16.5" customHeight="1" x14ac:dyDescent="0.2">
      <c r="A67" s="1146" t="s">
        <v>679</v>
      </c>
      <c r="B67" s="1147">
        <v>31218</v>
      </c>
      <c r="C67" s="1148">
        <v>3720</v>
      </c>
      <c r="D67" s="1148">
        <v>27486</v>
      </c>
      <c r="E67" s="1148">
        <v>12</v>
      </c>
      <c r="F67" s="1149">
        <v>0</v>
      </c>
      <c r="G67" s="1150">
        <v>67</v>
      </c>
      <c r="H67" s="1148">
        <v>53</v>
      </c>
      <c r="I67" s="1148">
        <v>14</v>
      </c>
      <c r="J67" s="1148">
        <v>0</v>
      </c>
      <c r="K67" s="1149">
        <v>0</v>
      </c>
      <c r="M67" s="1140"/>
      <c r="N67" s="1140"/>
    </row>
    <row r="68" spans="1:23" ht="16.5" customHeight="1" x14ac:dyDescent="0.2">
      <c r="A68" s="1151" t="s">
        <v>680</v>
      </c>
      <c r="B68" s="1152">
        <v>135853</v>
      </c>
      <c r="C68" s="1153">
        <v>19293</v>
      </c>
      <c r="D68" s="1153">
        <v>116491</v>
      </c>
      <c r="E68" s="1153">
        <v>69</v>
      </c>
      <c r="F68" s="1154">
        <v>0</v>
      </c>
      <c r="G68" s="1155">
        <v>271</v>
      </c>
      <c r="H68" s="1153">
        <v>237</v>
      </c>
      <c r="I68" s="1153">
        <v>34</v>
      </c>
      <c r="J68" s="1153">
        <v>0</v>
      </c>
      <c r="K68" s="1154">
        <v>0</v>
      </c>
      <c r="M68" s="1140"/>
      <c r="N68" s="1140"/>
    </row>
    <row r="69" spans="1:23" ht="25.5" customHeight="1" x14ac:dyDescent="0.2">
      <c r="A69" s="1156" t="s">
        <v>681</v>
      </c>
      <c r="B69" s="1152">
        <v>4511</v>
      </c>
      <c r="C69" s="1153">
        <v>2673</v>
      </c>
      <c r="D69" s="1153">
        <v>1833</v>
      </c>
      <c r="E69" s="1153">
        <v>5</v>
      </c>
      <c r="F69" s="1154">
        <v>0</v>
      </c>
      <c r="G69" s="1155">
        <v>471</v>
      </c>
      <c r="H69" s="1153">
        <v>454</v>
      </c>
      <c r="I69" s="1153">
        <v>17</v>
      </c>
      <c r="J69" s="1153">
        <v>0</v>
      </c>
      <c r="K69" s="1154">
        <v>0</v>
      </c>
      <c r="M69" s="1140"/>
      <c r="N69" s="1140"/>
    </row>
    <row r="70" spans="1:23" ht="27" customHeight="1" x14ac:dyDescent="0.2">
      <c r="A70" s="1156" t="s">
        <v>743</v>
      </c>
      <c r="B70" s="1152">
        <v>13335</v>
      </c>
      <c r="C70" s="1153">
        <v>11084</v>
      </c>
      <c r="D70" s="1153">
        <v>2250</v>
      </c>
      <c r="E70" s="1153">
        <v>1</v>
      </c>
      <c r="F70" s="1154">
        <v>0</v>
      </c>
      <c r="G70" s="1155">
        <v>4</v>
      </c>
      <c r="H70" s="1153">
        <v>4</v>
      </c>
      <c r="I70" s="1153">
        <v>0</v>
      </c>
      <c r="J70" s="1153">
        <v>0</v>
      </c>
      <c r="K70" s="1154">
        <v>0</v>
      </c>
      <c r="M70" s="1140"/>
      <c r="N70" s="1140"/>
    </row>
    <row r="71" spans="1:23" ht="26.25" customHeight="1" x14ac:dyDescent="0.2">
      <c r="A71" s="1156" t="s">
        <v>683</v>
      </c>
      <c r="B71" s="1152">
        <v>3109</v>
      </c>
      <c r="C71" s="1153">
        <v>2359</v>
      </c>
      <c r="D71" s="1153">
        <v>750</v>
      </c>
      <c r="E71" s="1153">
        <v>0</v>
      </c>
      <c r="F71" s="1154">
        <v>0</v>
      </c>
      <c r="G71" s="1155">
        <v>1</v>
      </c>
      <c r="H71" s="1153">
        <v>0</v>
      </c>
      <c r="I71" s="1153">
        <v>1</v>
      </c>
      <c r="J71" s="1153">
        <v>0</v>
      </c>
      <c r="K71" s="1154">
        <v>0</v>
      </c>
      <c r="M71" s="1140"/>
      <c r="N71" s="1140"/>
    </row>
    <row r="72" spans="1:23" ht="16.5" customHeight="1" x14ac:dyDescent="0.2">
      <c r="A72" s="1151" t="s">
        <v>684</v>
      </c>
      <c r="B72" s="1152">
        <v>673</v>
      </c>
      <c r="C72" s="1153">
        <v>508</v>
      </c>
      <c r="D72" s="1153">
        <v>164</v>
      </c>
      <c r="E72" s="1153">
        <v>1</v>
      </c>
      <c r="F72" s="1154">
        <v>0</v>
      </c>
      <c r="G72" s="1155">
        <v>8</v>
      </c>
      <c r="H72" s="1153">
        <v>8</v>
      </c>
      <c r="I72" s="1153">
        <v>0</v>
      </c>
      <c r="J72" s="1153">
        <v>0</v>
      </c>
      <c r="K72" s="1154">
        <v>0</v>
      </c>
      <c r="M72" s="1140"/>
      <c r="N72" s="1140"/>
    </row>
    <row r="73" spans="1:23" ht="26.25" customHeight="1" x14ac:dyDescent="0.2">
      <c r="A73" s="1156" t="s">
        <v>685</v>
      </c>
      <c r="B73" s="1152">
        <v>1122</v>
      </c>
      <c r="C73" s="1153">
        <v>813</v>
      </c>
      <c r="D73" s="1153">
        <v>309</v>
      </c>
      <c r="E73" s="1153">
        <v>0</v>
      </c>
      <c r="F73" s="1154">
        <v>0</v>
      </c>
      <c r="G73" s="1155">
        <v>14</v>
      </c>
      <c r="H73" s="1153">
        <v>12</v>
      </c>
      <c r="I73" s="1153">
        <v>2</v>
      </c>
      <c r="J73" s="1153">
        <v>0</v>
      </c>
      <c r="K73" s="1154">
        <v>0</v>
      </c>
      <c r="M73" s="1140"/>
      <c r="N73" s="1140"/>
    </row>
    <row r="74" spans="1:23" ht="27.75" customHeight="1" x14ac:dyDescent="0.2">
      <c r="A74" s="1156" t="s">
        <v>686</v>
      </c>
      <c r="B74" s="1152">
        <v>229905</v>
      </c>
      <c r="C74" s="1153">
        <v>103869</v>
      </c>
      <c r="D74" s="1153">
        <v>125740</v>
      </c>
      <c r="E74" s="1153">
        <v>296</v>
      </c>
      <c r="F74" s="1154">
        <v>0</v>
      </c>
      <c r="G74" s="1155">
        <v>1994</v>
      </c>
      <c r="H74" s="1153">
        <v>1741</v>
      </c>
      <c r="I74" s="1153">
        <v>251</v>
      </c>
      <c r="J74" s="1153">
        <v>2</v>
      </c>
      <c r="K74" s="1154">
        <v>0</v>
      </c>
      <c r="M74" s="1140"/>
      <c r="N74" s="1140"/>
    </row>
    <row r="75" spans="1:23" ht="12.75" customHeight="1" x14ac:dyDescent="0.2">
      <c r="A75" s="1157" t="s">
        <v>687</v>
      </c>
      <c r="B75" s="1142"/>
      <c r="C75" s="1143"/>
      <c r="D75" s="1143"/>
      <c r="E75" s="1143"/>
      <c r="F75" s="1144"/>
      <c r="G75" s="1145"/>
      <c r="H75" s="1143"/>
      <c r="I75" s="1143"/>
      <c r="J75" s="1143"/>
      <c r="K75" s="1144"/>
      <c r="M75" s="1140"/>
      <c r="N75" s="1140"/>
    </row>
    <row r="76" spans="1:23" ht="29.25" customHeight="1" x14ac:dyDescent="0.2">
      <c r="A76" s="1158" t="s">
        <v>688</v>
      </c>
      <c r="B76" s="1147">
        <v>3286</v>
      </c>
      <c r="C76" s="1148">
        <v>1458</v>
      </c>
      <c r="D76" s="1148">
        <v>1827</v>
      </c>
      <c r="E76" s="1148">
        <v>1</v>
      </c>
      <c r="F76" s="1149">
        <v>0</v>
      </c>
      <c r="G76" s="1150">
        <v>42</v>
      </c>
      <c r="H76" s="1148">
        <v>36</v>
      </c>
      <c r="I76" s="1148">
        <v>6</v>
      </c>
      <c r="J76" s="1148">
        <v>0</v>
      </c>
      <c r="K76" s="1149">
        <v>0</v>
      </c>
      <c r="M76" s="1140"/>
      <c r="N76" s="1140"/>
    </row>
    <row r="77" spans="1:23" ht="16.5" customHeight="1" x14ac:dyDescent="0.2">
      <c r="A77" s="1159" t="s">
        <v>689</v>
      </c>
      <c r="B77" s="1152">
        <v>17674</v>
      </c>
      <c r="C77" s="1153">
        <v>5529</v>
      </c>
      <c r="D77" s="1153">
        <v>12138</v>
      </c>
      <c r="E77" s="1153">
        <v>7</v>
      </c>
      <c r="F77" s="1154">
        <v>0</v>
      </c>
      <c r="G77" s="1155">
        <v>65</v>
      </c>
      <c r="H77" s="1153">
        <v>62</v>
      </c>
      <c r="I77" s="1153">
        <v>3</v>
      </c>
      <c r="J77" s="1153">
        <v>0</v>
      </c>
      <c r="K77" s="1154">
        <v>0</v>
      </c>
      <c r="M77" s="1140"/>
      <c r="N77" s="1140"/>
    </row>
    <row r="78" spans="1:23" ht="16.5" customHeight="1" x14ac:dyDescent="0.2">
      <c r="A78" s="1159" t="s">
        <v>690</v>
      </c>
      <c r="B78" s="1152">
        <v>19959</v>
      </c>
      <c r="C78" s="1153">
        <v>5746</v>
      </c>
      <c r="D78" s="1153">
        <v>14209</v>
      </c>
      <c r="E78" s="1153">
        <v>4</v>
      </c>
      <c r="F78" s="1154">
        <v>0</v>
      </c>
      <c r="G78" s="1155">
        <v>174</v>
      </c>
      <c r="H78" s="1153">
        <v>170</v>
      </c>
      <c r="I78" s="1153">
        <v>4</v>
      </c>
      <c r="J78" s="1153">
        <v>0</v>
      </c>
      <c r="K78" s="1154">
        <v>0</v>
      </c>
      <c r="M78" s="1140"/>
      <c r="N78" s="1140"/>
    </row>
    <row r="79" spans="1:23" ht="16.5" customHeight="1" x14ac:dyDescent="0.2">
      <c r="A79" s="1159" t="s">
        <v>691</v>
      </c>
      <c r="B79" s="1152">
        <v>13138</v>
      </c>
      <c r="C79" s="1153">
        <v>6608</v>
      </c>
      <c r="D79" s="1153">
        <v>6494</v>
      </c>
      <c r="E79" s="1153">
        <v>36</v>
      </c>
      <c r="F79" s="1154">
        <v>0</v>
      </c>
      <c r="G79" s="1155">
        <v>125</v>
      </c>
      <c r="H79" s="1153">
        <v>119</v>
      </c>
      <c r="I79" s="1153">
        <v>6</v>
      </c>
      <c r="J79" s="1153">
        <v>0</v>
      </c>
      <c r="K79" s="1154">
        <v>0</v>
      </c>
      <c r="M79" s="1140"/>
      <c r="N79" s="1140"/>
    </row>
    <row r="80" spans="1:23" ht="16.5" customHeight="1" x14ac:dyDescent="0.2">
      <c r="A80" s="1151" t="s">
        <v>692</v>
      </c>
      <c r="B80" s="1152">
        <v>35507</v>
      </c>
      <c r="C80" s="1153">
        <v>21738</v>
      </c>
      <c r="D80" s="1153">
        <v>13735</v>
      </c>
      <c r="E80" s="1153">
        <v>34</v>
      </c>
      <c r="F80" s="1154">
        <v>0</v>
      </c>
      <c r="G80" s="1155">
        <v>576</v>
      </c>
      <c r="H80" s="1153">
        <v>177</v>
      </c>
      <c r="I80" s="1153">
        <v>396</v>
      </c>
      <c r="J80" s="1153">
        <v>3</v>
      </c>
      <c r="K80" s="1154">
        <v>0</v>
      </c>
      <c r="M80" s="1140"/>
      <c r="N80" s="1140"/>
    </row>
    <row r="81" spans="1:23" ht="28.5" customHeight="1" x14ac:dyDescent="0.2">
      <c r="A81" s="1160" t="s">
        <v>693</v>
      </c>
      <c r="B81" s="1152">
        <v>14060</v>
      </c>
      <c r="C81" s="1153">
        <v>10866</v>
      </c>
      <c r="D81" s="1153">
        <v>3187</v>
      </c>
      <c r="E81" s="1153">
        <v>7</v>
      </c>
      <c r="F81" s="1154">
        <v>0</v>
      </c>
      <c r="G81" s="1155">
        <v>62</v>
      </c>
      <c r="H81" s="1153">
        <v>60</v>
      </c>
      <c r="I81" s="1153">
        <v>2</v>
      </c>
      <c r="J81" s="1153">
        <v>0</v>
      </c>
      <c r="K81" s="1154">
        <v>0</v>
      </c>
      <c r="M81" s="1140"/>
      <c r="N81" s="1140"/>
    </row>
    <row r="82" spans="1:23" ht="27.75" customHeight="1" x14ac:dyDescent="0.2">
      <c r="A82" s="1156" t="s">
        <v>694</v>
      </c>
      <c r="B82" s="1152">
        <v>2</v>
      </c>
      <c r="C82" s="1153">
        <v>1</v>
      </c>
      <c r="D82" s="1153">
        <v>1</v>
      </c>
      <c r="E82" s="1153">
        <v>0</v>
      </c>
      <c r="F82" s="1154">
        <v>0</v>
      </c>
      <c r="G82" s="1155">
        <v>382481</v>
      </c>
      <c r="H82" s="1153">
        <v>46523</v>
      </c>
      <c r="I82" s="1153">
        <v>335435</v>
      </c>
      <c r="J82" s="1153">
        <v>523</v>
      </c>
      <c r="K82" s="1154">
        <v>0</v>
      </c>
      <c r="M82" s="1140"/>
      <c r="N82" s="1140"/>
    </row>
    <row r="83" spans="1:23" ht="16.5" customHeight="1" x14ac:dyDescent="0.2">
      <c r="A83" s="1161" t="s">
        <v>695</v>
      </c>
      <c r="B83" s="1162">
        <v>32526</v>
      </c>
      <c r="C83" s="1163">
        <v>12404</v>
      </c>
      <c r="D83" s="1163">
        <v>20093</v>
      </c>
      <c r="E83" s="1163">
        <v>29</v>
      </c>
      <c r="F83" s="1164">
        <v>0</v>
      </c>
      <c r="G83" s="1165">
        <v>1113</v>
      </c>
      <c r="H83" s="1163">
        <v>658</v>
      </c>
      <c r="I83" s="1163">
        <v>451</v>
      </c>
      <c r="J83" s="1163">
        <v>4</v>
      </c>
      <c r="K83" s="1164">
        <v>0</v>
      </c>
      <c r="M83" s="1140"/>
      <c r="N83" s="1140"/>
    </row>
    <row r="84" spans="1:23" ht="25.5" x14ac:dyDescent="0.2">
      <c r="A84" s="1166" t="s">
        <v>746</v>
      </c>
      <c r="B84" s="1136">
        <v>55531</v>
      </c>
      <c r="C84" s="1137">
        <v>6512</v>
      </c>
      <c r="D84" s="1137">
        <v>48896</v>
      </c>
      <c r="E84" s="1137">
        <v>123</v>
      </c>
      <c r="F84" s="1138">
        <v>0</v>
      </c>
      <c r="G84" s="1139">
        <v>68264</v>
      </c>
      <c r="H84" s="1137">
        <v>7609</v>
      </c>
      <c r="I84" s="1137">
        <v>60459</v>
      </c>
      <c r="J84" s="1137">
        <v>196</v>
      </c>
      <c r="K84" s="1138">
        <v>0</v>
      </c>
      <c r="M84" s="1140"/>
      <c r="N84" s="1140"/>
      <c r="O84" s="1140"/>
      <c r="P84" s="1140"/>
      <c r="Q84" s="1140"/>
      <c r="R84" s="1140"/>
      <c r="S84" s="1140"/>
      <c r="T84" s="1140"/>
      <c r="U84" s="1140"/>
      <c r="V84" s="1140"/>
      <c r="W84" s="1140"/>
    </row>
    <row r="85" spans="1:23" ht="16.5" customHeight="1" x14ac:dyDescent="0.2">
      <c r="A85" s="1141" t="s">
        <v>678</v>
      </c>
      <c r="B85" s="1142"/>
      <c r="C85" s="1143"/>
      <c r="D85" s="1143"/>
      <c r="E85" s="1143"/>
      <c r="F85" s="1144"/>
      <c r="G85" s="1145"/>
      <c r="H85" s="1143"/>
      <c r="I85" s="1143"/>
      <c r="J85" s="1143"/>
      <c r="K85" s="1144"/>
      <c r="M85" s="1140"/>
      <c r="N85" s="1140"/>
    </row>
    <row r="86" spans="1:23" ht="16.5" customHeight="1" x14ac:dyDescent="0.2">
      <c r="A86" s="1146" t="s">
        <v>679</v>
      </c>
      <c r="B86" s="1147">
        <v>23256</v>
      </c>
      <c r="C86" s="1148">
        <v>269</v>
      </c>
      <c r="D86" s="1148">
        <v>22977</v>
      </c>
      <c r="E86" s="1148">
        <v>10</v>
      </c>
      <c r="F86" s="1149">
        <v>0</v>
      </c>
      <c r="G86" s="1150">
        <v>126</v>
      </c>
      <c r="H86" s="1148">
        <v>122</v>
      </c>
      <c r="I86" s="1148">
        <v>4</v>
      </c>
      <c r="J86" s="1148">
        <v>0</v>
      </c>
      <c r="K86" s="1149">
        <v>0</v>
      </c>
      <c r="M86" s="1140"/>
      <c r="N86" s="1140"/>
    </row>
    <row r="87" spans="1:23" ht="16.5" customHeight="1" x14ac:dyDescent="0.2">
      <c r="A87" s="1151" t="s">
        <v>680</v>
      </c>
      <c r="B87" s="1152">
        <v>13132</v>
      </c>
      <c r="C87" s="1153">
        <v>595</v>
      </c>
      <c r="D87" s="1153">
        <v>12522</v>
      </c>
      <c r="E87" s="1153">
        <v>15</v>
      </c>
      <c r="F87" s="1154">
        <v>0</v>
      </c>
      <c r="G87" s="1155">
        <v>445</v>
      </c>
      <c r="H87" s="1153">
        <v>432</v>
      </c>
      <c r="I87" s="1153">
        <v>13</v>
      </c>
      <c r="J87" s="1153">
        <v>0</v>
      </c>
      <c r="K87" s="1154">
        <v>0</v>
      </c>
      <c r="M87" s="1140"/>
      <c r="N87" s="1140"/>
    </row>
    <row r="88" spans="1:23" ht="16.5" customHeight="1" x14ac:dyDescent="0.2">
      <c r="A88" s="1156" t="s">
        <v>681</v>
      </c>
      <c r="B88" s="1152">
        <v>431</v>
      </c>
      <c r="C88" s="1153">
        <v>264</v>
      </c>
      <c r="D88" s="1153">
        <v>165</v>
      </c>
      <c r="E88" s="1153">
        <v>2</v>
      </c>
      <c r="F88" s="1154">
        <v>0</v>
      </c>
      <c r="G88" s="1155">
        <v>65</v>
      </c>
      <c r="H88" s="1153">
        <v>60</v>
      </c>
      <c r="I88" s="1153">
        <v>5</v>
      </c>
      <c r="J88" s="1153">
        <v>0</v>
      </c>
      <c r="K88" s="1154">
        <v>0</v>
      </c>
      <c r="M88" s="1140"/>
      <c r="N88" s="1140"/>
    </row>
    <row r="89" spans="1:23" ht="27" customHeight="1" x14ac:dyDescent="0.2">
      <c r="A89" s="1156" t="s">
        <v>743</v>
      </c>
      <c r="B89" s="1152">
        <v>196</v>
      </c>
      <c r="C89" s="1153">
        <v>77</v>
      </c>
      <c r="D89" s="1153">
        <v>118</v>
      </c>
      <c r="E89" s="1153">
        <v>1</v>
      </c>
      <c r="F89" s="1154">
        <v>0</v>
      </c>
      <c r="G89" s="1155">
        <v>0</v>
      </c>
      <c r="H89" s="1153">
        <v>0</v>
      </c>
      <c r="I89" s="1153">
        <v>0</v>
      </c>
      <c r="J89" s="1153">
        <v>0</v>
      </c>
      <c r="K89" s="1154">
        <v>0</v>
      </c>
      <c r="M89" s="1140"/>
      <c r="N89" s="1140"/>
    </row>
    <row r="90" spans="1:23" ht="26.25" customHeight="1" x14ac:dyDescent="0.2">
      <c r="A90" s="1156" t="s">
        <v>683</v>
      </c>
      <c r="B90" s="1152">
        <v>74</v>
      </c>
      <c r="C90" s="1153">
        <v>23</v>
      </c>
      <c r="D90" s="1153">
        <v>50</v>
      </c>
      <c r="E90" s="1153">
        <v>1</v>
      </c>
      <c r="F90" s="1154">
        <v>0</v>
      </c>
      <c r="G90" s="1155">
        <v>1</v>
      </c>
      <c r="H90" s="1153">
        <v>1</v>
      </c>
      <c r="I90" s="1153">
        <v>0</v>
      </c>
      <c r="J90" s="1153">
        <v>0</v>
      </c>
      <c r="K90" s="1154">
        <v>0</v>
      </c>
      <c r="M90" s="1140"/>
      <c r="N90" s="1140"/>
    </row>
    <row r="91" spans="1:23" ht="16.5" customHeight="1" x14ac:dyDescent="0.2">
      <c r="A91" s="1151" t="s">
        <v>684</v>
      </c>
      <c r="B91" s="1152">
        <v>34</v>
      </c>
      <c r="C91" s="1153">
        <v>14</v>
      </c>
      <c r="D91" s="1153">
        <v>20</v>
      </c>
      <c r="E91" s="1153">
        <v>0</v>
      </c>
      <c r="F91" s="1154">
        <v>0</v>
      </c>
      <c r="G91" s="1155">
        <v>14</v>
      </c>
      <c r="H91" s="1153">
        <v>13</v>
      </c>
      <c r="I91" s="1153">
        <v>1</v>
      </c>
      <c r="J91" s="1153">
        <v>0</v>
      </c>
      <c r="K91" s="1154">
        <v>0</v>
      </c>
      <c r="M91" s="1140"/>
      <c r="N91" s="1140"/>
    </row>
    <row r="92" spans="1:23" ht="26.25" customHeight="1" x14ac:dyDescent="0.2">
      <c r="A92" s="1156" t="s">
        <v>685</v>
      </c>
      <c r="B92" s="1152">
        <v>49</v>
      </c>
      <c r="C92" s="1153">
        <v>24</v>
      </c>
      <c r="D92" s="1153">
        <v>25</v>
      </c>
      <c r="E92" s="1153">
        <v>0</v>
      </c>
      <c r="F92" s="1154">
        <v>0</v>
      </c>
      <c r="G92" s="1155">
        <v>10</v>
      </c>
      <c r="H92" s="1153">
        <v>10</v>
      </c>
      <c r="I92" s="1153">
        <v>0</v>
      </c>
      <c r="J92" s="1153">
        <v>0</v>
      </c>
      <c r="K92" s="1154">
        <v>0</v>
      </c>
      <c r="M92" s="1140"/>
      <c r="N92" s="1140"/>
    </row>
    <row r="93" spans="1:23" ht="27" customHeight="1" x14ac:dyDescent="0.2">
      <c r="A93" s="1156" t="s">
        <v>686</v>
      </c>
      <c r="B93" s="1152">
        <v>12630</v>
      </c>
      <c r="C93" s="1153">
        <v>3731</v>
      </c>
      <c r="D93" s="1153">
        <v>8822</v>
      </c>
      <c r="E93" s="1153">
        <v>77</v>
      </c>
      <c r="F93" s="1154">
        <v>0</v>
      </c>
      <c r="G93" s="1155">
        <v>1799</v>
      </c>
      <c r="H93" s="1153">
        <v>1764</v>
      </c>
      <c r="I93" s="1153">
        <v>33</v>
      </c>
      <c r="J93" s="1153">
        <v>2</v>
      </c>
      <c r="K93" s="1154">
        <v>0</v>
      </c>
      <c r="M93" s="1140"/>
      <c r="N93" s="1140"/>
    </row>
    <row r="94" spans="1:23" ht="12.75" customHeight="1" x14ac:dyDescent="0.2">
      <c r="A94" s="1157" t="s">
        <v>687</v>
      </c>
      <c r="B94" s="1142"/>
      <c r="C94" s="1143"/>
      <c r="D94" s="1143"/>
      <c r="E94" s="1143"/>
      <c r="F94" s="1144"/>
      <c r="G94" s="1145"/>
      <c r="H94" s="1143"/>
      <c r="I94" s="1143"/>
      <c r="J94" s="1143"/>
      <c r="K94" s="1144"/>
      <c r="M94" s="1140"/>
      <c r="N94" s="1140"/>
    </row>
    <row r="95" spans="1:23" ht="29.25" customHeight="1" x14ac:dyDescent="0.2">
      <c r="A95" s="1158" t="s">
        <v>688</v>
      </c>
      <c r="B95" s="1147">
        <v>178</v>
      </c>
      <c r="C95" s="1148">
        <v>42</v>
      </c>
      <c r="D95" s="1148">
        <v>135</v>
      </c>
      <c r="E95" s="1148">
        <v>1</v>
      </c>
      <c r="F95" s="1149">
        <v>0</v>
      </c>
      <c r="G95" s="1150">
        <v>38</v>
      </c>
      <c r="H95" s="1148">
        <v>38</v>
      </c>
      <c r="I95" s="1148">
        <v>0</v>
      </c>
      <c r="J95" s="1148">
        <v>0</v>
      </c>
      <c r="K95" s="1149">
        <v>0</v>
      </c>
      <c r="M95" s="1140"/>
      <c r="N95" s="1140"/>
    </row>
    <row r="96" spans="1:23" ht="16.5" customHeight="1" x14ac:dyDescent="0.2">
      <c r="A96" s="1159" t="s">
        <v>689</v>
      </c>
      <c r="B96" s="1152">
        <v>1783</v>
      </c>
      <c r="C96" s="1153">
        <v>325</v>
      </c>
      <c r="D96" s="1153">
        <v>1452</v>
      </c>
      <c r="E96" s="1153">
        <v>6</v>
      </c>
      <c r="F96" s="1154">
        <v>0</v>
      </c>
      <c r="G96" s="1155">
        <v>128</v>
      </c>
      <c r="H96" s="1153">
        <v>128</v>
      </c>
      <c r="I96" s="1153">
        <v>0</v>
      </c>
      <c r="J96" s="1153">
        <v>0</v>
      </c>
      <c r="K96" s="1154">
        <v>0</v>
      </c>
      <c r="M96" s="1140"/>
      <c r="N96" s="1140"/>
    </row>
    <row r="97" spans="1:14" ht="16.5" customHeight="1" x14ac:dyDescent="0.2">
      <c r="A97" s="1159" t="s">
        <v>690</v>
      </c>
      <c r="B97" s="1152">
        <v>684</v>
      </c>
      <c r="C97" s="1153">
        <v>173</v>
      </c>
      <c r="D97" s="1153">
        <v>506</v>
      </c>
      <c r="E97" s="1153">
        <v>5</v>
      </c>
      <c r="F97" s="1154">
        <v>0</v>
      </c>
      <c r="G97" s="1155">
        <v>74</v>
      </c>
      <c r="H97" s="1153">
        <v>74</v>
      </c>
      <c r="I97" s="1153">
        <v>0</v>
      </c>
      <c r="J97" s="1153">
        <v>0</v>
      </c>
      <c r="K97" s="1154">
        <v>0</v>
      </c>
      <c r="M97" s="1140"/>
      <c r="N97" s="1140"/>
    </row>
    <row r="98" spans="1:14" ht="16.5" customHeight="1" x14ac:dyDescent="0.2">
      <c r="A98" s="1159" t="s">
        <v>691</v>
      </c>
      <c r="B98" s="1152">
        <v>604</v>
      </c>
      <c r="C98" s="1153">
        <v>214</v>
      </c>
      <c r="D98" s="1153">
        <v>385</v>
      </c>
      <c r="E98" s="1153">
        <v>5</v>
      </c>
      <c r="F98" s="1154">
        <v>0</v>
      </c>
      <c r="G98" s="1155">
        <v>107</v>
      </c>
      <c r="H98" s="1153">
        <v>107</v>
      </c>
      <c r="I98" s="1153">
        <v>0</v>
      </c>
      <c r="J98" s="1153">
        <v>0</v>
      </c>
      <c r="K98" s="1154">
        <v>0</v>
      </c>
      <c r="M98" s="1140"/>
      <c r="N98" s="1140"/>
    </row>
    <row r="99" spans="1:14" ht="16.5" customHeight="1" x14ac:dyDescent="0.2">
      <c r="A99" s="1151" t="s">
        <v>692</v>
      </c>
      <c r="B99" s="1152">
        <v>2693</v>
      </c>
      <c r="C99" s="1153">
        <v>726</v>
      </c>
      <c r="D99" s="1153">
        <v>1959</v>
      </c>
      <c r="E99" s="1153">
        <v>8</v>
      </c>
      <c r="F99" s="1154">
        <v>0</v>
      </c>
      <c r="G99" s="1155">
        <v>243</v>
      </c>
      <c r="H99" s="1153">
        <v>186</v>
      </c>
      <c r="I99" s="1153">
        <v>54</v>
      </c>
      <c r="J99" s="1153">
        <v>3</v>
      </c>
      <c r="K99" s="1154">
        <v>0</v>
      </c>
      <c r="M99" s="1140"/>
      <c r="N99" s="1140"/>
    </row>
    <row r="100" spans="1:14" ht="28.5" customHeight="1" x14ac:dyDescent="0.2">
      <c r="A100" s="1160" t="s">
        <v>693</v>
      </c>
      <c r="B100" s="1152">
        <v>573</v>
      </c>
      <c r="C100" s="1153">
        <v>322</v>
      </c>
      <c r="D100" s="1153">
        <v>248</v>
      </c>
      <c r="E100" s="1153">
        <v>3</v>
      </c>
      <c r="F100" s="1154">
        <v>0</v>
      </c>
      <c r="G100" s="1155">
        <v>33</v>
      </c>
      <c r="H100" s="1153">
        <v>32</v>
      </c>
      <c r="I100" s="1153">
        <v>1</v>
      </c>
      <c r="J100" s="1153">
        <v>0</v>
      </c>
      <c r="K100" s="1154">
        <v>0</v>
      </c>
      <c r="M100" s="1140"/>
      <c r="N100" s="1140"/>
    </row>
    <row r="101" spans="1:14" ht="27.75" customHeight="1" x14ac:dyDescent="0.2">
      <c r="A101" s="1156" t="s">
        <v>694</v>
      </c>
      <c r="B101" s="1152">
        <v>0</v>
      </c>
      <c r="C101" s="1153">
        <v>0</v>
      </c>
      <c r="D101" s="1153">
        <v>0</v>
      </c>
      <c r="E101" s="1153">
        <v>0</v>
      </c>
      <c r="F101" s="1154">
        <v>0</v>
      </c>
      <c r="G101" s="1155">
        <v>65142</v>
      </c>
      <c r="H101" s="1153">
        <v>4705</v>
      </c>
      <c r="I101" s="1153">
        <v>60249</v>
      </c>
      <c r="J101" s="1153">
        <v>188</v>
      </c>
      <c r="K101" s="1154">
        <v>0</v>
      </c>
      <c r="M101" s="1140"/>
      <c r="N101" s="1140"/>
    </row>
    <row r="102" spans="1:14" ht="16.5" customHeight="1" x14ac:dyDescent="0.2">
      <c r="A102" s="1161" t="s">
        <v>695</v>
      </c>
      <c r="B102" s="1162">
        <v>3036</v>
      </c>
      <c r="C102" s="1163">
        <v>789</v>
      </c>
      <c r="D102" s="1163">
        <v>2238</v>
      </c>
      <c r="E102" s="1163">
        <v>9</v>
      </c>
      <c r="F102" s="1164">
        <v>0</v>
      </c>
      <c r="G102" s="1165">
        <v>419</v>
      </c>
      <c r="H102" s="1163">
        <v>316</v>
      </c>
      <c r="I102" s="1163">
        <v>100</v>
      </c>
      <c r="J102" s="1163">
        <v>3</v>
      </c>
      <c r="K102" s="1164">
        <v>0</v>
      </c>
      <c r="M102" s="1140"/>
      <c r="N102" s="1140"/>
    </row>
    <row r="103" spans="1:14" x14ac:dyDescent="0.2">
      <c r="A103" s="1167"/>
      <c r="B103" s="1168"/>
      <c r="C103" s="1169"/>
      <c r="D103" s="1168"/>
      <c r="E103" s="1168"/>
      <c r="F103" s="1168"/>
      <c r="G103" s="1168"/>
      <c r="H103" s="1169"/>
      <c r="I103" s="1168"/>
      <c r="J103" s="1168"/>
      <c r="K103" s="1168"/>
    </row>
    <row r="104" spans="1:14" ht="14.25" x14ac:dyDescent="0.2">
      <c r="B104" s="1170"/>
      <c r="C104" s="1170"/>
      <c r="D104" s="1170"/>
      <c r="E104" s="1170"/>
      <c r="F104" s="1170"/>
      <c r="G104" s="1170"/>
      <c r="H104" s="1170"/>
      <c r="I104" s="1170"/>
      <c r="J104" s="1170"/>
      <c r="K104" s="1170"/>
    </row>
    <row r="105" spans="1:14" ht="14.25" x14ac:dyDescent="0.2">
      <c r="B105" s="1170"/>
      <c r="C105" s="1170"/>
      <c r="D105" s="1170"/>
      <c r="E105" s="1170"/>
      <c r="F105" s="1170"/>
      <c r="G105" s="1170"/>
      <c r="H105" s="1170"/>
      <c r="I105" s="1170"/>
      <c r="J105" s="1170"/>
      <c r="K105" s="1170"/>
    </row>
    <row r="106" spans="1:14" ht="14.25" x14ac:dyDescent="0.2">
      <c r="B106" s="1170"/>
      <c r="C106" s="1170"/>
      <c r="D106" s="1170"/>
      <c r="E106" s="1170"/>
      <c r="F106" s="1170"/>
      <c r="G106" s="1170"/>
      <c r="H106" s="1170"/>
      <c r="I106" s="1170"/>
      <c r="J106" s="1170"/>
      <c r="K106" s="1170"/>
    </row>
    <row r="107" spans="1:14" ht="14.25" x14ac:dyDescent="0.2">
      <c r="B107" s="1170"/>
      <c r="C107" s="1170"/>
      <c r="D107" s="1170"/>
      <c r="E107" s="1170"/>
      <c r="F107" s="1170"/>
      <c r="G107" s="1170"/>
      <c r="H107" s="1170"/>
      <c r="I107" s="1170"/>
      <c r="J107" s="1170"/>
      <c r="K107" s="1170"/>
    </row>
    <row r="108" spans="1:14" ht="14.25" x14ac:dyDescent="0.2">
      <c r="B108" s="1170"/>
      <c r="C108" s="1170"/>
      <c r="D108" s="1170"/>
      <c r="E108" s="1170"/>
      <c r="F108" s="1170"/>
      <c r="G108" s="1170"/>
      <c r="H108" s="1170"/>
      <c r="I108" s="1170"/>
      <c r="J108" s="1170"/>
      <c r="K108" s="1170"/>
    </row>
    <row r="109" spans="1:14" ht="14.25" x14ac:dyDescent="0.2">
      <c r="B109" s="1170"/>
      <c r="C109" s="1170"/>
      <c r="D109" s="1170"/>
      <c r="E109" s="1170"/>
      <c r="F109" s="1170"/>
      <c r="G109" s="1170"/>
      <c r="H109" s="1170"/>
      <c r="I109" s="1170"/>
      <c r="J109" s="1170"/>
      <c r="K109" s="1170"/>
    </row>
  </sheetData>
  <mergeCells count="5">
    <mergeCell ref="A3:K3"/>
    <mergeCell ref="A4:K4"/>
    <mergeCell ref="A5:K5"/>
    <mergeCell ref="C6:F6"/>
    <mergeCell ref="H6:J6"/>
  </mergeCells>
  <hyperlinks>
    <hyperlink ref="A1" location="Содержание!A68" display="Содержание"/>
  </hyperlinks>
  <pageMargins left="0.70866141732283472" right="0.70866141732283472" top="0.94488188976377963" bottom="0.59055118110236227" header="0.39370078740157483" footer="0.31496062992125984"/>
  <pageSetup paperSize="9" firstPageNumber="143" orientation="landscape" useFirstPageNumber="1" r:id="rId1"/>
  <headerFooter>
    <oddHeader>&amp;C&amp;9&amp;P</oddHeader>
  </headerFooter>
  <rowBreaks count="4" manualBreakCount="4">
    <brk id="26" max="16383" man="1"/>
    <brk id="45" max="10" man="1"/>
    <brk id="64" max="10" man="1"/>
    <brk id="83" max="10" man="1"/>
  </rowBreak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zoomScale="90" zoomScaleNormal="9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73" sqref="B73:H73"/>
    </sheetView>
  </sheetViews>
  <sheetFormatPr defaultRowHeight="12.75" x14ac:dyDescent="0.2"/>
  <cols>
    <col min="1" max="1" width="40.28515625" style="10" customWidth="1"/>
    <col min="2" max="2" width="12.7109375" style="21" customWidth="1"/>
    <col min="3" max="3" width="10.7109375" style="21" customWidth="1"/>
    <col min="4" max="4" width="12.140625" style="21" customWidth="1"/>
    <col min="5" max="5" width="11.28515625" style="21" customWidth="1"/>
    <col min="6" max="6" width="11.7109375" style="21" customWidth="1"/>
    <col min="7" max="7" width="11.85546875" style="21" customWidth="1"/>
    <col min="8" max="8" width="11.5703125" style="21" customWidth="1"/>
    <col min="9" max="9" width="5" style="21" customWidth="1"/>
    <col min="10" max="16384" width="9.140625" style="21"/>
  </cols>
  <sheetData>
    <row r="1" spans="1:9" ht="15" x14ac:dyDescent="0.25">
      <c r="A1" s="1454" t="s">
        <v>875</v>
      </c>
    </row>
    <row r="3" spans="1:9" s="1035" customFormat="1" ht="18" customHeight="1" x14ac:dyDescent="0.25">
      <c r="A3" s="1955" t="s">
        <v>960</v>
      </c>
      <c r="B3" s="1955"/>
      <c r="C3" s="1955"/>
      <c r="D3" s="1955"/>
      <c r="E3" s="1955"/>
      <c r="F3" s="1955"/>
      <c r="G3" s="1955"/>
      <c r="H3" s="1955"/>
    </row>
    <row r="4" spans="1:9" ht="12" customHeight="1" x14ac:dyDescent="0.2">
      <c r="A4" s="23"/>
      <c r="B4" s="1036"/>
    </row>
    <row r="5" spans="1:9" s="1172" customFormat="1" ht="9.75" customHeight="1" x14ac:dyDescent="0.2">
      <c r="A5" s="2156" t="s">
        <v>747</v>
      </c>
      <c r="B5" s="2069" t="s">
        <v>748</v>
      </c>
      <c r="C5" s="2184" t="s">
        <v>152</v>
      </c>
      <c r="D5" s="2185"/>
      <c r="E5" s="2185"/>
      <c r="F5" s="2185"/>
      <c r="G5" s="2185"/>
      <c r="H5" s="1171"/>
    </row>
    <row r="6" spans="1:9" s="1172" customFormat="1" ht="9" customHeight="1" x14ac:dyDescent="0.2">
      <c r="A6" s="2157"/>
      <c r="B6" s="2094"/>
      <c r="C6" s="2186" t="s">
        <v>749</v>
      </c>
      <c r="D6" s="2186" t="s">
        <v>750</v>
      </c>
      <c r="E6" s="2184" t="s">
        <v>751</v>
      </c>
      <c r="F6" s="2187"/>
      <c r="G6" s="2183" t="s">
        <v>660</v>
      </c>
      <c r="H6" s="2183" t="s">
        <v>752</v>
      </c>
    </row>
    <row r="7" spans="1:9" s="1172" customFormat="1" ht="36" customHeight="1" x14ac:dyDescent="0.2">
      <c r="A7" s="2158"/>
      <c r="B7" s="2183"/>
      <c r="C7" s="2183"/>
      <c r="D7" s="2183"/>
      <c r="E7" s="1557" t="s">
        <v>753</v>
      </c>
      <c r="F7" s="1557" t="s">
        <v>754</v>
      </c>
      <c r="G7" s="2188"/>
      <c r="H7" s="2188"/>
    </row>
    <row r="8" spans="1:9" s="1055" customFormat="1" ht="15.75" customHeight="1" x14ac:dyDescent="0.2">
      <c r="A8" s="1772" t="s">
        <v>266</v>
      </c>
      <c r="B8" s="1782">
        <v>594146</v>
      </c>
      <c r="C8" s="1783">
        <v>214939</v>
      </c>
      <c r="D8" s="1173">
        <v>378634</v>
      </c>
      <c r="E8" s="1174">
        <v>328097</v>
      </c>
      <c r="F8" s="1175">
        <v>50537</v>
      </c>
      <c r="G8" s="1175">
        <v>573</v>
      </c>
      <c r="H8" s="1079">
        <v>0</v>
      </c>
      <c r="I8" s="8"/>
    </row>
    <row r="9" spans="1:9" s="1055" customFormat="1" ht="15" customHeight="1" x14ac:dyDescent="0.2">
      <c r="A9" s="1773" t="s">
        <v>37</v>
      </c>
      <c r="B9" s="1784">
        <v>186804</v>
      </c>
      <c r="C9" s="1780">
        <v>83537</v>
      </c>
      <c r="D9" s="1176">
        <v>103159</v>
      </c>
      <c r="E9" s="1177">
        <v>87783</v>
      </c>
      <c r="F9" s="1178">
        <v>15376</v>
      </c>
      <c r="G9" s="1178">
        <v>108</v>
      </c>
      <c r="H9" s="1080">
        <v>0</v>
      </c>
      <c r="I9" s="8"/>
    </row>
    <row r="10" spans="1:9" s="1055" customFormat="1" x14ac:dyDescent="0.2">
      <c r="A10" s="1774" t="s">
        <v>38</v>
      </c>
      <c r="B10" s="1785">
        <v>14572</v>
      </c>
      <c r="C10" s="1781">
        <v>6748</v>
      </c>
      <c r="D10" s="1179">
        <v>7807</v>
      </c>
      <c r="E10" s="1180">
        <v>5737</v>
      </c>
      <c r="F10" s="1181">
        <v>2070</v>
      </c>
      <c r="G10" s="1181">
        <v>17</v>
      </c>
      <c r="H10" s="1081">
        <v>0</v>
      </c>
      <c r="I10" s="8"/>
    </row>
    <row r="11" spans="1:9" s="1055" customFormat="1" x14ac:dyDescent="0.2">
      <c r="A11" s="1774" t="s">
        <v>39</v>
      </c>
      <c r="B11" s="1785">
        <v>3561</v>
      </c>
      <c r="C11" s="1781">
        <v>1568</v>
      </c>
      <c r="D11" s="1179">
        <v>1993</v>
      </c>
      <c r="E11" s="1180">
        <v>1902</v>
      </c>
      <c r="F11" s="1181">
        <v>91</v>
      </c>
      <c r="G11" s="1181">
        <v>0</v>
      </c>
      <c r="H11" s="1081">
        <v>0</v>
      </c>
      <c r="I11" s="8"/>
    </row>
    <row r="12" spans="1:9" s="1055" customFormat="1" x14ac:dyDescent="0.2">
      <c r="A12" s="1774" t="s">
        <v>40</v>
      </c>
      <c r="B12" s="1785">
        <v>4768</v>
      </c>
      <c r="C12" s="1781">
        <v>1922</v>
      </c>
      <c r="D12" s="1179">
        <v>2844</v>
      </c>
      <c r="E12" s="1180">
        <v>2523</v>
      </c>
      <c r="F12" s="1181">
        <v>321</v>
      </c>
      <c r="G12" s="1181">
        <v>2</v>
      </c>
      <c r="H12" s="1081">
        <v>0</v>
      </c>
      <c r="I12" s="8"/>
    </row>
    <row r="13" spans="1:9" s="1055" customFormat="1" x14ac:dyDescent="0.2">
      <c r="A13" s="1774" t="s">
        <v>41</v>
      </c>
      <c r="B13" s="1785">
        <v>16025</v>
      </c>
      <c r="C13" s="1781">
        <v>8772</v>
      </c>
      <c r="D13" s="1179">
        <v>7251</v>
      </c>
      <c r="E13" s="1180">
        <v>5937</v>
      </c>
      <c r="F13" s="1181">
        <v>1314</v>
      </c>
      <c r="G13" s="1181">
        <v>2</v>
      </c>
      <c r="H13" s="1081">
        <v>0</v>
      </c>
      <c r="I13" s="8"/>
    </row>
    <row r="14" spans="1:9" s="1055" customFormat="1" x14ac:dyDescent="0.2">
      <c r="A14" s="1774" t="s">
        <v>42</v>
      </c>
      <c r="B14" s="1785">
        <v>2808</v>
      </c>
      <c r="C14" s="1781">
        <v>713</v>
      </c>
      <c r="D14" s="1179">
        <v>2092</v>
      </c>
      <c r="E14" s="1180">
        <v>1719</v>
      </c>
      <c r="F14" s="1181">
        <v>373</v>
      </c>
      <c r="G14" s="1181">
        <v>3</v>
      </c>
      <c r="H14" s="1081">
        <v>0</v>
      </c>
      <c r="I14" s="8"/>
    </row>
    <row r="15" spans="1:9" s="1055" customFormat="1" x14ac:dyDescent="0.2">
      <c r="A15" s="1774" t="s">
        <v>43</v>
      </c>
      <c r="B15" s="1785">
        <v>15526</v>
      </c>
      <c r="C15" s="1781">
        <v>3478</v>
      </c>
      <c r="D15" s="1179">
        <v>12040</v>
      </c>
      <c r="E15" s="1180">
        <v>11522</v>
      </c>
      <c r="F15" s="1181">
        <v>518</v>
      </c>
      <c r="G15" s="1181">
        <v>8</v>
      </c>
      <c r="H15" s="1081">
        <v>0</v>
      </c>
      <c r="I15" s="8"/>
    </row>
    <row r="16" spans="1:9" s="1055" customFormat="1" x14ac:dyDescent="0.2">
      <c r="A16" s="1774" t="s">
        <v>44</v>
      </c>
      <c r="B16" s="1785">
        <v>1810</v>
      </c>
      <c r="C16" s="1781">
        <v>560</v>
      </c>
      <c r="D16" s="1179">
        <v>1250</v>
      </c>
      <c r="E16" s="1180">
        <v>1002</v>
      </c>
      <c r="F16" s="1181">
        <v>248</v>
      </c>
      <c r="G16" s="1181">
        <v>0</v>
      </c>
      <c r="H16" s="1081">
        <v>0</v>
      </c>
      <c r="I16" s="8"/>
    </row>
    <row r="17" spans="1:9" s="1055" customFormat="1" x14ac:dyDescent="0.2">
      <c r="A17" s="1774" t="s">
        <v>45</v>
      </c>
      <c r="B17" s="1785">
        <v>8308</v>
      </c>
      <c r="C17" s="1781">
        <v>3889</v>
      </c>
      <c r="D17" s="1179">
        <v>4419</v>
      </c>
      <c r="E17" s="1180">
        <v>3242</v>
      </c>
      <c r="F17" s="1181">
        <v>1177</v>
      </c>
      <c r="G17" s="1181">
        <v>0</v>
      </c>
      <c r="H17" s="1081">
        <v>0</v>
      </c>
      <c r="I17" s="8"/>
    </row>
    <row r="18" spans="1:9" s="1055" customFormat="1" x14ac:dyDescent="0.2">
      <c r="A18" s="1774" t="s">
        <v>46</v>
      </c>
      <c r="B18" s="1785">
        <v>5413</v>
      </c>
      <c r="C18" s="1781">
        <v>2376</v>
      </c>
      <c r="D18" s="1179">
        <v>3037</v>
      </c>
      <c r="E18" s="1180">
        <v>2912</v>
      </c>
      <c r="F18" s="1181">
        <v>125</v>
      </c>
      <c r="G18" s="1181">
        <v>0</v>
      </c>
      <c r="H18" s="1081">
        <v>0</v>
      </c>
      <c r="I18" s="8"/>
    </row>
    <row r="19" spans="1:9" s="1055" customFormat="1" x14ac:dyDescent="0.2">
      <c r="A19" s="1774" t="s">
        <v>47</v>
      </c>
      <c r="B19" s="1785">
        <v>56416</v>
      </c>
      <c r="C19" s="1781">
        <v>32063</v>
      </c>
      <c r="D19" s="1179">
        <v>24341</v>
      </c>
      <c r="E19" s="1180">
        <v>22623</v>
      </c>
      <c r="F19" s="1181">
        <v>1718</v>
      </c>
      <c r="G19" s="1181">
        <v>12</v>
      </c>
      <c r="H19" s="1081">
        <v>0</v>
      </c>
      <c r="I19" s="8"/>
    </row>
    <row r="20" spans="1:9" s="1055" customFormat="1" x14ac:dyDescent="0.2">
      <c r="A20" s="1774" t="s">
        <v>48</v>
      </c>
      <c r="B20" s="1785">
        <v>2330</v>
      </c>
      <c r="C20" s="1781">
        <v>875</v>
      </c>
      <c r="D20" s="1179">
        <v>1451</v>
      </c>
      <c r="E20" s="1180">
        <v>1356</v>
      </c>
      <c r="F20" s="1181">
        <v>95</v>
      </c>
      <c r="G20" s="1181">
        <v>4</v>
      </c>
      <c r="H20" s="1081">
        <v>0</v>
      </c>
      <c r="I20" s="8"/>
    </row>
    <row r="21" spans="1:9" s="1055" customFormat="1" x14ac:dyDescent="0.2">
      <c r="A21" s="1774" t="s">
        <v>49</v>
      </c>
      <c r="B21" s="1785">
        <v>5601</v>
      </c>
      <c r="C21" s="1781">
        <v>2941</v>
      </c>
      <c r="D21" s="1179">
        <v>2658</v>
      </c>
      <c r="E21" s="1180">
        <v>2460</v>
      </c>
      <c r="F21" s="1181">
        <v>198</v>
      </c>
      <c r="G21" s="1181">
        <v>2</v>
      </c>
      <c r="H21" s="1081">
        <v>0</v>
      </c>
      <c r="I21" s="8"/>
    </row>
    <row r="22" spans="1:9" s="1055" customFormat="1" x14ac:dyDescent="0.2">
      <c r="A22" s="1774" t="s">
        <v>50</v>
      </c>
      <c r="B22" s="1785">
        <v>6487</v>
      </c>
      <c r="C22" s="1781">
        <v>1766</v>
      </c>
      <c r="D22" s="1179">
        <v>4708</v>
      </c>
      <c r="E22" s="1180">
        <v>4304</v>
      </c>
      <c r="F22" s="1181">
        <v>404</v>
      </c>
      <c r="G22" s="1181">
        <v>13</v>
      </c>
      <c r="H22" s="1081">
        <v>0</v>
      </c>
      <c r="I22" s="8"/>
    </row>
    <row r="23" spans="1:9" s="1055" customFormat="1" x14ac:dyDescent="0.2">
      <c r="A23" s="1774" t="s">
        <v>51</v>
      </c>
      <c r="B23" s="1785">
        <v>6130</v>
      </c>
      <c r="C23" s="1781">
        <v>1423</v>
      </c>
      <c r="D23" s="1179">
        <v>4706</v>
      </c>
      <c r="E23" s="1180">
        <v>2317</v>
      </c>
      <c r="F23" s="1181">
        <v>2389</v>
      </c>
      <c r="G23" s="1181">
        <v>1</v>
      </c>
      <c r="H23" s="1081">
        <v>0</v>
      </c>
      <c r="I23" s="8"/>
    </row>
    <row r="24" spans="1:9" s="1055" customFormat="1" x14ac:dyDescent="0.2">
      <c r="A24" s="1774" t="s">
        <v>52</v>
      </c>
      <c r="B24" s="1785">
        <v>5720</v>
      </c>
      <c r="C24" s="1781">
        <v>2195</v>
      </c>
      <c r="D24" s="1179">
        <v>3520</v>
      </c>
      <c r="E24" s="1180">
        <v>2876</v>
      </c>
      <c r="F24" s="1181">
        <v>644</v>
      </c>
      <c r="G24" s="1181">
        <v>5</v>
      </c>
      <c r="H24" s="1081">
        <v>0</v>
      </c>
      <c r="I24" s="8"/>
    </row>
    <row r="25" spans="1:9" s="1055" customFormat="1" x14ac:dyDescent="0.2">
      <c r="A25" s="1774" t="s">
        <v>53</v>
      </c>
      <c r="B25" s="1785">
        <v>11354</v>
      </c>
      <c r="C25" s="1781">
        <v>4155</v>
      </c>
      <c r="D25" s="1179">
        <v>7199</v>
      </c>
      <c r="E25" s="1180">
        <v>5775</v>
      </c>
      <c r="F25" s="1181">
        <v>1424</v>
      </c>
      <c r="G25" s="1181">
        <v>0</v>
      </c>
      <c r="H25" s="1081">
        <v>0</v>
      </c>
      <c r="I25" s="8"/>
    </row>
    <row r="26" spans="1:9" s="1055" customFormat="1" x14ac:dyDescent="0.2">
      <c r="A26" s="1774" t="s">
        <v>54</v>
      </c>
      <c r="B26" s="1785">
        <v>2624</v>
      </c>
      <c r="C26" s="1781">
        <v>1057</v>
      </c>
      <c r="D26" s="1179">
        <v>1567</v>
      </c>
      <c r="E26" s="1180">
        <v>1429</v>
      </c>
      <c r="F26" s="1181">
        <v>138</v>
      </c>
      <c r="G26" s="1181">
        <v>0</v>
      </c>
      <c r="H26" s="1081">
        <v>0</v>
      </c>
      <c r="I26" s="8"/>
    </row>
    <row r="27" spans="1:9" s="1055" customFormat="1" x14ac:dyDescent="0.2">
      <c r="A27" s="1774" t="s">
        <v>267</v>
      </c>
      <c r="B27" s="1785">
        <v>17351</v>
      </c>
      <c r="C27" s="1781">
        <v>7036</v>
      </c>
      <c r="D27" s="1179">
        <v>10276</v>
      </c>
      <c r="E27" s="1180">
        <v>8147</v>
      </c>
      <c r="F27" s="1181">
        <v>2129</v>
      </c>
      <c r="G27" s="1181">
        <v>39</v>
      </c>
      <c r="H27" s="1081">
        <v>0</v>
      </c>
      <c r="I27" s="8"/>
    </row>
    <row r="28" spans="1:9" s="1055" customFormat="1" ht="15.75" customHeight="1" x14ac:dyDescent="0.2">
      <c r="A28" s="1773" t="s">
        <v>56</v>
      </c>
      <c r="B28" s="1784">
        <v>57213</v>
      </c>
      <c r="C28" s="1780">
        <v>31761</v>
      </c>
      <c r="D28" s="1176">
        <v>25426</v>
      </c>
      <c r="E28" s="1177">
        <v>22084</v>
      </c>
      <c r="F28" s="1178">
        <v>3342</v>
      </c>
      <c r="G28" s="1178">
        <v>26</v>
      </c>
      <c r="H28" s="1080">
        <v>0</v>
      </c>
      <c r="I28" s="8"/>
    </row>
    <row r="29" spans="1:9" s="1055" customFormat="1" ht="12" customHeight="1" x14ac:dyDescent="0.2">
      <c r="A29" s="1774" t="s">
        <v>57</v>
      </c>
      <c r="B29" s="1785">
        <v>884</v>
      </c>
      <c r="C29" s="1781">
        <v>668</v>
      </c>
      <c r="D29" s="1179">
        <v>215</v>
      </c>
      <c r="E29" s="1180">
        <v>208</v>
      </c>
      <c r="F29" s="1181">
        <v>7</v>
      </c>
      <c r="G29" s="1181">
        <v>1</v>
      </c>
      <c r="H29" s="1081">
        <v>0</v>
      </c>
      <c r="I29" s="8"/>
    </row>
    <row r="30" spans="1:9" s="1055" customFormat="1" ht="12" customHeight="1" x14ac:dyDescent="0.2">
      <c r="A30" s="1774" t="s">
        <v>58</v>
      </c>
      <c r="B30" s="1785">
        <v>2621</v>
      </c>
      <c r="C30" s="1781">
        <v>1169</v>
      </c>
      <c r="D30" s="1179">
        <v>1452</v>
      </c>
      <c r="E30" s="1180">
        <v>1355</v>
      </c>
      <c r="F30" s="1181">
        <v>97</v>
      </c>
      <c r="G30" s="1181">
        <v>0</v>
      </c>
      <c r="H30" s="1081">
        <v>0</v>
      </c>
      <c r="I30" s="8"/>
    </row>
    <row r="31" spans="1:9" s="1055" customFormat="1" ht="12" customHeight="1" x14ac:dyDescent="0.2">
      <c r="A31" s="1774" t="s">
        <v>308</v>
      </c>
      <c r="B31" s="1785">
        <v>1401</v>
      </c>
      <c r="C31" s="1781">
        <v>289</v>
      </c>
      <c r="D31" s="1179">
        <v>1112</v>
      </c>
      <c r="E31" s="1180">
        <v>1036</v>
      </c>
      <c r="F31" s="1181">
        <v>76</v>
      </c>
      <c r="G31" s="1181">
        <v>0</v>
      </c>
      <c r="H31" s="1081">
        <v>0</v>
      </c>
      <c r="I31" s="8"/>
    </row>
    <row r="32" spans="1:9" s="1055" customFormat="1" ht="12" customHeight="1" x14ac:dyDescent="0.2">
      <c r="A32" s="1775" t="s">
        <v>60</v>
      </c>
      <c r="B32" s="1785">
        <v>282</v>
      </c>
      <c r="C32" s="1781">
        <v>50</v>
      </c>
      <c r="D32" s="1179">
        <v>232</v>
      </c>
      <c r="E32" s="1180">
        <v>230</v>
      </c>
      <c r="F32" s="1181">
        <v>2</v>
      </c>
      <c r="G32" s="1181">
        <v>0</v>
      </c>
      <c r="H32" s="1081">
        <v>0</v>
      </c>
      <c r="I32" s="8"/>
    </row>
    <row r="33" spans="1:9" s="1055" customFormat="1" ht="12" customHeight="1" x14ac:dyDescent="0.2">
      <c r="A33" s="1775" t="s">
        <v>252</v>
      </c>
      <c r="B33" s="1785">
        <v>1119</v>
      </c>
      <c r="C33" s="1781">
        <v>239</v>
      </c>
      <c r="D33" s="1179">
        <v>880</v>
      </c>
      <c r="E33" s="1180">
        <v>806</v>
      </c>
      <c r="F33" s="1181">
        <v>74</v>
      </c>
      <c r="G33" s="1181">
        <v>0</v>
      </c>
      <c r="H33" s="1081">
        <v>0</v>
      </c>
      <c r="I33" s="8"/>
    </row>
    <row r="34" spans="1:9" s="1055" customFormat="1" ht="12" customHeight="1" x14ac:dyDescent="0.2">
      <c r="A34" s="1774" t="s">
        <v>62</v>
      </c>
      <c r="B34" s="1785">
        <v>859</v>
      </c>
      <c r="C34" s="1781">
        <v>209</v>
      </c>
      <c r="D34" s="1179">
        <v>649</v>
      </c>
      <c r="E34" s="1180">
        <v>608</v>
      </c>
      <c r="F34" s="1181">
        <v>41</v>
      </c>
      <c r="G34" s="1181">
        <v>1</v>
      </c>
      <c r="H34" s="1081">
        <v>0</v>
      </c>
      <c r="I34" s="8"/>
    </row>
    <row r="35" spans="1:9" s="1055" customFormat="1" ht="12" customHeight="1" x14ac:dyDescent="0.2">
      <c r="A35" s="1774" t="s">
        <v>63</v>
      </c>
      <c r="B35" s="1785">
        <v>8499</v>
      </c>
      <c r="C35" s="1781">
        <v>4726</v>
      </c>
      <c r="D35" s="1179">
        <v>3762</v>
      </c>
      <c r="E35" s="1180">
        <v>3375</v>
      </c>
      <c r="F35" s="1181">
        <v>387</v>
      </c>
      <c r="G35" s="1181">
        <v>11</v>
      </c>
      <c r="H35" s="1081">
        <v>0</v>
      </c>
      <c r="I35" s="8"/>
    </row>
    <row r="36" spans="1:9" s="1055" customFormat="1" ht="12" customHeight="1" x14ac:dyDescent="0.2">
      <c r="A36" s="1774" t="s">
        <v>64</v>
      </c>
      <c r="B36" s="1785">
        <v>12093</v>
      </c>
      <c r="C36" s="1781">
        <v>7720</v>
      </c>
      <c r="D36" s="1179">
        <v>4373</v>
      </c>
      <c r="E36" s="1180">
        <v>4120</v>
      </c>
      <c r="F36" s="1181">
        <v>253</v>
      </c>
      <c r="G36" s="1181">
        <v>0</v>
      </c>
      <c r="H36" s="1081">
        <v>0</v>
      </c>
      <c r="I36" s="8"/>
    </row>
    <row r="37" spans="1:9" s="1055" customFormat="1" ht="12" customHeight="1" x14ac:dyDescent="0.2">
      <c r="A37" s="1774" t="s">
        <v>65</v>
      </c>
      <c r="B37" s="1785">
        <v>2534</v>
      </c>
      <c r="C37" s="1781">
        <v>1029</v>
      </c>
      <c r="D37" s="1179">
        <v>1502</v>
      </c>
      <c r="E37" s="1180">
        <v>1388</v>
      </c>
      <c r="F37" s="1181">
        <v>114</v>
      </c>
      <c r="G37" s="1181">
        <v>3</v>
      </c>
      <c r="H37" s="1081">
        <v>0</v>
      </c>
      <c r="I37" s="8"/>
    </row>
    <row r="38" spans="1:9" s="1055" customFormat="1" ht="12" customHeight="1" x14ac:dyDescent="0.2">
      <c r="A38" s="1774" t="s">
        <v>66</v>
      </c>
      <c r="B38" s="1785">
        <v>3167</v>
      </c>
      <c r="C38" s="1781">
        <v>1180</v>
      </c>
      <c r="D38" s="1179">
        <v>1980</v>
      </c>
      <c r="E38" s="1180">
        <v>1427</v>
      </c>
      <c r="F38" s="1181">
        <v>553</v>
      </c>
      <c r="G38" s="1181">
        <v>7</v>
      </c>
      <c r="H38" s="1081">
        <v>0</v>
      </c>
      <c r="I38" s="8"/>
    </row>
    <row r="39" spans="1:9" s="1055" customFormat="1" ht="12" customHeight="1" x14ac:dyDescent="0.2">
      <c r="A39" s="1774" t="s">
        <v>67</v>
      </c>
      <c r="B39" s="1785">
        <v>4313</v>
      </c>
      <c r="C39" s="1781">
        <v>1199</v>
      </c>
      <c r="D39" s="1179">
        <v>3111</v>
      </c>
      <c r="E39" s="1180">
        <v>2320</v>
      </c>
      <c r="F39" s="1181">
        <v>791</v>
      </c>
      <c r="G39" s="1181">
        <v>3</v>
      </c>
      <c r="H39" s="1081">
        <v>0</v>
      </c>
      <c r="I39" s="8"/>
    </row>
    <row r="40" spans="1:9" s="1055" customFormat="1" ht="12" customHeight="1" x14ac:dyDescent="0.2">
      <c r="A40" s="1776" t="s">
        <v>269</v>
      </c>
      <c r="B40" s="1788">
        <v>20842</v>
      </c>
      <c r="C40" s="1789">
        <v>13572</v>
      </c>
      <c r="D40" s="1790">
        <v>7270</v>
      </c>
      <c r="E40" s="1791">
        <v>6247</v>
      </c>
      <c r="F40" s="1792">
        <v>1023</v>
      </c>
      <c r="G40" s="1792">
        <v>0</v>
      </c>
      <c r="H40" s="1082">
        <v>0</v>
      </c>
      <c r="I40" s="8"/>
    </row>
    <row r="41" spans="1:9" s="1055" customFormat="1" ht="17.25" customHeight="1" x14ac:dyDescent="0.2">
      <c r="A41" s="1777" t="s">
        <v>69</v>
      </c>
      <c r="B41" s="1782">
        <v>94455</v>
      </c>
      <c r="C41" s="1783">
        <v>42403</v>
      </c>
      <c r="D41" s="1173">
        <v>51880</v>
      </c>
      <c r="E41" s="1174">
        <v>44830</v>
      </c>
      <c r="F41" s="1175">
        <v>7050</v>
      </c>
      <c r="G41" s="1175">
        <v>172</v>
      </c>
      <c r="H41" s="1079">
        <v>0</v>
      </c>
      <c r="I41" s="8"/>
    </row>
    <row r="42" spans="1:9" s="1055" customFormat="1" ht="14.25" customHeight="1" x14ac:dyDescent="0.2">
      <c r="A42" s="1774" t="s">
        <v>70</v>
      </c>
      <c r="B42" s="1785">
        <v>5408</v>
      </c>
      <c r="C42" s="1781">
        <v>1090</v>
      </c>
      <c r="D42" s="1179">
        <v>4318</v>
      </c>
      <c r="E42" s="1180">
        <v>3600</v>
      </c>
      <c r="F42" s="1181">
        <v>718</v>
      </c>
      <c r="G42" s="1181">
        <v>0</v>
      </c>
      <c r="H42" s="1081">
        <v>0</v>
      </c>
      <c r="I42" s="8"/>
    </row>
    <row r="43" spans="1:9" s="1055" customFormat="1" ht="14.25" customHeight="1" x14ac:dyDescent="0.2">
      <c r="A43" s="1774" t="s">
        <v>71</v>
      </c>
      <c r="B43" s="1785">
        <v>29</v>
      </c>
      <c r="C43" s="1781">
        <v>19</v>
      </c>
      <c r="D43" s="1179">
        <v>10</v>
      </c>
      <c r="E43" s="1180">
        <v>10</v>
      </c>
      <c r="F43" s="1181">
        <v>0</v>
      </c>
      <c r="G43" s="1181">
        <v>0</v>
      </c>
      <c r="H43" s="1081">
        <v>0</v>
      </c>
      <c r="I43" s="8"/>
    </row>
    <row r="44" spans="1:9" s="1055" customFormat="1" ht="14.25" customHeight="1" x14ac:dyDescent="0.2">
      <c r="A44" s="1774" t="s">
        <v>72</v>
      </c>
      <c r="B44" s="1785">
        <v>12417</v>
      </c>
      <c r="C44" s="1781">
        <v>7530</v>
      </c>
      <c r="D44" s="1179">
        <v>4881</v>
      </c>
      <c r="E44" s="1180">
        <v>4131</v>
      </c>
      <c r="F44" s="1181">
        <v>750</v>
      </c>
      <c r="G44" s="1181">
        <v>6</v>
      </c>
      <c r="H44" s="1081">
        <v>0</v>
      </c>
      <c r="I44" s="8"/>
    </row>
    <row r="45" spans="1:9" s="1055" customFormat="1" ht="14.25" customHeight="1" x14ac:dyDescent="0.2">
      <c r="A45" s="1774" t="s">
        <v>73</v>
      </c>
      <c r="B45" s="1785">
        <v>28631</v>
      </c>
      <c r="C45" s="1781">
        <v>11086</v>
      </c>
      <c r="D45" s="1179">
        <v>17481</v>
      </c>
      <c r="E45" s="1180">
        <v>16320</v>
      </c>
      <c r="F45" s="1181">
        <v>1161</v>
      </c>
      <c r="G45" s="1181">
        <v>64</v>
      </c>
      <c r="H45" s="1081">
        <v>0</v>
      </c>
      <c r="I45" s="8"/>
    </row>
    <row r="46" spans="1:9" s="1055" customFormat="1" ht="14.25" customHeight="1" x14ac:dyDescent="0.2">
      <c r="A46" s="1774" t="s">
        <v>74</v>
      </c>
      <c r="B46" s="1785">
        <v>1500</v>
      </c>
      <c r="C46" s="1781">
        <v>116</v>
      </c>
      <c r="D46" s="1179">
        <v>1384</v>
      </c>
      <c r="E46" s="1180">
        <v>1174</v>
      </c>
      <c r="F46" s="1181">
        <v>210</v>
      </c>
      <c r="G46" s="1181">
        <v>0</v>
      </c>
      <c r="H46" s="1081">
        <v>0</v>
      </c>
      <c r="I46" s="8"/>
    </row>
    <row r="47" spans="1:9" s="1055" customFormat="1" ht="14.25" customHeight="1" x14ac:dyDescent="0.2">
      <c r="A47" s="1774" t="s">
        <v>75</v>
      </c>
      <c r="B47" s="1785">
        <v>11505</v>
      </c>
      <c r="C47" s="1781">
        <v>1972</v>
      </c>
      <c r="D47" s="1179">
        <v>9508</v>
      </c>
      <c r="E47" s="1180">
        <v>7628</v>
      </c>
      <c r="F47" s="1181">
        <v>1880</v>
      </c>
      <c r="G47" s="1181">
        <v>25</v>
      </c>
      <c r="H47" s="1081">
        <v>0</v>
      </c>
      <c r="I47" s="8"/>
    </row>
    <row r="48" spans="1:9" s="1055" customFormat="1" ht="17.25" customHeight="1" x14ac:dyDescent="0.2">
      <c r="A48" s="1774" t="s">
        <v>76</v>
      </c>
      <c r="B48" s="1785">
        <v>26097</v>
      </c>
      <c r="C48" s="1781">
        <v>14064</v>
      </c>
      <c r="D48" s="1179">
        <v>11956</v>
      </c>
      <c r="E48" s="1180">
        <v>9716</v>
      </c>
      <c r="F48" s="1181">
        <v>2240</v>
      </c>
      <c r="G48" s="1181">
        <v>77</v>
      </c>
      <c r="H48" s="1081">
        <v>0</v>
      </c>
      <c r="I48" s="8"/>
    </row>
    <row r="49" spans="1:9" s="1055" customFormat="1" ht="14.25" customHeight="1" x14ac:dyDescent="0.2">
      <c r="A49" s="1774" t="s">
        <v>204</v>
      </c>
      <c r="B49" s="1785">
        <v>8868</v>
      </c>
      <c r="C49" s="1781">
        <v>6526</v>
      </c>
      <c r="D49" s="1179">
        <v>2342</v>
      </c>
      <c r="E49" s="1180">
        <v>2251</v>
      </c>
      <c r="F49" s="1181">
        <v>91</v>
      </c>
      <c r="G49" s="1181">
        <v>0</v>
      </c>
      <c r="H49" s="1081">
        <v>0</v>
      </c>
      <c r="I49" s="8"/>
    </row>
    <row r="50" spans="1:9" s="1055" customFormat="1" ht="14.25" customHeight="1" x14ac:dyDescent="0.2">
      <c r="A50" s="1778" t="s">
        <v>78</v>
      </c>
      <c r="B50" s="1784">
        <v>17878</v>
      </c>
      <c r="C50" s="1780">
        <v>2465</v>
      </c>
      <c r="D50" s="1176">
        <v>15397</v>
      </c>
      <c r="E50" s="1177">
        <v>11660</v>
      </c>
      <c r="F50" s="1178">
        <v>3737</v>
      </c>
      <c r="G50" s="1178">
        <v>16</v>
      </c>
      <c r="H50" s="1080">
        <v>0</v>
      </c>
      <c r="I50" s="8"/>
    </row>
    <row r="51" spans="1:9" s="1055" customFormat="1" ht="14.25" customHeight="1" x14ac:dyDescent="0.2">
      <c r="A51" s="1774" t="s">
        <v>79</v>
      </c>
      <c r="B51" s="1785">
        <v>2626</v>
      </c>
      <c r="C51" s="1781">
        <v>386</v>
      </c>
      <c r="D51" s="1179">
        <v>2240</v>
      </c>
      <c r="E51" s="1180">
        <v>2127</v>
      </c>
      <c r="F51" s="1181">
        <v>113</v>
      </c>
      <c r="G51" s="1181">
        <v>0</v>
      </c>
      <c r="H51" s="1081">
        <v>0</v>
      </c>
      <c r="I51" s="8"/>
    </row>
    <row r="52" spans="1:9" s="1055" customFormat="1" ht="14.25" customHeight="1" x14ac:dyDescent="0.2">
      <c r="A52" s="1774" t="s">
        <v>80</v>
      </c>
      <c r="B52" s="1785">
        <v>473</v>
      </c>
      <c r="C52" s="1781">
        <v>2</v>
      </c>
      <c r="D52" s="1179">
        <v>471</v>
      </c>
      <c r="E52" s="1180">
        <v>415</v>
      </c>
      <c r="F52" s="1181">
        <v>56</v>
      </c>
      <c r="G52" s="1181">
        <v>0</v>
      </c>
      <c r="H52" s="1081">
        <v>0</v>
      </c>
      <c r="I52" s="8"/>
    </row>
    <row r="53" spans="1:9" s="1055" customFormat="1" ht="14.25" customHeight="1" x14ac:dyDescent="0.2">
      <c r="A53" s="1774" t="s">
        <v>81</v>
      </c>
      <c r="B53" s="1785">
        <v>2074</v>
      </c>
      <c r="C53" s="1781">
        <v>118</v>
      </c>
      <c r="D53" s="1179">
        <v>1956</v>
      </c>
      <c r="E53" s="1180">
        <v>677</v>
      </c>
      <c r="F53" s="1181">
        <v>1279</v>
      </c>
      <c r="G53" s="1181">
        <v>0</v>
      </c>
      <c r="H53" s="1081">
        <v>0</v>
      </c>
      <c r="I53" s="8"/>
    </row>
    <row r="54" spans="1:9" s="1055" customFormat="1" ht="14.25" customHeight="1" x14ac:dyDescent="0.2">
      <c r="A54" s="1774" t="s">
        <v>82</v>
      </c>
      <c r="B54" s="1785">
        <v>457</v>
      </c>
      <c r="C54" s="1781">
        <v>18</v>
      </c>
      <c r="D54" s="1179">
        <v>439</v>
      </c>
      <c r="E54" s="1180">
        <v>383</v>
      </c>
      <c r="F54" s="1181">
        <v>56</v>
      </c>
      <c r="G54" s="1181">
        <v>0</v>
      </c>
      <c r="H54" s="1081">
        <v>0</v>
      </c>
      <c r="I54" s="8"/>
    </row>
    <row r="55" spans="1:9" s="1055" customFormat="1" ht="14.25" customHeight="1" x14ac:dyDescent="0.2">
      <c r="A55" s="1774" t="s">
        <v>270</v>
      </c>
      <c r="B55" s="1785">
        <v>548</v>
      </c>
      <c r="C55" s="1781">
        <v>73</v>
      </c>
      <c r="D55" s="1179">
        <v>469</v>
      </c>
      <c r="E55" s="1180">
        <v>246</v>
      </c>
      <c r="F55" s="1181">
        <v>223</v>
      </c>
      <c r="G55" s="1181">
        <v>6</v>
      </c>
      <c r="H55" s="1081">
        <v>0</v>
      </c>
      <c r="I55" s="8"/>
    </row>
    <row r="56" spans="1:9" s="1055" customFormat="1" ht="15.75" customHeight="1" x14ac:dyDescent="0.2">
      <c r="A56" s="1774" t="s">
        <v>84</v>
      </c>
      <c r="B56" s="1785">
        <v>1058</v>
      </c>
      <c r="C56" s="1781">
        <v>3</v>
      </c>
      <c r="D56" s="1179">
        <v>1055</v>
      </c>
      <c r="E56" s="1180">
        <v>916</v>
      </c>
      <c r="F56" s="1181">
        <v>139</v>
      </c>
      <c r="G56" s="1181">
        <v>0</v>
      </c>
      <c r="H56" s="1081">
        <v>0</v>
      </c>
      <c r="I56" s="8"/>
    </row>
    <row r="57" spans="1:9" s="1055" customFormat="1" ht="14.25" customHeight="1" x14ac:dyDescent="0.2">
      <c r="A57" s="1774" t="s">
        <v>85</v>
      </c>
      <c r="B57" s="1785">
        <v>10642</v>
      </c>
      <c r="C57" s="1781">
        <v>1865</v>
      </c>
      <c r="D57" s="1179">
        <v>8767</v>
      </c>
      <c r="E57" s="1180">
        <v>6896</v>
      </c>
      <c r="F57" s="1181">
        <v>1871</v>
      </c>
      <c r="G57" s="1181">
        <v>10</v>
      </c>
      <c r="H57" s="1081">
        <v>0</v>
      </c>
      <c r="I57" s="8"/>
    </row>
    <row r="58" spans="1:9" s="1055" customFormat="1" ht="14.25" customHeight="1" x14ac:dyDescent="0.2">
      <c r="A58" s="1773" t="s">
        <v>86</v>
      </c>
      <c r="B58" s="1784">
        <v>71488</v>
      </c>
      <c r="C58" s="1780">
        <v>17719</v>
      </c>
      <c r="D58" s="1176">
        <v>53585</v>
      </c>
      <c r="E58" s="1177">
        <v>45153</v>
      </c>
      <c r="F58" s="1178">
        <v>8432</v>
      </c>
      <c r="G58" s="1178">
        <v>184</v>
      </c>
      <c r="H58" s="1080">
        <v>0</v>
      </c>
      <c r="I58" s="8"/>
    </row>
    <row r="59" spans="1:9" s="1055" customFormat="1" ht="12.75" customHeight="1" x14ac:dyDescent="0.2">
      <c r="A59" s="1774" t="s">
        <v>87</v>
      </c>
      <c r="B59" s="1785">
        <v>7019</v>
      </c>
      <c r="C59" s="1781">
        <v>1377</v>
      </c>
      <c r="D59" s="1179">
        <v>5642</v>
      </c>
      <c r="E59" s="1180">
        <v>4276</v>
      </c>
      <c r="F59" s="1181">
        <v>1366</v>
      </c>
      <c r="G59" s="1181">
        <v>0</v>
      </c>
      <c r="H59" s="1081">
        <v>0</v>
      </c>
      <c r="I59" s="8"/>
    </row>
    <row r="60" spans="1:9" s="1055" customFormat="1" ht="12.75" customHeight="1" x14ac:dyDescent="0.2">
      <c r="A60" s="1774" t="s">
        <v>271</v>
      </c>
      <c r="B60" s="1785">
        <v>1446</v>
      </c>
      <c r="C60" s="1781">
        <v>217</v>
      </c>
      <c r="D60" s="1179">
        <v>1228</v>
      </c>
      <c r="E60" s="1180">
        <v>784</v>
      </c>
      <c r="F60" s="1181">
        <v>444</v>
      </c>
      <c r="G60" s="1181">
        <v>1</v>
      </c>
      <c r="H60" s="1081">
        <v>0</v>
      </c>
      <c r="I60" s="8"/>
    </row>
    <row r="61" spans="1:9" s="1055" customFormat="1" ht="12.75" customHeight="1" x14ac:dyDescent="0.2">
      <c r="A61" s="1774" t="s">
        <v>89</v>
      </c>
      <c r="B61" s="1785">
        <v>3344</v>
      </c>
      <c r="C61" s="1781">
        <v>383</v>
      </c>
      <c r="D61" s="1179">
        <v>2961</v>
      </c>
      <c r="E61" s="1180">
        <v>2352</v>
      </c>
      <c r="F61" s="1181">
        <v>609</v>
      </c>
      <c r="G61" s="1181">
        <v>0</v>
      </c>
      <c r="H61" s="1081">
        <v>0</v>
      </c>
      <c r="I61" s="8"/>
    </row>
    <row r="62" spans="1:9" s="1055" customFormat="1" ht="12.75" customHeight="1" x14ac:dyDescent="0.2">
      <c r="A62" s="1774" t="s">
        <v>90</v>
      </c>
      <c r="B62" s="1785">
        <v>8305</v>
      </c>
      <c r="C62" s="1781">
        <v>3672</v>
      </c>
      <c r="D62" s="1179">
        <v>4594</v>
      </c>
      <c r="E62" s="1180">
        <v>4186</v>
      </c>
      <c r="F62" s="1181">
        <v>408</v>
      </c>
      <c r="G62" s="1181">
        <v>39</v>
      </c>
      <c r="H62" s="1081">
        <v>0</v>
      </c>
      <c r="I62" s="8"/>
    </row>
    <row r="63" spans="1:9" s="1055" customFormat="1" ht="12.75" customHeight="1" x14ac:dyDescent="0.2">
      <c r="A63" s="1774" t="s">
        <v>91</v>
      </c>
      <c r="B63" s="1785">
        <v>1518</v>
      </c>
      <c r="C63" s="1781">
        <v>263</v>
      </c>
      <c r="D63" s="1179">
        <v>1254</v>
      </c>
      <c r="E63" s="1180">
        <v>1062</v>
      </c>
      <c r="F63" s="1181">
        <v>192</v>
      </c>
      <c r="G63" s="1181">
        <v>1</v>
      </c>
      <c r="H63" s="1081">
        <v>0</v>
      </c>
      <c r="I63" s="8"/>
    </row>
    <row r="64" spans="1:9" s="1055" customFormat="1" ht="12.75" customHeight="1" x14ac:dyDescent="0.2">
      <c r="A64" s="1774" t="s">
        <v>92</v>
      </c>
      <c r="B64" s="1785">
        <v>3147</v>
      </c>
      <c r="C64" s="1781">
        <v>268</v>
      </c>
      <c r="D64" s="1179">
        <v>2870</v>
      </c>
      <c r="E64" s="1180">
        <v>1966</v>
      </c>
      <c r="F64" s="1181">
        <v>904</v>
      </c>
      <c r="G64" s="1181">
        <v>9</v>
      </c>
      <c r="H64" s="1081">
        <v>0</v>
      </c>
      <c r="I64" s="8"/>
    </row>
    <row r="65" spans="1:9" s="1055" customFormat="1" ht="12.75" customHeight="1" x14ac:dyDescent="0.2">
      <c r="A65" s="1774" t="s">
        <v>93</v>
      </c>
      <c r="B65" s="1785">
        <v>3706</v>
      </c>
      <c r="C65" s="1781">
        <v>709</v>
      </c>
      <c r="D65" s="1179">
        <v>2991</v>
      </c>
      <c r="E65" s="1180">
        <v>2093</v>
      </c>
      <c r="F65" s="1181">
        <v>898</v>
      </c>
      <c r="G65" s="1181">
        <v>6</v>
      </c>
      <c r="H65" s="1081">
        <v>0</v>
      </c>
      <c r="I65" s="8"/>
    </row>
    <row r="66" spans="1:9" s="1055" customFormat="1" ht="12.75" customHeight="1" x14ac:dyDescent="0.2">
      <c r="A66" s="1774" t="s">
        <v>94</v>
      </c>
      <c r="B66" s="1785">
        <v>826</v>
      </c>
      <c r="C66" s="1781">
        <v>208</v>
      </c>
      <c r="D66" s="1179">
        <v>618</v>
      </c>
      <c r="E66" s="1180">
        <v>506</v>
      </c>
      <c r="F66" s="1181">
        <v>112</v>
      </c>
      <c r="G66" s="1181">
        <v>0</v>
      </c>
      <c r="H66" s="1081">
        <v>0</v>
      </c>
      <c r="I66" s="8"/>
    </row>
    <row r="67" spans="1:9" s="1055" customFormat="1" ht="12.75" customHeight="1" x14ac:dyDescent="0.2">
      <c r="A67" s="1774" t="s">
        <v>95</v>
      </c>
      <c r="B67" s="1785">
        <v>9386</v>
      </c>
      <c r="C67" s="1781">
        <v>1890</v>
      </c>
      <c r="D67" s="1179">
        <v>7488</v>
      </c>
      <c r="E67" s="1180">
        <v>5794</v>
      </c>
      <c r="F67" s="1181">
        <v>1694</v>
      </c>
      <c r="G67" s="1181">
        <v>8</v>
      </c>
      <c r="H67" s="1081">
        <v>0</v>
      </c>
      <c r="I67" s="8"/>
    </row>
    <row r="68" spans="1:9" s="1055" customFormat="1" ht="12.75" customHeight="1" x14ac:dyDescent="0.2">
      <c r="A68" s="1774" t="s">
        <v>96</v>
      </c>
      <c r="B68" s="1785">
        <v>6958</v>
      </c>
      <c r="C68" s="1781">
        <v>1935</v>
      </c>
      <c r="D68" s="1179">
        <v>4928</v>
      </c>
      <c r="E68" s="1180">
        <v>4709</v>
      </c>
      <c r="F68" s="1181">
        <v>219</v>
      </c>
      <c r="G68" s="1181">
        <v>95</v>
      </c>
      <c r="H68" s="1081">
        <v>0</v>
      </c>
      <c r="I68" s="8"/>
    </row>
    <row r="69" spans="1:9" s="1055" customFormat="1" ht="12.75" customHeight="1" x14ac:dyDescent="0.2">
      <c r="A69" s="1774" t="s">
        <v>97</v>
      </c>
      <c r="B69" s="1785">
        <v>3260</v>
      </c>
      <c r="C69" s="1781">
        <v>653</v>
      </c>
      <c r="D69" s="1179">
        <v>2607</v>
      </c>
      <c r="E69" s="1180">
        <v>2086</v>
      </c>
      <c r="F69" s="1181">
        <v>521</v>
      </c>
      <c r="G69" s="1181">
        <v>0</v>
      </c>
      <c r="H69" s="1081">
        <v>0</v>
      </c>
      <c r="I69" s="8"/>
    </row>
    <row r="70" spans="1:9" s="1055" customFormat="1" ht="12.75" customHeight="1" x14ac:dyDescent="0.2">
      <c r="A70" s="1774" t="s">
        <v>98</v>
      </c>
      <c r="B70" s="1785">
        <v>12475</v>
      </c>
      <c r="C70" s="1781">
        <v>3751</v>
      </c>
      <c r="D70" s="1179">
        <v>8723</v>
      </c>
      <c r="E70" s="1180">
        <v>8173</v>
      </c>
      <c r="F70" s="1181">
        <v>550</v>
      </c>
      <c r="G70" s="1181">
        <v>1</v>
      </c>
      <c r="H70" s="1081">
        <v>0</v>
      </c>
      <c r="I70" s="8"/>
    </row>
    <row r="71" spans="1:9" s="1055" customFormat="1" ht="12.75" customHeight="1" x14ac:dyDescent="0.2">
      <c r="A71" s="1774" t="s">
        <v>99</v>
      </c>
      <c r="B71" s="1785">
        <v>7936</v>
      </c>
      <c r="C71" s="1781">
        <v>1637</v>
      </c>
      <c r="D71" s="1179">
        <v>6279</v>
      </c>
      <c r="E71" s="1180">
        <v>6037</v>
      </c>
      <c r="F71" s="1181">
        <v>242</v>
      </c>
      <c r="G71" s="1181">
        <v>20</v>
      </c>
      <c r="H71" s="1081">
        <v>0</v>
      </c>
      <c r="I71" s="8"/>
    </row>
    <row r="72" spans="1:9" s="1055" customFormat="1" ht="12.75" customHeight="1" x14ac:dyDescent="0.2">
      <c r="A72" s="1776" t="s">
        <v>100</v>
      </c>
      <c r="B72" s="1788">
        <v>2162</v>
      </c>
      <c r="C72" s="1789">
        <v>756</v>
      </c>
      <c r="D72" s="1790">
        <v>1402</v>
      </c>
      <c r="E72" s="1791">
        <v>1129</v>
      </c>
      <c r="F72" s="1792">
        <v>273</v>
      </c>
      <c r="G72" s="1792">
        <v>4</v>
      </c>
      <c r="H72" s="1082">
        <v>0</v>
      </c>
      <c r="I72" s="8"/>
    </row>
    <row r="73" spans="1:9" s="1055" customFormat="1" ht="17.25" customHeight="1" x14ac:dyDescent="0.2">
      <c r="A73" s="1778" t="s">
        <v>101</v>
      </c>
      <c r="B73" s="1782">
        <v>56947</v>
      </c>
      <c r="C73" s="1783">
        <v>15853</v>
      </c>
      <c r="D73" s="1173">
        <v>41088</v>
      </c>
      <c r="E73" s="1174">
        <v>37180</v>
      </c>
      <c r="F73" s="1175">
        <v>3908</v>
      </c>
      <c r="G73" s="1175">
        <v>6</v>
      </c>
      <c r="H73" s="1079">
        <v>0</v>
      </c>
      <c r="I73" s="8"/>
    </row>
    <row r="74" spans="1:9" s="1055" customFormat="1" ht="12.75" customHeight="1" x14ac:dyDescent="0.2">
      <c r="A74" s="1774" t="s">
        <v>102</v>
      </c>
      <c r="B74" s="1785">
        <v>1873</v>
      </c>
      <c r="C74" s="1781">
        <v>385</v>
      </c>
      <c r="D74" s="1179">
        <v>1486</v>
      </c>
      <c r="E74" s="1180">
        <v>1451</v>
      </c>
      <c r="F74" s="1181">
        <v>35</v>
      </c>
      <c r="G74" s="1181">
        <v>2</v>
      </c>
      <c r="H74" s="1081">
        <v>0</v>
      </c>
      <c r="I74" s="8"/>
    </row>
    <row r="75" spans="1:9" s="1055" customFormat="1" ht="10.5" customHeight="1" x14ac:dyDescent="0.2">
      <c r="A75" s="1774" t="s">
        <v>103</v>
      </c>
      <c r="B75" s="1785">
        <v>18741</v>
      </c>
      <c r="C75" s="1781">
        <v>3569</v>
      </c>
      <c r="D75" s="1179">
        <v>15172</v>
      </c>
      <c r="E75" s="1180">
        <v>12431</v>
      </c>
      <c r="F75" s="1181">
        <v>2741</v>
      </c>
      <c r="G75" s="1181">
        <v>0</v>
      </c>
      <c r="H75" s="1081">
        <v>0</v>
      </c>
      <c r="I75" s="8"/>
    </row>
    <row r="76" spans="1:9" s="1055" customFormat="1" ht="12.75" customHeight="1" x14ac:dyDescent="0.2">
      <c r="A76" s="1774" t="s">
        <v>310</v>
      </c>
      <c r="B76" s="1785">
        <v>24485</v>
      </c>
      <c r="C76" s="1781">
        <v>8638</v>
      </c>
      <c r="D76" s="1179">
        <v>15843</v>
      </c>
      <c r="E76" s="1180">
        <v>15198</v>
      </c>
      <c r="F76" s="1181">
        <v>645</v>
      </c>
      <c r="G76" s="1181">
        <v>4</v>
      </c>
      <c r="H76" s="1081">
        <v>0</v>
      </c>
      <c r="I76" s="8"/>
    </row>
    <row r="77" spans="1:9" s="1055" customFormat="1" ht="12.75" customHeight="1" x14ac:dyDescent="0.2">
      <c r="A77" s="1775" t="s">
        <v>143</v>
      </c>
      <c r="B77" s="1785">
        <v>14034</v>
      </c>
      <c r="C77" s="1781">
        <v>4356</v>
      </c>
      <c r="D77" s="1179">
        <v>9674</v>
      </c>
      <c r="E77" s="1180">
        <v>9562</v>
      </c>
      <c r="F77" s="1181">
        <v>112</v>
      </c>
      <c r="G77" s="1181">
        <v>4</v>
      </c>
      <c r="H77" s="1081">
        <v>0</v>
      </c>
      <c r="I77" s="8"/>
    </row>
    <row r="78" spans="1:9" s="1055" customFormat="1" ht="12.75" customHeight="1" x14ac:dyDescent="0.2">
      <c r="A78" s="1779" t="s">
        <v>106</v>
      </c>
      <c r="B78" s="1785">
        <v>3717</v>
      </c>
      <c r="C78" s="1781">
        <v>1827</v>
      </c>
      <c r="D78" s="1179">
        <v>1890</v>
      </c>
      <c r="E78" s="1180">
        <v>1867</v>
      </c>
      <c r="F78" s="1181">
        <v>23</v>
      </c>
      <c r="G78" s="1181">
        <v>0</v>
      </c>
      <c r="H78" s="1081">
        <v>0</v>
      </c>
      <c r="I78" s="8"/>
    </row>
    <row r="79" spans="1:9" s="1055" customFormat="1" ht="15" customHeight="1" x14ac:dyDescent="0.2">
      <c r="A79" s="1779" t="s">
        <v>144</v>
      </c>
      <c r="B79" s="1785">
        <v>6734</v>
      </c>
      <c r="C79" s="1781">
        <v>2455</v>
      </c>
      <c r="D79" s="1179">
        <v>4279</v>
      </c>
      <c r="E79" s="1180">
        <v>3769</v>
      </c>
      <c r="F79" s="1181">
        <v>510</v>
      </c>
      <c r="G79" s="1181">
        <v>0</v>
      </c>
      <c r="H79" s="1081">
        <v>0</v>
      </c>
      <c r="I79" s="8"/>
    </row>
    <row r="80" spans="1:9" s="1055" customFormat="1" ht="12.75" customHeight="1" x14ac:dyDescent="0.2">
      <c r="A80" s="1774" t="s">
        <v>108</v>
      </c>
      <c r="B80" s="1785">
        <v>11848</v>
      </c>
      <c r="C80" s="1781">
        <v>3261</v>
      </c>
      <c r="D80" s="1179">
        <v>8587</v>
      </c>
      <c r="E80" s="1180">
        <v>8100</v>
      </c>
      <c r="F80" s="1181">
        <v>487</v>
      </c>
      <c r="G80" s="1181">
        <v>0</v>
      </c>
      <c r="H80" s="1081">
        <v>0</v>
      </c>
      <c r="I80" s="8"/>
    </row>
    <row r="81" spans="1:9" s="1055" customFormat="1" ht="16.5" customHeight="1" x14ac:dyDescent="0.2">
      <c r="A81" s="1778" t="s">
        <v>109</v>
      </c>
      <c r="B81" s="1784">
        <v>66861</v>
      </c>
      <c r="C81" s="1780">
        <v>15309</v>
      </c>
      <c r="D81" s="1176">
        <v>51506</v>
      </c>
      <c r="E81" s="1177">
        <v>47070</v>
      </c>
      <c r="F81" s="1178">
        <v>4436</v>
      </c>
      <c r="G81" s="1178">
        <v>46</v>
      </c>
      <c r="H81" s="1080">
        <v>0</v>
      </c>
      <c r="I81" s="8"/>
    </row>
    <row r="82" spans="1:9" s="1055" customFormat="1" ht="12.75" customHeight="1" x14ac:dyDescent="0.2">
      <c r="A82" s="1774" t="s">
        <v>110</v>
      </c>
      <c r="B82" s="1785">
        <v>393</v>
      </c>
      <c r="C82" s="1781">
        <v>60</v>
      </c>
      <c r="D82" s="1179">
        <v>333</v>
      </c>
      <c r="E82" s="1180">
        <v>321</v>
      </c>
      <c r="F82" s="1181">
        <v>12</v>
      </c>
      <c r="G82" s="1181">
        <v>0</v>
      </c>
      <c r="H82" s="1081">
        <v>0</v>
      </c>
      <c r="I82" s="8"/>
    </row>
    <row r="83" spans="1:9" s="1055" customFormat="1" ht="12.75" customHeight="1" x14ac:dyDescent="0.2">
      <c r="A83" s="1774" t="s">
        <v>111</v>
      </c>
      <c r="B83" s="1785">
        <v>359</v>
      </c>
      <c r="C83" s="1781">
        <v>7</v>
      </c>
      <c r="D83" s="1179">
        <v>352</v>
      </c>
      <c r="E83" s="1180">
        <v>329</v>
      </c>
      <c r="F83" s="1181">
        <v>23</v>
      </c>
      <c r="G83" s="1181">
        <v>0</v>
      </c>
      <c r="H83" s="1081">
        <v>0</v>
      </c>
      <c r="I83" s="8"/>
    </row>
    <row r="84" spans="1:9" s="1055" customFormat="1" ht="12.75" customHeight="1" x14ac:dyDescent="0.2">
      <c r="A84" s="1774" t="s">
        <v>112</v>
      </c>
      <c r="B84" s="1785">
        <v>941</v>
      </c>
      <c r="C84" s="1781">
        <v>274</v>
      </c>
      <c r="D84" s="1179">
        <v>666</v>
      </c>
      <c r="E84" s="1180">
        <v>633</v>
      </c>
      <c r="F84" s="1181">
        <v>33</v>
      </c>
      <c r="G84" s="1181">
        <v>1</v>
      </c>
      <c r="H84" s="1081">
        <v>0</v>
      </c>
      <c r="I84" s="8"/>
    </row>
    <row r="85" spans="1:9" s="1055" customFormat="1" ht="12.75" customHeight="1" x14ac:dyDescent="0.2">
      <c r="A85" s="1774" t="s">
        <v>113</v>
      </c>
      <c r="B85" s="1785">
        <v>8747</v>
      </c>
      <c r="C85" s="1781">
        <v>1885</v>
      </c>
      <c r="D85" s="1179">
        <v>6861</v>
      </c>
      <c r="E85" s="1180">
        <v>6513</v>
      </c>
      <c r="F85" s="1181">
        <v>348</v>
      </c>
      <c r="G85" s="1181">
        <v>1</v>
      </c>
      <c r="H85" s="1081">
        <v>0</v>
      </c>
      <c r="I85" s="8"/>
    </row>
    <row r="86" spans="1:9" s="1055" customFormat="1" ht="12.75" customHeight="1" x14ac:dyDescent="0.2">
      <c r="A86" s="1774" t="s">
        <v>114</v>
      </c>
      <c r="B86" s="1785">
        <v>16055</v>
      </c>
      <c r="C86" s="1781">
        <v>3603</v>
      </c>
      <c r="D86" s="1179">
        <v>12436</v>
      </c>
      <c r="E86" s="1180">
        <v>11260</v>
      </c>
      <c r="F86" s="1181">
        <v>1176</v>
      </c>
      <c r="G86" s="1181">
        <v>16</v>
      </c>
      <c r="H86" s="1081">
        <v>0</v>
      </c>
      <c r="I86" s="8"/>
    </row>
    <row r="87" spans="1:9" s="1055" customFormat="1" ht="12.75" customHeight="1" x14ac:dyDescent="0.2">
      <c r="A87" s="1774" t="s">
        <v>115</v>
      </c>
      <c r="B87" s="1785">
        <v>6361</v>
      </c>
      <c r="C87" s="1781">
        <v>500</v>
      </c>
      <c r="D87" s="1179">
        <v>5854</v>
      </c>
      <c r="E87" s="1180">
        <v>4421</v>
      </c>
      <c r="F87" s="1181">
        <v>1433</v>
      </c>
      <c r="G87" s="1181">
        <v>7</v>
      </c>
      <c r="H87" s="1081">
        <v>0</v>
      </c>
      <c r="I87" s="8"/>
    </row>
    <row r="88" spans="1:9" s="1055" customFormat="1" ht="12.75" customHeight="1" x14ac:dyDescent="0.2">
      <c r="A88" s="1774" t="s">
        <v>116</v>
      </c>
      <c r="B88" s="1785">
        <v>7278</v>
      </c>
      <c r="C88" s="1781">
        <v>2573</v>
      </c>
      <c r="D88" s="1179">
        <v>4704</v>
      </c>
      <c r="E88" s="1180">
        <v>4462</v>
      </c>
      <c r="F88" s="1181">
        <v>242</v>
      </c>
      <c r="G88" s="1181">
        <v>1</v>
      </c>
      <c r="H88" s="1081">
        <v>0</v>
      </c>
      <c r="I88" s="8"/>
    </row>
    <row r="89" spans="1:9" s="1055" customFormat="1" ht="12.75" customHeight="1" x14ac:dyDescent="0.2">
      <c r="A89" s="1774" t="s">
        <v>117</v>
      </c>
      <c r="B89" s="1785">
        <v>15864</v>
      </c>
      <c r="C89" s="1781">
        <v>5132</v>
      </c>
      <c r="D89" s="1179">
        <v>10731</v>
      </c>
      <c r="E89" s="1180">
        <v>10275</v>
      </c>
      <c r="F89" s="1181">
        <v>456</v>
      </c>
      <c r="G89" s="1181">
        <v>1</v>
      </c>
      <c r="H89" s="1081">
        <v>0</v>
      </c>
      <c r="I89" s="8"/>
    </row>
    <row r="90" spans="1:9" s="1055" customFormat="1" ht="14.25" customHeight="1" x14ac:dyDescent="0.2">
      <c r="A90" s="1774" t="s">
        <v>118</v>
      </c>
      <c r="B90" s="1785">
        <v>4244</v>
      </c>
      <c r="C90" s="1781">
        <v>1255</v>
      </c>
      <c r="D90" s="1179">
        <v>2970</v>
      </c>
      <c r="E90" s="1180">
        <v>2815</v>
      </c>
      <c r="F90" s="1181">
        <v>155</v>
      </c>
      <c r="G90" s="1181">
        <v>19</v>
      </c>
      <c r="H90" s="1081">
        <v>0</v>
      </c>
      <c r="I90" s="8"/>
    </row>
    <row r="91" spans="1:9" s="1055" customFormat="1" ht="12.75" customHeight="1" x14ac:dyDescent="0.2">
      <c r="A91" s="1774" t="s">
        <v>119</v>
      </c>
      <c r="B91" s="1785">
        <v>6619</v>
      </c>
      <c r="C91" s="1781">
        <v>20</v>
      </c>
      <c r="D91" s="1179">
        <v>6599</v>
      </c>
      <c r="E91" s="1180">
        <v>6041</v>
      </c>
      <c r="F91" s="1181">
        <v>558</v>
      </c>
      <c r="G91" s="1181">
        <v>0</v>
      </c>
      <c r="H91" s="1081">
        <v>0</v>
      </c>
      <c r="I91" s="8"/>
    </row>
    <row r="92" spans="1:9" s="1055" customFormat="1" ht="13.5" customHeight="1" x14ac:dyDescent="0.2">
      <c r="A92" s="1773" t="s">
        <v>120</v>
      </c>
      <c r="B92" s="1784">
        <v>42500</v>
      </c>
      <c r="C92" s="1780">
        <v>5892</v>
      </c>
      <c r="D92" s="1176">
        <v>36593</v>
      </c>
      <c r="E92" s="1177">
        <v>32337</v>
      </c>
      <c r="F92" s="1178">
        <v>4256</v>
      </c>
      <c r="G92" s="1178">
        <v>15</v>
      </c>
      <c r="H92" s="1080">
        <v>0</v>
      </c>
      <c r="I92" s="8"/>
    </row>
    <row r="93" spans="1:9" s="1055" customFormat="1" ht="12.75" customHeight="1" x14ac:dyDescent="0.2">
      <c r="A93" s="1774" t="s">
        <v>121</v>
      </c>
      <c r="B93" s="1785">
        <v>2074</v>
      </c>
      <c r="C93" s="1781">
        <v>245</v>
      </c>
      <c r="D93" s="1179">
        <v>1825</v>
      </c>
      <c r="E93" s="1180">
        <v>1406</v>
      </c>
      <c r="F93" s="1181">
        <v>419</v>
      </c>
      <c r="G93" s="1181">
        <v>4</v>
      </c>
      <c r="H93" s="1081">
        <v>0</v>
      </c>
      <c r="I93" s="8"/>
    </row>
    <row r="94" spans="1:9" s="1055" customFormat="1" ht="12.75" customHeight="1" x14ac:dyDescent="0.2">
      <c r="A94" s="1774" t="s">
        <v>122</v>
      </c>
      <c r="B94" s="1785">
        <v>14177</v>
      </c>
      <c r="C94" s="1781">
        <v>2491</v>
      </c>
      <c r="D94" s="1179">
        <v>11678</v>
      </c>
      <c r="E94" s="1180">
        <v>11216</v>
      </c>
      <c r="F94" s="1181">
        <v>462</v>
      </c>
      <c r="G94" s="1181">
        <v>8</v>
      </c>
      <c r="H94" s="1081">
        <v>0</v>
      </c>
      <c r="I94" s="8"/>
    </row>
    <row r="95" spans="1:9" s="1055" customFormat="1" ht="12.75" customHeight="1" x14ac:dyDescent="0.2">
      <c r="A95" s="1774" t="s">
        <v>123</v>
      </c>
      <c r="B95" s="1785">
        <v>497</v>
      </c>
      <c r="C95" s="1781">
        <v>0</v>
      </c>
      <c r="D95" s="1179">
        <v>497</v>
      </c>
      <c r="E95" s="1180">
        <v>459</v>
      </c>
      <c r="F95" s="1181">
        <v>38</v>
      </c>
      <c r="G95" s="1181">
        <v>0</v>
      </c>
      <c r="H95" s="1081">
        <v>0</v>
      </c>
      <c r="I95" s="8"/>
    </row>
    <row r="96" spans="1:9" s="1055" customFormat="1" ht="12.75" customHeight="1" x14ac:dyDescent="0.2">
      <c r="A96" s="1774" t="s">
        <v>124</v>
      </c>
      <c r="B96" s="1785">
        <v>3532</v>
      </c>
      <c r="C96" s="1781">
        <v>82</v>
      </c>
      <c r="D96" s="1179">
        <v>3450</v>
      </c>
      <c r="E96" s="1180">
        <v>3419</v>
      </c>
      <c r="F96" s="1181">
        <v>31</v>
      </c>
      <c r="G96" s="1181">
        <v>0</v>
      </c>
      <c r="H96" s="1081">
        <v>0</v>
      </c>
      <c r="I96" s="8"/>
    </row>
    <row r="97" spans="1:9" s="1055" customFormat="1" ht="12.75" customHeight="1" x14ac:dyDescent="0.2">
      <c r="A97" s="1774" t="s">
        <v>125</v>
      </c>
      <c r="B97" s="1785">
        <v>7235</v>
      </c>
      <c r="C97" s="1781">
        <v>346</v>
      </c>
      <c r="D97" s="1179">
        <v>6886</v>
      </c>
      <c r="E97" s="1180">
        <v>5794</v>
      </c>
      <c r="F97" s="1181">
        <v>1092</v>
      </c>
      <c r="G97" s="1181">
        <v>3</v>
      </c>
      <c r="H97" s="1081">
        <v>0</v>
      </c>
      <c r="I97" s="8"/>
    </row>
    <row r="98" spans="1:9" s="1055" customFormat="1" ht="12.75" customHeight="1" x14ac:dyDescent="0.2">
      <c r="A98" s="1774" t="s">
        <v>126</v>
      </c>
      <c r="B98" s="1785">
        <v>5986</v>
      </c>
      <c r="C98" s="1781">
        <v>1318</v>
      </c>
      <c r="D98" s="1179">
        <v>4668</v>
      </c>
      <c r="E98" s="1180">
        <v>3309</v>
      </c>
      <c r="F98" s="1181">
        <v>1359</v>
      </c>
      <c r="G98" s="1181">
        <v>0</v>
      </c>
      <c r="H98" s="1081">
        <v>0</v>
      </c>
      <c r="I98" s="8"/>
    </row>
    <row r="99" spans="1:9" s="1055" customFormat="1" ht="12.75" customHeight="1" x14ac:dyDescent="0.2">
      <c r="A99" s="1774" t="s">
        <v>127</v>
      </c>
      <c r="B99" s="1785">
        <v>1892</v>
      </c>
      <c r="C99" s="1781">
        <v>412</v>
      </c>
      <c r="D99" s="1179">
        <v>1480</v>
      </c>
      <c r="E99" s="1180">
        <v>1242</v>
      </c>
      <c r="F99" s="1181">
        <v>238</v>
      </c>
      <c r="G99" s="1181">
        <v>0</v>
      </c>
      <c r="H99" s="1081">
        <v>0</v>
      </c>
      <c r="I99" s="8"/>
    </row>
    <row r="100" spans="1:9" s="1055" customFormat="1" ht="12.75" customHeight="1" x14ac:dyDescent="0.2">
      <c r="A100" s="1774" t="s">
        <v>128</v>
      </c>
      <c r="B100" s="1785">
        <v>1356</v>
      </c>
      <c r="C100" s="1781">
        <v>306</v>
      </c>
      <c r="D100" s="1179">
        <v>1050</v>
      </c>
      <c r="E100" s="1180">
        <v>1038</v>
      </c>
      <c r="F100" s="1181">
        <v>12</v>
      </c>
      <c r="G100" s="1181">
        <v>0</v>
      </c>
      <c r="H100" s="1081">
        <v>0</v>
      </c>
      <c r="I100" s="8"/>
    </row>
    <row r="101" spans="1:9" s="1055" customFormat="1" ht="12.75" customHeight="1" x14ac:dyDescent="0.2">
      <c r="A101" s="1774" t="s">
        <v>129</v>
      </c>
      <c r="B101" s="1785">
        <v>5022</v>
      </c>
      <c r="C101" s="1781">
        <v>502</v>
      </c>
      <c r="D101" s="1179">
        <v>4520</v>
      </c>
      <c r="E101" s="1180">
        <v>3981</v>
      </c>
      <c r="F101" s="1181">
        <v>539</v>
      </c>
      <c r="G101" s="1181">
        <v>0</v>
      </c>
      <c r="H101" s="1081">
        <v>0</v>
      </c>
      <c r="I101" s="8"/>
    </row>
    <row r="102" spans="1:9" s="1055" customFormat="1" ht="13.5" customHeight="1" x14ac:dyDescent="0.2">
      <c r="A102" s="1774" t="s">
        <v>130</v>
      </c>
      <c r="B102" s="1785">
        <v>99</v>
      </c>
      <c r="C102" s="1781">
        <v>12</v>
      </c>
      <c r="D102" s="1179">
        <v>87</v>
      </c>
      <c r="E102" s="1180">
        <v>37</v>
      </c>
      <c r="F102" s="1181">
        <v>50</v>
      </c>
      <c r="G102" s="1181">
        <v>0</v>
      </c>
      <c r="H102" s="1081">
        <v>0</v>
      </c>
      <c r="I102" s="8"/>
    </row>
    <row r="103" spans="1:9" s="1055" customFormat="1" ht="13.5" customHeight="1" x14ac:dyDescent="0.2">
      <c r="A103" s="1776" t="s">
        <v>131</v>
      </c>
      <c r="B103" s="1786">
        <v>630</v>
      </c>
      <c r="C103" s="1787">
        <v>178</v>
      </c>
      <c r="D103" s="1182">
        <v>452</v>
      </c>
      <c r="E103" s="1183">
        <v>436</v>
      </c>
      <c r="F103" s="1184">
        <v>16</v>
      </c>
      <c r="G103" s="1184">
        <v>0</v>
      </c>
      <c r="H103" s="1084">
        <v>0</v>
      </c>
      <c r="I103" s="8"/>
    </row>
    <row r="104" spans="1:9" s="1055" customFormat="1" ht="12" x14ac:dyDescent="0.2">
      <c r="A104" s="1069"/>
      <c r="B104" s="1186"/>
      <c r="C104" s="1187"/>
      <c r="D104" s="1188"/>
      <c r="E104" s="1186"/>
      <c r="F104" s="1189"/>
      <c r="G104" s="1189"/>
      <c r="H104" s="1189"/>
    </row>
    <row r="105" spans="1:9" s="1055" customFormat="1" ht="10.5" customHeight="1" x14ac:dyDescent="0.2">
      <c r="A105" s="1069"/>
      <c r="B105" s="1186"/>
      <c r="C105" s="1187"/>
      <c r="D105" s="1188"/>
      <c r="E105" s="1186"/>
      <c r="F105" s="1189"/>
      <c r="G105" s="1189"/>
      <c r="H105" s="1189"/>
    </row>
    <row r="106" spans="1:9" s="1055" customFormat="1" x14ac:dyDescent="0.2">
      <c r="A106" s="1073"/>
    </row>
    <row r="107" spans="1:9" s="1055" customFormat="1" x14ac:dyDescent="0.2">
      <c r="A107" s="1073"/>
    </row>
    <row r="108" spans="1:9" s="1055" customFormat="1" x14ac:dyDescent="0.2">
      <c r="A108" s="1073"/>
    </row>
    <row r="109" spans="1:9" s="1055" customFormat="1" x14ac:dyDescent="0.2">
      <c r="A109" s="1073"/>
    </row>
    <row r="110" spans="1:9" s="1055" customFormat="1" x14ac:dyDescent="0.2">
      <c r="A110" s="1073"/>
    </row>
    <row r="111" spans="1:9" s="1055" customFormat="1" x14ac:dyDescent="0.2">
      <c r="A111" s="1073"/>
    </row>
    <row r="112" spans="1:9" s="1055" customFormat="1" x14ac:dyDescent="0.2">
      <c r="A112" s="1073"/>
    </row>
    <row r="113" spans="1:1" s="1055" customFormat="1" x14ac:dyDescent="0.2">
      <c r="A113" s="1073"/>
    </row>
    <row r="114" spans="1:1" s="1055" customFormat="1" x14ac:dyDescent="0.2">
      <c r="A114" s="1073"/>
    </row>
    <row r="115" spans="1:1" s="1055" customFormat="1" x14ac:dyDescent="0.2">
      <c r="A115" s="1073"/>
    </row>
    <row r="116" spans="1:1" s="1055" customFormat="1" x14ac:dyDescent="0.2">
      <c r="A116" s="1073"/>
    </row>
    <row r="117" spans="1:1" s="1055" customFormat="1" x14ac:dyDescent="0.2">
      <c r="A117" s="1073"/>
    </row>
    <row r="118" spans="1:1" s="1055" customFormat="1" x14ac:dyDescent="0.2">
      <c r="A118" s="1073"/>
    </row>
    <row r="119" spans="1:1" s="1055" customFormat="1" x14ac:dyDescent="0.2">
      <c r="A119" s="1073"/>
    </row>
    <row r="120" spans="1:1" s="1055" customFormat="1" x14ac:dyDescent="0.2">
      <c r="A120" s="1073"/>
    </row>
    <row r="121" spans="1:1" s="1055" customFormat="1" x14ac:dyDescent="0.2">
      <c r="A121" s="1073"/>
    </row>
    <row r="122" spans="1:1" s="1055" customFormat="1" x14ac:dyDescent="0.2">
      <c r="A122" s="1073"/>
    </row>
    <row r="123" spans="1:1" s="1055" customFormat="1" x14ac:dyDescent="0.2">
      <c r="A123" s="1073"/>
    </row>
    <row r="124" spans="1:1" s="1055" customFormat="1" x14ac:dyDescent="0.2">
      <c r="A124" s="1073"/>
    </row>
    <row r="125" spans="1:1" s="1055" customFormat="1" x14ac:dyDescent="0.2">
      <c r="A125" s="1073"/>
    </row>
    <row r="126" spans="1:1" s="1055" customFormat="1" x14ac:dyDescent="0.2">
      <c r="A126" s="1073"/>
    </row>
    <row r="127" spans="1:1" s="1055" customFormat="1" x14ac:dyDescent="0.2">
      <c r="A127" s="1073"/>
    </row>
    <row r="128" spans="1:1" s="1055" customFormat="1" x14ac:dyDescent="0.2">
      <c r="A128" s="1073"/>
    </row>
    <row r="129" spans="1:1" s="1055" customFormat="1" x14ac:dyDescent="0.2">
      <c r="A129" s="1073"/>
    </row>
    <row r="130" spans="1:1" s="1055" customFormat="1" x14ac:dyDescent="0.2">
      <c r="A130" s="1073"/>
    </row>
    <row r="131" spans="1:1" s="1055" customFormat="1" x14ac:dyDescent="0.2">
      <c r="A131" s="1073"/>
    </row>
    <row r="132" spans="1:1" s="1055" customFormat="1" x14ac:dyDescent="0.2">
      <c r="A132" s="1073"/>
    </row>
    <row r="133" spans="1:1" s="1055" customFormat="1" x14ac:dyDescent="0.2">
      <c r="A133" s="1073"/>
    </row>
    <row r="134" spans="1:1" s="1055" customFormat="1" x14ac:dyDescent="0.2">
      <c r="A134" s="1073"/>
    </row>
    <row r="135" spans="1:1" s="1055" customFormat="1" x14ac:dyDescent="0.2">
      <c r="A135" s="1073"/>
    </row>
    <row r="136" spans="1:1" s="1055" customFormat="1" x14ac:dyDescent="0.2">
      <c r="A136" s="1073"/>
    </row>
    <row r="137" spans="1:1" s="1055" customFormat="1" x14ac:dyDescent="0.2">
      <c r="A137" s="1073"/>
    </row>
    <row r="138" spans="1:1" s="1055" customFormat="1" x14ac:dyDescent="0.2">
      <c r="A138" s="1073"/>
    </row>
    <row r="139" spans="1:1" s="1055" customFormat="1" x14ac:dyDescent="0.2">
      <c r="A139" s="1073"/>
    </row>
    <row r="140" spans="1:1" s="1055" customFormat="1" x14ac:dyDescent="0.2">
      <c r="A140" s="1073"/>
    </row>
    <row r="141" spans="1:1" s="1055" customFormat="1" x14ac:dyDescent="0.2">
      <c r="A141" s="1073"/>
    </row>
    <row r="142" spans="1:1" s="1055" customFormat="1" x14ac:dyDescent="0.2">
      <c r="A142" s="1073"/>
    </row>
    <row r="143" spans="1:1" s="1055" customFormat="1" x14ac:dyDescent="0.2">
      <c r="A143" s="1073"/>
    </row>
    <row r="144" spans="1:1" s="1055" customFormat="1" x14ac:dyDescent="0.2">
      <c r="A144" s="1073"/>
    </row>
    <row r="145" spans="1:1" s="1055" customFormat="1" x14ac:dyDescent="0.2">
      <c r="A145" s="1073"/>
    </row>
    <row r="146" spans="1:1" s="1055" customFormat="1" x14ac:dyDescent="0.2">
      <c r="A146" s="1073"/>
    </row>
    <row r="147" spans="1:1" s="1055" customFormat="1" x14ac:dyDescent="0.2">
      <c r="A147" s="1073"/>
    </row>
    <row r="148" spans="1:1" s="1055" customFormat="1" x14ac:dyDescent="0.2">
      <c r="A148" s="1073"/>
    </row>
    <row r="149" spans="1:1" s="1055" customFormat="1" x14ac:dyDescent="0.2">
      <c r="A149" s="1073"/>
    </row>
    <row r="150" spans="1:1" s="1055" customFormat="1" x14ac:dyDescent="0.2">
      <c r="A150" s="1073"/>
    </row>
    <row r="151" spans="1:1" s="1055" customFormat="1" x14ac:dyDescent="0.2">
      <c r="A151" s="1073"/>
    </row>
    <row r="152" spans="1:1" s="1055" customFormat="1" x14ac:dyDescent="0.2">
      <c r="A152" s="1073"/>
    </row>
    <row r="153" spans="1:1" s="1055" customFormat="1" x14ac:dyDescent="0.2">
      <c r="A153" s="1073"/>
    </row>
    <row r="154" spans="1:1" s="1055" customFormat="1" x14ac:dyDescent="0.2">
      <c r="A154" s="1073"/>
    </row>
    <row r="155" spans="1:1" s="1055" customFormat="1" x14ac:dyDescent="0.2">
      <c r="A155" s="1073"/>
    </row>
    <row r="156" spans="1:1" s="1055" customFormat="1" x14ac:dyDescent="0.2">
      <c r="A156" s="1073"/>
    </row>
    <row r="157" spans="1:1" s="1055" customFormat="1" x14ac:dyDescent="0.2">
      <c r="A157" s="1073"/>
    </row>
    <row r="158" spans="1:1" s="1055" customFormat="1" x14ac:dyDescent="0.2">
      <c r="A158" s="1073"/>
    </row>
    <row r="159" spans="1:1" s="1055" customFormat="1" x14ac:dyDescent="0.2">
      <c r="A159" s="1073"/>
    </row>
    <row r="160" spans="1:1" s="1055" customFormat="1" x14ac:dyDescent="0.2">
      <c r="A160" s="1073"/>
    </row>
    <row r="161" spans="1:1" s="1055" customFormat="1" x14ac:dyDescent="0.2">
      <c r="A161" s="1073"/>
    </row>
    <row r="162" spans="1:1" s="1055" customFormat="1" x14ac:dyDescent="0.2">
      <c r="A162" s="1073"/>
    </row>
    <row r="163" spans="1:1" s="1055" customFormat="1" x14ac:dyDescent="0.2">
      <c r="A163" s="1073"/>
    </row>
    <row r="164" spans="1:1" s="1055" customFormat="1" x14ac:dyDescent="0.2">
      <c r="A164" s="1073"/>
    </row>
    <row r="165" spans="1:1" s="1055" customFormat="1" x14ac:dyDescent="0.2">
      <c r="A165" s="1073"/>
    </row>
    <row r="166" spans="1:1" s="1055" customFormat="1" x14ac:dyDescent="0.2">
      <c r="A166" s="1073"/>
    </row>
    <row r="167" spans="1:1" s="1055" customFormat="1" x14ac:dyDescent="0.2">
      <c r="A167" s="1073"/>
    </row>
    <row r="168" spans="1:1" s="1055" customFormat="1" x14ac:dyDescent="0.2">
      <c r="A168" s="1073"/>
    </row>
    <row r="169" spans="1:1" s="1055" customFormat="1" x14ac:dyDescent="0.2">
      <c r="A169" s="1073"/>
    </row>
    <row r="170" spans="1:1" s="1055" customFormat="1" x14ac:dyDescent="0.2">
      <c r="A170" s="1073"/>
    </row>
    <row r="171" spans="1:1" s="1055" customFormat="1" x14ac:dyDescent="0.2">
      <c r="A171" s="1073"/>
    </row>
    <row r="172" spans="1:1" s="1055" customFormat="1" x14ac:dyDescent="0.2">
      <c r="A172" s="1073"/>
    </row>
    <row r="173" spans="1:1" s="1055" customFormat="1" x14ac:dyDescent="0.2">
      <c r="A173" s="1073"/>
    </row>
    <row r="174" spans="1:1" s="1055" customFormat="1" x14ac:dyDescent="0.2">
      <c r="A174" s="1073"/>
    </row>
    <row r="175" spans="1:1" s="1055" customFormat="1" x14ac:dyDescent="0.2">
      <c r="A175" s="1073"/>
    </row>
    <row r="176" spans="1:1" s="1055" customFormat="1" x14ac:dyDescent="0.2">
      <c r="A176" s="1073"/>
    </row>
    <row r="177" spans="1:1" s="1055" customFormat="1" x14ac:dyDescent="0.2">
      <c r="A177" s="1073"/>
    </row>
    <row r="178" spans="1:1" s="1055" customFormat="1" x14ac:dyDescent="0.2">
      <c r="A178" s="1073"/>
    </row>
    <row r="179" spans="1:1" s="1055" customFormat="1" x14ac:dyDescent="0.2">
      <c r="A179" s="1073"/>
    </row>
    <row r="180" spans="1:1" s="1055" customFormat="1" x14ac:dyDescent="0.2">
      <c r="A180" s="1073"/>
    </row>
    <row r="181" spans="1:1" s="1055" customFormat="1" x14ac:dyDescent="0.2">
      <c r="A181" s="1073"/>
    </row>
    <row r="182" spans="1:1" s="1055" customFormat="1" x14ac:dyDescent="0.2">
      <c r="A182" s="1073"/>
    </row>
    <row r="183" spans="1:1" s="1055" customFormat="1" x14ac:dyDescent="0.2">
      <c r="A183" s="1073"/>
    </row>
    <row r="184" spans="1:1" s="1055" customFormat="1" x14ac:dyDescent="0.2">
      <c r="A184" s="1073"/>
    </row>
    <row r="185" spans="1:1" s="1055" customFormat="1" x14ac:dyDescent="0.2">
      <c r="A185" s="1073"/>
    </row>
    <row r="186" spans="1:1" s="1055" customFormat="1" x14ac:dyDescent="0.2">
      <c r="A186" s="1073"/>
    </row>
    <row r="187" spans="1:1" s="1055" customFormat="1" x14ac:dyDescent="0.2">
      <c r="A187" s="1073"/>
    </row>
    <row r="188" spans="1:1" s="1055" customFormat="1" x14ac:dyDescent="0.2">
      <c r="A188" s="1073"/>
    </row>
    <row r="189" spans="1:1" s="1055" customFormat="1" x14ac:dyDescent="0.2">
      <c r="A189" s="1073"/>
    </row>
    <row r="190" spans="1:1" s="1055" customFormat="1" x14ac:dyDescent="0.2">
      <c r="A190" s="1073"/>
    </row>
    <row r="191" spans="1:1" s="1055" customFormat="1" x14ac:dyDescent="0.2">
      <c r="A191" s="1073"/>
    </row>
    <row r="192" spans="1:1" s="1055" customFormat="1" x14ac:dyDescent="0.2">
      <c r="A192" s="1073"/>
    </row>
    <row r="193" spans="1:1" s="1055" customFormat="1" x14ac:dyDescent="0.2">
      <c r="A193" s="1073"/>
    </row>
    <row r="194" spans="1:1" s="1055" customFormat="1" x14ac:dyDescent="0.2">
      <c r="A194" s="1073"/>
    </row>
    <row r="195" spans="1:1" s="1055" customFormat="1" x14ac:dyDescent="0.2">
      <c r="A195" s="1073"/>
    </row>
    <row r="196" spans="1:1" s="1055" customFormat="1" x14ac:dyDescent="0.2">
      <c r="A196" s="1073"/>
    </row>
    <row r="197" spans="1:1" s="1055" customFormat="1" x14ac:dyDescent="0.2">
      <c r="A197" s="1073"/>
    </row>
    <row r="198" spans="1:1" s="1055" customFormat="1" x14ac:dyDescent="0.2">
      <c r="A198" s="1073"/>
    </row>
    <row r="199" spans="1:1" s="1055" customFormat="1" x14ac:dyDescent="0.2">
      <c r="A199" s="1073"/>
    </row>
    <row r="200" spans="1:1" s="1055" customFormat="1" x14ac:dyDescent="0.2">
      <c r="A200" s="1073"/>
    </row>
    <row r="201" spans="1:1" s="1055" customFormat="1" x14ac:dyDescent="0.2">
      <c r="A201" s="1073"/>
    </row>
    <row r="202" spans="1:1" s="1055" customFormat="1" x14ac:dyDescent="0.2">
      <c r="A202" s="1073"/>
    </row>
    <row r="203" spans="1:1" s="1055" customFormat="1" x14ac:dyDescent="0.2">
      <c r="A203" s="1073"/>
    </row>
    <row r="204" spans="1:1" s="1055" customFormat="1" x14ac:dyDescent="0.2">
      <c r="A204" s="1073"/>
    </row>
  </sheetData>
  <mergeCells count="9">
    <mergeCell ref="A3:H3"/>
    <mergeCell ref="A5:A7"/>
    <mergeCell ref="B5:B7"/>
    <mergeCell ref="C5:G5"/>
    <mergeCell ref="C6:C7"/>
    <mergeCell ref="D6:D7"/>
    <mergeCell ref="E6:F6"/>
    <mergeCell ref="G6:G7"/>
    <mergeCell ref="H6:H7"/>
  </mergeCells>
  <hyperlinks>
    <hyperlink ref="A1" location="Содержание!A70" display="Содержание"/>
  </hyperlinks>
  <printOptions horizontalCentered="1" verticalCentered="1"/>
  <pageMargins left="0.78740157480314965" right="0.59055118110236227" top="0.78740157480314965" bottom="0.59055118110236227" header="0.39370078740157483" footer="0.51181102362204722"/>
  <pageSetup paperSize="9" firstPageNumber="148" orientation="landscape" useFirstPageNumber="1" r:id="rId1"/>
  <headerFooter alignWithMargins="0">
    <oddHeader>&amp;C&amp;9&amp;P</oddHeader>
  </headerFooter>
  <rowBreaks count="2" manualBreakCount="2">
    <brk id="40" max="8" man="1"/>
    <brk id="72" max="8" man="1"/>
  </rowBreak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9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80" sqref="K80"/>
    </sheetView>
  </sheetViews>
  <sheetFormatPr defaultRowHeight="12.75" x14ac:dyDescent="0.2"/>
  <cols>
    <col min="1" max="1" width="40.28515625" style="10" customWidth="1"/>
    <col min="2" max="2" width="12.7109375" style="21" customWidth="1"/>
    <col min="3" max="3" width="10.7109375" style="21" customWidth="1"/>
    <col min="4" max="4" width="12.140625" style="21" customWidth="1"/>
    <col min="5" max="5" width="11.28515625" style="21" customWidth="1"/>
    <col min="6" max="6" width="11.7109375" style="21" customWidth="1"/>
    <col min="7" max="7" width="11.85546875" style="21" customWidth="1"/>
    <col min="8" max="8" width="11.5703125" style="21" customWidth="1"/>
    <col min="9" max="9" width="5" style="21" customWidth="1"/>
    <col min="10" max="16384" width="9.140625" style="21"/>
  </cols>
  <sheetData>
    <row r="1" spans="1:9" s="1035" customFormat="1" ht="18" customHeight="1" x14ac:dyDescent="0.25">
      <c r="A1" s="1454" t="s">
        <v>875</v>
      </c>
      <c r="B1" s="1439"/>
      <c r="C1" s="1439"/>
      <c r="D1" s="1439"/>
      <c r="E1" s="1439"/>
      <c r="F1" s="1439"/>
      <c r="G1" s="1439"/>
      <c r="H1" s="1439"/>
    </row>
    <row r="2" spans="1:9" ht="12" customHeight="1" x14ac:dyDescent="0.2">
      <c r="A2" s="23"/>
      <c r="B2" s="1036"/>
    </row>
    <row r="3" spans="1:9" s="1172" customFormat="1" ht="9.75" customHeight="1" x14ac:dyDescent="0.2">
      <c r="A3" s="2156" t="s">
        <v>747</v>
      </c>
      <c r="B3" s="2069" t="s">
        <v>755</v>
      </c>
      <c r="C3" s="2184" t="s">
        <v>152</v>
      </c>
      <c r="D3" s="2185"/>
      <c r="E3" s="2185"/>
      <c r="F3" s="2185"/>
      <c r="G3" s="2185"/>
      <c r="H3" s="1171"/>
    </row>
    <row r="4" spans="1:9" s="1172" customFormat="1" ht="9" customHeight="1" x14ac:dyDescent="0.2">
      <c r="A4" s="2157"/>
      <c r="B4" s="2094"/>
      <c r="C4" s="2186" t="s">
        <v>749</v>
      </c>
      <c r="D4" s="2186" t="s">
        <v>750</v>
      </c>
      <c r="E4" s="2184" t="s">
        <v>751</v>
      </c>
      <c r="F4" s="2187"/>
      <c r="G4" s="2183" t="s">
        <v>660</v>
      </c>
      <c r="H4" s="2183" t="s">
        <v>752</v>
      </c>
    </row>
    <row r="5" spans="1:9" s="1172" customFormat="1" ht="36" customHeight="1" x14ac:dyDescent="0.2">
      <c r="A5" s="2158"/>
      <c r="B5" s="2183"/>
      <c r="C5" s="2183"/>
      <c r="D5" s="2183"/>
      <c r="E5" s="1557" t="s">
        <v>756</v>
      </c>
      <c r="F5" s="1557" t="s">
        <v>754</v>
      </c>
      <c r="G5" s="2188"/>
      <c r="H5" s="2188"/>
    </row>
    <row r="6" spans="1:9" s="1055" customFormat="1" ht="15.75" customHeight="1" x14ac:dyDescent="0.2">
      <c r="A6" s="1772" t="s">
        <v>266</v>
      </c>
      <c r="B6" s="1782">
        <v>487672</v>
      </c>
      <c r="C6" s="1783">
        <v>65470</v>
      </c>
      <c r="D6" s="1173">
        <v>421459</v>
      </c>
      <c r="E6" s="1174">
        <v>359670</v>
      </c>
      <c r="F6" s="1175">
        <v>61789</v>
      </c>
      <c r="G6" s="1175">
        <v>743</v>
      </c>
      <c r="H6" s="1079">
        <v>0</v>
      </c>
      <c r="I6" s="1190"/>
    </row>
    <row r="7" spans="1:9" s="1055" customFormat="1" ht="15" customHeight="1" x14ac:dyDescent="0.2">
      <c r="A7" s="1773" t="s">
        <v>37</v>
      </c>
      <c r="B7" s="1784">
        <v>159179</v>
      </c>
      <c r="C7" s="1780">
        <v>28079</v>
      </c>
      <c r="D7" s="1176">
        <v>130847</v>
      </c>
      <c r="E7" s="1177">
        <v>110916</v>
      </c>
      <c r="F7" s="1178">
        <v>19931</v>
      </c>
      <c r="G7" s="1178">
        <v>253</v>
      </c>
      <c r="H7" s="1080">
        <v>0</v>
      </c>
      <c r="I7" s="1190"/>
    </row>
    <row r="8" spans="1:9" s="1055" customFormat="1" ht="12" x14ac:dyDescent="0.2">
      <c r="A8" s="1774" t="s">
        <v>38</v>
      </c>
      <c r="B8" s="1785">
        <v>10894</v>
      </c>
      <c r="C8" s="1781">
        <v>634</v>
      </c>
      <c r="D8" s="1179">
        <v>10240</v>
      </c>
      <c r="E8" s="1180">
        <v>8208</v>
      </c>
      <c r="F8" s="1181">
        <v>2032</v>
      </c>
      <c r="G8" s="1181">
        <v>20</v>
      </c>
      <c r="H8" s="1081">
        <v>0</v>
      </c>
      <c r="I8" s="1190"/>
    </row>
    <row r="9" spans="1:9" s="1055" customFormat="1" ht="12" x14ac:dyDescent="0.2">
      <c r="A9" s="1774" t="s">
        <v>39</v>
      </c>
      <c r="B9" s="1785">
        <v>2126</v>
      </c>
      <c r="C9" s="1781">
        <v>365</v>
      </c>
      <c r="D9" s="1179">
        <v>1756</v>
      </c>
      <c r="E9" s="1180">
        <v>1720</v>
      </c>
      <c r="F9" s="1181">
        <v>36</v>
      </c>
      <c r="G9" s="1181">
        <v>5</v>
      </c>
      <c r="H9" s="1081">
        <v>0</v>
      </c>
      <c r="I9" s="1190"/>
    </row>
    <row r="10" spans="1:9" s="1055" customFormat="1" ht="12" x14ac:dyDescent="0.2">
      <c r="A10" s="1774" t="s">
        <v>40</v>
      </c>
      <c r="B10" s="1785">
        <v>3492</v>
      </c>
      <c r="C10" s="1781">
        <v>309</v>
      </c>
      <c r="D10" s="1179">
        <v>3183</v>
      </c>
      <c r="E10" s="1180">
        <v>2642</v>
      </c>
      <c r="F10" s="1181">
        <v>541</v>
      </c>
      <c r="G10" s="1181">
        <v>0</v>
      </c>
      <c r="H10" s="1081">
        <v>0</v>
      </c>
      <c r="I10" s="1190"/>
    </row>
    <row r="11" spans="1:9" s="1055" customFormat="1" ht="12" x14ac:dyDescent="0.2">
      <c r="A11" s="1774" t="s">
        <v>41</v>
      </c>
      <c r="B11" s="1785">
        <v>16319</v>
      </c>
      <c r="C11" s="1781">
        <v>1933</v>
      </c>
      <c r="D11" s="1179">
        <v>14374</v>
      </c>
      <c r="E11" s="1180">
        <v>12098</v>
      </c>
      <c r="F11" s="1181">
        <v>2276</v>
      </c>
      <c r="G11" s="1181">
        <v>12</v>
      </c>
      <c r="H11" s="1081">
        <v>0</v>
      </c>
      <c r="I11" s="1190"/>
    </row>
    <row r="12" spans="1:9" s="1055" customFormat="1" ht="12" x14ac:dyDescent="0.2">
      <c r="A12" s="1774" t="s">
        <v>42</v>
      </c>
      <c r="B12" s="1785">
        <v>1157</v>
      </c>
      <c r="C12" s="1781">
        <v>48</v>
      </c>
      <c r="D12" s="1179">
        <v>1104</v>
      </c>
      <c r="E12" s="1180">
        <v>862</v>
      </c>
      <c r="F12" s="1181">
        <v>242</v>
      </c>
      <c r="G12" s="1181">
        <v>5</v>
      </c>
      <c r="H12" s="1081">
        <v>0</v>
      </c>
      <c r="I12" s="1190"/>
    </row>
    <row r="13" spans="1:9" s="1055" customFormat="1" ht="12" x14ac:dyDescent="0.2">
      <c r="A13" s="1774" t="s">
        <v>43</v>
      </c>
      <c r="B13" s="1785">
        <v>10702</v>
      </c>
      <c r="C13" s="1781">
        <v>983</v>
      </c>
      <c r="D13" s="1179">
        <v>9710</v>
      </c>
      <c r="E13" s="1180">
        <v>9388</v>
      </c>
      <c r="F13" s="1181">
        <v>322</v>
      </c>
      <c r="G13" s="1181">
        <v>9</v>
      </c>
      <c r="H13" s="1081">
        <v>0</v>
      </c>
      <c r="I13" s="1190"/>
    </row>
    <row r="14" spans="1:9" s="1055" customFormat="1" ht="12" x14ac:dyDescent="0.2">
      <c r="A14" s="1774" t="s">
        <v>44</v>
      </c>
      <c r="B14" s="1785">
        <v>1521</v>
      </c>
      <c r="C14" s="1781">
        <v>243</v>
      </c>
      <c r="D14" s="1179">
        <v>1277</v>
      </c>
      <c r="E14" s="1180">
        <v>1039</v>
      </c>
      <c r="F14" s="1181">
        <v>238</v>
      </c>
      <c r="G14" s="1181">
        <v>1</v>
      </c>
      <c r="H14" s="1081">
        <v>0</v>
      </c>
      <c r="I14" s="1190"/>
    </row>
    <row r="15" spans="1:9" s="1055" customFormat="1" ht="12" x14ac:dyDescent="0.2">
      <c r="A15" s="1774" t="s">
        <v>45</v>
      </c>
      <c r="B15" s="1785">
        <v>4973</v>
      </c>
      <c r="C15" s="1781">
        <v>638</v>
      </c>
      <c r="D15" s="1179">
        <v>4335</v>
      </c>
      <c r="E15" s="1180">
        <v>1649</v>
      </c>
      <c r="F15" s="1181">
        <v>2686</v>
      </c>
      <c r="G15" s="1181">
        <v>0</v>
      </c>
      <c r="H15" s="1081">
        <v>0</v>
      </c>
      <c r="I15" s="1190"/>
    </row>
    <row r="16" spans="1:9" s="1055" customFormat="1" ht="12" x14ac:dyDescent="0.2">
      <c r="A16" s="1774" t="s">
        <v>46</v>
      </c>
      <c r="B16" s="1785">
        <v>5343</v>
      </c>
      <c r="C16" s="1781">
        <v>831</v>
      </c>
      <c r="D16" s="1179">
        <v>4512</v>
      </c>
      <c r="E16" s="1180">
        <v>4436</v>
      </c>
      <c r="F16" s="1181">
        <v>76</v>
      </c>
      <c r="G16" s="1181">
        <v>0</v>
      </c>
      <c r="H16" s="1081">
        <v>0</v>
      </c>
      <c r="I16" s="1190"/>
    </row>
    <row r="17" spans="1:9" s="1055" customFormat="1" ht="12" x14ac:dyDescent="0.2">
      <c r="A17" s="1774" t="s">
        <v>47</v>
      </c>
      <c r="B17" s="1785">
        <v>35855</v>
      </c>
      <c r="C17" s="1781">
        <v>9425</v>
      </c>
      <c r="D17" s="1179">
        <v>26430</v>
      </c>
      <c r="E17" s="1180">
        <v>24909</v>
      </c>
      <c r="F17" s="1181">
        <v>1521</v>
      </c>
      <c r="G17" s="1181">
        <v>0</v>
      </c>
      <c r="H17" s="1081">
        <v>0</v>
      </c>
      <c r="I17" s="1190"/>
    </row>
    <row r="18" spans="1:9" s="1055" customFormat="1" ht="12" x14ac:dyDescent="0.2">
      <c r="A18" s="1774" t="s">
        <v>48</v>
      </c>
      <c r="B18" s="1785">
        <v>1104</v>
      </c>
      <c r="C18" s="1781">
        <v>197</v>
      </c>
      <c r="D18" s="1179">
        <v>905</v>
      </c>
      <c r="E18" s="1180">
        <v>889</v>
      </c>
      <c r="F18" s="1181">
        <v>16</v>
      </c>
      <c r="G18" s="1181">
        <v>2</v>
      </c>
      <c r="H18" s="1081">
        <v>0</v>
      </c>
      <c r="I18" s="1190"/>
    </row>
    <row r="19" spans="1:9" s="1055" customFormat="1" ht="12" x14ac:dyDescent="0.2">
      <c r="A19" s="1774" t="s">
        <v>49</v>
      </c>
      <c r="B19" s="1785">
        <v>5211</v>
      </c>
      <c r="C19" s="1781">
        <v>634</v>
      </c>
      <c r="D19" s="1179">
        <v>4569</v>
      </c>
      <c r="E19" s="1180">
        <v>4383</v>
      </c>
      <c r="F19" s="1181">
        <v>186</v>
      </c>
      <c r="G19" s="1181">
        <v>8</v>
      </c>
      <c r="H19" s="1081">
        <v>0</v>
      </c>
      <c r="I19" s="1190"/>
    </row>
    <row r="20" spans="1:9" s="1055" customFormat="1" ht="12" x14ac:dyDescent="0.2">
      <c r="A20" s="1774" t="s">
        <v>50</v>
      </c>
      <c r="B20" s="1785">
        <v>10134</v>
      </c>
      <c r="C20" s="1781">
        <v>122</v>
      </c>
      <c r="D20" s="1179">
        <v>10000</v>
      </c>
      <c r="E20" s="1180">
        <v>8303</v>
      </c>
      <c r="F20" s="1181">
        <v>1697</v>
      </c>
      <c r="G20" s="1181">
        <v>12</v>
      </c>
      <c r="H20" s="1081">
        <v>0</v>
      </c>
      <c r="I20" s="1190"/>
    </row>
    <row r="21" spans="1:9" s="1055" customFormat="1" ht="12" x14ac:dyDescent="0.2">
      <c r="A21" s="1774" t="s">
        <v>51</v>
      </c>
      <c r="B21" s="1785">
        <v>6876</v>
      </c>
      <c r="C21" s="1781">
        <v>523</v>
      </c>
      <c r="D21" s="1179">
        <v>6346</v>
      </c>
      <c r="E21" s="1180">
        <v>3865</v>
      </c>
      <c r="F21" s="1181">
        <v>2481</v>
      </c>
      <c r="G21" s="1181">
        <v>7</v>
      </c>
      <c r="H21" s="1081">
        <v>0</v>
      </c>
      <c r="I21" s="1190"/>
    </row>
    <row r="22" spans="1:9" s="1055" customFormat="1" ht="12" x14ac:dyDescent="0.2">
      <c r="A22" s="1774" t="s">
        <v>52</v>
      </c>
      <c r="B22" s="1785">
        <v>5234</v>
      </c>
      <c r="C22" s="1781">
        <v>577</v>
      </c>
      <c r="D22" s="1179">
        <v>4649</v>
      </c>
      <c r="E22" s="1180">
        <v>3538</v>
      </c>
      <c r="F22" s="1181">
        <v>1111</v>
      </c>
      <c r="G22" s="1181">
        <v>8</v>
      </c>
      <c r="H22" s="1081">
        <v>0</v>
      </c>
      <c r="I22" s="1190"/>
    </row>
    <row r="23" spans="1:9" s="1055" customFormat="1" ht="12" x14ac:dyDescent="0.2">
      <c r="A23" s="1774" t="s">
        <v>53</v>
      </c>
      <c r="B23" s="1785">
        <v>10212</v>
      </c>
      <c r="C23" s="1781">
        <v>1266</v>
      </c>
      <c r="D23" s="1179">
        <v>8937</v>
      </c>
      <c r="E23" s="1180">
        <v>7448</v>
      </c>
      <c r="F23" s="1181">
        <v>1489</v>
      </c>
      <c r="G23" s="1181">
        <v>9</v>
      </c>
      <c r="H23" s="1081">
        <v>0</v>
      </c>
      <c r="I23" s="1190"/>
    </row>
    <row r="24" spans="1:9" s="1055" customFormat="1" ht="12" x14ac:dyDescent="0.2">
      <c r="A24" s="1774" t="s">
        <v>54</v>
      </c>
      <c r="B24" s="1785">
        <v>2913</v>
      </c>
      <c r="C24" s="1781">
        <v>311</v>
      </c>
      <c r="D24" s="1179">
        <v>2586</v>
      </c>
      <c r="E24" s="1180">
        <v>2440</v>
      </c>
      <c r="F24" s="1181">
        <v>146</v>
      </c>
      <c r="G24" s="1181">
        <v>16</v>
      </c>
      <c r="H24" s="1081">
        <v>0</v>
      </c>
      <c r="I24" s="1190"/>
    </row>
    <row r="25" spans="1:9" s="1055" customFormat="1" ht="12" x14ac:dyDescent="0.2">
      <c r="A25" s="1774" t="s">
        <v>267</v>
      </c>
      <c r="B25" s="1785">
        <v>25113</v>
      </c>
      <c r="C25" s="1781">
        <v>9040</v>
      </c>
      <c r="D25" s="1179">
        <v>15934</v>
      </c>
      <c r="E25" s="1180">
        <v>13099</v>
      </c>
      <c r="F25" s="1181">
        <v>2835</v>
      </c>
      <c r="G25" s="1181">
        <v>139</v>
      </c>
      <c r="H25" s="1081">
        <v>0</v>
      </c>
      <c r="I25" s="1190"/>
    </row>
    <row r="26" spans="1:9" s="1055" customFormat="1" ht="15.75" customHeight="1" x14ac:dyDescent="0.2">
      <c r="A26" s="1773" t="s">
        <v>56</v>
      </c>
      <c r="B26" s="1784">
        <v>43499</v>
      </c>
      <c r="C26" s="1780">
        <v>10046</v>
      </c>
      <c r="D26" s="1176">
        <v>33421</v>
      </c>
      <c r="E26" s="1177">
        <v>29290</v>
      </c>
      <c r="F26" s="1178">
        <v>4131</v>
      </c>
      <c r="G26" s="1178">
        <v>32</v>
      </c>
      <c r="H26" s="1080">
        <v>0</v>
      </c>
      <c r="I26" s="1190"/>
    </row>
    <row r="27" spans="1:9" s="1055" customFormat="1" ht="12" customHeight="1" x14ac:dyDescent="0.2">
      <c r="A27" s="1774" t="s">
        <v>57</v>
      </c>
      <c r="B27" s="1785">
        <v>1010</v>
      </c>
      <c r="C27" s="1781">
        <v>506</v>
      </c>
      <c r="D27" s="1179">
        <v>504</v>
      </c>
      <c r="E27" s="1180">
        <v>454</v>
      </c>
      <c r="F27" s="1181">
        <v>50</v>
      </c>
      <c r="G27" s="1181">
        <v>0</v>
      </c>
      <c r="H27" s="1081">
        <v>0</v>
      </c>
      <c r="I27" s="1190"/>
    </row>
    <row r="28" spans="1:9" s="1055" customFormat="1" ht="12" customHeight="1" x14ac:dyDescent="0.2">
      <c r="A28" s="1774" t="s">
        <v>58</v>
      </c>
      <c r="B28" s="1785">
        <v>1280</v>
      </c>
      <c r="C28" s="1781">
        <v>142</v>
      </c>
      <c r="D28" s="1179">
        <v>1138</v>
      </c>
      <c r="E28" s="1180">
        <v>1029</v>
      </c>
      <c r="F28" s="1181">
        <v>109</v>
      </c>
      <c r="G28" s="1181">
        <v>0</v>
      </c>
      <c r="H28" s="1081">
        <v>0</v>
      </c>
      <c r="I28" s="1190"/>
    </row>
    <row r="29" spans="1:9" s="1055" customFormat="1" ht="12" customHeight="1" x14ac:dyDescent="0.2">
      <c r="A29" s="1774" t="s">
        <v>308</v>
      </c>
      <c r="B29" s="1785">
        <v>1000</v>
      </c>
      <c r="C29" s="1781">
        <v>171</v>
      </c>
      <c r="D29" s="1179">
        <v>829</v>
      </c>
      <c r="E29" s="1180">
        <v>768</v>
      </c>
      <c r="F29" s="1181">
        <v>61</v>
      </c>
      <c r="G29" s="1181">
        <v>0</v>
      </c>
      <c r="H29" s="1081">
        <v>0</v>
      </c>
      <c r="I29" s="1190"/>
    </row>
    <row r="30" spans="1:9" s="1055" customFormat="1" ht="12" customHeight="1" x14ac:dyDescent="0.2">
      <c r="A30" s="1775" t="s">
        <v>60</v>
      </c>
      <c r="B30" s="1785">
        <v>188</v>
      </c>
      <c r="C30" s="1781">
        <v>29</v>
      </c>
      <c r="D30" s="1179">
        <v>159</v>
      </c>
      <c r="E30" s="1180">
        <v>159</v>
      </c>
      <c r="F30" s="1181">
        <v>0</v>
      </c>
      <c r="G30" s="1181">
        <v>0</v>
      </c>
      <c r="H30" s="1081">
        <v>0</v>
      </c>
      <c r="I30" s="1190"/>
    </row>
    <row r="31" spans="1:9" s="1055" customFormat="1" ht="12" customHeight="1" x14ac:dyDescent="0.2">
      <c r="A31" s="1775" t="s">
        <v>252</v>
      </c>
      <c r="B31" s="1785">
        <v>812</v>
      </c>
      <c r="C31" s="1781">
        <v>142</v>
      </c>
      <c r="D31" s="1179">
        <v>670</v>
      </c>
      <c r="E31" s="1180">
        <v>609</v>
      </c>
      <c r="F31" s="1181">
        <v>61</v>
      </c>
      <c r="G31" s="1181">
        <v>0</v>
      </c>
      <c r="H31" s="1081">
        <v>0</v>
      </c>
      <c r="I31" s="1190"/>
    </row>
    <row r="32" spans="1:9" s="1055" customFormat="1" ht="12" customHeight="1" x14ac:dyDescent="0.2">
      <c r="A32" s="1774" t="s">
        <v>62</v>
      </c>
      <c r="B32" s="1785">
        <v>1390</v>
      </c>
      <c r="C32" s="1781">
        <v>50</v>
      </c>
      <c r="D32" s="1179">
        <v>1340</v>
      </c>
      <c r="E32" s="1180">
        <v>1312</v>
      </c>
      <c r="F32" s="1181">
        <v>28</v>
      </c>
      <c r="G32" s="1181">
        <v>0</v>
      </c>
      <c r="H32" s="1081">
        <v>0</v>
      </c>
      <c r="I32" s="1190"/>
    </row>
    <row r="33" spans="1:9" s="1055" customFormat="1" ht="12" customHeight="1" x14ac:dyDescent="0.2">
      <c r="A33" s="1774" t="s">
        <v>63</v>
      </c>
      <c r="B33" s="1785">
        <v>5965</v>
      </c>
      <c r="C33" s="1781">
        <v>1732</v>
      </c>
      <c r="D33" s="1179">
        <v>4218</v>
      </c>
      <c r="E33" s="1180">
        <v>3839</v>
      </c>
      <c r="F33" s="1181">
        <v>379</v>
      </c>
      <c r="G33" s="1181">
        <v>15</v>
      </c>
      <c r="H33" s="1081">
        <v>0</v>
      </c>
      <c r="I33" s="1190"/>
    </row>
    <row r="34" spans="1:9" s="1055" customFormat="1" ht="12" customHeight="1" x14ac:dyDescent="0.2">
      <c r="A34" s="1774" t="s">
        <v>64</v>
      </c>
      <c r="B34" s="1785">
        <v>7588</v>
      </c>
      <c r="C34" s="1781">
        <v>2077</v>
      </c>
      <c r="D34" s="1179">
        <v>5511</v>
      </c>
      <c r="E34" s="1180">
        <v>5344</v>
      </c>
      <c r="F34" s="1181">
        <v>167</v>
      </c>
      <c r="G34" s="1181">
        <v>0</v>
      </c>
      <c r="H34" s="1081">
        <v>0</v>
      </c>
      <c r="I34" s="1190"/>
    </row>
    <row r="35" spans="1:9" s="1055" customFormat="1" ht="12" customHeight="1" x14ac:dyDescent="0.2">
      <c r="A35" s="1774" t="s">
        <v>65</v>
      </c>
      <c r="B35" s="1785">
        <v>3000</v>
      </c>
      <c r="C35" s="1781">
        <v>623</v>
      </c>
      <c r="D35" s="1179">
        <v>2373</v>
      </c>
      <c r="E35" s="1180">
        <v>2314</v>
      </c>
      <c r="F35" s="1181">
        <v>59</v>
      </c>
      <c r="G35" s="1181">
        <v>4</v>
      </c>
      <c r="H35" s="1081">
        <v>0</v>
      </c>
      <c r="I35" s="1190"/>
    </row>
    <row r="36" spans="1:9" s="1055" customFormat="1" ht="12" customHeight="1" x14ac:dyDescent="0.2">
      <c r="A36" s="1774" t="s">
        <v>66</v>
      </c>
      <c r="B36" s="1785">
        <v>1573</v>
      </c>
      <c r="C36" s="1781">
        <v>222</v>
      </c>
      <c r="D36" s="1179">
        <v>1347</v>
      </c>
      <c r="E36" s="1180">
        <v>978</v>
      </c>
      <c r="F36" s="1181">
        <v>369</v>
      </c>
      <c r="G36" s="1181">
        <v>4</v>
      </c>
      <c r="H36" s="1081">
        <v>0</v>
      </c>
      <c r="I36" s="1190"/>
    </row>
    <row r="37" spans="1:9" s="1055" customFormat="1" ht="12" customHeight="1" x14ac:dyDescent="0.2">
      <c r="A37" s="1774" t="s">
        <v>67</v>
      </c>
      <c r="B37" s="1785">
        <v>4085</v>
      </c>
      <c r="C37" s="1781">
        <v>548</v>
      </c>
      <c r="D37" s="1179">
        <v>3528</v>
      </c>
      <c r="E37" s="1180">
        <v>2821</v>
      </c>
      <c r="F37" s="1181">
        <v>707</v>
      </c>
      <c r="G37" s="1181">
        <v>9</v>
      </c>
      <c r="H37" s="1081">
        <v>0</v>
      </c>
      <c r="I37" s="1190"/>
    </row>
    <row r="38" spans="1:9" s="1055" customFormat="1" ht="12" customHeight="1" x14ac:dyDescent="0.2">
      <c r="A38" s="1776" t="s">
        <v>269</v>
      </c>
      <c r="B38" s="1788">
        <v>16608</v>
      </c>
      <c r="C38" s="1789">
        <v>3975</v>
      </c>
      <c r="D38" s="1790">
        <v>12633</v>
      </c>
      <c r="E38" s="1791">
        <v>10431</v>
      </c>
      <c r="F38" s="1792">
        <v>2202</v>
      </c>
      <c r="G38" s="1792">
        <v>0</v>
      </c>
      <c r="H38" s="1082">
        <v>0</v>
      </c>
      <c r="I38" s="1190"/>
    </row>
    <row r="39" spans="1:9" s="1055" customFormat="1" ht="13.5" customHeight="1" x14ac:dyDescent="0.2">
      <c r="A39" s="1777" t="s">
        <v>69</v>
      </c>
      <c r="B39" s="1782">
        <v>51477</v>
      </c>
      <c r="C39" s="1783">
        <v>5733</v>
      </c>
      <c r="D39" s="1173">
        <v>45633</v>
      </c>
      <c r="E39" s="1174">
        <v>39804</v>
      </c>
      <c r="F39" s="1175">
        <v>5829</v>
      </c>
      <c r="G39" s="1175">
        <v>111</v>
      </c>
      <c r="H39" s="1079">
        <v>0</v>
      </c>
      <c r="I39" s="1190"/>
    </row>
    <row r="40" spans="1:9" s="1055" customFormat="1" ht="14.25" customHeight="1" x14ac:dyDescent="0.2">
      <c r="A40" s="1774" t="s">
        <v>70</v>
      </c>
      <c r="B40" s="1785">
        <v>5910</v>
      </c>
      <c r="C40" s="1781">
        <v>204</v>
      </c>
      <c r="D40" s="1179">
        <v>5670</v>
      </c>
      <c r="E40" s="1180">
        <v>4865</v>
      </c>
      <c r="F40" s="1181">
        <v>805</v>
      </c>
      <c r="G40" s="1181">
        <v>36</v>
      </c>
      <c r="H40" s="1081">
        <v>0</v>
      </c>
      <c r="I40" s="1190"/>
    </row>
    <row r="41" spans="1:9" s="1055" customFormat="1" ht="14.25" customHeight="1" x14ac:dyDescent="0.2">
      <c r="A41" s="1774" t="s">
        <v>71</v>
      </c>
      <c r="B41" s="1785">
        <v>40</v>
      </c>
      <c r="C41" s="1781">
        <v>31</v>
      </c>
      <c r="D41" s="1179">
        <v>9</v>
      </c>
      <c r="E41" s="1180">
        <v>8</v>
      </c>
      <c r="F41" s="1181">
        <v>1</v>
      </c>
      <c r="G41" s="1181">
        <v>0</v>
      </c>
      <c r="H41" s="1081">
        <v>0</v>
      </c>
      <c r="I41" s="1190"/>
    </row>
    <row r="42" spans="1:9" s="1055" customFormat="1" ht="14.25" customHeight="1" x14ac:dyDescent="0.2">
      <c r="A42" s="1774" t="s">
        <v>72</v>
      </c>
      <c r="B42" s="1785">
        <v>6532</v>
      </c>
      <c r="C42" s="1781">
        <v>377</v>
      </c>
      <c r="D42" s="1179">
        <v>6149</v>
      </c>
      <c r="E42" s="1180">
        <v>4806</v>
      </c>
      <c r="F42" s="1181">
        <v>1343</v>
      </c>
      <c r="G42" s="1181">
        <v>6</v>
      </c>
      <c r="H42" s="1081">
        <v>0</v>
      </c>
      <c r="I42" s="1190"/>
    </row>
    <row r="43" spans="1:9" s="1055" customFormat="1" ht="14.25" customHeight="1" x14ac:dyDescent="0.2">
      <c r="A43" s="1774" t="s">
        <v>73</v>
      </c>
      <c r="B43" s="1785">
        <v>16558</v>
      </c>
      <c r="C43" s="1781">
        <v>1969</v>
      </c>
      <c r="D43" s="1179">
        <v>14589</v>
      </c>
      <c r="E43" s="1180">
        <v>13992</v>
      </c>
      <c r="F43" s="1181">
        <v>597</v>
      </c>
      <c r="G43" s="1181">
        <v>0</v>
      </c>
      <c r="H43" s="1081">
        <v>0</v>
      </c>
      <c r="I43" s="1190"/>
    </row>
    <row r="44" spans="1:9" s="1055" customFormat="1" ht="14.25" customHeight="1" x14ac:dyDescent="0.2">
      <c r="A44" s="1774" t="s">
        <v>74</v>
      </c>
      <c r="B44" s="1785">
        <v>3645</v>
      </c>
      <c r="C44" s="1781">
        <v>136</v>
      </c>
      <c r="D44" s="1179">
        <v>3507</v>
      </c>
      <c r="E44" s="1180">
        <v>2727</v>
      </c>
      <c r="F44" s="1181">
        <v>780</v>
      </c>
      <c r="G44" s="1181">
        <v>2</v>
      </c>
      <c r="H44" s="1081">
        <v>0</v>
      </c>
      <c r="I44" s="1190"/>
    </row>
    <row r="45" spans="1:9" s="1055" customFormat="1" ht="14.25" customHeight="1" x14ac:dyDescent="0.2">
      <c r="A45" s="1774" t="s">
        <v>75</v>
      </c>
      <c r="B45" s="1785">
        <v>5227</v>
      </c>
      <c r="C45" s="1781">
        <v>777</v>
      </c>
      <c r="D45" s="1179">
        <v>4425</v>
      </c>
      <c r="E45" s="1180">
        <v>3156</v>
      </c>
      <c r="F45" s="1181">
        <v>1269</v>
      </c>
      <c r="G45" s="1181">
        <v>25</v>
      </c>
      <c r="H45" s="1081">
        <v>0</v>
      </c>
      <c r="I45" s="1190"/>
    </row>
    <row r="46" spans="1:9" s="1055" customFormat="1" ht="17.25" customHeight="1" x14ac:dyDescent="0.2">
      <c r="A46" s="1774" t="s">
        <v>76</v>
      </c>
      <c r="B46" s="1785">
        <v>11610</v>
      </c>
      <c r="C46" s="1781">
        <v>1330</v>
      </c>
      <c r="D46" s="1179">
        <v>10238</v>
      </c>
      <c r="E46" s="1180">
        <v>9259</v>
      </c>
      <c r="F46" s="1181">
        <v>979</v>
      </c>
      <c r="G46" s="1181">
        <v>42</v>
      </c>
      <c r="H46" s="1081">
        <v>0</v>
      </c>
      <c r="I46" s="1190"/>
    </row>
    <row r="47" spans="1:9" s="1055" customFormat="1" ht="14.25" customHeight="1" x14ac:dyDescent="0.2">
      <c r="A47" s="1774" t="s">
        <v>204</v>
      </c>
      <c r="B47" s="1785">
        <v>1955</v>
      </c>
      <c r="C47" s="1781">
        <v>909</v>
      </c>
      <c r="D47" s="1179">
        <v>1046</v>
      </c>
      <c r="E47" s="1180">
        <v>991</v>
      </c>
      <c r="F47" s="1181">
        <v>55</v>
      </c>
      <c r="G47" s="1181">
        <v>0</v>
      </c>
      <c r="H47" s="1081">
        <v>0</v>
      </c>
      <c r="I47" s="1190"/>
    </row>
    <row r="48" spans="1:9" s="1055" customFormat="1" ht="11.25" customHeight="1" x14ac:dyDescent="0.2">
      <c r="A48" s="1778" t="s">
        <v>78</v>
      </c>
      <c r="B48" s="1784">
        <v>19020</v>
      </c>
      <c r="C48" s="1780">
        <v>1410</v>
      </c>
      <c r="D48" s="1176">
        <v>17543</v>
      </c>
      <c r="E48" s="1177">
        <v>11892</v>
      </c>
      <c r="F48" s="1178">
        <v>5651</v>
      </c>
      <c r="G48" s="1178">
        <v>67</v>
      </c>
      <c r="H48" s="1080">
        <v>0</v>
      </c>
      <c r="I48" s="1190"/>
    </row>
    <row r="49" spans="1:9" s="1055" customFormat="1" ht="13.5" customHeight="1" x14ac:dyDescent="0.2">
      <c r="A49" s="1774" t="s">
        <v>79</v>
      </c>
      <c r="B49" s="1785">
        <v>1156</v>
      </c>
      <c r="C49" s="1781">
        <v>31</v>
      </c>
      <c r="D49" s="1179">
        <v>1124</v>
      </c>
      <c r="E49" s="1180">
        <v>1069</v>
      </c>
      <c r="F49" s="1181">
        <v>55</v>
      </c>
      <c r="G49" s="1181">
        <v>1</v>
      </c>
      <c r="H49" s="1081">
        <v>0</v>
      </c>
      <c r="I49" s="1190"/>
    </row>
    <row r="50" spans="1:9" s="1055" customFormat="1" ht="13.5" customHeight="1" x14ac:dyDescent="0.2">
      <c r="A50" s="1774" t="s">
        <v>80</v>
      </c>
      <c r="B50" s="1785">
        <v>66</v>
      </c>
      <c r="C50" s="1781">
        <v>24</v>
      </c>
      <c r="D50" s="1179">
        <v>42</v>
      </c>
      <c r="E50" s="1180">
        <v>33</v>
      </c>
      <c r="F50" s="1181">
        <v>9</v>
      </c>
      <c r="G50" s="1181">
        <v>0</v>
      </c>
      <c r="H50" s="1081">
        <v>0</v>
      </c>
      <c r="I50" s="1190"/>
    </row>
    <row r="51" spans="1:9" s="1055" customFormat="1" ht="13.5" customHeight="1" x14ac:dyDescent="0.2">
      <c r="A51" s="1774" t="s">
        <v>81</v>
      </c>
      <c r="B51" s="1785">
        <v>2650</v>
      </c>
      <c r="C51" s="1781">
        <v>27</v>
      </c>
      <c r="D51" s="1179">
        <v>2617</v>
      </c>
      <c r="E51" s="1180">
        <v>705</v>
      </c>
      <c r="F51" s="1181">
        <v>1912</v>
      </c>
      <c r="G51" s="1181">
        <v>6</v>
      </c>
      <c r="H51" s="1081">
        <v>0</v>
      </c>
      <c r="I51" s="1190"/>
    </row>
    <row r="52" spans="1:9" s="1055" customFormat="1" ht="13.5" customHeight="1" x14ac:dyDescent="0.2">
      <c r="A52" s="1774" t="s">
        <v>82</v>
      </c>
      <c r="B52" s="1785">
        <v>362</v>
      </c>
      <c r="C52" s="1781">
        <v>19</v>
      </c>
      <c r="D52" s="1179">
        <v>339</v>
      </c>
      <c r="E52" s="1180">
        <v>305</v>
      </c>
      <c r="F52" s="1181">
        <v>34</v>
      </c>
      <c r="G52" s="1181">
        <v>4</v>
      </c>
      <c r="H52" s="1081">
        <v>0</v>
      </c>
      <c r="I52" s="1190"/>
    </row>
    <row r="53" spans="1:9" s="1055" customFormat="1" ht="13.5" customHeight="1" x14ac:dyDescent="0.2">
      <c r="A53" s="1774" t="s">
        <v>270</v>
      </c>
      <c r="B53" s="1785">
        <v>868</v>
      </c>
      <c r="C53" s="1781">
        <v>160</v>
      </c>
      <c r="D53" s="1179">
        <v>697</v>
      </c>
      <c r="E53" s="1180">
        <v>411</v>
      </c>
      <c r="F53" s="1181">
        <v>286</v>
      </c>
      <c r="G53" s="1181">
        <v>11</v>
      </c>
      <c r="H53" s="1081">
        <v>0</v>
      </c>
      <c r="I53" s="1190"/>
    </row>
    <row r="54" spans="1:9" s="1055" customFormat="1" ht="13.5" customHeight="1" x14ac:dyDescent="0.2">
      <c r="A54" s="1774" t="s">
        <v>84</v>
      </c>
      <c r="B54" s="1785">
        <v>1105</v>
      </c>
      <c r="C54" s="1781">
        <v>636</v>
      </c>
      <c r="D54" s="1179">
        <v>469</v>
      </c>
      <c r="E54" s="1180">
        <v>350</v>
      </c>
      <c r="F54" s="1181">
        <v>119</v>
      </c>
      <c r="G54" s="1181">
        <v>0</v>
      </c>
      <c r="H54" s="1081">
        <v>0</v>
      </c>
      <c r="I54" s="1190"/>
    </row>
    <row r="55" spans="1:9" s="1055" customFormat="1" ht="13.5" customHeight="1" x14ac:dyDescent="0.2">
      <c r="A55" s="1774" t="s">
        <v>85</v>
      </c>
      <c r="B55" s="1785">
        <v>12813</v>
      </c>
      <c r="C55" s="1781">
        <v>513</v>
      </c>
      <c r="D55" s="1179">
        <v>12255</v>
      </c>
      <c r="E55" s="1180">
        <v>9019</v>
      </c>
      <c r="F55" s="1181">
        <v>3236</v>
      </c>
      <c r="G55" s="1181">
        <v>45</v>
      </c>
      <c r="H55" s="1081">
        <v>0</v>
      </c>
      <c r="I55" s="1190"/>
    </row>
    <row r="56" spans="1:9" s="1055" customFormat="1" ht="12" customHeight="1" x14ac:dyDescent="0.2">
      <c r="A56" s="1773" t="s">
        <v>86</v>
      </c>
      <c r="B56" s="1784">
        <v>68885</v>
      </c>
      <c r="C56" s="1780">
        <v>5144</v>
      </c>
      <c r="D56" s="1176">
        <v>63547</v>
      </c>
      <c r="E56" s="1177">
        <v>54244</v>
      </c>
      <c r="F56" s="1178">
        <v>9303</v>
      </c>
      <c r="G56" s="1178">
        <v>194</v>
      </c>
      <c r="H56" s="1080">
        <v>0</v>
      </c>
      <c r="I56" s="1190"/>
    </row>
    <row r="57" spans="1:9" s="1055" customFormat="1" ht="14.25" customHeight="1" x14ac:dyDescent="0.2">
      <c r="A57" s="1774" t="s">
        <v>87</v>
      </c>
      <c r="B57" s="1785">
        <v>7429</v>
      </c>
      <c r="C57" s="1781">
        <v>367</v>
      </c>
      <c r="D57" s="1179">
        <v>7062</v>
      </c>
      <c r="E57" s="1180">
        <v>6177</v>
      </c>
      <c r="F57" s="1181">
        <v>885</v>
      </c>
      <c r="G57" s="1181">
        <v>0</v>
      </c>
      <c r="H57" s="1081">
        <v>0</v>
      </c>
      <c r="I57" s="1190"/>
    </row>
    <row r="58" spans="1:9" s="1055" customFormat="1" ht="14.25" customHeight="1" x14ac:dyDescent="0.2">
      <c r="A58" s="1774" t="s">
        <v>271</v>
      </c>
      <c r="B58" s="1785">
        <v>2326</v>
      </c>
      <c r="C58" s="1781">
        <v>89</v>
      </c>
      <c r="D58" s="1179">
        <v>2235</v>
      </c>
      <c r="E58" s="1180">
        <v>1397</v>
      </c>
      <c r="F58" s="1181">
        <v>838</v>
      </c>
      <c r="G58" s="1181">
        <v>2</v>
      </c>
      <c r="H58" s="1081">
        <v>0</v>
      </c>
      <c r="I58" s="1190"/>
    </row>
    <row r="59" spans="1:9" s="1055" customFormat="1" ht="14.25" customHeight="1" x14ac:dyDescent="0.2">
      <c r="A59" s="1774" t="s">
        <v>89</v>
      </c>
      <c r="B59" s="1785">
        <v>5069</v>
      </c>
      <c r="C59" s="1781">
        <v>117</v>
      </c>
      <c r="D59" s="1179">
        <v>4948</v>
      </c>
      <c r="E59" s="1180">
        <v>3818</v>
      </c>
      <c r="F59" s="1181">
        <v>1130</v>
      </c>
      <c r="G59" s="1181">
        <v>4</v>
      </c>
      <c r="H59" s="1081">
        <v>0</v>
      </c>
      <c r="I59" s="1190"/>
    </row>
    <row r="60" spans="1:9" s="1055" customFormat="1" ht="14.25" customHeight="1" x14ac:dyDescent="0.2">
      <c r="A60" s="1774" t="s">
        <v>90</v>
      </c>
      <c r="B60" s="1785">
        <v>8024</v>
      </c>
      <c r="C60" s="1781">
        <v>864</v>
      </c>
      <c r="D60" s="1179">
        <v>7099</v>
      </c>
      <c r="E60" s="1180">
        <v>6638</v>
      </c>
      <c r="F60" s="1181">
        <v>461</v>
      </c>
      <c r="G60" s="1181">
        <v>61</v>
      </c>
      <c r="H60" s="1081">
        <v>0</v>
      </c>
      <c r="I60" s="1190"/>
    </row>
    <row r="61" spans="1:9" s="1055" customFormat="1" ht="14.25" customHeight="1" x14ac:dyDescent="0.2">
      <c r="A61" s="1774" t="s">
        <v>91</v>
      </c>
      <c r="B61" s="1785">
        <v>1189</v>
      </c>
      <c r="C61" s="1781">
        <v>140</v>
      </c>
      <c r="D61" s="1179">
        <v>1045</v>
      </c>
      <c r="E61" s="1180">
        <v>850</v>
      </c>
      <c r="F61" s="1181">
        <v>195</v>
      </c>
      <c r="G61" s="1181">
        <v>4</v>
      </c>
      <c r="H61" s="1081">
        <v>0</v>
      </c>
      <c r="I61" s="1190"/>
    </row>
    <row r="62" spans="1:9" s="1055" customFormat="1" ht="14.25" customHeight="1" x14ac:dyDescent="0.2">
      <c r="A62" s="1774" t="s">
        <v>92</v>
      </c>
      <c r="B62" s="1785">
        <v>3808</v>
      </c>
      <c r="C62" s="1781">
        <v>107</v>
      </c>
      <c r="D62" s="1179">
        <v>3681</v>
      </c>
      <c r="E62" s="1180">
        <v>2655</v>
      </c>
      <c r="F62" s="1181">
        <v>1026</v>
      </c>
      <c r="G62" s="1181">
        <v>20</v>
      </c>
      <c r="H62" s="1081">
        <v>0</v>
      </c>
      <c r="I62" s="1190"/>
    </row>
    <row r="63" spans="1:9" s="1055" customFormat="1" ht="14.25" customHeight="1" x14ac:dyDescent="0.2">
      <c r="A63" s="1774" t="s">
        <v>93</v>
      </c>
      <c r="B63" s="1785">
        <v>4111</v>
      </c>
      <c r="C63" s="1781">
        <v>363</v>
      </c>
      <c r="D63" s="1179">
        <v>3746</v>
      </c>
      <c r="E63" s="1180">
        <v>2892</v>
      </c>
      <c r="F63" s="1181">
        <v>854</v>
      </c>
      <c r="G63" s="1181">
        <v>2</v>
      </c>
      <c r="H63" s="1081">
        <v>0</v>
      </c>
      <c r="I63" s="1190"/>
    </row>
    <row r="64" spans="1:9" s="1055" customFormat="1" ht="14.25" customHeight="1" x14ac:dyDescent="0.2">
      <c r="A64" s="1774" t="s">
        <v>94</v>
      </c>
      <c r="B64" s="1785">
        <v>517</v>
      </c>
      <c r="C64" s="1781">
        <v>53</v>
      </c>
      <c r="D64" s="1179">
        <v>463</v>
      </c>
      <c r="E64" s="1180">
        <v>396</v>
      </c>
      <c r="F64" s="1181">
        <v>67</v>
      </c>
      <c r="G64" s="1181">
        <v>1</v>
      </c>
      <c r="H64" s="1081">
        <v>0</v>
      </c>
      <c r="I64" s="1190"/>
    </row>
    <row r="65" spans="1:9" s="1055" customFormat="1" ht="14.25" customHeight="1" x14ac:dyDescent="0.2">
      <c r="A65" s="1774" t="s">
        <v>95</v>
      </c>
      <c r="B65" s="1785">
        <v>9209</v>
      </c>
      <c r="C65" s="1781">
        <v>561</v>
      </c>
      <c r="D65" s="1179">
        <v>8647</v>
      </c>
      <c r="E65" s="1180">
        <v>6746</v>
      </c>
      <c r="F65" s="1181">
        <v>1901</v>
      </c>
      <c r="G65" s="1181">
        <v>1</v>
      </c>
      <c r="H65" s="1081">
        <v>0</v>
      </c>
      <c r="I65" s="1190"/>
    </row>
    <row r="66" spans="1:9" s="1055" customFormat="1" ht="14.25" customHeight="1" x14ac:dyDescent="0.2">
      <c r="A66" s="1774" t="s">
        <v>96</v>
      </c>
      <c r="B66" s="1785">
        <v>3243</v>
      </c>
      <c r="C66" s="1781">
        <v>315</v>
      </c>
      <c r="D66" s="1179">
        <v>2911</v>
      </c>
      <c r="E66" s="1180">
        <v>2305</v>
      </c>
      <c r="F66" s="1181">
        <v>606</v>
      </c>
      <c r="G66" s="1181">
        <v>17</v>
      </c>
      <c r="H66" s="1081">
        <v>0</v>
      </c>
      <c r="I66" s="1190"/>
    </row>
    <row r="67" spans="1:9" s="1055" customFormat="1" ht="14.25" customHeight="1" x14ac:dyDescent="0.2">
      <c r="A67" s="1774" t="s">
        <v>97</v>
      </c>
      <c r="B67" s="1785">
        <v>3006</v>
      </c>
      <c r="C67" s="1781">
        <v>220</v>
      </c>
      <c r="D67" s="1179">
        <v>2771</v>
      </c>
      <c r="E67" s="1180">
        <v>2386</v>
      </c>
      <c r="F67" s="1181">
        <v>385</v>
      </c>
      <c r="G67" s="1181">
        <v>15</v>
      </c>
      <c r="H67" s="1081">
        <v>0</v>
      </c>
      <c r="I67" s="1190"/>
    </row>
    <row r="68" spans="1:9" s="1055" customFormat="1" ht="14.25" customHeight="1" x14ac:dyDescent="0.2">
      <c r="A68" s="1774" t="s">
        <v>98</v>
      </c>
      <c r="B68" s="1785">
        <v>12089</v>
      </c>
      <c r="C68" s="1781">
        <v>1110</v>
      </c>
      <c r="D68" s="1179">
        <v>10971</v>
      </c>
      <c r="E68" s="1180">
        <v>10558</v>
      </c>
      <c r="F68" s="1181">
        <v>413</v>
      </c>
      <c r="G68" s="1181">
        <v>8</v>
      </c>
      <c r="H68" s="1081">
        <v>0</v>
      </c>
      <c r="I68" s="1190"/>
    </row>
    <row r="69" spans="1:9" s="1055" customFormat="1" ht="14.25" customHeight="1" x14ac:dyDescent="0.2">
      <c r="A69" s="1774" t="s">
        <v>99</v>
      </c>
      <c r="B69" s="1785">
        <v>7712</v>
      </c>
      <c r="C69" s="1781">
        <v>667</v>
      </c>
      <c r="D69" s="1179">
        <v>6998</v>
      </c>
      <c r="E69" s="1180">
        <v>6580</v>
      </c>
      <c r="F69" s="1181">
        <v>418</v>
      </c>
      <c r="G69" s="1181">
        <v>47</v>
      </c>
      <c r="H69" s="1081">
        <v>0</v>
      </c>
      <c r="I69" s="1190"/>
    </row>
    <row r="70" spans="1:9" s="1055" customFormat="1" ht="14.25" customHeight="1" x14ac:dyDescent="0.2">
      <c r="A70" s="1776" t="s">
        <v>100</v>
      </c>
      <c r="B70" s="1788">
        <v>1153</v>
      </c>
      <c r="C70" s="1789">
        <v>171</v>
      </c>
      <c r="D70" s="1790">
        <v>970</v>
      </c>
      <c r="E70" s="1791">
        <v>846</v>
      </c>
      <c r="F70" s="1792">
        <v>124</v>
      </c>
      <c r="G70" s="1792">
        <v>12</v>
      </c>
      <c r="H70" s="1082">
        <v>0</v>
      </c>
      <c r="I70" s="1190"/>
    </row>
    <row r="71" spans="1:9" s="1055" customFormat="1" ht="16.5" customHeight="1" x14ac:dyDescent="0.2">
      <c r="A71" s="1778" t="s">
        <v>101</v>
      </c>
      <c r="B71" s="1782">
        <v>41962</v>
      </c>
      <c r="C71" s="1783">
        <v>5814</v>
      </c>
      <c r="D71" s="1173">
        <v>36143</v>
      </c>
      <c r="E71" s="1174">
        <v>32768</v>
      </c>
      <c r="F71" s="1175">
        <v>3375</v>
      </c>
      <c r="G71" s="1175">
        <v>5</v>
      </c>
      <c r="H71" s="1079">
        <v>0</v>
      </c>
      <c r="I71" s="1190"/>
    </row>
    <row r="72" spans="1:9" s="1055" customFormat="1" ht="14.25" customHeight="1" x14ac:dyDescent="0.2">
      <c r="A72" s="1774" t="s">
        <v>102</v>
      </c>
      <c r="B72" s="1785">
        <v>1799</v>
      </c>
      <c r="C72" s="1781">
        <v>194</v>
      </c>
      <c r="D72" s="1179">
        <v>1601</v>
      </c>
      <c r="E72" s="1180">
        <v>1562</v>
      </c>
      <c r="F72" s="1181">
        <v>39</v>
      </c>
      <c r="G72" s="1181">
        <v>4</v>
      </c>
      <c r="H72" s="1081">
        <v>0</v>
      </c>
      <c r="I72" s="1190"/>
    </row>
    <row r="73" spans="1:9" s="1055" customFormat="1" ht="11.25" customHeight="1" x14ac:dyDescent="0.2">
      <c r="A73" s="1774" t="s">
        <v>103</v>
      </c>
      <c r="B73" s="1785">
        <v>12311</v>
      </c>
      <c r="C73" s="1781">
        <v>1952</v>
      </c>
      <c r="D73" s="1179">
        <v>10358</v>
      </c>
      <c r="E73" s="1180">
        <v>8246</v>
      </c>
      <c r="F73" s="1181">
        <v>2112</v>
      </c>
      <c r="G73" s="1181">
        <v>1</v>
      </c>
      <c r="H73" s="1081">
        <v>0</v>
      </c>
      <c r="I73" s="1190"/>
    </row>
    <row r="74" spans="1:9" s="1055" customFormat="1" ht="12" customHeight="1" x14ac:dyDescent="0.2">
      <c r="A74" s="1774" t="s">
        <v>310</v>
      </c>
      <c r="B74" s="1785">
        <v>17896</v>
      </c>
      <c r="C74" s="1781">
        <v>1908</v>
      </c>
      <c r="D74" s="1179">
        <v>15988</v>
      </c>
      <c r="E74" s="1180">
        <v>15178</v>
      </c>
      <c r="F74" s="1181">
        <v>810</v>
      </c>
      <c r="G74" s="1181">
        <v>0</v>
      </c>
      <c r="H74" s="1081">
        <v>0</v>
      </c>
      <c r="I74" s="1190"/>
    </row>
    <row r="75" spans="1:9" s="1055" customFormat="1" ht="12" customHeight="1" x14ac:dyDescent="0.2">
      <c r="A75" s="1775" t="s">
        <v>143</v>
      </c>
      <c r="B75" s="1785">
        <v>7968</v>
      </c>
      <c r="C75" s="1781">
        <v>945</v>
      </c>
      <c r="D75" s="1179">
        <v>7023</v>
      </c>
      <c r="E75" s="1180">
        <v>6939</v>
      </c>
      <c r="F75" s="1181">
        <v>84</v>
      </c>
      <c r="G75" s="1181">
        <v>0</v>
      </c>
      <c r="H75" s="1081">
        <v>0</v>
      </c>
      <c r="I75" s="1190"/>
    </row>
    <row r="76" spans="1:9" s="1055" customFormat="1" ht="12" customHeight="1" x14ac:dyDescent="0.2">
      <c r="A76" s="1779" t="s">
        <v>106</v>
      </c>
      <c r="B76" s="1785">
        <v>3850</v>
      </c>
      <c r="C76" s="1781">
        <v>511</v>
      </c>
      <c r="D76" s="1179">
        <v>3339</v>
      </c>
      <c r="E76" s="1180">
        <v>3320</v>
      </c>
      <c r="F76" s="1181">
        <v>19</v>
      </c>
      <c r="G76" s="1181">
        <v>0</v>
      </c>
      <c r="H76" s="1081">
        <v>0</v>
      </c>
      <c r="I76" s="1190"/>
    </row>
    <row r="77" spans="1:9" s="1055" customFormat="1" ht="14.25" customHeight="1" x14ac:dyDescent="0.2">
      <c r="A77" s="1779" t="s">
        <v>144</v>
      </c>
      <c r="B77" s="1785">
        <v>6078</v>
      </c>
      <c r="C77" s="1781">
        <v>452</v>
      </c>
      <c r="D77" s="1179">
        <v>5626</v>
      </c>
      <c r="E77" s="1180">
        <v>4919</v>
      </c>
      <c r="F77" s="1181">
        <v>707</v>
      </c>
      <c r="G77" s="1181">
        <v>0</v>
      </c>
      <c r="H77" s="1081">
        <v>0</v>
      </c>
      <c r="I77" s="1190"/>
    </row>
    <row r="78" spans="1:9" s="1055" customFormat="1" ht="12.75" customHeight="1" x14ac:dyDescent="0.2">
      <c r="A78" s="1774" t="s">
        <v>108</v>
      </c>
      <c r="B78" s="1785">
        <v>9956</v>
      </c>
      <c r="C78" s="1781">
        <v>1760</v>
      </c>
      <c r="D78" s="1179">
        <v>8196</v>
      </c>
      <c r="E78" s="1180">
        <v>7782</v>
      </c>
      <c r="F78" s="1181">
        <v>414</v>
      </c>
      <c r="G78" s="1181">
        <v>0</v>
      </c>
      <c r="H78" s="1081">
        <v>0</v>
      </c>
      <c r="I78" s="1190"/>
    </row>
    <row r="79" spans="1:9" s="1055" customFormat="1" ht="15.75" customHeight="1" x14ac:dyDescent="0.2">
      <c r="A79" s="1778" t="s">
        <v>109</v>
      </c>
      <c r="B79" s="1784">
        <v>62247</v>
      </c>
      <c r="C79" s="1780">
        <v>6449</v>
      </c>
      <c r="D79" s="1176">
        <v>55731</v>
      </c>
      <c r="E79" s="1177">
        <v>49947</v>
      </c>
      <c r="F79" s="1178">
        <v>5784</v>
      </c>
      <c r="G79" s="1178">
        <v>67</v>
      </c>
      <c r="H79" s="1080">
        <v>0</v>
      </c>
      <c r="I79" s="1190"/>
    </row>
    <row r="80" spans="1:9" s="1055" customFormat="1" ht="12.75" customHeight="1" x14ac:dyDescent="0.2">
      <c r="A80" s="1774" t="s">
        <v>110</v>
      </c>
      <c r="B80" s="1785">
        <v>348</v>
      </c>
      <c r="C80" s="1781">
        <v>22</v>
      </c>
      <c r="D80" s="1179">
        <v>325</v>
      </c>
      <c r="E80" s="1180">
        <v>308</v>
      </c>
      <c r="F80" s="1181">
        <v>17</v>
      </c>
      <c r="G80" s="1181">
        <v>1</v>
      </c>
      <c r="H80" s="1081">
        <v>0</v>
      </c>
      <c r="I80" s="1190"/>
    </row>
    <row r="81" spans="1:9" s="1055" customFormat="1" ht="12.75" customHeight="1" x14ac:dyDescent="0.2">
      <c r="A81" s="1774" t="s">
        <v>111</v>
      </c>
      <c r="B81" s="1785">
        <v>506</v>
      </c>
      <c r="C81" s="1781">
        <v>3</v>
      </c>
      <c r="D81" s="1179">
        <v>502</v>
      </c>
      <c r="E81" s="1180">
        <v>426</v>
      </c>
      <c r="F81" s="1181">
        <v>76</v>
      </c>
      <c r="G81" s="1181">
        <v>1</v>
      </c>
      <c r="H81" s="1081">
        <v>0</v>
      </c>
      <c r="I81" s="1190"/>
    </row>
    <row r="82" spans="1:9" s="1055" customFormat="1" ht="12.75" customHeight="1" x14ac:dyDescent="0.2">
      <c r="A82" s="1774" t="s">
        <v>112</v>
      </c>
      <c r="B82" s="1785">
        <v>1271</v>
      </c>
      <c r="C82" s="1781">
        <v>162</v>
      </c>
      <c r="D82" s="1179">
        <v>1105</v>
      </c>
      <c r="E82" s="1180">
        <v>1036</v>
      </c>
      <c r="F82" s="1181">
        <v>69</v>
      </c>
      <c r="G82" s="1181">
        <v>4</v>
      </c>
      <c r="H82" s="1081">
        <v>0</v>
      </c>
      <c r="I82" s="1190"/>
    </row>
    <row r="83" spans="1:9" s="1055" customFormat="1" ht="12.75" customHeight="1" x14ac:dyDescent="0.2">
      <c r="A83" s="1774" t="s">
        <v>113</v>
      </c>
      <c r="B83" s="1785">
        <v>7506</v>
      </c>
      <c r="C83" s="1781">
        <v>838</v>
      </c>
      <c r="D83" s="1179">
        <v>6661</v>
      </c>
      <c r="E83" s="1180">
        <v>6460</v>
      </c>
      <c r="F83" s="1181">
        <v>201</v>
      </c>
      <c r="G83" s="1181">
        <v>7</v>
      </c>
      <c r="H83" s="1081">
        <v>0</v>
      </c>
      <c r="I83" s="1190"/>
    </row>
    <row r="84" spans="1:9" s="1055" customFormat="1" ht="12.75" customHeight="1" x14ac:dyDescent="0.2">
      <c r="A84" s="1774" t="s">
        <v>114</v>
      </c>
      <c r="B84" s="1785">
        <v>12768</v>
      </c>
      <c r="C84" s="1781">
        <v>639</v>
      </c>
      <c r="D84" s="1179">
        <v>12103</v>
      </c>
      <c r="E84" s="1180">
        <v>10404</v>
      </c>
      <c r="F84" s="1181">
        <v>1699</v>
      </c>
      <c r="G84" s="1181">
        <v>26</v>
      </c>
      <c r="H84" s="1081">
        <v>0</v>
      </c>
      <c r="I84" s="1190"/>
    </row>
    <row r="85" spans="1:9" s="1055" customFormat="1" ht="12.75" customHeight="1" x14ac:dyDescent="0.2">
      <c r="A85" s="1774" t="s">
        <v>115</v>
      </c>
      <c r="B85" s="1785">
        <v>6677</v>
      </c>
      <c r="C85" s="1781">
        <v>249</v>
      </c>
      <c r="D85" s="1179">
        <v>6424</v>
      </c>
      <c r="E85" s="1180">
        <v>4016</v>
      </c>
      <c r="F85" s="1181">
        <v>2408</v>
      </c>
      <c r="G85" s="1181">
        <v>4</v>
      </c>
      <c r="H85" s="1081">
        <v>0</v>
      </c>
      <c r="I85" s="1190"/>
    </row>
    <row r="86" spans="1:9" s="1055" customFormat="1" ht="12.75" customHeight="1" x14ac:dyDescent="0.2">
      <c r="A86" s="1774" t="s">
        <v>116</v>
      </c>
      <c r="B86" s="1785">
        <v>4827</v>
      </c>
      <c r="C86" s="1781">
        <v>646</v>
      </c>
      <c r="D86" s="1179">
        <v>4180</v>
      </c>
      <c r="E86" s="1180">
        <v>3894</v>
      </c>
      <c r="F86" s="1181">
        <v>286</v>
      </c>
      <c r="G86" s="1181">
        <v>1</v>
      </c>
      <c r="H86" s="1081">
        <v>0</v>
      </c>
      <c r="I86" s="1190"/>
    </row>
    <row r="87" spans="1:9" s="1055" customFormat="1" ht="12.75" customHeight="1" x14ac:dyDescent="0.2">
      <c r="A87" s="1774" t="s">
        <v>117</v>
      </c>
      <c r="B87" s="1785">
        <v>14399</v>
      </c>
      <c r="C87" s="1781">
        <v>1984</v>
      </c>
      <c r="D87" s="1179">
        <v>12407</v>
      </c>
      <c r="E87" s="1180">
        <v>12153</v>
      </c>
      <c r="F87" s="1181">
        <v>254</v>
      </c>
      <c r="G87" s="1181">
        <v>8</v>
      </c>
      <c r="H87" s="1081">
        <v>0</v>
      </c>
      <c r="I87" s="1190"/>
    </row>
    <row r="88" spans="1:9" s="1055" customFormat="1" ht="14.25" customHeight="1" x14ac:dyDescent="0.2">
      <c r="A88" s="1774" t="s">
        <v>118</v>
      </c>
      <c r="B88" s="1785">
        <v>7159</v>
      </c>
      <c r="C88" s="1781">
        <v>1635</v>
      </c>
      <c r="D88" s="1179">
        <v>5509</v>
      </c>
      <c r="E88" s="1180">
        <v>5079</v>
      </c>
      <c r="F88" s="1181">
        <v>430</v>
      </c>
      <c r="G88" s="1181">
        <v>15</v>
      </c>
      <c r="H88" s="1081">
        <v>0</v>
      </c>
      <c r="I88" s="1190"/>
    </row>
    <row r="89" spans="1:9" s="1055" customFormat="1" ht="12.75" customHeight="1" x14ac:dyDescent="0.2">
      <c r="A89" s="1774" t="s">
        <v>119</v>
      </c>
      <c r="B89" s="1785">
        <v>6786</v>
      </c>
      <c r="C89" s="1781">
        <v>271</v>
      </c>
      <c r="D89" s="1179">
        <v>6515</v>
      </c>
      <c r="E89" s="1180">
        <v>6171</v>
      </c>
      <c r="F89" s="1181">
        <v>344</v>
      </c>
      <c r="G89" s="1181">
        <v>0</v>
      </c>
      <c r="H89" s="1081">
        <v>0</v>
      </c>
      <c r="I89" s="1190"/>
    </row>
    <row r="90" spans="1:9" s="1055" customFormat="1" ht="15.75" customHeight="1" x14ac:dyDescent="0.2">
      <c r="A90" s="1773" t="s">
        <v>120</v>
      </c>
      <c r="B90" s="1784">
        <v>41403</v>
      </c>
      <c r="C90" s="1780">
        <v>2795</v>
      </c>
      <c r="D90" s="1176">
        <v>38594</v>
      </c>
      <c r="E90" s="1177">
        <v>30809</v>
      </c>
      <c r="F90" s="1178">
        <v>7785</v>
      </c>
      <c r="G90" s="1178">
        <v>14</v>
      </c>
      <c r="H90" s="1080">
        <v>0</v>
      </c>
      <c r="I90" s="1190"/>
    </row>
    <row r="91" spans="1:9" s="1055" customFormat="1" ht="12.75" customHeight="1" x14ac:dyDescent="0.2">
      <c r="A91" s="1774" t="s">
        <v>121</v>
      </c>
      <c r="B91" s="1785">
        <v>2543</v>
      </c>
      <c r="C91" s="1781">
        <v>62</v>
      </c>
      <c r="D91" s="1179">
        <v>2476</v>
      </c>
      <c r="E91" s="1180">
        <v>1467</v>
      </c>
      <c r="F91" s="1181">
        <v>1009</v>
      </c>
      <c r="G91" s="1181">
        <v>5</v>
      </c>
      <c r="H91" s="1081">
        <v>0</v>
      </c>
      <c r="I91" s="1190"/>
    </row>
    <row r="92" spans="1:9" s="1055" customFormat="1" ht="14.25" customHeight="1" x14ac:dyDescent="0.2">
      <c r="A92" s="1774" t="s">
        <v>122</v>
      </c>
      <c r="B92" s="1785">
        <v>5480</v>
      </c>
      <c r="C92" s="1781">
        <v>283</v>
      </c>
      <c r="D92" s="1179">
        <v>5197</v>
      </c>
      <c r="E92" s="1180">
        <v>5095</v>
      </c>
      <c r="F92" s="1181">
        <v>102</v>
      </c>
      <c r="G92" s="1181">
        <v>0</v>
      </c>
      <c r="H92" s="1081">
        <v>0</v>
      </c>
      <c r="I92" s="1190"/>
    </row>
    <row r="93" spans="1:9" s="1055" customFormat="1" ht="12.75" customHeight="1" x14ac:dyDescent="0.2">
      <c r="A93" s="1774" t="s">
        <v>123</v>
      </c>
      <c r="B93" s="1785">
        <v>506</v>
      </c>
      <c r="C93" s="1781">
        <v>18</v>
      </c>
      <c r="D93" s="1179">
        <v>488</v>
      </c>
      <c r="E93" s="1180">
        <v>452</v>
      </c>
      <c r="F93" s="1181">
        <v>36</v>
      </c>
      <c r="G93" s="1181">
        <v>0</v>
      </c>
      <c r="H93" s="1081">
        <v>0</v>
      </c>
      <c r="I93" s="1190"/>
    </row>
    <row r="94" spans="1:9" s="1055" customFormat="1" ht="14.25" customHeight="1" x14ac:dyDescent="0.2">
      <c r="A94" s="1774" t="s">
        <v>124</v>
      </c>
      <c r="B94" s="1785">
        <v>3149</v>
      </c>
      <c r="C94" s="1781">
        <v>25</v>
      </c>
      <c r="D94" s="1179">
        <v>3124</v>
      </c>
      <c r="E94" s="1180">
        <v>3072</v>
      </c>
      <c r="F94" s="1181">
        <v>52</v>
      </c>
      <c r="G94" s="1181">
        <v>0</v>
      </c>
      <c r="H94" s="1081">
        <v>0</v>
      </c>
      <c r="I94" s="1190"/>
    </row>
    <row r="95" spans="1:9" s="1055" customFormat="1" ht="14.25" customHeight="1" x14ac:dyDescent="0.2">
      <c r="A95" s="1774" t="s">
        <v>125</v>
      </c>
      <c r="B95" s="1785">
        <v>10670</v>
      </c>
      <c r="C95" s="1781">
        <v>602</v>
      </c>
      <c r="D95" s="1179">
        <v>10061</v>
      </c>
      <c r="E95" s="1180">
        <v>8016</v>
      </c>
      <c r="F95" s="1181">
        <v>2045</v>
      </c>
      <c r="G95" s="1181">
        <v>7</v>
      </c>
      <c r="H95" s="1081">
        <v>0</v>
      </c>
      <c r="I95" s="1190"/>
    </row>
    <row r="96" spans="1:9" s="1055" customFormat="1" ht="14.25" customHeight="1" x14ac:dyDescent="0.2">
      <c r="A96" s="1774" t="s">
        <v>126</v>
      </c>
      <c r="B96" s="1785">
        <v>8018</v>
      </c>
      <c r="C96" s="1781">
        <v>872</v>
      </c>
      <c r="D96" s="1179">
        <v>7146</v>
      </c>
      <c r="E96" s="1180">
        <v>4474</v>
      </c>
      <c r="F96" s="1181">
        <v>2672</v>
      </c>
      <c r="G96" s="1181">
        <v>0</v>
      </c>
      <c r="H96" s="1081">
        <v>0</v>
      </c>
      <c r="I96" s="1190"/>
    </row>
    <row r="97" spans="1:9" s="1055" customFormat="1" ht="14.25" customHeight="1" x14ac:dyDescent="0.2">
      <c r="A97" s="1774" t="s">
        <v>127</v>
      </c>
      <c r="B97" s="1785">
        <v>3483</v>
      </c>
      <c r="C97" s="1781">
        <v>300</v>
      </c>
      <c r="D97" s="1179">
        <v>3183</v>
      </c>
      <c r="E97" s="1180">
        <v>2288</v>
      </c>
      <c r="F97" s="1181">
        <v>895</v>
      </c>
      <c r="G97" s="1181">
        <v>0</v>
      </c>
      <c r="H97" s="1081">
        <v>0</v>
      </c>
      <c r="I97" s="1190"/>
    </row>
    <row r="98" spans="1:9" s="1055" customFormat="1" ht="14.25" customHeight="1" x14ac:dyDescent="0.2">
      <c r="A98" s="1774" t="s">
        <v>128</v>
      </c>
      <c r="B98" s="1785">
        <v>1031</v>
      </c>
      <c r="C98" s="1781">
        <v>178</v>
      </c>
      <c r="D98" s="1179">
        <v>853</v>
      </c>
      <c r="E98" s="1180">
        <v>849</v>
      </c>
      <c r="F98" s="1181">
        <v>4</v>
      </c>
      <c r="G98" s="1181">
        <v>0</v>
      </c>
      <c r="H98" s="1081">
        <v>0</v>
      </c>
      <c r="I98" s="1190"/>
    </row>
    <row r="99" spans="1:9" s="1055" customFormat="1" ht="14.25" customHeight="1" x14ac:dyDescent="0.2">
      <c r="A99" s="1774" t="s">
        <v>129</v>
      </c>
      <c r="B99" s="1785">
        <v>5739</v>
      </c>
      <c r="C99" s="1781">
        <v>369</v>
      </c>
      <c r="D99" s="1179">
        <v>5368</v>
      </c>
      <c r="E99" s="1180">
        <v>4460</v>
      </c>
      <c r="F99" s="1181">
        <v>908</v>
      </c>
      <c r="G99" s="1181">
        <v>2</v>
      </c>
      <c r="H99" s="1081">
        <v>0</v>
      </c>
      <c r="I99" s="1190"/>
    </row>
    <row r="100" spans="1:9" s="1055" customFormat="1" ht="14.25" customHeight="1" x14ac:dyDescent="0.2">
      <c r="A100" s="1774" t="s">
        <v>130</v>
      </c>
      <c r="B100" s="1785">
        <v>286</v>
      </c>
      <c r="C100" s="1781">
        <v>23</v>
      </c>
      <c r="D100" s="1179">
        <v>263</v>
      </c>
      <c r="E100" s="1180">
        <v>210</v>
      </c>
      <c r="F100" s="1181">
        <v>53</v>
      </c>
      <c r="G100" s="1181">
        <v>0</v>
      </c>
      <c r="H100" s="1081">
        <v>0</v>
      </c>
      <c r="I100" s="1190"/>
    </row>
    <row r="101" spans="1:9" s="1055" customFormat="1" ht="14.25" customHeight="1" x14ac:dyDescent="0.2">
      <c r="A101" s="1776" t="s">
        <v>131</v>
      </c>
      <c r="B101" s="1786">
        <v>498</v>
      </c>
      <c r="C101" s="1787">
        <v>63</v>
      </c>
      <c r="D101" s="1182">
        <v>435</v>
      </c>
      <c r="E101" s="1183">
        <v>426</v>
      </c>
      <c r="F101" s="1184">
        <v>9</v>
      </c>
      <c r="G101" s="1184">
        <v>0</v>
      </c>
      <c r="H101" s="1084">
        <v>0</v>
      </c>
      <c r="I101" s="1190"/>
    </row>
    <row r="102" spans="1:9" s="1055" customFormat="1" ht="13.5" customHeight="1" x14ac:dyDescent="0.2">
      <c r="A102" s="1191"/>
      <c r="B102" s="1192"/>
      <c r="C102" s="1193"/>
      <c r="D102" s="1194"/>
      <c r="E102" s="1192"/>
      <c r="F102" s="1195"/>
      <c r="G102" s="1195"/>
      <c r="H102" s="1195"/>
      <c r="I102" s="1190"/>
    </row>
    <row r="103" spans="1:9" s="1055" customFormat="1" ht="15" x14ac:dyDescent="0.25">
      <c r="A103" s="1073"/>
      <c r="B103" s="1196"/>
      <c r="C103" s="1196"/>
      <c r="D103" s="1196"/>
      <c r="E103" s="1196"/>
      <c r="F103" s="1196"/>
      <c r="G103" s="1196"/>
      <c r="H103" s="1196"/>
    </row>
    <row r="104" spans="1:9" s="1055" customFormat="1" ht="15" x14ac:dyDescent="0.25">
      <c r="A104" s="1073"/>
      <c r="B104" s="1196"/>
      <c r="C104" s="1196"/>
      <c r="D104" s="1196"/>
      <c r="E104" s="1196"/>
      <c r="F104" s="1196"/>
      <c r="G104" s="1196"/>
      <c r="H104" s="1196"/>
    </row>
    <row r="105" spans="1:9" s="1055" customFormat="1" ht="15" x14ac:dyDescent="0.25">
      <c r="A105" s="1073"/>
      <c r="B105" s="1196"/>
      <c r="C105" s="1196"/>
      <c r="D105" s="1196"/>
      <c r="E105" s="1196"/>
      <c r="F105" s="1196"/>
      <c r="G105" s="1196"/>
      <c r="H105" s="1196"/>
    </row>
    <row r="106" spans="1:9" s="1055" customFormat="1" ht="15" x14ac:dyDescent="0.25">
      <c r="A106" s="1073"/>
      <c r="B106" s="1196"/>
      <c r="C106" s="1196"/>
      <c r="D106" s="1196"/>
      <c r="E106" s="1196"/>
      <c r="F106" s="1196"/>
      <c r="G106" s="1196"/>
      <c r="H106" s="1196"/>
    </row>
    <row r="107" spans="1:9" s="1055" customFormat="1" ht="15" x14ac:dyDescent="0.25">
      <c r="A107" s="1073"/>
      <c r="B107" s="1196"/>
      <c r="C107" s="1196"/>
      <c r="D107" s="1196"/>
      <c r="E107" s="1196"/>
      <c r="F107" s="1196"/>
      <c r="G107" s="1196"/>
      <c r="H107" s="1196"/>
    </row>
    <row r="108" spans="1:9" s="1055" customFormat="1" ht="15" x14ac:dyDescent="0.25">
      <c r="A108" s="1073"/>
      <c r="B108" s="1196"/>
      <c r="C108" s="1196"/>
      <c r="D108" s="1196"/>
      <c r="E108" s="1196"/>
      <c r="F108" s="1196"/>
      <c r="G108" s="1196"/>
      <c r="H108" s="1196"/>
    </row>
    <row r="109" spans="1:9" s="1055" customFormat="1" ht="15" x14ac:dyDescent="0.25">
      <c r="A109" s="1073"/>
      <c r="B109" s="1196"/>
      <c r="C109" s="1196"/>
      <c r="D109" s="1196"/>
      <c r="E109" s="1196"/>
      <c r="F109" s="1196"/>
      <c r="G109" s="1196"/>
      <c r="H109" s="1196"/>
    </row>
    <row r="110" spans="1:9" s="1055" customFormat="1" ht="15" x14ac:dyDescent="0.25">
      <c r="A110" s="1073"/>
      <c r="B110" s="1196"/>
      <c r="C110" s="1196"/>
      <c r="D110" s="1196"/>
      <c r="E110" s="1196"/>
      <c r="F110" s="1196"/>
      <c r="G110" s="1196"/>
      <c r="H110" s="1196"/>
    </row>
    <row r="111" spans="1:9" s="1055" customFormat="1" ht="15" x14ac:dyDescent="0.25">
      <c r="A111" s="1073"/>
      <c r="B111" s="1075"/>
      <c r="C111" s="1075"/>
      <c r="D111" s="1075"/>
      <c r="E111" s="1075"/>
      <c r="F111" s="1075"/>
      <c r="G111" s="1075"/>
      <c r="H111" s="1075"/>
    </row>
    <row r="112" spans="1:9" s="1055" customFormat="1" ht="15" x14ac:dyDescent="0.25">
      <c r="A112" s="1091"/>
      <c r="B112" s="1197"/>
      <c r="C112" s="1198"/>
      <c r="D112" s="1198"/>
      <c r="E112" s="1198"/>
      <c r="F112" s="1198"/>
      <c r="G112" s="1198"/>
      <c r="H112" s="1198"/>
    </row>
    <row r="113" spans="1:8" s="1055" customFormat="1" ht="15" x14ac:dyDescent="0.25">
      <c r="A113" s="1073"/>
      <c r="B113" s="1075"/>
      <c r="C113" s="1075"/>
      <c r="D113" s="1075"/>
      <c r="E113" s="1075"/>
      <c r="F113" s="1075"/>
      <c r="G113" s="1075"/>
      <c r="H113" s="1075"/>
    </row>
    <row r="114" spans="1:8" s="1055" customFormat="1" ht="15" x14ac:dyDescent="0.25">
      <c r="A114" s="1091"/>
      <c r="B114" s="1197"/>
      <c r="C114" s="1075"/>
      <c r="D114" s="1075"/>
      <c r="E114" s="1075"/>
      <c r="F114" s="1075"/>
      <c r="G114" s="1075"/>
      <c r="H114" s="1075"/>
    </row>
    <row r="115" spans="1:8" s="1055" customFormat="1" x14ac:dyDescent="0.2">
      <c r="A115" s="1073"/>
    </row>
    <row r="116" spans="1:8" s="1055" customFormat="1" x14ac:dyDescent="0.2">
      <c r="A116" s="1073"/>
    </row>
    <row r="117" spans="1:8" s="1055" customFormat="1" x14ac:dyDescent="0.2">
      <c r="A117" s="1073"/>
    </row>
    <row r="118" spans="1:8" s="1055" customFormat="1" x14ac:dyDescent="0.2">
      <c r="A118" s="1073"/>
    </row>
    <row r="119" spans="1:8" s="1055" customFormat="1" x14ac:dyDescent="0.2">
      <c r="A119" s="1073"/>
    </row>
    <row r="120" spans="1:8" s="1055" customFormat="1" x14ac:dyDescent="0.2">
      <c r="A120" s="1073"/>
    </row>
    <row r="121" spans="1:8" s="1055" customFormat="1" x14ac:dyDescent="0.2">
      <c r="A121" s="1073"/>
    </row>
    <row r="122" spans="1:8" s="1055" customFormat="1" x14ac:dyDescent="0.2">
      <c r="A122" s="1073"/>
    </row>
    <row r="123" spans="1:8" s="1055" customFormat="1" x14ac:dyDescent="0.2">
      <c r="A123" s="1073"/>
    </row>
    <row r="124" spans="1:8" s="1055" customFormat="1" x14ac:dyDescent="0.2">
      <c r="A124" s="1073"/>
    </row>
    <row r="125" spans="1:8" s="1055" customFormat="1" x14ac:dyDescent="0.2">
      <c r="A125" s="1073"/>
    </row>
    <row r="126" spans="1:8" s="1055" customFormat="1" x14ac:dyDescent="0.2">
      <c r="A126" s="1073"/>
    </row>
    <row r="127" spans="1:8" s="1055" customFormat="1" x14ac:dyDescent="0.2">
      <c r="A127" s="1073"/>
    </row>
    <row r="128" spans="1:8" s="1055" customFormat="1" x14ac:dyDescent="0.2">
      <c r="A128" s="1073"/>
    </row>
    <row r="129" spans="1:1" s="1055" customFormat="1" x14ac:dyDescent="0.2">
      <c r="A129" s="1073"/>
    </row>
    <row r="130" spans="1:1" s="1055" customFormat="1" x14ac:dyDescent="0.2">
      <c r="A130" s="1073"/>
    </row>
    <row r="131" spans="1:1" s="1055" customFormat="1" x14ac:dyDescent="0.2">
      <c r="A131" s="1073"/>
    </row>
    <row r="132" spans="1:1" s="1055" customFormat="1" x14ac:dyDescent="0.2">
      <c r="A132" s="1073"/>
    </row>
    <row r="133" spans="1:1" s="1055" customFormat="1" x14ac:dyDescent="0.2">
      <c r="A133" s="1073"/>
    </row>
    <row r="134" spans="1:1" s="1055" customFormat="1" x14ac:dyDescent="0.2">
      <c r="A134" s="1073"/>
    </row>
    <row r="135" spans="1:1" s="1055" customFormat="1" x14ac:dyDescent="0.2">
      <c r="A135" s="1073"/>
    </row>
    <row r="136" spans="1:1" s="1055" customFormat="1" x14ac:dyDescent="0.2">
      <c r="A136" s="1073"/>
    </row>
    <row r="137" spans="1:1" s="1055" customFormat="1" x14ac:dyDescent="0.2">
      <c r="A137" s="1073"/>
    </row>
    <row r="138" spans="1:1" s="1055" customFormat="1" x14ac:dyDescent="0.2">
      <c r="A138" s="1073"/>
    </row>
    <row r="139" spans="1:1" s="1055" customFormat="1" x14ac:dyDescent="0.2">
      <c r="A139" s="1073"/>
    </row>
    <row r="140" spans="1:1" s="1055" customFormat="1" x14ac:dyDescent="0.2">
      <c r="A140" s="1073"/>
    </row>
    <row r="141" spans="1:1" s="1055" customFormat="1" x14ac:dyDescent="0.2">
      <c r="A141" s="1073"/>
    </row>
    <row r="142" spans="1:1" s="1055" customFormat="1" x14ac:dyDescent="0.2">
      <c r="A142" s="1073"/>
    </row>
    <row r="143" spans="1:1" s="1055" customFormat="1" x14ac:dyDescent="0.2">
      <c r="A143" s="1073"/>
    </row>
    <row r="144" spans="1:1" s="1055" customFormat="1" x14ac:dyDescent="0.2">
      <c r="A144" s="1073"/>
    </row>
    <row r="145" spans="1:1" s="1055" customFormat="1" x14ac:dyDescent="0.2">
      <c r="A145" s="1073"/>
    </row>
    <row r="146" spans="1:1" s="1055" customFormat="1" x14ac:dyDescent="0.2">
      <c r="A146" s="1073"/>
    </row>
    <row r="147" spans="1:1" s="1055" customFormat="1" x14ac:dyDescent="0.2">
      <c r="A147" s="1073"/>
    </row>
    <row r="148" spans="1:1" s="1055" customFormat="1" x14ac:dyDescent="0.2">
      <c r="A148" s="1073"/>
    </row>
    <row r="149" spans="1:1" s="1055" customFormat="1" x14ac:dyDescent="0.2">
      <c r="A149" s="1073"/>
    </row>
    <row r="150" spans="1:1" s="1055" customFormat="1" x14ac:dyDescent="0.2">
      <c r="A150" s="1073"/>
    </row>
    <row r="151" spans="1:1" s="1055" customFormat="1" x14ac:dyDescent="0.2">
      <c r="A151" s="1073"/>
    </row>
    <row r="152" spans="1:1" s="1055" customFormat="1" x14ac:dyDescent="0.2">
      <c r="A152" s="1073"/>
    </row>
    <row r="153" spans="1:1" s="1055" customFormat="1" x14ac:dyDescent="0.2">
      <c r="A153" s="1073"/>
    </row>
    <row r="154" spans="1:1" s="1055" customFormat="1" x14ac:dyDescent="0.2">
      <c r="A154" s="1073"/>
    </row>
    <row r="155" spans="1:1" s="1055" customFormat="1" x14ac:dyDescent="0.2">
      <c r="A155" s="1073"/>
    </row>
    <row r="156" spans="1:1" s="1055" customFormat="1" x14ac:dyDescent="0.2">
      <c r="A156" s="1073"/>
    </row>
    <row r="157" spans="1:1" s="1055" customFormat="1" x14ac:dyDescent="0.2">
      <c r="A157" s="1073"/>
    </row>
    <row r="158" spans="1:1" s="1055" customFormat="1" x14ac:dyDescent="0.2">
      <c r="A158" s="1073"/>
    </row>
    <row r="159" spans="1:1" s="1055" customFormat="1" x14ac:dyDescent="0.2">
      <c r="A159" s="1073"/>
    </row>
    <row r="160" spans="1:1" s="1055" customFormat="1" x14ac:dyDescent="0.2">
      <c r="A160" s="1073"/>
    </row>
    <row r="161" spans="1:1" s="1055" customFormat="1" x14ac:dyDescent="0.2">
      <c r="A161" s="1073"/>
    </row>
    <row r="162" spans="1:1" s="1055" customFormat="1" x14ac:dyDescent="0.2">
      <c r="A162" s="1073"/>
    </row>
    <row r="163" spans="1:1" s="1055" customFormat="1" x14ac:dyDescent="0.2">
      <c r="A163" s="1073"/>
    </row>
    <row r="164" spans="1:1" s="1055" customFormat="1" x14ac:dyDescent="0.2">
      <c r="A164" s="1073"/>
    </row>
    <row r="165" spans="1:1" s="1055" customFormat="1" x14ac:dyDescent="0.2">
      <c r="A165" s="1073"/>
    </row>
    <row r="166" spans="1:1" s="1055" customFormat="1" x14ac:dyDescent="0.2">
      <c r="A166" s="1073"/>
    </row>
    <row r="167" spans="1:1" s="1055" customFormat="1" x14ac:dyDescent="0.2">
      <c r="A167" s="1073"/>
    </row>
    <row r="168" spans="1:1" s="1055" customFormat="1" x14ac:dyDescent="0.2">
      <c r="A168" s="1073"/>
    </row>
    <row r="169" spans="1:1" s="1055" customFormat="1" x14ac:dyDescent="0.2">
      <c r="A169" s="1073"/>
    </row>
    <row r="170" spans="1:1" s="1055" customFormat="1" x14ac:dyDescent="0.2">
      <c r="A170" s="1073"/>
    </row>
    <row r="171" spans="1:1" s="1055" customFormat="1" x14ac:dyDescent="0.2">
      <c r="A171" s="1073"/>
    </row>
    <row r="172" spans="1:1" s="1055" customFormat="1" x14ac:dyDescent="0.2">
      <c r="A172" s="1073"/>
    </row>
    <row r="173" spans="1:1" s="1055" customFormat="1" x14ac:dyDescent="0.2">
      <c r="A173" s="1073"/>
    </row>
    <row r="174" spans="1:1" s="1055" customFormat="1" x14ac:dyDescent="0.2">
      <c r="A174" s="1073"/>
    </row>
    <row r="175" spans="1:1" s="1055" customFormat="1" x14ac:dyDescent="0.2">
      <c r="A175" s="1073"/>
    </row>
    <row r="176" spans="1:1" s="1055" customFormat="1" x14ac:dyDescent="0.2">
      <c r="A176" s="1073"/>
    </row>
    <row r="177" spans="1:1" s="1055" customFormat="1" x14ac:dyDescent="0.2">
      <c r="A177" s="1073"/>
    </row>
    <row r="178" spans="1:1" s="1055" customFormat="1" x14ac:dyDescent="0.2">
      <c r="A178" s="1073"/>
    </row>
    <row r="179" spans="1:1" s="1055" customFormat="1" x14ac:dyDescent="0.2">
      <c r="A179" s="1073"/>
    </row>
    <row r="180" spans="1:1" s="1055" customFormat="1" x14ac:dyDescent="0.2">
      <c r="A180" s="1073"/>
    </row>
    <row r="181" spans="1:1" s="1055" customFormat="1" x14ac:dyDescent="0.2">
      <c r="A181" s="1073"/>
    </row>
    <row r="182" spans="1:1" s="1055" customFormat="1" x14ac:dyDescent="0.2">
      <c r="A182" s="1073"/>
    </row>
    <row r="183" spans="1:1" s="1055" customFormat="1" x14ac:dyDescent="0.2">
      <c r="A183" s="1073"/>
    </row>
    <row r="184" spans="1:1" s="1055" customFormat="1" x14ac:dyDescent="0.2">
      <c r="A184" s="1073"/>
    </row>
    <row r="185" spans="1:1" s="1055" customFormat="1" x14ac:dyDescent="0.2">
      <c r="A185" s="1073"/>
    </row>
    <row r="186" spans="1:1" s="1055" customFormat="1" x14ac:dyDescent="0.2">
      <c r="A186" s="1073"/>
    </row>
    <row r="187" spans="1:1" s="1055" customFormat="1" x14ac:dyDescent="0.2">
      <c r="A187" s="1073"/>
    </row>
    <row r="188" spans="1:1" s="1055" customFormat="1" x14ac:dyDescent="0.2">
      <c r="A188" s="1073"/>
    </row>
    <row r="189" spans="1:1" s="1055" customFormat="1" x14ac:dyDescent="0.2">
      <c r="A189" s="1073"/>
    </row>
    <row r="190" spans="1:1" s="1055" customFormat="1" x14ac:dyDescent="0.2">
      <c r="A190" s="1073"/>
    </row>
    <row r="191" spans="1:1" s="1055" customFormat="1" x14ac:dyDescent="0.2">
      <c r="A191" s="1073"/>
    </row>
    <row r="192" spans="1:1" s="1055" customFormat="1" x14ac:dyDescent="0.2">
      <c r="A192" s="1073"/>
    </row>
    <row r="193" spans="1:1" s="1055" customFormat="1" x14ac:dyDescent="0.2">
      <c r="A193" s="1073"/>
    </row>
    <row r="194" spans="1:1" s="1055" customFormat="1" x14ac:dyDescent="0.2">
      <c r="A194" s="1073"/>
    </row>
    <row r="195" spans="1:1" s="1055" customFormat="1" x14ac:dyDescent="0.2">
      <c r="A195" s="1073"/>
    </row>
    <row r="196" spans="1:1" s="1055" customFormat="1" x14ac:dyDescent="0.2">
      <c r="A196" s="1073"/>
    </row>
    <row r="197" spans="1:1" s="1055" customFormat="1" x14ac:dyDescent="0.2">
      <c r="A197" s="1073"/>
    </row>
    <row r="198" spans="1:1" s="1055" customFormat="1" x14ac:dyDescent="0.2">
      <c r="A198" s="1073"/>
    </row>
    <row r="199" spans="1:1" s="1055" customFormat="1" x14ac:dyDescent="0.2">
      <c r="A199" s="1073"/>
    </row>
    <row r="200" spans="1:1" s="1055" customFormat="1" x14ac:dyDescent="0.2">
      <c r="A200" s="1073"/>
    </row>
    <row r="201" spans="1:1" s="1055" customFormat="1" x14ac:dyDescent="0.2">
      <c r="A201" s="1073"/>
    </row>
    <row r="202" spans="1:1" s="1055" customFormat="1" x14ac:dyDescent="0.2">
      <c r="A202" s="1073"/>
    </row>
    <row r="203" spans="1:1" s="1055" customFormat="1" x14ac:dyDescent="0.2">
      <c r="A203" s="1073"/>
    </row>
    <row r="204" spans="1:1" s="1055" customFormat="1" x14ac:dyDescent="0.2">
      <c r="A204" s="1073"/>
    </row>
    <row r="205" spans="1:1" s="1055" customFormat="1" x14ac:dyDescent="0.2">
      <c r="A205" s="1073"/>
    </row>
    <row r="206" spans="1:1" s="1055" customFormat="1" x14ac:dyDescent="0.2">
      <c r="A206" s="1073"/>
    </row>
    <row r="207" spans="1:1" s="1055" customFormat="1" x14ac:dyDescent="0.2">
      <c r="A207" s="1073"/>
    </row>
    <row r="208" spans="1:1" s="1055" customFormat="1" x14ac:dyDescent="0.2">
      <c r="A208" s="1073"/>
    </row>
    <row r="209" spans="1:1" s="1055" customFormat="1" x14ac:dyDescent="0.2">
      <c r="A209" s="1073"/>
    </row>
    <row r="210" spans="1:1" s="1055" customFormat="1" x14ac:dyDescent="0.2">
      <c r="A210" s="1073"/>
    </row>
    <row r="211" spans="1:1" s="1055" customFormat="1" x14ac:dyDescent="0.2">
      <c r="A211" s="1073"/>
    </row>
    <row r="212" spans="1:1" s="1055" customFormat="1" x14ac:dyDescent="0.2">
      <c r="A212" s="1073"/>
    </row>
    <row r="213" spans="1:1" s="1055" customFormat="1" x14ac:dyDescent="0.2">
      <c r="A213" s="1073"/>
    </row>
    <row r="214" spans="1:1" s="1055" customFormat="1" x14ac:dyDescent="0.2">
      <c r="A214" s="1073"/>
    </row>
    <row r="215" spans="1:1" s="1055" customFormat="1" x14ac:dyDescent="0.2">
      <c r="A215" s="1073"/>
    </row>
    <row r="216" spans="1:1" s="1055" customFormat="1" x14ac:dyDescent="0.2">
      <c r="A216" s="1073"/>
    </row>
    <row r="217" spans="1:1" s="1055" customFormat="1" x14ac:dyDescent="0.2">
      <c r="A217" s="1073"/>
    </row>
    <row r="218" spans="1:1" s="1055" customFormat="1" x14ac:dyDescent="0.2">
      <c r="A218" s="1073"/>
    </row>
    <row r="219" spans="1:1" s="1055" customFormat="1" x14ac:dyDescent="0.2">
      <c r="A219" s="1073"/>
    </row>
    <row r="220" spans="1:1" s="1055" customFormat="1" x14ac:dyDescent="0.2">
      <c r="A220" s="1073"/>
    </row>
    <row r="221" spans="1:1" s="1055" customFormat="1" x14ac:dyDescent="0.2">
      <c r="A221" s="1073"/>
    </row>
    <row r="222" spans="1:1" s="1055" customFormat="1" x14ac:dyDescent="0.2">
      <c r="A222" s="1073"/>
    </row>
    <row r="223" spans="1:1" s="1055" customFormat="1" x14ac:dyDescent="0.2">
      <c r="A223" s="1073"/>
    </row>
    <row r="224" spans="1:1" s="1055" customFormat="1" x14ac:dyDescent="0.2">
      <c r="A224" s="1073"/>
    </row>
    <row r="225" spans="1:1" s="1055" customFormat="1" x14ac:dyDescent="0.2">
      <c r="A225" s="1073"/>
    </row>
    <row r="226" spans="1:1" s="1055" customFormat="1" x14ac:dyDescent="0.2">
      <c r="A226" s="1073"/>
    </row>
    <row r="227" spans="1:1" s="1055" customFormat="1" x14ac:dyDescent="0.2">
      <c r="A227" s="1073"/>
    </row>
    <row r="228" spans="1:1" s="1055" customFormat="1" x14ac:dyDescent="0.2">
      <c r="A228" s="1073"/>
    </row>
    <row r="229" spans="1:1" s="1055" customFormat="1" x14ac:dyDescent="0.2">
      <c r="A229" s="1073"/>
    </row>
    <row r="230" spans="1:1" s="1055" customFormat="1" x14ac:dyDescent="0.2">
      <c r="A230" s="1073"/>
    </row>
    <row r="231" spans="1:1" s="1055" customFormat="1" x14ac:dyDescent="0.2">
      <c r="A231" s="1073"/>
    </row>
    <row r="232" spans="1:1" s="1055" customFormat="1" x14ac:dyDescent="0.2">
      <c r="A232" s="1073"/>
    </row>
    <row r="233" spans="1:1" s="1055" customFormat="1" x14ac:dyDescent="0.2">
      <c r="A233" s="1073"/>
    </row>
    <row r="234" spans="1:1" s="1055" customFormat="1" x14ac:dyDescent="0.2">
      <c r="A234" s="1073"/>
    </row>
    <row r="235" spans="1:1" s="1055" customFormat="1" x14ac:dyDescent="0.2">
      <c r="A235" s="1073"/>
    </row>
    <row r="236" spans="1:1" s="1055" customFormat="1" x14ac:dyDescent="0.2">
      <c r="A236" s="1073"/>
    </row>
    <row r="237" spans="1:1" s="1055" customFormat="1" x14ac:dyDescent="0.2">
      <c r="A237" s="1073"/>
    </row>
    <row r="238" spans="1:1" s="1055" customFormat="1" x14ac:dyDescent="0.2">
      <c r="A238" s="1073"/>
    </row>
    <row r="239" spans="1:1" s="1055" customFormat="1" x14ac:dyDescent="0.2">
      <c r="A239" s="1073"/>
    </row>
    <row r="240" spans="1:1" s="1055" customFormat="1" x14ac:dyDescent="0.2">
      <c r="A240" s="1073"/>
    </row>
    <row r="241" spans="1:1" s="1055" customFormat="1" x14ac:dyDescent="0.2">
      <c r="A241" s="1073"/>
    </row>
    <row r="242" spans="1:1" s="1055" customFormat="1" x14ac:dyDescent="0.2">
      <c r="A242" s="1073"/>
    </row>
    <row r="243" spans="1:1" s="1055" customFormat="1" x14ac:dyDescent="0.2">
      <c r="A243" s="1073"/>
    </row>
    <row r="244" spans="1:1" s="1055" customFormat="1" x14ac:dyDescent="0.2">
      <c r="A244" s="1073"/>
    </row>
    <row r="245" spans="1:1" s="1055" customFormat="1" x14ac:dyDescent="0.2">
      <c r="A245" s="1073"/>
    </row>
    <row r="246" spans="1:1" s="1055" customFormat="1" x14ac:dyDescent="0.2">
      <c r="A246" s="1073"/>
    </row>
    <row r="247" spans="1:1" s="1055" customFormat="1" x14ac:dyDescent="0.2">
      <c r="A247" s="1073"/>
    </row>
    <row r="248" spans="1:1" s="1055" customFormat="1" x14ac:dyDescent="0.2">
      <c r="A248" s="1073"/>
    </row>
    <row r="249" spans="1:1" s="1055" customFormat="1" x14ac:dyDescent="0.2">
      <c r="A249" s="1073"/>
    </row>
    <row r="250" spans="1:1" s="1055" customFormat="1" x14ac:dyDescent="0.2">
      <c r="A250" s="1073"/>
    </row>
    <row r="251" spans="1:1" s="1055" customFormat="1" x14ac:dyDescent="0.2">
      <c r="A251" s="1073"/>
    </row>
    <row r="252" spans="1:1" s="1055" customFormat="1" x14ac:dyDescent="0.2">
      <c r="A252" s="1073"/>
    </row>
    <row r="253" spans="1:1" s="1055" customFormat="1" x14ac:dyDescent="0.2">
      <c r="A253" s="1073"/>
    </row>
    <row r="254" spans="1:1" s="1055" customFormat="1" x14ac:dyDescent="0.2">
      <c r="A254" s="1073"/>
    </row>
    <row r="255" spans="1:1" s="1055" customFormat="1" x14ac:dyDescent="0.2">
      <c r="A255" s="1073"/>
    </row>
    <row r="256" spans="1:1" s="1055" customFormat="1" x14ac:dyDescent="0.2">
      <c r="A256" s="1073"/>
    </row>
    <row r="257" spans="1:1" s="1055" customFormat="1" x14ac:dyDescent="0.2">
      <c r="A257" s="1073"/>
    </row>
    <row r="258" spans="1:1" s="1055" customFormat="1" x14ac:dyDescent="0.2">
      <c r="A258" s="1073"/>
    </row>
    <row r="259" spans="1:1" s="1055" customFormat="1" x14ac:dyDescent="0.2">
      <c r="A259" s="1073"/>
    </row>
    <row r="260" spans="1:1" s="1055" customFormat="1" x14ac:dyDescent="0.2">
      <c r="A260" s="1073"/>
    </row>
    <row r="261" spans="1:1" s="1055" customFormat="1" x14ac:dyDescent="0.2">
      <c r="A261" s="1073"/>
    </row>
    <row r="262" spans="1:1" s="1055" customFormat="1" x14ac:dyDescent="0.2">
      <c r="A262" s="1073"/>
    </row>
    <row r="263" spans="1:1" s="1055" customFormat="1" x14ac:dyDescent="0.2">
      <c r="A263" s="1073"/>
    </row>
    <row r="264" spans="1:1" s="1055" customFormat="1" x14ac:dyDescent="0.2">
      <c r="A264" s="1073"/>
    </row>
    <row r="265" spans="1:1" s="1055" customFormat="1" x14ac:dyDescent="0.2">
      <c r="A265" s="1073"/>
    </row>
    <row r="266" spans="1:1" s="1055" customFormat="1" x14ac:dyDescent="0.2">
      <c r="A266" s="1073"/>
    </row>
    <row r="267" spans="1:1" s="1055" customFormat="1" x14ac:dyDescent="0.2">
      <c r="A267" s="1073"/>
    </row>
    <row r="268" spans="1:1" s="1055" customFormat="1" x14ac:dyDescent="0.2">
      <c r="A268" s="1073"/>
    </row>
    <row r="269" spans="1:1" s="1055" customFormat="1" x14ac:dyDescent="0.2">
      <c r="A269" s="1073"/>
    </row>
    <row r="270" spans="1:1" s="1055" customFormat="1" x14ac:dyDescent="0.2">
      <c r="A270" s="1073"/>
    </row>
    <row r="271" spans="1:1" s="1055" customFormat="1" x14ac:dyDescent="0.2">
      <c r="A271" s="1073"/>
    </row>
    <row r="272" spans="1:1" s="1055" customFormat="1" x14ac:dyDescent="0.2">
      <c r="A272" s="1073"/>
    </row>
    <row r="273" spans="1:1" s="1055" customFormat="1" x14ac:dyDescent="0.2">
      <c r="A273" s="1073"/>
    </row>
    <row r="274" spans="1:1" s="1055" customFormat="1" x14ac:dyDescent="0.2">
      <c r="A274" s="1073"/>
    </row>
    <row r="275" spans="1:1" s="1055" customFormat="1" x14ac:dyDescent="0.2">
      <c r="A275" s="1073"/>
    </row>
    <row r="276" spans="1:1" s="1055" customFormat="1" x14ac:dyDescent="0.2">
      <c r="A276" s="1073"/>
    </row>
    <row r="277" spans="1:1" s="1055" customFormat="1" x14ac:dyDescent="0.2">
      <c r="A277" s="1073"/>
    </row>
    <row r="278" spans="1:1" s="1055" customFormat="1" x14ac:dyDescent="0.2">
      <c r="A278" s="1073"/>
    </row>
    <row r="279" spans="1:1" s="1055" customFormat="1" x14ac:dyDescent="0.2">
      <c r="A279" s="1073"/>
    </row>
    <row r="280" spans="1:1" s="1055" customFormat="1" x14ac:dyDescent="0.2">
      <c r="A280" s="1073"/>
    </row>
    <row r="281" spans="1:1" s="1055" customFormat="1" x14ac:dyDescent="0.2">
      <c r="A281" s="1073"/>
    </row>
    <row r="282" spans="1:1" s="1055" customFormat="1" x14ac:dyDescent="0.2">
      <c r="A282" s="1073"/>
    </row>
    <row r="283" spans="1:1" s="1055" customFormat="1" x14ac:dyDescent="0.2">
      <c r="A283" s="1073"/>
    </row>
    <row r="284" spans="1:1" s="1055" customFormat="1" x14ac:dyDescent="0.2">
      <c r="A284" s="1073"/>
    </row>
    <row r="285" spans="1:1" s="1055" customFormat="1" x14ac:dyDescent="0.2">
      <c r="A285" s="1073"/>
    </row>
    <row r="286" spans="1:1" s="1055" customFormat="1" x14ac:dyDescent="0.2">
      <c r="A286" s="1073"/>
    </row>
    <row r="287" spans="1:1" s="1055" customFormat="1" x14ac:dyDescent="0.2">
      <c r="A287" s="1073"/>
    </row>
    <row r="288" spans="1:1" s="1055" customFormat="1" x14ac:dyDescent="0.2">
      <c r="A288" s="1073"/>
    </row>
    <row r="289" spans="1:1" s="1055" customFormat="1" x14ac:dyDescent="0.2">
      <c r="A289" s="1073"/>
    </row>
    <row r="290" spans="1:1" s="1055" customFormat="1" x14ac:dyDescent="0.2">
      <c r="A290" s="1073"/>
    </row>
    <row r="291" spans="1:1" s="1055" customFormat="1" x14ac:dyDescent="0.2">
      <c r="A291" s="1073"/>
    </row>
    <row r="292" spans="1:1" s="1055" customFormat="1" x14ac:dyDescent="0.2">
      <c r="A292" s="1073"/>
    </row>
    <row r="293" spans="1:1" s="1055" customFormat="1" x14ac:dyDescent="0.2">
      <c r="A293" s="1073"/>
    </row>
    <row r="294" spans="1:1" s="1055" customFormat="1" x14ac:dyDescent="0.2">
      <c r="A294" s="1073"/>
    </row>
    <row r="295" spans="1:1" s="1055" customFormat="1" x14ac:dyDescent="0.2">
      <c r="A295" s="1073"/>
    </row>
    <row r="296" spans="1:1" s="1055" customFormat="1" x14ac:dyDescent="0.2">
      <c r="A296" s="1073"/>
    </row>
    <row r="297" spans="1:1" s="1055" customFormat="1" x14ac:dyDescent="0.2">
      <c r="A297" s="1073"/>
    </row>
    <row r="298" spans="1:1" s="1055" customFormat="1" x14ac:dyDescent="0.2">
      <c r="A298" s="1073"/>
    </row>
    <row r="299" spans="1:1" s="1055" customFormat="1" x14ac:dyDescent="0.2">
      <c r="A299" s="1073"/>
    </row>
    <row r="300" spans="1:1" s="1055" customFormat="1" x14ac:dyDescent="0.2">
      <c r="A300" s="1073"/>
    </row>
    <row r="301" spans="1:1" s="1055" customFormat="1" x14ac:dyDescent="0.2">
      <c r="A301" s="1073"/>
    </row>
    <row r="302" spans="1:1" s="1055" customFormat="1" x14ac:dyDescent="0.2">
      <c r="A302" s="1073"/>
    </row>
    <row r="303" spans="1:1" s="1055" customFormat="1" x14ac:dyDescent="0.2">
      <c r="A303" s="1073"/>
    </row>
    <row r="304" spans="1:1" s="1055" customFormat="1" x14ac:dyDescent="0.2">
      <c r="A304" s="1073"/>
    </row>
    <row r="305" spans="1:1" s="1055" customFormat="1" x14ac:dyDescent="0.2">
      <c r="A305" s="1073"/>
    </row>
    <row r="306" spans="1:1" s="1055" customFormat="1" x14ac:dyDescent="0.2">
      <c r="A306" s="1073"/>
    </row>
    <row r="307" spans="1:1" s="1055" customFormat="1" x14ac:dyDescent="0.2">
      <c r="A307" s="1073"/>
    </row>
    <row r="308" spans="1:1" s="1055" customFormat="1" x14ac:dyDescent="0.2">
      <c r="A308" s="1073"/>
    </row>
    <row r="309" spans="1:1" s="1055" customFormat="1" x14ac:dyDescent="0.2">
      <c r="A309" s="1073"/>
    </row>
    <row r="310" spans="1:1" s="1055" customFormat="1" x14ac:dyDescent="0.2">
      <c r="A310" s="1073"/>
    </row>
    <row r="311" spans="1:1" s="1055" customFormat="1" x14ac:dyDescent="0.2">
      <c r="A311" s="1073"/>
    </row>
    <row r="312" spans="1:1" s="1055" customFormat="1" x14ac:dyDescent="0.2">
      <c r="A312" s="1073"/>
    </row>
    <row r="313" spans="1:1" s="1055" customFormat="1" x14ac:dyDescent="0.2">
      <c r="A313" s="1073"/>
    </row>
    <row r="314" spans="1:1" s="1055" customFormat="1" x14ac:dyDescent="0.2">
      <c r="A314" s="1073"/>
    </row>
    <row r="315" spans="1:1" s="1055" customFormat="1" x14ac:dyDescent="0.2">
      <c r="A315" s="1073"/>
    </row>
    <row r="316" spans="1:1" s="1055" customFormat="1" x14ac:dyDescent="0.2">
      <c r="A316" s="1073"/>
    </row>
    <row r="317" spans="1:1" s="1055" customFormat="1" x14ac:dyDescent="0.2">
      <c r="A317" s="1073"/>
    </row>
    <row r="318" spans="1:1" s="1055" customFormat="1" x14ac:dyDescent="0.2">
      <c r="A318" s="1073"/>
    </row>
    <row r="319" spans="1:1" s="1055" customFormat="1" x14ac:dyDescent="0.2">
      <c r="A319" s="1073"/>
    </row>
    <row r="320" spans="1:1" s="1055" customFormat="1" x14ac:dyDescent="0.2">
      <c r="A320" s="1073"/>
    </row>
    <row r="321" spans="1:1" s="1055" customFormat="1" x14ac:dyDescent="0.2">
      <c r="A321" s="1073"/>
    </row>
    <row r="322" spans="1:1" s="1055" customFormat="1" x14ac:dyDescent="0.2">
      <c r="A322" s="1073"/>
    </row>
    <row r="323" spans="1:1" s="1055" customFormat="1" x14ac:dyDescent="0.2">
      <c r="A323" s="1073"/>
    </row>
    <row r="324" spans="1:1" s="1055" customFormat="1" x14ac:dyDescent="0.2">
      <c r="A324" s="1073"/>
    </row>
    <row r="325" spans="1:1" s="1055" customFormat="1" x14ac:dyDescent="0.2">
      <c r="A325" s="1073"/>
    </row>
    <row r="326" spans="1:1" s="1055" customFormat="1" x14ac:dyDescent="0.2">
      <c r="A326" s="1073"/>
    </row>
    <row r="327" spans="1:1" s="1055" customFormat="1" x14ac:dyDescent="0.2">
      <c r="A327" s="1073"/>
    </row>
    <row r="328" spans="1:1" s="1055" customFormat="1" x14ac:dyDescent="0.2">
      <c r="A328" s="1073"/>
    </row>
    <row r="329" spans="1:1" s="1055" customFormat="1" x14ac:dyDescent="0.2">
      <c r="A329" s="1073"/>
    </row>
    <row r="330" spans="1:1" s="1055" customFormat="1" x14ac:dyDescent="0.2">
      <c r="A330" s="1073"/>
    </row>
    <row r="331" spans="1:1" s="1055" customFormat="1" x14ac:dyDescent="0.2">
      <c r="A331" s="1073"/>
    </row>
    <row r="332" spans="1:1" s="1055" customFormat="1" x14ac:dyDescent="0.2">
      <c r="A332" s="1073"/>
    </row>
    <row r="333" spans="1:1" s="1055" customFormat="1" x14ac:dyDescent="0.2">
      <c r="A333" s="1073"/>
    </row>
    <row r="334" spans="1:1" s="1055" customFormat="1" x14ac:dyDescent="0.2">
      <c r="A334" s="1073"/>
    </row>
    <row r="335" spans="1:1" s="1055" customFormat="1" x14ac:dyDescent="0.2">
      <c r="A335" s="1073"/>
    </row>
    <row r="336" spans="1:1" s="1055" customFormat="1" x14ac:dyDescent="0.2">
      <c r="A336" s="1073"/>
    </row>
    <row r="337" spans="1:1" s="1055" customFormat="1" x14ac:dyDescent="0.2">
      <c r="A337" s="1073"/>
    </row>
    <row r="338" spans="1:1" s="1055" customFormat="1" x14ac:dyDescent="0.2">
      <c r="A338" s="1073"/>
    </row>
    <row r="339" spans="1:1" s="1055" customFormat="1" x14ac:dyDescent="0.2">
      <c r="A339" s="1073"/>
    </row>
    <row r="340" spans="1:1" s="1055" customFormat="1" x14ac:dyDescent="0.2">
      <c r="A340" s="1073"/>
    </row>
    <row r="341" spans="1:1" s="1055" customFormat="1" x14ac:dyDescent="0.2">
      <c r="A341" s="1073"/>
    </row>
    <row r="342" spans="1:1" s="1055" customFormat="1" x14ac:dyDescent="0.2">
      <c r="A342" s="1073"/>
    </row>
    <row r="343" spans="1:1" s="1055" customFormat="1" x14ac:dyDescent="0.2">
      <c r="A343" s="1073"/>
    </row>
    <row r="344" spans="1:1" s="1055" customFormat="1" x14ac:dyDescent="0.2">
      <c r="A344" s="1073"/>
    </row>
    <row r="345" spans="1:1" s="1055" customFormat="1" x14ac:dyDescent="0.2">
      <c r="A345" s="1073"/>
    </row>
    <row r="346" spans="1:1" s="1055" customFormat="1" x14ac:dyDescent="0.2">
      <c r="A346" s="1073"/>
    </row>
    <row r="347" spans="1:1" s="1055" customFormat="1" x14ac:dyDescent="0.2">
      <c r="A347" s="1073"/>
    </row>
    <row r="348" spans="1:1" s="1055" customFormat="1" x14ac:dyDescent="0.2">
      <c r="A348" s="1073"/>
    </row>
    <row r="349" spans="1:1" s="1055" customFormat="1" x14ac:dyDescent="0.2">
      <c r="A349" s="1073"/>
    </row>
    <row r="350" spans="1:1" s="1055" customFormat="1" x14ac:dyDescent="0.2">
      <c r="A350" s="1073"/>
    </row>
    <row r="351" spans="1:1" s="1055" customFormat="1" x14ac:dyDescent="0.2">
      <c r="A351" s="1073"/>
    </row>
    <row r="352" spans="1:1" s="1055" customFormat="1" x14ac:dyDescent="0.2">
      <c r="A352" s="1073"/>
    </row>
    <row r="353" spans="1:1" s="1055" customFormat="1" x14ac:dyDescent="0.2">
      <c r="A353" s="1073"/>
    </row>
    <row r="354" spans="1:1" s="1055" customFormat="1" x14ac:dyDescent="0.2">
      <c r="A354" s="1073"/>
    </row>
    <row r="355" spans="1:1" s="1055" customFormat="1" x14ac:dyDescent="0.2">
      <c r="A355" s="1073"/>
    </row>
    <row r="356" spans="1:1" s="1055" customFormat="1" x14ac:dyDescent="0.2">
      <c r="A356" s="1073"/>
    </row>
    <row r="357" spans="1:1" s="1055" customFormat="1" x14ac:dyDescent="0.2">
      <c r="A357" s="1073"/>
    </row>
    <row r="358" spans="1:1" s="1055" customFormat="1" x14ac:dyDescent="0.2">
      <c r="A358" s="1073"/>
    </row>
    <row r="359" spans="1:1" s="1055" customFormat="1" x14ac:dyDescent="0.2">
      <c r="A359" s="1073"/>
    </row>
    <row r="360" spans="1:1" s="1055" customFormat="1" x14ac:dyDescent="0.2">
      <c r="A360" s="1073"/>
    </row>
    <row r="361" spans="1:1" s="1055" customFormat="1" x14ac:dyDescent="0.2">
      <c r="A361" s="1073"/>
    </row>
    <row r="362" spans="1:1" s="1055" customFormat="1" x14ac:dyDescent="0.2">
      <c r="A362" s="1073"/>
    </row>
    <row r="363" spans="1:1" s="1055" customFormat="1" x14ac:dyDescent="0.2">
      <c r="A363" s="1073"/>
    </row>
    <row r="364" spans="1:1" s="1055" customFormat="1" x14ac:dyDescent="0.2">
      <c r="A364" s="1073"/>
    </row>
    <row r="365" spans="1:1" s="1055" customFormat="1" x14ac:dyDescent="0.2">
      <c r="A365" s="1073"/>
    </row>
    <row r="366" spans="1:1" s="1055" customFormat="1" x14ac:dyDescent="0.2">
      <c r="A366" s="1073"/>
    </row>
    <row r="367" spans="1:1" s="1055" customFormat="1" x14ac:dyDescent="0.2">
      <c r="A367" s="1073"/>
    </row>
    <row r="368" spans="1:1" s="1055" customFormat="1" x14ac:dyDescent="0.2">
      <c r="A368" s="1073"/>
    </row>
    <row r="369" spans="1:1" s="1055" customFormat="1" x14ac:dyDescent="0.2">
      <c r="A369" s="1073"/>
    </row>
    <row r="370" spans="1:1" s="1055" customFormat="1" x14ac:dyDescent="0.2">
      <c r="A370" s="1073"/>
    </row>
    <row r="371" spans="1:1" s="1055" customFormat="1" x14ac:dyDescent="0.2">
      <c r="A371" s="1073"/>
    </row>
    <row r="372" spans="1:1" s="1055" customFormat="1" x14ac:dyDescent="0.2">
      <c r="A372" s="1073"/>
    </row>
    <row r="373" spans="1:1" s="1055" customFormat="1" x14ac:dyDescent="0.2">
      <c r="A373" s="1073"/>
    </row>
    <row r="374" spans="1:1" s="1055" customFormat="1" x14ac:dyDescent="0.2">
      <c r="A374" s="1073"/>
    </row>
    <row r="375" spans="1:1" s="1055" customFormat="1" x14ac:dyDescent="0.2">
      <c r="A375" s="1073"/>
    </row>
    <row r="376" spans="1:1" s="1055" customFormat="1" x14ac:dyDescent="0.2">
      <c r="A376" s="1073"/>
    </row>
    <row r="377" spans="1:1" s="1055" customFormat="1" x14ac:dyDescent="0.2">
      <c r="A377" s="1073"/>
    </row>
    <row r="378" spans="1:1" s="1055" customFormat="1" x14ac:dyDescent="0.2">
      <c r="A378" s="1073"/>
    </row>
    <row r="379" spans="1:1" s="1055" customFormat="1" x14ac:dyDescent="0.2">
      <c r="A379" s="1073"/>
    </row>
    <row r="380" spans="1:1" s="1055" customFormat="1" x14ac:dyDescent="0.2">
      <c r="A380" s="1073"/>
    </row>
    <row r="381" spans="1:1" s="1055" customFormat="1" x14ac:dyDescent="0.2">
      <c r="A381" s="1073"/>
    </row>
    <row r="382" spans="1:1" s="1055" customFormat="1" x14ac:dyDescent="0.2">
      <c r="A382" s="1073"/>
    </row>
    <row r="383" spans="1:1" s="1055" customFormat="1" x14ac:dyDescent="0.2">
      <c r="A383" s="1073"/>
    </row>
    <row r="384" spans="1:1" s="1055" customFormat="1" x14ac:dyDescent="0.2">
      <c r="A384" s="1073"/>
    </row>
    <row r="385" spans="1:1" s="1055" customFormat="1" x14ac:dyDescent="0.2">
      <c r="A385" s="1073"/>
    </row>
    <row r="386" spans="1:1" s="1055" customFormat="1" x14ac:dyDescent="0.2">
      <c r="A386" s="1073"/>
    </row>
    <row r="387" spans="1:1" s="1055" customFormat="1" x14ac:dyDescent="0.2">
      <c r="A387" s="1073"/>
    </row>
    <row r="388" spans="1:1" s="1055" customFormat="1" x14ac:dyDescent="0.2">
      <c r="A388" s="1073"/>
    </row>
    <row r="389" spans="1:1" s="1055" customFormat="1" x14ac:dyDescent="0.2">
      <c r="A389" s="1073"/>
    </row>
    <row r="390" spans="1:1" s="1055" customFormat="1" x14ac:dyDescent="0.2">
      <c r="A390" s="1073"/>
    </row>
    <row r="391" spans="1:1" s="1055" customFormat="1" x14ac:dyDescent="0.2">
      <c r="A391" s="1073"/>
    </row>
    <row r="392" spans="1:1" s="1055" customFormat="1" x14ac:dyDescent="0.2">
      <c r="A392" s="1073"/>
    </row>
    <row r="393" spans="1:1" s="1055" customFormat="1" x14ac:dyDescent="0.2">
      <c r="A393" s="1073"/>
    </row>
    <row r="394" spans="1:1" s="1055" customFormat="1" x14ac:dyDescent="0.2">
      <c r="A394" s="1073"/>
    </row>
    <row r="395" spans="1:1" s="1055" customFormat="1" x14ac:dyDescent="0.2">
      <c r="A395" s="1073"/>
    </row>
    <row r="396" spans="1:1" s="1055" customFormat="1" x14ac:dyDescent="0.2">
      <c r="A396" s="1073"/>
    </row>
    <row r="397" spans="1:1" s="1055" customFormat="1" x14ac:dyDescent="0.2">
      <c r="A397" s="1073"/>
    </row>
    <row r="398" spans="1:1" s="1055" customFormat="1" x14ac:dyDescent="0.2">
      <c r="A398" s="1073"/>
    </row>
    <row r="399" spans="1:1" s="1055" customFormat="1" x14ac:dyDescent="0.2">
      <c r="A399" s="1073"/>
    </row>
    <row r="400" spans="1:1" s="1055" customFormat="1" x14ac:dyDescent="0.2">
      <c r="A400" s="1073"/>
    </row>
    <row r="401" spans="1:1" s="1055" customFormat="1" x14ac:dyDescent="0.2">
      <c r="A401" s="1073"/>
    </row>
    <row r="402" spans="1:1" s="1055" customFormat="1" x14ac:dyDescent="0.2">
      <c r="A402" s="1073"/>
    </row>
    <row r="403" spans="1:1" s="1055" customFormat="1" x14ac:dyDescent="0.2">
      <c r="A403" s="1073"/>
    </row>
    <row r="404" spans="1:1" s="1055" customFormat="1" x14ac:dyDescent="0.2">
      <c r="A404" s="1073"/>
    </row>
    <row r="405" spans="1:1" s="1055" customFormat="1" x14ac:dyDescent="0.2">
      <c r="A405" s="1073"/>
    </row>
    <row r="406" spans="1:1" s="1055" customFormat="1" x14ac:dyDescent="0.2">
      <c r="A406" s="1073"/>
    </row>
    <row r="407" spans="1:1" s="1055" customFormat="1" x14ac:dyDescent="0.2">
      <c r="A407" s="1073"/>
    </row>
    <row r="408" spans="1:1" s="1055" customFormat="1" x14ac:dyDescent="0.2">
      <c r="A408" s="1073"/>
    </row>
    <row r="409" spans="1:1" s="1055" customFormat="1" x14ac:dyDescent="0.2">
      <c r="A409" s="1073"/>
    </row>
  </sheetData>
  <mergeCells count="8">
    <mergeCell ref="H4:H5"/>
    <mergeCell ref="A3:A5"/>
    <mergeCell ref="B3:B5"/>
    <mergeCell ref="C3:G3"/>
    <mergeCell ref="C4:C5"/>
    <mergeCell ref="D4:D5"/>
    <mergeCell ref="E4:F4"/>
    <mergeCell ref="G4:G5"/>
  </mergeCells>
  <hyperlinks>
    <hyperlink ref="A1" location="Содержание!A71" display="Содержание"/>
  </hyperlinks>
  <printOptions horizontalCentered="1" verticalCentered="1"/>
  <pageMargins left="0.78740157480314965" right="0.59055118110236227" top="0.78740157480314965" bottom="0.59055118110236227" header="0.39370078740157483" footer="0.51181102362204722"/>
  <pageSetup paperSize="9" firstPageNumber="151" orientation="landscape" useFirstPageNumber="1" r:id="rId1"/>
  <headerFooter alignWithMargins="0">
    <oddHeader>&amp;C&amp;9&amp;P</oddHeader>
  </headerFooter>
  <rowBreaks count="2" manualBreakCount="2">
    <brk id="38" max="8" man="1"/>
    <brk id="70" max="8" man="1"/>
  </rowBreak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9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40" sqref="L40"/>
    </sheetView>
  </sheetViews>
  <sheetFormatPr defaultRowHeight="12.75" x14ac:dyDescent="0.2"/>
  <cols>
    <col min="1" max="1" width="40.28515625" style="10" customWidth="1"/>
    <col min="2" max="2" width="14.7109375" style="21" customWidth="1"/>
    <col min="3" max="3" width="10.7109375" style="21" customWidth="1"/>
    <col min="4" max="4" width="12.140625" style="21" customWidth="1"/>
    <col min="5" max="5" width="9.7109375" style="21" customWidth="1"/>
    <col min="6" max="6" width="11" style="21" customWidth="1"/>
    <col min="7" max="8" width="11.5703125" style="21" customWidth="1"/>
    <col min="9" max="9" width="5" style="21" customWidth="1"/>
    <col min="10" max="28" width="9.140625" style="21"/>
    <col min="29" max="30" width="9.7109375" style="21" bestFit="1" customWidth="1"/>
    <col min="31" max="16384" width="9.140625" style="21"/>
  </cols>
  <sheetData>
    <row r="1" spans="1:30" s="1035" customFormat="1" ht="18" customHeight="1" x14ac:dyDescent="0.25">
      <c r="A1" s="1454" t="s">
        <v>875</v>
      </c>
      <c r="B1" s="1440"/>
      <c r="C1" s="1440"/>
      <c r="D1" s="1440"/>
      <c r="E1" s="1440"/>
      <c r="F1" s="1440"/>
      <c r="G1" s="1440"/>
      <c r="H1" s="1440"/>
    </row>
    <row r="2" spans="1:30" ht="12" customHeight="1" x14ac:dyDescent="0.2">
      <c r="A2" s="23"/>
      <c r="B2" s="1036"/>
    </row>
    <row r="3" spans="1:30" s="1172" customFormat="1" ht="9.75" customHeight="1" x14ac:dyDescent="0.2">
      <c r="A3" s="2156" t="s">
        <v>747</v>
      </c>
      <c r="B3" s="2069" t="s">
        <v>757</v>
      </c>
      <c r="C3" s="2184" t="s">
        <v>152</v>
      </c>
      <c r="D3" s="2185"/>
      <c r="E3" s="2185"/>
      <c r="F3" s="2185"/>
      <c r="G3" s="2185"/>
      <c r="H3" s="1171"/>
    </row>
    <row r="4" spans="1:30" s="1172" customFormat="1" ht="9" customHeight="1" x14ac:dyDescent="0.2">
      <c r="A4" s="2157"/>
      <c r="B4" s="2094"/>
      <c r="C4" s="2186" t="s">
        <v>749</v>
      </c>
      <c r="D4" s="2186" t="s">
        <v>750</v>
      </c>
      <c r="E4" s="2184" t="s">
        <v>751</v>
      </c>
      <c r="F4" s="2187"/>
      <c r="G4" s="2183" t="s">
        <v>660</v>
      </c>
      <c r="H4" s="2183" t="s">
        <v>752</v>
      </c>
    </row>
    <row r="5" spans="1:30" s="1172" customFormat="1" ht="38.25" customHeight="1" x14ac:dyDescent="0.2">
      <c r="A5" s="2158"/>
      <c r="B5" s="2183"/>
      <c r="C5" s="2183"/>
      <c r="D5" s="2183"/>
      <c r="E5" s="1557" t="s">
        <v>756</v>
      </c>
      <c r="F5" s="1557" t="s">
        <v>754</v>
      </c>
      <c r="G5" s="2188"/>
      <c r="H5" s="2188"/>
    </row>
    <row r="6" spans="1:30" s="1055" customFormat="1" ht="15.75" customHeight="1" x14ac:dyDescent="0.2">
      <c r="A6" s="1772" t="s">
        <v>266</v>
      </c>
      <c r="B6" s="1782">
        <v>106474</v>
      </c>
      <c r="C6" s="1783">
        <v>149469</v>
      </c>
      <c r="D6" s="1173">
        <v>-42825</v>
      </c>
      <c r="E6" s="1174">
        <v>-31573</v>
      </c>
      <c r="F6" s="1175">
        <v>-11252</v>
      </c>
      <c r="G6" s="1175">
        <v>-170</v>
      </c>
      <c r="H6" s="1079">
        <v>0</v>
      </c>
      <c r="I6" s="1190"/>
      <c r="J6" s="1199"/>
      <c r="K6" s="1199"/>
      <c r="L6" s="1199"/>
      <c r="M6" s="1199"/>
      <c r="N6" s="1199"/>
      <c r="O6" s="1199"/>
      <c r="P6" s="1199"/>
      <c r="Q6" s="1199"/>
      <c r="R6" s="1199"/>
      <c r="S6" s="1199"/>
      <c r="T6" s="1199"/>
      <c r="U6" s="1199"/>
      <c r="V6" s="1199"/>
      <c r="W6" s="1199"/>
      <c r="X6" s="1199"/>
      <c r="Y6" s="1199"/>
      <c r="Z6" s="1199"/>
      <c r="AA6" s="1199"/>
      <c r="AB6" s="1199"/>
      <c r="AC6" s="1199"/>
      <c r="AD6" s="1199"/>
    </row>
    <row r="7" spans="1:30" s="1055" customFormat="1" ht="15" customHeight="1" x14ac:dyDescent="0.2">
      <c r="A7" s="1773" t="s">
        <v>37</v>
      </c>
      <c r="B7" s="1784">
        <v>27625</v>
      </c>
      <c r="C7" s="1780">
        <v>55458</v>
      </c>
      <c r="D7" s="1176">
        <v>-27688</v>
      </c>
      <c r="E7" s="1177">
        <v>-23133</v>
      </c>
      <c r="F7" s="1178">
        <v>-4555</v>
      </c>
      <c r="G7" s="1178">
        <v>-145</v>
      </c>
      <c r="H7" s="1080">
        <v>0</v>
      </c>
      <c r="I7" s="1190"/>
      <c r="J7" s="1199"/>
      <c r="K7" s="1199"/>
      <c r="L7" s="1199"/>
      <c r="M7" s="1199"/>
      <c r="N7" s="1199"/>
      <c r="O7" s="1199"/>
      <c r="P7" s="1199"/>
      <c r="Q7" s="1199"/>
      <c r="R7" s="1199"/>
      <c r="S7" s="1199"/>
      <c r="T7" s="1199"/>
      <c r="U7" s="1199"/>
      <c r="V7" s="1199"/>
      <c r="W7" s="1199"/>
      <c r="X7" s="1199"/>
      <c r="Y7" s="1199"/>
      <c r="Z7" s="1199"/>
      <c r="AA7" s="1199"/>
      <c r="AB7" s="1199"/>
    </row>
    <row r="8" spans="1:30" s="1055" customFormat="1" ht="12" x14ac:dyDescent="0.2">
      <c r="A8" s="1774" t="s">
        <v>38</v>
      </c>
      <c r="B8" s="1785">
        <v>3678</v>
      </c>
      <c r="C8" s="1781">
        <v>6114</v>
      </c>
      <c r="D8" s="1179">
        <v>-2433</v>
      </c>
      <c r="E8" s="1180">
        <v>-2471</v>
      </c>
      <c r="F8" s="1181">
        <v>38</v>
      </c>
      <c r="G8" s="1181">
        <v>-3</v>
      </c>
      <c r="H8" s="1081">
        <v>0</v>
      </c>
      <c r="I8" s="1190"/>
      <c r="J8" s="1199"/>
      <c r="K8" s="1199"/>
      <c r="L8" s="1199"/>
      <c r="M8" s="1199"/>
      <c r="N8" s="1199"/>
      <c r="O8" s="1199"/>
      <c r="P8" s="1199"/>
      <c r="Q8" s="1199"/>
      <c r="R8" s="1199"/>
      <c r="S8" s="1199"/>
      <c r="T8" s="1199"/>
      <c r="U8" s="1199"/>
      <c r="V8" s="1199"/>
      <c r="W8" s="1199"/>
      <c r="X8" s="1199"/>
      <c r="Y8" s="1199"/>
      <c r="Z8" s="1199"/>
      <c r="AA8" s="1199"/>
      <c r="AB8" s="1199"/>
    </row>
    <row r="9" spans="1:30" s="1055" customFormat="1" ht="12" x14ac:dyDescent="0.2">
      <c r="A9" s="1774" t="s">
        <v>39</v>
      </c>
      <c r="B9" s="1785">
        <v>1435</v>
      </c>
      <c r="C9" s="1781">
        <v>1203</v>
      </c>
      <c r="D9" s="1179">
        <v>237</v>
      </c>
      <c r="E9" s="1180">
        <v>182</v>
      </c>
      <c r="F9" s="1181">
        <v>55</v>
      </c>
      <c r="G9" s="1181">
        <v>-5</v>
      </c>
      <c r="H9" s="1081">
        <v>0</v>
      </c>
      <c r="I9" s="1190"/>
      <c r="J9" s="1199"/>
      <c r="K9" s="1199"/>
      <c r="L9" s="1199"/>
      <c r="M9" s="1199"/>
      <c r="N9" s="1199"/>
      <c r="O9" s="1199"/>
      <c r="P9" s="1199"/>
      <c r="Q9" s="1199"/>
      <c r="R9" s="1199"/>
      <c r="S9" s="1199"/>
      <c r="T9" s="1199"/>
      <c r="U9" s="1199"/>
      <c r="V9" s="1199"/>
      <c r="W9" s="1199"/>
      <c r="X9" s="1199"/>
      <c r="Y9" s="1199"/>
      <c r="Z9" s="1199"/>
      <c r="AA9" s="1199"/>
      <c r="AB9" s="1199"/>
    </row>
    <row r="10" spans="1:30" s="1055" customFormat="1" ht="12" x14ac:dyDescent="0.2">
      <c r="A10" s="1774" t="s">
        <v>40</v>
      </c>
      <c r="B10" s="1785">
        <v>1276</v>
      </c>
      <c r="C10" s="1781">
        <v>1613</v>
      </c>
      <c r="D10" s="1179">
        <v>-339</v>
      </c>
      <c r="E10" s="1180">
        <v>-119</v>
      </c>
      <c r="F10" s="1181">
        <v>-220</v>
      </c>
      <c r="G10" s="1181">
        <v>2</v>
      </c>
      <c r="H10" s="1081">
        <v>0</v>
      </c>
      <c r="I10" s="1190"/>
      <c r="J10" s="1199"/>
      <c r="K10" s="1199"/>
      <c r="L10" s="1199"/>
      <c r="M10" s="1199"/>
      <c r="N10" s="1199"/>
      <c r="O10" s="1199"/>
      <c r="P10" s="1199"/>
      <c r="Q10" s="1199"/>
      <c r="R10" s="1199"/>
      <c r="S10" s="1199"/>
      <c r="T10" s="1199"/>
      <c r="U10" s="1199"/>
      <c r="V10" s="1199"/>
      <c r="W10" s="1199"/>
      <c r="X10" s="1199"/>
      <c r="Y10" s="1199"/>
      <c r="Z10" s="1199"/>
      <c r="AA10" s="1199"/>
      <c r="AB10" s="1199"/>
    </row>
    <row r="11" spans="1:30" s="1055" customFormat="1" ht="12" x14ac:dyDescent="0.2">
      <c r="A11" s="1774" t="s">
        <v>41</v>
      </c>
      <c r="B11" s="1785">
        <v>-294</v>
      </c>
      <c r="C11" s="1781">
        <v>6839</v>
      </c>
      <c r="D11" s="1179">
        <v>-7123</v>
      </c>
      <c r="E11" s="1180">
        <v>-6161</v>
      </c>
      <c r="F11" s="1181">
        <v>-962</v>
      </c>
      <c r="G11" s="1181">
        <v>-10</v>
      </c>
      <c r="H11" s="1081">
        <v>0</v>
      </c>
      <c r="I11" s="1190"/>
      <c r="J11" s="1199"/>
      <c r="K11" s="1199"/>
      <c r="L11" s="1199"/>
      <c r="M11" s="1199"/>
      <c r="N11" s="1199"/>
      <c r="O11" s="1199"/>
      <c r="P11" s="1199"/>
      <c r="Q11" s="1199"/>
      <c r="R11" s="1199"/>
      <c r="S11" s="1199"/>
      <c r="T11" s="1199"/>
      <c r="U11" s="1199"/>
      <c r="V11" s="1199"/>
      <c r="W11" s="1199"/>
      <c r="X11" s="1199"/>
      <c r="Y11" s="1199"/>
      <c r="Z11" s="1199"/>
      <c r="AA11" s="1199"/>
      <c r="AB11" s="1199"/>
    </row>
    <row r="12" spans="1:30" s="1055" customFormat="1" ht="12" x14ac:dyDescent="0.2">
      <c r="A12" s="1774" t="s">
        <v>42</v>
      </c>
      <c r="B12" s="1785">
        <v>1651</v>
      </c>
      <c r="C12" s="1781">
        <v>665</v>
      </c>
      <c r="D12" s="1179">
        <v>988</v>
      </c>
      <c r="E12" s="1180">
        <v>857</v>
      </c>
      <c r="F12" s="1181">
        <v>131</v>
      </c>
      <c r="G12" s="1181">
        <v>-2</v>
      </c>
      <c r="H12" s="1081">
        <v>0</v>
      </c>
      <c r="I12" s="1190"/>
      <c r="J12" s="1199"/>
      <c r="K12" s="1199"/>
      <c r="L12" s="1199"/>
      <c r="M12" s="1199"/>
      <c r="N12" s="1199"/>
      <c r="O12" s="1199"/>
      <c r="P12" s="1199"/>
      <c r="Q12" s="1199"/>
      <c r="R12" s="1199"/>
      <c r="S12" s="1199"/>
      <c r="T12" s="1199"/>
      <c r="U12" s="1199"/>
      <c r="V12" s="1199"/>
      <c r="W12" s="1199"/>
      <c r="X12" s="1199"/>
      <c r="Y12" s="1199"/>
      <c r="Z12" s="1199"/>
      <c r="AA12" s="1199"/>
      <c r="AB12" s="1199"/>
    </row>
    <row r="13" spans="1:30" s="1055" customFormat="1" ht="12" x14ac:dyDescent="0.2">
      <c r="A13" s="1774" t="s">
        <v>43</v>
      </c>
      <c r="B13" s="1785">
        <v>4824</v>
      </c>
      <c r="C13" s="1781">
        <v>2495</v>
      </c>
      <c r="D13" s="1179">
        <v>2330</v>
      </c>
      <c r="E13" s="1180">
        <v>2134</v>
      </c>
      <c r="F13" s="1181">
        <v>196</v>
      </c>
      <c r="G13" s="1181">
        <v>-1</v>
      </c>
      <c r="H13" s="1081">
        <v>0</v>
      </c>
      <c r="I13" s="1190"/>
      <c r="J13" s="1199"/>
      <c r="K13" s="1199"/>
      <c r="L13" s="1199"/>
      <c r="M13" s="1199"/>
      <c r="N13" s="1199"/>
      <c r="O13" s="1199"/>
      <c r="P13" s="1199"/>
      <c r="Q13" s="1199"/>
      <c r="R13" s="1199"/>
      <c r="S13" s="1199"/>
      <c r="T13" s="1199"/>
      <c r="U13" s="1199"/>
      <c r="V13" s="1199"/>
      <c r="W13" s="1199"/>
      <c r="X13" s="1199"/>
      <c r="Y13" s="1199"/>
      <c r="Z13" s="1199"/>
      <c r="AA13" s="1199"/>
      <c r="AB13" s="1199"/>
    </row>
    <row r="14" spans="1:30" s="1055" customFormat="1" ht="12" x14ac:dyDescent="0.2">
      <c r="A14" s="1774" t="s">
        <v>44</v>
      </c>
      <c r="B14" s="1785">
        <v>289</v>
      </c>
      <c r="C14" s="1781">
        <v>317</v>
      </c>
      <c r="D14" s="1179">
        <v>-27</v>
      </c>
      <c r="E14" s="1180">
        <v>-37</v>
      </c>
      <c r="F14" s="1181">
        <v>10</v>
      </c>
      <c r="G14" s="1181">
        <v>-1</v>
      </c>
      <c r="H14" s="1081">
        <v>0</v>
      </c>
      <c r="I14" s="1190"/>
      <c r="J14" s="1199"/>
      <c r="K14" s="1199"/>
      <c r="L14" s="1199"/>
      <c r="M14" s="1199"/>
      <c r="N14" s="1199"/>
      <c r="O14" s="1199"/>
      <c r="P14" s="1199"/>
      <c r="Q14" s="1199"/>
      <c r="R14" s="1199"/>
      <c r="S14" s="1199"/>
      <c r="T14" s="1199"/>
      <c r="U14" s="1199"/>
      <c r="V14" s="1199"/>
      <c r="W14" s="1199"/>
      <c r="X14" s="1199"/>
      <c r="Y14" s="1199"/>
      <c r="Z14" s="1199"/>
      <c r="AA14" s="1199"/>
      <c r="AB14" s="1199"/>
    </row>
    <row r="15" spans="1:30" s="1055" customFormat="1" ht="12" x14ac:dyDescent="0.2">
      <c r="A15" s="1774" t="s">
        <v>45</v>
      </c>
      <c r="B15" s="1785">
        <v>3335</v>
      </c>
      <c r="C15" s="1781">
        <v>3251</v>
      </c>
      <c r="D15" s="1179">
        <v>84</v>
      </c>
      <c r="E15" s="1180">
        <v>1593</v>
      </c>
      <c r="F15" s="1181">
        <v>-1509</v>
      </c>
      <c r="G15" s="1181">
        <v>0</v>
      </c>
      <c r="H15" s="1081">
        <v>0</v>
      </c>
      <c r="I15" s="1190"/>
      <c r="J15" s="1199"/>
      <c r="K15" s="1199"/>
      <c r="L15" s="1199"/>
      <c r="M15" s="1199"/>
      <c r="N15" s="1199"/>
      <c r="O15" s="1199"/>
      <c r="P15" s="1199"/>
      <c r="Q15" s="1199"/>
      <c r="R15" s="1199"/>
      <c r="S15" s="1199"/>
      <c r="T15" s="1199"/>
      <c r="U15" s="1199"/>
      <c r="V15" s="1199"/>
      <c r="W15" s="1199"/>
      <c r="X15" s="1199"/>
      <c r="Y15" s="1199"/>
      <c r="Z15" s="1199"/>
      <c r="AA15" s="1199"/>
      <c r="AB15" s="1199"/>
    </row>
    <row r="16" spans="1:30" s="1055" customFormat="1" ht="12" x14ac:dyDescent="0.2">
      <c r="A16" s="1774" t="s">
        <v>46</v>
      </c>
      <c r="B16" s="1785">
        <v>70</v>
      </c>
      <c r="C16" s="1781">
        <v>1545</v>
      </c>
      <c r="D16" s="1179">
        <v>-1475</v>
      </c>
      <c r="E16" s="1180">
        <v>-1524</v>
      </c>
      <c r="F16" s="1181">
        <v>49</v>
      </c>
      <c r="G16" s="1181">
        <v>0</v>
      </c>
      <c r="H16" s="1081">
        <v>0</v>
      </c>
      <c r="I16" s="1190"/>
      <c r="J16" s="1199"/>
      <c r="K16" s="1199"/>
      <c r="L16" s="1199"/>
      <c r="M16" s="1199"/>
      <c r="N16" s="1199"/>
      <c r="O16" s="1199"/>
      <c r="P16" s="1199"/>
      <c r="Q16" s="1199"/>
      <c r="R16" s="1199"/>
      <c r="S16" s="1199"/>
      <c r="T16" s="1199"/>
      <c r="U16" s="1199"/>
      <c r="V16" s="1199"/>
      <c r="W16" s="1199"/>
      <c r="X16" s="1199"/>
      <c r="Y16" s="1199"/>
      <c r="Z16" s="1199"/>
      <c r="AA16" s="1199"/>
      <c r="AB16" s="1199"/>
    </row>
    <row r="17" spans="1:28" s="1055" customFormat="1" ht="12" x14ac:dyDescent="0.2">
      <c r="A17" s="1774" t="s">
        <v>47</v>
      </c>
      <c r="B17" s="1785">
        <v>20561</v>
      </c>
      <c r="C17" s="1781">
        <v>22638</v>
      </c>
      <c r="D17" s="1179">
        <v>-2089</v>
      </c>
      <c r="E17" s="1180">
        <v>-2286</v>
      </c>
      <c r="F17" s="1181">
        <v>197</v>
      </c>
      <c r="G17" s="1181">
        <v>12</v>
      </c>
      <c r="H17" s="1081">
        <v>0</v>
      </c>
      <c r="I17" s="1190"/>
      <c r="J17" s="1199"/>
      <c r="K17" s="1199"/>
      <c r="L17" s="1199"/>
      <c r="M17" s="1199"/>
      <c r="N17" s="1199"/>
      <c r="O17" s="1199"/>
      <c r="P17" s="1199"/>
      <c r="Q17" s="1199"/>
      <c r="S17" s="1199"/>
      <c r="T17" s="1199"/>
      <c r="U17" s="1199"/>
      <c r="V17" s="1199"/>
      <c r="W17" s="1199"/>
      <c r="X17" s="1199"/>
      <c r="Y17" s="1199"/>
      <c r="Z17" s="1199"/>
      <c r="AA17" s="1199"/>
      <c r="AB17" s="1199"/>
    </row>
    <row r="18" spans="1:28" s="1055" customFormat="1" ht="12" x14ac:dyDescent="0.2">
      <c r="A18" s="1774" t="s">
        <v>48</v>
      </c>
      <c r="B18" s="1785">
        <v>1226</v>
      </c>
      <c r="C18" s="1781">
        <v>678</v>
      </c>
      <c r="D18" s="1179">
        <v>546</v>
      </c>
      <c r="E18" s="1180">
        <v>467</v>
      </c>
      <c r="F18" s="1181">
        <v>79</v>
      </c>
      <c r="G18" s="1181">
        <v>2</v>
      </c>
      <c r="H18" s="1081">
        <v>0</v>
      </c>
      <c r="I18" s="1190"/>
      <c r="J18" s="1199"/>
      <c r="K18" s="1199"/>
      <c r="L18" s="1199"/>
      <c r="M18" s="1199"/>
      <c r="N18" s="1199"/>
      <c r="O18" s="1199"/>
      <c r="P18" s="1199"/>
      <c r="Q18" s="1199"/>
      <c r="S18" s="1199"/>
      <c r="T18" s="1199"/>
      <c r="U18" s="1199"/>
      <c r="V18" s="1199"/>
      <c r="W18" s="1199"/>
      <c r="X18" s="1199"/>
      <c r="Y18" s="1199"/>
      <c r="Z18" s="1199"/>
      <c r="AA18" s="1199"/>
      <c r="AB18" s="1199"/>
    </row>
    <row r="19" spans="1:28" s="1055" customFormat="1" ht="12" x14ac:dyDescent="0.2">
      <c r="A19" s="1774" t="s">
        <v>49</v>
      </c>
      <c r="B19" s="1785">
        <v>390</v>
      </c>
      <c r="C19" s="1781">
        <v>2307</v>
      </c>
      <c r="D19" s="1179">
        <v>-1911</v>
      </c>
      <c r="E19" s="1180">
        <v>-1923</v>
      </c>
      <c r="F19" s="1181">
        <v>12</v>
      </c>
      <c r="G19" s="1181">
        <v>-6</v>
      </c>
      <c r="H19" s="1081">
        <v>0</v>
      </c>
      <c r="I19" s="1190"/>
      <c r="J19" s="1199"/>
      <c r="K19" s="1199"/>
      <c r="L19" s="1199"/>
      <c r="M19" s="1199"/>
      <c r="N19" s="1199"/>
      <c r="O19" s="1199"/>
      <c r="P19" s="1199"/>
      <c r="Q19" s="1199"/>
      <c r="S19" s="1199"/>
      <c r="T19" s="1199"/>
      <c r="U19" s="1199"/>
      <c r="V19" s="1199"/>
      <c r="W19" s="1199"/>
      <c r="X19" s="1199"/>
      <c r="Y19" s="1199"/>
      <c r="Z19" s="1199"/>
      <c r="AA19" s="1199"/>
      <c r="AB19" s="1199"/>
    </row>
    <row r="20" spans="1:28" s="1055" customFormat="1" ht="12" x14ac:dyDescent="0.2">
      <c r="A20" s="1774" t="s">
        <v>50</v>
      </c>
      <c r="B20" s="1785">
        <v>-3647</v>
      </c>
      <c r="C20" s="1781">
        <v>1644</v>
      </c>
      <c r="D20" s="1179">
        <v>-5292</v>
      </c>
      <c r="E20" s="1180">
        <v>-3999</v>
      </c>
      <c r="F20" s="1181">
        <v>-1293</v>
      </c>
      <c r="G20" s="1181">
        <v>1</v>
      </c>
      <c r="H20" s="1081">
        <v>0</v>
      </c>
      <c r="I20" s="1190"/>
      <c r="J20" s="1199"/>
      <c r="K20" s="1199"/>
      <c r="L20" s="1199"/>
      <c r="M20" s="1199"/>
      <c r="N20" s="1199"/>
      <c r="O20" s="1199"/>
      <c r="P20" s="1199"/>
      <c r="Q20" s="1199"/>
      <c r="S20" s="1199"/>
      <c r="T20" s="1199"/>
      <c r="U20" s="1199"/>
      <c r="V20" s="1199"/>
      <c r="W20" s="1199"/>
      <c r="X20" s="1199"/>
      <c r="Y20" s="1199"/>
      <c r="Z20" s="1199"/>
      <c r="AA20" s="1199"/>
      <c r="AB20" s="1199"/>
    </row>
    <row r="21" spans="1:28" s="1055" customFormat="1" ht="12" x14ac:dyDescent="0.2">
      <c r="A21" s="1774" t="s">
        <v>51</v>
      </c>
      <c r="B21" s="1785">
        <v>-746</v>
      </c>
      <c r="C21" s="1781">
        <v>900</v>
      </c>
      <c r="D21" s="1179">
        <v>-1640</v>
      </c>
      <c r="E21" s="1180">
        <v>-1548</v>
      </c>
      <c r="F21" s="1181">
        <v>-92</v>
      </c>
      <c r="G21" s="1181">
        <v>-6</v>
      </c>
      <c r="H21" s="1081">
        <v>0</v>
      </c>
      <c r="I21" s="1190"/>
      <c r="J21" s="1199"/>
      <c r="K21" s="1199"/>
      <c r="L21" s="1199"/>
      <c r="M21" s="1199"/>
      <c r="N21" s="1199"/>
      <c r="O21" s="1199"/>
      <c r="P21" s="1199"/>
      <c r="Q21" s="1199"/>
      <c r="S21" s="1199"/>
      <c r="T21" s="1199"/>
      <c r="U21" s="1199"/>
      <c r="V21" s="1199"/>
      <c r="W21" s="1199"/>
      <c r="X21" s="1199"/>
      <c r="Y21" s="1199"/>
      <c r="Z21" s="1199"/>
      <c r="AA21" s="1199"/>
      <c r="AB21" s="1199"/>
    </row>
    <row r="22" spans="1:28" s="1055" customFormat="1" ht="12" x14ac:dyDescent="0.2">
      <c r="A22" s="1774" t="s">
        <v>52</v>
      </c>
      <c r="B22" s="1785">
        <v>486</v>
      </c>
      <c r="C22" s="1781">
        <v>1618</v>
      </c>
      <c r="D22" s="1179">
        <v>-1129</v>
      </c>
      <c r="E22" s="1180">
        <v>-662</v>
      </c>
      <c r="F22" s="1181">
        <v>-467</v>
      </c>
      <c r="G22" s="1181">
        <v>-3</v>
      </c>
      <c r="H22" s="1081">
        <v>0</v>
      </c>
      <c r="I22" s="1190"/>
      <c r="J22" s="1199"/>
      <c r="K22" s="1199"/>
      <c r="L22" s="1199"/>
      <c r="M22" s="1199"/>
      <c r="N22" s="1199"/>
      <c r="O22" s="1199"/>
      <c r="P22" s="1199"/>
      <c r="Q22" s="1199"/>
      <c r="S22" s="1199"/>
      <c r="T22" s="1199"/>
      <c r="U22" s="1199"/>
      <c r="V22" s="1199"/>
      <c r="W22" s="1199"/>
      <c r="X22" s="1199"/>
      <c r="Y22" s="1199"/>
      <c r="Z22" s="1199"/>
      <c r="AA22" s="1199"/>
      <c r="AB22" s="1199"/>
    </row>
    <row r="23" spans="1:28" s="1055" customFormat="1" ht="12" x14ac:dyDescent="0.2">
      <c r="A23" s="1774" t="s">
        <v>53</v>
      </c>
      <c r="B23" s="1785">
        <v>1142</v>
      </c>
      <c r="C23" s="1781">
        <v>2889</v>
      </c>
      <c r="D23" s="1179">
        <v>-1738</v>
      </c>
      <c r="E23" s="1180">
        <v>-1673</v>
      </c>
      <c r="F23" s="1181">
        <v>-65</v>
      </c>
      <c r="G23" s="1181">
        <v>-9</v>
      </c>
      <c r="H23" s="1081">
        <v>0</v>
      </c>
      <c r="I23" s="1190"/>
      <c r="J23" s="1199"/>
      <c r="K23" s="1199"/>
      <c r="L23" s="1199"/>
      <c r="M23" s="1199"/>
      <c r="N23" s="1199"/>
      <c r="O23" s="1199"/>
      <c r="P23" s="1199"/>
      <c r="Q23" s="1199"/>
      <c r="S23" s="1199"/>
      <c r="T23" s="1199"/>
      <c r="U23" s="1199"/>
      <c r="V23" s="1199"/>
      <c r="W23" s="1199"/>
      <c r="X23" s="1199"/>
      <c r="Y23" s="1199"/>
      <c r="Z23" s="1199"/>
      <c r="AA23" s="1199"/>
      <c r="AB23" s="1199"/>
    </row>
    <row r="24" spans="1:28" s="1055" customFormat="1" ht="12" x14ac:dyDescent="0.2">
      <c r="A24" s="1774" t="s">
        <v>54</v>
      </c>
      <c r="B24" s="1785">
        <v>-289</v>
      </c>
      <c r="C24" s="1781">
        <v>746</v>
      </c>
      <c r="D24" s="1179">
        <v>-1019</v>
      </c>
      <c r="E24" s="1180">
        <v>-1011</v>
      </c>
      <c r="F24" s="1181">
        <v>-8</v>
      </c>
      <c r="G24" s="1181">
        <v>-16</v>
      </c>
      <c r="H24" s="1081">
        <v>0</v>
      </c>
      <c r="I24" s="1190"/>
      <c r="J24" s="1199"/>
      <c r="K24" s="1199"/>
      <c r="L24" s="1199"/>
      <c r="M24" s="1199"/>
      <c r="N24" s="1199"/>
      <c r="O24" s="1199"/>
      <c r="P24" s="1199"/>
      <c r="Q24" s="1199"/>
      <c r="S24" s="1199"/>
      <c r="T24" s="1199"/>
      <c r="U24" s="1199"/>
      <c r="V24" s="1199"/>
      <c r="W24" s="1199"/>
      <c r="X24" s="1199"/>
      <c r="Y24" s="1199"/>
      <c r="Z24" s="1199"/>
      <c r="AA24" s="1199"/>
      <c r="AB24" s="1199"/>
    </row>
    <row r="25" spans="1:28" s="1055" customFormat="1" ht="12" x14ac:dyDescent="0.2">
      <c r="A25" s="1774" t="s">
        <v>267</v>
      </c>
      <c r="B25" s="1785">
        <v>-7762</v>
      </c>
      <c r="C25" s="1781">
        <v>-2004</v>
      </c>
      <c r="D25" s="1179">
        <v>-5658</v>
      </c>
      <c r="E25" s="1180">
        <v>-4952</v>
      </c>
      <c r="F25" s="1181">
        <v>-706</v>
      </c>
      <c r="G25" s="1181">
        <v>-100</v>
      </c>
      <c r="H25" s="1081">
        <v>0</v>
      </c>
      <c r="I25" s="1190"/>
      <c r="J25" s="1199"/>
      <c r="K25" s="1199"/>
      <c r="L25" s="1199"/>
      <c r="M25" s="1199"/>
      <c r="N25" s="1199"/>
      <c r="O25" s="1199"/>
      <c r="P25" s="1199"/>
      <c r="Q25" s="1199"/>
      <c r="S25" s="1199"/>
      <c r="T25" s="1199"/>
      <c r="U25" s="1199"/>
      <c r="V25" s="1199"/>
      <c r="W25" s="1199"/>
      <c r="X25" s="1199"/>
      <c r="Y25" s="1199"/>
      <c r="Z25" s="1199"/>
      <c r="AA25" s="1199"/>
      <c r="AB25" s="1199"/>
    </row>
    <row r="26" spans="1:28" s="1055" customFormat="1" ht="15.75" customHeight="1" x14ac:dyDescent="0.2">
      <c r="A26" s="1773" t="s">
        <v>56</v>
      </c>
      <c r="B26" s="1784">
        <v>13714</v>
      </c>
      <c r="C26" s="1780">
        <v>21715</v>
      </c>
      <c r="D26" s="1176">
        <v>-7995</v>
      </c>
      <c r="E26" s="1177">
        <v>-7206</v>
      </c>
      <c r="F26" s="1178">
        <v>-789</v>
      </c>
      <c r="G26" s="1178">
        <v>-6</v>
      </c>
      <c r="H26" s="1080">
        <v>0</v>
      </c>
      <c r="I26" s="1190"/>
      <c r="J26" s="1199"/>
      <c r="K26" s="1199"/>
      <c r="L26" s="1199"/>
      <c r="M26" s="1199"/>
      <c r="N26" s="1199"/>
      <c r="O26" s="1199"/>
      <c r="P26" s="1199"/>
      <c r="Q26" s="1199"/>
      <c r="S26" s="1199"/>
      <c r="T26" s="1199"/>
      <c r="U26" s="1199"/>
      <c r="V26" s="1199"/>
      <c r="W26" s="1199"/>
      <c r="X26" s="1199"/>
      <c r="Y26" s="1199"/>
      <c r="Z26" s="1199"/>
      <c r="AA26" s="1199"/>
      <c r="AB26" s="1199"/>
    </row>
    <row r="27" spans="1:28" s="1055" customFormat="1" ht="12" customHeight="1" x14ac:dyDescent="0.2">
      <c r="A27" s="1774" t="s">
        <v>57</v>
      </c>
      <c r="B27" s="1785">
        <v>-126</v>
      </c>
      <c r="C27" s="1781">
        <v>162</v>
      </c>
      <c r="D27" s="1179">
        <v>-289</v>
      </c>
      <c r="E27" s="1180">
        <v>-246</v>
      </c>
      <c r="F27" s="1181">
        <v>-43</v>
      </c>
      <c r="G27" s="1181">
        <v>1</v>
      </c>
      <c r="H27" s="1081">
        <v>0</v>
      </c>
      <c r="I27" s="1190"/>
      <c r="J27" s="1199"/>
      <c r="K27" s="1199"/>
      <c r="L27" s="1199"/>
      <c r="M27" s="1199"/>
      <c r="N27" s="1199"/>
      <c r="O27" s="1199"/>
      <c r="P27" s="1199"/>
      <c r="Q27" s="1199"/>
      <c r="S27" s="1199"/>
      <c r="T27" s="1199"/>
      <c r="U27" s="1199"/>
      <c r="V27" s="1199"/>
      <c r="W27" s="1199"/>
      <c r="X27" s="1199"/>
      <c r="Y27" s="1199"/>
      <c r="Z27" s="1199"/>
      <c r="AA27" s="1199"/>
      <c r="AB27" s="1199"/>
    </row>
    <row r="28" spans="1:28" s="1055" customFormat="1" ht="12" customHeight="1" x14ac:dyDescent="0.2">
      <c r="A28" s="1774" t="s">
        <v>58</v>
      </c>
      <c r="B28" s="1785">
        <v>1341</v>
      </c>
      <c r="C28" s="1781">
        <v>1027</v>
      </c>
      <c r="D28" s="1179">
        <v>314</v>
      </c>
      <c r="E28" s="1180">
        <v>326</v>
      </c>
      <c r="F28" s="1181">
        <v>-12</v>
      </c>
      <c r="G28" s="1181">
        <v>0</v>
      </c>
      <c r="H28" s="1081">
        <v>0</v>
      </c>
      <c r="I28" s="1190"/>
      <c r="J28" s="1199"/>
      <c r="K28" s="1199"/>
      <c r="L28" s="1199"/>
      <c r="M28" s="1199"/>
      <c r="N28" s="1199"/>
      <c r="O28" s="1199"/>
      <c r="P28" s="1199"/>
      <c r="Q28" s="1199"/>
      <c r="S28" s="1199"/>
      <c r="T28" s="1199"/>
      <c r="U28" s="1199"/>
      <c r="V28" s="1199"/>
      <c r="W28" s="1199"/>
      <c r="X28" s="1199"/>
      <c r="Y28" s="1199"/>
      <c r="Z28" s="1199"/>
      <c r="AA28" s="1199"/>
      <c r="AB28" s="1199"/>
    </row>
    <row r="29" spans="1:28" s="1055" customFormat="1" ht="12" customHeight="1" x14ac:dyDescent="0.2">
      <c r="A29" s="1774" t="s">
        <v>308</v>
      </c>
      <c r="B29" s="1785">
        <v>401</v>
      </c>
      <c r="C29" s="1781">
        <v>118</v>
      </c>
      <c r="D29" s="1179">
        <v>283</v>
      </c>
      <c r="E29" s="1180">
        <v>268</v>
      </c>
      <c r="F29" s="1181">
        <v>15</v>
      </c>
      <c r="G29" s="1181">
        <v>0</v>
      </c>
      <c r="H29" s="1081">
        <v>0</v>
      </c>
      <c r="I29" s="1190"/>
      <c r="J29" s="1199"/>
      <c r="K29" s="1199"/>
      <c r="L29" s="1199"/>
      <c r="M29" s="1199"/>
      <c r="N29" s="1199"/>
      <c r="O29" s="1199"/>
      <c r="P29" s="1199"/>
      <c r="Q29" s="1199"/>
      <c r="S29" s="1199"/>
      <c r="T29" s="1199"/>
      <c r="U29" s="1199"/>
      <c r="V29" s="1199"/>
      <c r="W29" s="1199"/>
      <c r="X29" s="1199"/>
      <c r="Y29" s="1199"/>
      <c r="Z29" s="1199"/>
      <c r="AA29" s="1199"/>
      <c r="AB29" s="1199"/>
    </row>
    <row r="30" spans="1:28" s="1055" customFormat="1" ht="12" customHeight="1" x14ac:dyDescent="0.2">
      <c r="A30" s="1775" t="s">
        <v>60</v>
      </c>
      <c r="B30" s="1785">
        <v>94</v>
      </c>
      <c r="C30" s="1781">
        <v>21</v>
      </c>
      <c r="D30" s="1179">
        <v>73</v>
      </c>
      <c r="E30" s="1180">
        <v>71</v>
      </c>
      <c r="F30" s="1181">
        <v>2</v>
      </c>
      <c r="G30" s="1181">
        <v>0</v>
      </c>
      <c r="H30" s="1081">
        <v>0</v>
      </c>
      <c r="I30" s="1190"/>
      <c r="J30" s="1199"/>
      <c r="K30" s="1199"/>
      <c r="L30" s="1199"/>
      <c r="M30" s="1199"/>
      <c r="N30" s="1199"/>
      <c r="O30" s="1199"/>
      <c r="P30" s="1199"/>
      <c r="Q30" s="1199"/>
      <c r="S30" s="1199"/>
      <c r="T30" s="1199"/>
      <c r="U30" s="1199"/>
      <c r="V30" s="1199"/>
      <c r="W30" s="1199"/>
      <c r="X30" s="1199"/>
      <c r="Y30" s="1199"/>
      <c r="Z30" s="1199"/>
      <c r="AA30" s="1199"/>
      <c r="AB30" s="1199"/>
    </row>
    <row r="31" spans="1:28" s="1055" customFormat="1" ht="12" customHeight="1" x14ac:dyDescent="0.2">
      <c r="A31" s="1775" t="s">
        <v>252</v>
      </c>
      <c r="B31" s="1785">
        <v>307</v>
      </c>
      <c r="C31" s="1781">
        <v>97</v>
      </c>
      <c r="D31" s="1179">
        <v>210</v>
      </c>
      <c r="E31" s="1180">
        <v>197</v>
      </c>
      <c r="F31" s="1181">
        <v>13</v>
      </c>
      <c r="G31" s="1181">
        <v>0</v>
      </c>
      <c r="H31" s="1081">
        <v>0</v>
      </c>
      <c r="I31" s="1190"/>
      <c r="J31" s="1199"/>
      <c r="K31" s="1199"/>
      <c r="L31" s="1199"/>
      <c r="M31" s="1199"/>
      <c r="N31" s="1199"/>
      <c r="O31" s="1199"/>
      <c r="P31" s="1199"/>
      <c r="Q31" s="1199"/>
      <c r="S31" s="1199"/>
      <c r="T31" s="1199"/>
      <c r="U31" s="1199"/>
      <c r="V31" s="1199"/>
      <c r="W31" s="1199"/>
      <c r="X31" s="1199"/>
      <c r="Y31" s="1199"/>
      <c r="Z31" s="1199"/>
      <c r="AA31" s="1199"/>
      <c r="AB31" s="1199"/>
    </row>
    <row r="32" spans="1:28" s="1055" customFormat="1" ht="12" customHeight="1" x14ac:dyDescent="0.2">
      <c r="A32" s="1774" t="s">
        <v>62</v>
      </c>
      <c r="B32" s="1785">
        <v>-531</v>
      </c>
      <c r="C32" s="1781">
        <v>159</v>
      </c>
      <c r="D32" s="1179">
        <v>-691</v>
      </c>
      <c r="E32" s="1180">
        <v>-704</v>
      </c>
      <c r="F32" s="1181">
        <v>13</v>
      </c>
      <c r="G32" s="1181">
        <v>1</v>
      </c>
      <c r="H32" s="1081">
        <v>0</v>
      </c>
      <c r="I32" s="1190"/>
      <c r="J32" s="1199"/>
      <c r="K32" s="1199"/>
      <c r="L32" s="1199"/>
      <c r="M32" s="1199"/>
      <c r="N32" s="1199"/>
      <c r="O32" s="1199"/>
      <c r="P32" s="1199"/>
      <c r="Q32" s="1199"/>
      <c r="S32" s="1199"/>
      <c r="T32" s="1199"/>
      <c r="U32" s="1199"/>
      <c r="V32" s="1199"/>
      <c r="W32" s="1199"/>
      <c r="X32" s="1199"/>
      <c r="Y32" s="1199"/>
      <c r="Z32" s="1199"/>
      <c r="AA32" s="1199"/>
      <c r="AB32" s="1199"/>
    </row>
    <row r="33" spans="1:28" s="1055" customFormat="1" ht="12" customHeight="1" x14ac:dyDescent="0.2">
      <c r="A33" s="1774" t="s">
        <v>63</v>
      </c>
      <c r="B33" s="1785">
        <v>2534</v>
      </c>
      <c r="C33" s="1781">
        <v>2994</v>
      </c>
      <c r="D33" s="1179">
        <v>-456</v>
      </c>
      <c r="E33" s="1180">
        <v>-464</v>
      </c>
      <c r="F33" s="1181">
        <v>8</v>
      </c>
      <c r="G33" s="1181">
        <v>-4</v>
      </c>
      <c r="H33" s="1081">
        <v>0</v>
      </c>
      <c r="I33" s="1190"/>
      <c r="J33" s="1199"/>
      <c r="K33" s="1199"/>
      <c r="L33" s="1199"/>
      <c r="M33" s="1199"/>
      <c r="N33" s="1199"/>
      <c r="O33" s="1199"/>
      <c r="P33" s="1199"/>
      <c r="Q33" s="1199"/>
      <c r="S33" s="1199"/>
      <c r="T33" s="1199"/>
      <c r="U33" s="1199"/>
      <c r="V33" s="1199"/>
      <c r="W33" s="1199"/>
      <c r="X33" s="1199"/>
      <c r="Y33" s="1199"/>
      <c r="Z33" s="1199"/>
      <c r="AA33" s="1199"/>
      <c r="AB33" s="1199"/>
    </row>
    <row r="34" spans="1:28" s="1055" customFormat="1" ht="12" customHeight="1" x14ac:dyDescent="0.2">
      <c r="A34" s="1774" t="s">
        <v>64</v>
      </c>
      <c r="B34" s="1785">
        <v>4505</v>
      </c>
      <c r="C34" s="1781">
        <v>5643</v>
      </c>
      <c r="D34" s="1179">
        <v>-1138</v>
      </c>
      <c r="E34" s="1180">
        <v>-1224</v>
      </c>
      <c r="F34" s="1181">
        <v>86</v>
      </c>
      <c r="G34" s="1181">
        <v>0</v>
      </c>
      <c r="H34" s="1081">
        <v>0</v>
      </c>
      <c r="I34" s="1190"/>
      <c r="J34" s="1199"/>
      <c r="K34" s="1199"/>
      <c r="L34" s="1199"/>
      <c r="M34" s="1199"/>
      <c r="N34" s="1199"/>
      <c r="O34" s="1199"/>
      <c r="P34" s="1199"/>
      <c r="Q34" s="1199"/>
      <c r="S34" s="1199"/>
      <c r="T34" s="1199"/>
      <c r="U34" s="1199"/>
      <c r="V34" s="1199"/>
      <c r="W34" s="1199"/>
      <c r="X34" s="1199"/>
      <c r="Y34" s="1199"/>
      <c r="Z34" s="1199"/>
      <c r="AA34" s="1199"/>
      <c r="AB34" s="1199"/>
    </row>
    <row r="35" spans="1:28" s="1055" customFormat="1" ht="12" customHeight="1" x14ac:dyDescent="0.2">
      <c r="A35" s="1774" t="s">
        <v>65</v>
      </c>
      <c r="B35" s="1785">
        <v>-466</v>
      </c>
      <c r="C35" s="1781">
        <v>406</v>
      </c>
      <c r="D35" s="1179">
        <v>-871</v>
      </c>
      <c r="E35" s="1180">
        <v>-926</v>
      </c>
      <c r="F35" s="1181">
        <v>55</v>
      </c>
      <c r="G35" s="1181">
        <v>-1</v>
      </c>
      <c r="H35" s="1081">
        <v>0</v>
      </c>
      <c r="I35" s="1190"/>
      <c r="J35" s="1199"/>
      <c r="K35" s="1199"/>
      <c r="L35" s="1199"/>
      <c r="M35" s="1199"/>
      <c r="N35" s="1199"/>
      <c r="O35" s="1199"/>
      <c r="P35" s="1199"/>
      <c r="Q35" s="1199"/>
      <c r="S35" s="1199"/>
      <c r="T35" s="1199"/>
      <c r="U35" s="1199"/>
      <c r="V35" s="1199"/>
      <c r="W35" s="1199"/>
      <c r="X35" s="1199"/>
      <c r="Y35" s="1199"/>
      <c r="Z35" s="1199"/>
      <c r="AA35" s="1199"/>
      <c r="AB35" s="1199"/>
    </row>
    <row r="36" spans="1:28" s="1055" customFormat="1" ht="12" customHeight="1" x14ac:dyDescent="0.2">
      <c r="A36" s="1774" t="s">
        <v>66</v>
      </c>
      <c r="B36" s="1785">
        <v>1594</v>
      </c>
      <c r="C36" s="1781">
        <v>958</v>
      </c>
      <c r="D36" s="1179">
        <v>633</v>
      </c>
      <c r="E36" s="1180">
        <v>449</v>
      </c>
      <c r="F36" s="1181">
        <v>184</v>
      </c>
      <c r="G36" s="1181">
        <v>3</v>
      </c>
      <c r="H36" s="1081">
        <v>0</v>
      </c>
      <c r="I36" s="1190"/>
      <c r="J36" s="1199"/>
      <c r="K36" s="1199"/>
      <c r="L36" s="1199"/>
      <c r="M36" s="1199"/>
      <c r="N36" s="1199"/>
      <c r="O36" s="1199"/>
      <c r="P36" s="1199"/>
      <c r="Q36" s="1199"/>
      <c r="S36" s="1199"/>
      <c r="T36" s="1199"/>
      <c r="U36" s="1199"/>
      <c r="V36" s="1199"/>
      <c r="W36" s="1199"/>
      <c r="X36" s="1199"/>
      <c r="Y36" s="1199"/>
      <c r="Z36" s="1199"/>
      <c r="AA36" s="1199"/>
      <c r="AB36" s="1199"/>
    </row>
    <row r="37" spans="1:28" s="1055" customFormat="1" ht="12" customHeight="1" x14ac:dyDescent="0.2">
      <c r="A37" s="1774" t="s">
        <v>67</v>
      </c>
      <c r="B37" s="1785">
        <v>228</v>
      </c>
      <c r="C37" s="1781">
        <v>651</v>
      </c>
      <c r="D37" s="1179">
        <v>-417</v>
      </c>
      <c r="E37" s="1180">
        <v>-501</v>
      </c>
      <c r="F37" s="1181">
        <v>84</v>
      </c>
      <c r="G37" s="1181">
        <v>-6</v>
      </c>
      <c r="H37" s="1081">
        <v>0</v>
      </c>
      <c r="I37" s="1190"/>
      <c r="J37" s="1199"/>
      <c r="K37" s="1199"/>
      <c r="L37" s="1199"/>
      <c r="M37" s="1199"/>
      <c r="N37" s="1199"/>
      <c r="O37" s="1199"/>
      <c r="P37" s="1199"/>
      <c r="Q37" s="1199"/>
      <c r="S37" s="1199"/>
      <c r="T37" s="1199"/>
      <c r="U37" s="1199"/>
      <c r="V37" s="1199"/>
      <c r="W37" s="1199"/>
      <c r="X37" s="1199"/>
      <c r="Y37" s="1199"/>
      <c r="Z37" s="1199"/>
      <c r="AA37" s="1199"/>
      <c r="AB37" s="1199"/>
    </row>
    <row r="38" spans="1:28" s="1055" customFormat="1" ht="12" customHeight="1" x14ac:dyDescent="0.2">
      <c r="A38" s="1776" t="s">
        <v>269</v>
      </c>
      <c r="B38" s="1788">
        <v>4234</v>
      </c>
      <c r="C38" s="1789">
        <v>9597</v>
      </c>
      <c r="D38" s="1790">
        <v>-5363</v>
      </c>
      <c r="E38" s="1791">
        <v>-4184</v>
      </c>
      <c r="F38" s="1792">
        <v>-1179</v>
      </c>
      <c r="G38" s="1792">
        <v>0</v>
      </c>
      <c r="H38" s="1082">
        <v>0</v>
      </c>
      <c r="I38" s="1190"/>
      <c r="J38" s="1199"/>
      <c r="K38" s="1199"/>
      <c r="L38" s="1199"/>
      <c r="M38" s="1199"/>
      <c r="N38" s="1199"/>
      <c r="O38" s="1199"/>
      <c r="P38" s="1199"/>
      <c r="Q38" s="1199"/>
      <c r="S38" s="1199"/>
      <c r="T38" s="1199"/>
      <c r="U38" s="1199"/>
      <c r="V38" s="1199"/>
      <c r="W38" s="1199"/>
      <c r="X38" s="1199"/>
      <c r="Y38" s="1199"/>
      <c r="Z38" s="1199"/>
      <c r="AA38" s="1199"/>
      <c r="AB38" s="1199"/>
    </row>
    <row r="39" spans="1:28" s="1055" customFormat="1" ht="17.25" customHeight="1" x14ac:dyDescent="0.2">
      <c r="A39" s="1777" t="s">
        <v>69</v>
      </c>
      <c r="B39" s="1782">
        <v>42978</v>
      </c>
      <c r="C39" s="1783">
        <v>36670</v>
      </c>
      <c r="D39" s="1173">
        <v>6247</v>
      </c>
      <c r="E39" s="1174">
        <v>5026</v>
      </c>
      <c r="F39" s="1175">
        <v>1221</v>
      </c>
      <c r="G39" s="1175">
        <v>61</v>
      </c>
      <c r="H39" s="1079">
        <v>0</v>
      </c>
      <c r="I39" s="1190"/>
      <c r="J39" s="1199"/>
      <c r="K39" s="1199"/>
      <c r="L39" s="1199"/>
      <c r="M39" s="1199"/>
      <c r="N39" s="1199"/>
      <c r="O39" s="1199"/>
      <c r="P39" s="1199"/>
      <c r="Q39" s="1199"/>
      <c r="S39" s="1199"/>
      <c r="T39" s="1199"/>
      <c r="U39" s="1199"/>
      <c r="V39" s="1199"/>
      <c r="W39" s="1199"/>
      <c r="X39" s="1199"/>
      <c r="Y39" s="1199"/>
      <c r="Z39" s="1199"/>
      <c r="AA39" s="1199"/>
      <c r="AB39" s="1199"/>
    </row>
    <row r="40" spans="1:28" s="1055" customFormat="1" ht="13.5" customHeight="1" x14ac:dyDescent="0.2">
      <c r="A40" s="1774" t="s">
        <v>70</v>
      </c>
      <c r="B40" s="1785">
        <v>-502</v>
      </c>
      <c r="C40" s="1781">
        <v>886</v>
      </c>
      <c r="D40" s="1179">
        <v>-1352</v>
      </c>
      <c r="E40" s="1180">
        <v>-1265</v>
      </c>
      <c r="F40" s="1181">
        <v>-87</v>
      </c>
      <c r="G40" s="1181">
        <v>-36</v>
      </c>
      <c r="H40" s="1081">
        <v>0</v>
      </c>
      <c r="I40" s="1190"/>
      <c r="J40" s="1199"/>
      <c r="K40" s="1199"/>
      <c r="L40" s="1199"/>
      <c r="M40" s="1199"/>
      <c r="N40" s="1199"/>
      <c r="O40" s="1199"/>
      <c r="P40" s="1199"/>
      <c r="Q40" s="1199"/>
      <c r="S40" s="1199"/>
      <c r="T40" s="1199"/>
      <c r="U40" s="1199"/>
      <c r="V40" s="1199"/>
      <c r="W40" s="1199"/>
      <c r="X40" s="1199"/>
      <c r="Y40" s="1199"/>
      <c r="Z40" s="1199"/>
      <c r="AA40" s="1199"/>
      <c r="AB40" s="1199"/>
    </row>
    <row r="41" spans="1:28" s="1055" customFormat="1" ht="13.5" customHeight="1" x14ac:dyDescent="0.2">
      <c r="A41" s="1774" t="s">
        <v>71</v>
      </c>
      <c r="B41" s="1785">
        <v>-11</v>
      </c>
      <c r="C41" s="1781">
        <v>-12</v>
      </c>
      <c r="D41" s="1179">
        <v>1</v>
      </c>
      <c r="E41" s="1180">
        <v>2</v>
      </c>
      <c r="F41" s="1181">
        <v>-1</v>
      </c>
      <c r="G41" s="1181">
        <v>0</v>
      </c>
      <c r="H41" s="1081">
        <v>0</v>
      </c>
      <c r="I41" s="1190"/>
      <c r="J41" s="1199"/>
      <c r="K41" s="1199"/>
      <c r="L41" s="1199"/>
      <c r="M41" s="1199"/>
      <c r="N41" s="1199"/>
      <c r="O41" s="1199"/>
      <c r="P41" s="1199"/>
      <c r="Q41" s="1199"/>
      <c r="S41" s="1199"/>
      <c r="T41" s="1199"/>
      <c r="U41" s="1199"/>
      <c r="V41" s="1199"/>
      <c r="W41" s="1199"/>
      <c r="X41" s="1199"/>
      <c r="Y41" s="1199"/>
      <c r="Z41" s="1199"/>
      <c r="AA41" s="1199"/>
      <c r="AB41" s="1199"/>
    </row>
    <row r="42" spans="1:28" s="1055" customFormat="1" ht="13.5" customHeight="1" x14ac:dyDescent="0.2">
      <c r="A42" s="1774" t="s">
        <v>72</v>
      </c>
      <c r="B42" s="1785">
        <v>5885</v>
      </c>
      <c r="C42" s="1781">
        <v>7153</v>
      </c>
      <c r="D42" s="1179">
        <v>-1268</v>
      </c>
      <c r="E42" s="1180">
        <v>-675</v>
      </c>
      <c r="F42" s="1181">
        <v>-593</v>
      </c>
      <c r="G42" s="1181">
        <v>0</v>
      </c>
      <c r="H42" s="1081">
        <v>0</v>
      </c>
      <c r="I42" s="1190"/>
      <c r="J42" s="1199"/>
      <c r="K42" s="1199"/>
      <c r="L42" s="1199"/>
      <c r="M42" s="1199"/>
      <c r="N42" s="1199"/>
      <c r="O42" s="1199"/>
      <c r="P42" s="1199"/>
      <c r="Q42" s="1199"/>
      <c r="S42" s="1199"/>
      <c r="T42" s="1199"/>
      <c r="U42" s="1199"/>
      <c r="V42" s="1199"/>
      <c r="W42" s="1199"/>
      <c r="X42" s="1199"/>
      <c r="Y42" s="1199"/>
      <c r="Z42" s="1199"/>
      <c r="AA42" s="1199"/>
      <c r="AB42" s="1199"/>
    </row>
    <row r="43" spans="1:28" s="1055" customFormat="1" ht="13.5" customHeight="1" x14ac:dyDescent="0.2">
      <c r="A43" s="1774" t="s">
        <v>73</v>
      </c>
      <c r="B43" s="1785">
        <v>12073</v>
      </c>
      <c r="C43" s="1781">
        <v>9117</v>
      </c>
      <c r="D43" s="1179">
        <v>2892</v>
      </c>
      <c r="E43" s="1180">
        <v>2328</v>
      </c>
      <c r="F43" s="1181">
        <v>564</v>
      </c>
      <c r="G43" s="1181">
        <v>64</v>
      </c>
      <c r="H43" s="1081">
        <v>0</v>
      </c>
      <c r="I43" s="1190"/>
      <c r="J43" s="1199"/>
      <c r="K43" s="1199"/>
      <c r="L43" s="1199"/>
      <c r="M43" s="1199"/>
      <c r="N43" s="1199"/>
      <c r="O43" s="1199"/>
      <c r="P43" s="1199"/>
      <c r="Q43" s="1199"/>
      <c r="S43" s="1199"/>
      <c r="T43" s="1199"/>
      <c r="U43" s="1199"/>
      <c r="V43" s="1199"/>
      <c r="W43" s="1199"/>
      <c r="X43" s="1199"/>
      <c r="Y43" s="1199"/>
      <c r="Z43" s="1199"/>
      <c r="AA43" s="1199"/>
      <c r="AB43" s="1199"/>
    </row>
    <row r="44" spans="1:28" s="1055" customFormat="1" ht="13.5" customHeight="1" x14ac:dyDescent="0.2">
      <c r="A44" s="1774" t="s">
        <v>74</v>
      </c>
      <c r="B44" s="1785">
        <v>-2145</v>
      </c>
      <c r="C44" s="1781">
        <v>-20</v>
      </c>
      <c r="D44" s="1179">
        <v>-2123</v>
      </c>
      <c r="E44" s="1180">
        <v>-1553</v>
      </c>
      <c r="F44" s="1181">
        <v>-570</v>
      </c>
      <c r="G44" s="1181">
        <v>-2</v>
      </c>
      <c r="H44" s="1081">
        <v>0</v>
      </c>
      <c r="I44" s="1190"/>
      <c r="J44" s="1199"/>
      <c r="K44" s="1199"/>
      <c r="L44" s="1199"/>
      <c r="M44" s="1199"/>
      <c r="N44" s="1199"/>
      <c r="O44" s="1199"/>
      <c r="P44" s="1199"/>
      <c r="Q44" s="1199"/>
      <c r="S44" s="1199"/>
      <c r="T44" s="1199"/>
      <c r="U44" s="1199"/>
      <c r="V44" s="1199"/>
      <c r="W44" s="1199"/>
      <c r="X44" s="1199"/>
      <c r="Y44" s="1199"/>
      <c r="Z44" s="1199"/>
      <c r="AA44" s="1199"/>
      <c r="AB44" s="1199"/>
    </row>
    <row r="45" spans="1:28" s="1055" customFormat="1" ht="13.5" customHeight="1" x14ac:dyDescent="0.2">
      <c r="A45" s="1774" t="s">
        <v>75</v>
      </c>
      <c r="B45" s="1785">
        <v>6278</v>
      </c>
      <c r="C45" s="1781">
        <v>1195</v>
      </c>
      <c r="D45" s="1179">
        <v>5083</v>
      </c>
      <c r="E45" s="1180">
        <v>4472</v>
      </c>
      <c r="F45" s="1181">
        <v>611</v>
      </c>
      <c r="G45" s="1181">
        <v>0</v>
      </c>
      <c r="H45" s="1081">
        <v>0</v>
      </c>
      <c r="I45" s="1190"/>
      <c r="J45" s="1199"/>
      <c r="K45" s="1199"/>
      <c r="L45" s="1199"/>
      <c r="M45" s="1199"/>
      <c r="N45" s="1199"/>
      <c r="O45" s="1199"/>
      <c r="P45" s="1199"/>
      <c r="Q45" s="1199"/>
      <c r="S45" s="1199"/>
      <c r="T45" s="1199"/>
      <c r="U45" s="1199"/>
      <c r="V45" s="1199"/>
      <c r="W45" s="1199"/>
      <c r="X45" s="1199"/>
      <c r="Y45" s="1199"/>
      <c r="Z45" s="1199"/>
      <c r="AA45" s="1199"/>
      <c r="AB45" s="1199"/>
    </row>
    <row r="46" spans="1:28" s="1055" customFormat="1" ht="13.5" customHeight="1" x14ac:dyDescent="0.2">
      <c r="A46" s="1774" t="s">
        <v>76</v>
      </c>
      <c r="B46" s="1785">
        <v>14487</v>
      </c>
      <c r="C46" s="1781">
        <v>12734</v>
      </c>
      <c r="D46" s="1179">
        <v>1718</v>
      </c>
      <c r="E46" s="1180">
        <v>457</v>
      </c>
      <c r="F46" s="1181">
        <v>1261</v>
      </c>
      <c r="G46" s="1181">
        <v>35</v>
      </c>
      <c r="H46" s="1081">
        <v>0</v>
      </c>
      <c r="I46" s="1190"/>
      <c r="J46" s="1199"/>
      <c r="K46" s="1199"/>
      <c r="L46" s="1199"/>
      <c r="M46" s="1199"/>
      <c r="N46" s="1199"/>
      <c r="O46" s="1199"/>
      <c r="P46" s="1199"/>
      <c r="Q46" s="1199"/>
      <c r="S46" s="1199"/>
      <c r="T46" s="1199"/>
      <c r="U46" s="1199"/>
      <c r="V46" s="1199"/>
      <c r="W46" s="1199"/>
      <c r="X46" s="1199"/>
      <c r="Y46" s="1199"/>
      <c r="Z46" s="1199"/>
      <c r="AA46" s="1199"/>
      <c r="AB46" s="1199"/>
    </row>
    <row r="47" spans="1:28" s="1055" customFormat="1" ht="13.5" customHeight="1" x14ac:dyDescent="0.2">
      <c r="A47" s="1774" t="s">
        <v>204</v>
      </c>
      <c r="B47" s="1785">
        <v>6913</v>
      </c>
      <c r="C47" s="1781">
        <v>5617</v>
      </c>
      <c r="D47" s="1179">
        <v>1296</v>
      </c>
      <c r="E47" s="1180">
        <v>1260</v>
      </c>
      <c r="F47" s="1181">
        <v>36</v>
      </c>
      <c r="G47" s="1181">
        <v>0</v>
      </c>
      <c r="H47" s="1081">
        <v>0</v>
      </c>
      <c r="I47" s="1190"/>
      <c r="J47" s="1199"/>
      <c r="K47" s="1199"/>
      <c r="L47" s="1199"/>
      <c r="M47" s="1199"/>
      <c r="N47" s="1199"/>
      <c r="O47" s="1199"/>
      <c r="P47" s="1199"/>
      <c r="Q47" s="1199"/>
      <c r="S47" s="1199"/>
      <c r="T47" s="1199"/>
      <c r="U47" s="1199"/>
      <c r="V47" s="1199"/>
      <c r="W47" s="1199"/>
      <c r="X47" s="1199"/>
      <c r="Y47" s="1199"/>
      <c r="Z47" s="1199"/>
      <c r="AA47" s="1199"/>
      <c r="AB47" s="1199"/>
    </row>
    <row r="48" spans="1:28" s="1055" customFormat="1" ht="14.25" customHeight="1" x14ac:dyDescent="0.2">
      <c r="A48" s="1778" t="s">
        <v>78</v>
      </c>
      <c r="B48" s="1784">
        <v>-1142</v>
      </c>
      <c r="C48" s="1780">
        <v>1055</v>
      </c>
      <c r="D48" s="1176">
        <v>-2146</v>
      </c>
      <c r="E48" s="1177">
        <v>-232</v>
      </c>
      <c r="F48" s="1178">
        <v>-1914</v>
      </c>
      <c r="G48" s="1178">
        <v>-51</v>
      </c>
      <c r="H48" s="1080">
        <v>0</v>
      </c>
      <c r="I48" s="1190"/>
      <c r="J48" s="1199"/>
      <c r="K48" s="1199"/>
      <c r="L48" s="1199"/>
      <c r="M48" s="1199"/>
      <c r="N48" s="1199"/>
      <c r="O48" s="1199"/>
      <c r="P48" s="1199"/>
      <c r="Q48" s="1199"/>
      <c r="S48" s="1199"/>
      <c r="T48" s="1199"/>
      <c r="U48" s="1199"/>
      <c r="V48" s="1199"/>
      <c r="W48" s="1199"/>
      <c r="X48" s="1199"/>
      <c r="Y48" s="1199"/>
      <c r="Z48" s="1199"/>
      <c r="AA48" s="1199"/>
      <c r="AB48" s="1199"/>
    </row>
    <row r="49" spans="1:28" s="1055" customFormat="1" ht="13.5" customHeight="1" x14ac:dyDescent="0.2">
      <c r="A49" s="1774" t="s">
        <v>79</v>
      </c>
      <c r="B49" s="1785">
        <v>1470</v>
      </c>
      <c r="C49" s="1781">
        <v>355</v>
      </c>
      <c r="D49" s="1179">
        <v>1116</v>
      </c>
      <c r="E49" s="1180">
        <v>1058</v>
      </c>
      <c r="F49" s="1181">
        <v>58</v>
      </c>
      <c r="G49" s="1181">
        <v>-1</v>
      </c>
      <c r="H49" s="1081">
        <v>0</v>
      </c>
      <c r="I49" s="1190"/>
      <c r="J49" s="1199"/>
      <c r="K49" s="1199"/>
      <c r="L49" s="1199"/>
      <c r="M49" s="1199"/>
      <c r="N49" s="1199"/>
      <c r="O49" s="1199"/>
      <c r="P49" s="1199"/>
      <c r="Q49" s="1199"/>
      <c r="S49" s="1199"/>
      <c r="T49" s="1199"/>
      <c r="U49" s="1199"/>
      <c r="V49" s="1199"/>
      <c r="W49" s="1199"/>
      <c r="X49" s="1199"/>
      <c r="Y49" s="1199"/>
      <c r="Z49" s="1199"/>
      <c r="AA49" s="1199"/>
      <c r="AB49" s="1199"/>
    </row>
    <row r="50" spans="1:28" s="1055" customFormat="1" ht="13.5" customHeight="1" x14ac:dyDescent="0.2">
      <c r="A50" s="1774" t="s">
        <v>80</v>
      </c>
      <c r="B50" s="1785">
        <v>407</v>
      </c>
      <c r="C50" s="1781">
        <v>-22</v>
      </c>
      <c r="D50" s="1179">
        <v>429</v>
      </c>
      <c r="E50" s="1180">
        <v>382</v>
      </c>
      <c r="F50" s="1181">
        <v>47</v>
      </c>
      <c r="G50" s="1181">
        <v>0</v>
      </c>
      <c r="H50" s="1081">
        <v>0</v>
      </c>
      <c r="I50" s="1190"/>
      <c r="J50" s="1199"/>
      <c r="K50" s="1199"/>
      <c r="L50" s="1199"/>
      <c r="M50" s="1199"/>
      <c r="N50" s="1199"/>
      <c r="O50" s="1199"/>
      <c r="P50" s="1199"/>
      <c r="Q50" s="1199"/>
      <c r="S50" s="1199"/>
      <c r="T50" s="1199"/>
      <c r="U50" s="1199"/>
      <c r="V50" s="1199"/>
      <c r="W50" s="1199"/>
      <c r="X50" s="1199"/>
      <c r="Y50" s="1199"/>
      <c r="Z50" s="1199"/>
      <c r="AA50" s="1199"/>
      <c r="AB50" s="1199"/>
    </row>
    <row r="51" spans="1:28" s="1055" customFormat="1" ht="13.5" customHeight="1" x14ac:dyDescent="0.2">
      <c r="A51" s="1774" t="s">
        <v>81</v>
      </c>
      <c r="B51" s="1785">
        <v>-576</v>
      </c>
      <c r="C51" s="1781">
        <v>91</v>
      </c>
      <c r="D51" s="1179">
        <v>-661</v>
      </c>
      <c r="E51" s="1180">
        <v>-28</v>
      </c>
      <c r="F51" s="1181">
        <v>-633</v>
      </c>
      <c r="G51" s="1181">
        <v>-6</v>
      </c>
      <c r="H51" s="1081">
        <v>0</v>
      </c>
      <c r="I51" s="1190"/>
      <c r="J51" s="1199"/>
      <c r="K51" s="1199"/>
      <c r="L51" s="1199"/>
      <c r="M51" s="1199"/>
      <c r="N51" s="1199"/>
      <c r="O51" s="1199"/>
      <c r="P51" s="1199"/>
      <c r="Q51" s="1199"/>
      <c r="S51" s="1199"/>
      <c r="T51" s="1199"/>
      <c r="U51" s="1199"/>
      <c r="V51" s="1199"/>
      <c r="W51" s="1199"/>
      <c r="X51" s="1199"/>
      <c r="Y51" s="1199"/>
      <c r="Z51" s="1199"/>
      <c r="AA51" s="1199"/>
      <c r="AB51" s="1199"/>
    </row>
    <row r="52" spans="1:28" s="1055" customFormat="1" ht="13.5" customHeight="1" x14ac:dyDescent="0.2">
      <c r="A52" s="1774" t="s">
        <v>82</v>
      </c>
      <c r="B52" s="1785">
        <v>95</v>
      </c>
      <c r="C52" s="1781">
        <v>-1</v>
      </c>
      <c r="D52" s="1179">
        <v>100</v>
      </c>
      <c r="E52" s="1180">
        <v>78</v>
      </c>
      <c r="F52" s="1181">
        <v>22</v>
      </c>
      <c r="G52" s="1181">
        <v>-4</v>
      </c>
      <c r="H52" s="1081">
        <v>0</v>
      </c>
      <c r="I52" s="1190"/>
      <c r="J52" s="1199"/>
      <c r="K52" s="1199"/>
      <c r="L52" s="1199"/>
      <c r="M52" s="1199"/>
      <c r="N52" s="1199"/>
      <c r="O52" s="1199"/>
      <c r="P52" s="1199"/>
      <c r="Q52" s="1199"/>
      <c r="S52" s="1199"/>
      <c r="T52" s="1199"/>
      <c r="U52" s="1199"/>
      <c r="V52" s="1199"/>
      <c r="W52" s="1199"/>
      <c r="X52" s="1199"/>
      <c r="Y52" s="1199"/>
      <c r="Z52" s="1199"/>
      <c r="AA52" s="1199"/>
      <c r="AB52" s="1199"/>
    </row>
    <row r="53" spans="1:28" s="1055" customFormat="1" ht="13.5" customHeight="1" x14ac:dyDescent="0.2">
      <c r="A53" s="1774" t="s">
        <v>270</v>
      </c>
      <c r="B53" s="1785">
        <v>-320</v>
      </c>
      <c r="C53" s="1781">
        <v>-87</v>
      </c>
      <c r="D53" s="1179">
        <v>-228</v>
      </c>
      <c r="E53" s="1180">
        <v>-165</v>
      </c>
      <c r="F53" s="1181">
        <v>-63</v>
      </c>
      <c r="G53" s="1181">
        <v>-5</v>
      </c>
      <c r="H53" s="1081">
        <v>0</v>
      </c>
      <c r="I53" s="1190"/>
      <c r="J53" s="1199"/>
      <c r="K53" s="1199"/>
      <c r="L53" s="1199"/>
      <c r="M53" s="1199"/>
      <c r="N53" s="1199"/>
      <c r="O53" s="1199"/>
      <c r="P53" s="1199"/>
      <c r="Q53" s="1199"/>
      <c r="S53" s="1199"/>
      <c r="T53" s="1199"/>
      <c r="U53" s="1199"/>
      <c r="V53" s="1199"/>
      <c r="W53" s="1199"/>
      <c r="X53" s="1199"/>
      <c r="Y53" s="1199"/>
      <c r="Z53" s="1199"/>
      <c r="AA53" s="1199"/>
      <c r="AB53" s="1199"/>
    </row>
    <row r="54" spans="1:28" s="1055" customFormat="1" ht="13.5" customHeight="1" x14ac:dyDescent="0.2">
      <c r="A54" s="1774" t="s">
        <v>84</v>
      </c>
      <c r="B54" s="1785">
        <v>-47</v>
      </c>
      <c r="C54" s="1781">
        <v>-633</v>
      </c>
      <c r="D54" s="1179">
        <v>586</v>
      </c>
      <c r="E54" s="1180">
        <v>566</v>
      </c>
      <c r="F54" s="1181">
        <v>20</v>
      </c>
      <c r="G54" s="1181">
        <v>0</v>
      </c>
      <c r="H54" s="1081">
        <v>0</v>
      </c>
      <c r="I54" s="1190"/>
      <c r="J54" s="1199"/>
      <c r="K54" s="1199"/>
      <c r="L54" s="1199"/>
      <c r="M54" s="1199"/>
      <c r="N54" s="1199"/>
      <c r="O54" s="1199"/>
      <c r="P54" s="1199"/>
      <c r="Q54" s="1199"/>
      <c r="S54" s="1199"/>
      <c r="T54" s="1199"/>
      <c r="U54" s="1199"/>
      <c r="V54" s="1199"/>
      <c r="W54" s="1199"/>
      <c r="X54" s="1199"/>
      <c r="Y54" s="1199"/>
      <c r="Z54" s="1199"/>
      <c r="AA54" s="1199"/>
      <c r="AB54" s="1199"/>
    </row>
    <row r="55" spans="1:28" s="1055" customFormat="1" ht="13.5" customHeight="1" x14ac:dyDescent="0.2">
      <c r="A55" s="1774" t="s">
        <v>85</v>
      </c>
      <c r="B55" s="1785">
        <v>-2171</v>
      </c>
      <c r="C55" s="1781">
        <v>1352</v>
      </c>
      <c r="D55" s="1179">
        <v>-3488</v>
      </c>
      <c r="E55" s="1180">
        <v>-2123</v>
      </c>
      <c r="F55" s="1181">
        <v>-1365</v>
      </c>
      <c r="G55" s="1181">
        <v>-35</v>
      </c>
      <c r="H55" s="1081">
        <v>0</v>
      </c>
      <c r="I55" s="1190"/>
      <c r="J55" s="1199"/>
      <c r="K55" s="1199"/>
      <c r="L55" s="1199"/>
      <c r="M55" s="1199"/>
      <c r="N55" s="1199"/>
      <c r="O55" s="1199"/>
      <c r="P55" s="1199"/>
      <c r="Q55" s="1199"/>
      <c r="S55" s="1199"/>
      <c r="T55" s="1199"/>
      <c r="U55" s="1199"/>
      <c r="V55" s="1199"/>
      <c r="W55" s="1199"/>
      <c r="X55" s="1199"/>
      <c r="Y55" s="1199"/>
      <c r="Z55" s="1199"/>
      <c r="AA55" s="1199"/>
      <c r="AB55" s="1199"/>
    </row>
    <row r="56" spans="1:28" s="1055" customFormat="1" ht="14.25" customHeight="1" x14ac:dyDescent="0.2">
      <c r="A56" s="1773" t="s">
        <v>86</v>
      </c>
      <c r="B56" s="1784">
        <v>2603</v>
      </c>
      <c r="C56" s="1780">
        <v>12575</v>
      </c>
      <c r="D56" s="1176">
        <v>-9962</v>
      </c>
      <c r="E56" s="1177">
        <v>-9091</v>
      </c>
      <c r="F56" s="1178">
        <v>-871</v>
      </c>
      <c r="G56" s="1178">
        <v>-10</v>
      </c>
      <c r="H56" s="1080">
        <v>0</v>
      </c>
      <c r="I56" s="1190"/>
      <c r="J56" s="1199"/>
      <c r="K56" s="1199"/>
      <c r="L56" s="1199"/>
      <c r="M56" s="1199"/>
      <c r="N56" s="1199"/>
      <c r="O56" s="1199"/>
      <c r="P56" s="1199"/>
      <c r="Q56" s="1199"/>
      <c r="S56" s="1199"/>
      <c r="T56" s="1199"/>
      <c r="U56" s="1199"/>
      <c r="V56" s="1199"/>
      <c r="W56" s="1199"/>
      <c r="X56" s="1199"/>
      <c r="Y56" s="1199"/>
      <c r="Z56" s="1199"/>
      <c r="AA56" s="1199"/>
      <c r="AB56" s="1199"/>
    </row>
    <row r="57" spans="1:28" s="1055" customFormat="1" ht="14.25" customHeight="1" x14ac:dyDescent="0.2">
      <c r="A57" s="1774" t="s">
        <v>87</v>
      </c>
      <c r="B57" s="1785">
        <v>-410</v>
      </c>
      <c r="C57" s="1781">
        <v>1010</v>
      </c>
      <c r="D57" s="1179">
        <v>-1420</v>
      </c>
      <c r="E57" s="1180">
        <v>-1901</v>
      </c>
      <c r="F57" s="1181">
        <v>481</v>
      </c>
      <c r="G57" s="1181">
        <v>0</v>
      </c>
      <c r="H57" s="1081">
        <v>0</v>
      </c>
      <c r="I57" s="1190"/>
      <c r="J57" s="1199"/>
      <c r="K57" s="1199"/>
      <c r="L57" s="1199"/>
      <c r="M57" s="1199"/>
      <c r="N57" s="1199"/>
      <c r="O57" s="1199"/>
      <c r="P57" s="1199"/>
      <c r="Q57" s="1199"/>
      <c r="S57" s="1199"/>
      <c r="T57" s="1199"/>
      <c r="U57" s="1199"/>
      <c r="V57" s="1199"/>
      <c r="W57" s="1199"/>
      <c r="X57" s="1199"/>
      <c r="Y57" s="1199"/>
      <c r="Z57" s="1199"/>
      <c r="AA57" s="1199"/>
      <c r="AB57" s="1199"/>
    </row>
    <row r="58" spans="1:28" s="1055" customFormat="1" ht="14.25" customHeight="1" x14ac:dyDescent="0.2">
      <c r="A58" s="1774" t="s">
        <v>271</v>
      </c>
      <c r="B58" s="1785">
        <v>-880</v>
      </c>
      <c r="C58" s="1781">
        <v>128</v>
      </c>
      <c r="D58" s="1179">
        <v>-1007</v>
      </c>
      <c r="E58" s="1180">
        <v>-613</v>
      </c>
      <c r="F58" s="1181">
        <v>-394</v>
      </c>
      <c r="G58" s="1181">
        <v>-1</v>
      </c>
      <c r="H58" s="1081">
        <v>0</v>
      </c>
      <c r="I58" s="1190"/>
      <c r="J58" s="1199"/>
      <c r="K58" s="1199"/>
      <c r="L58" s="1199"/>
      <c r="M58" s="1199"/>
      <c r="N58" s="1199"/>
      <c r="O58" s="1199"/>
      <c r="P58" s="1199"/>
      <c r="Q58" s="1199"/>
      <c r="S58" s="1199"/>
      <c r="T58" s="1199"/>
      <c r="U58" s="1199"/>
      <c r="V58" s="1199"/>
      <c r="W58" s="1199"/>
      <c r="X58" s="1199"/>
      <c r="Y58" s="1199"/>
      <c r="Z58" s="1199"/>
      <c r="AA58" s="1199"/>
      <c r="AB58" s="1199"/>
    </row>
    <row r="59" spans="1:28" s="1055" customFormat="1" ht="14.25" customHeight="1" x14ac:dyDescent="0.2">
      <c r="A59" s="1774" t="s">
        <v>89</v>
      </c>
      <c r="B59" s="1785">
        <v>-1725</v>
      </c>
      <c r="C59" s="1781">
        <v>266</v>
      </c>
      <c r="D59" s="1179">
        <v>-1987</v>
      </c>
      <c r="E59" s="1180">
        <v>-1466</v>
      </c>
      <c r="F59" s="1181">
        <v>-521</v>
      </c>
      <c r="G59" s="1181">
        <v>-4</v>
      </c>
      <c r="H59" s="1081">
        <v>0</v>
      </c>
      <c r="I59" s="1190"/>
      <c r="J59" s="1199"/>
      <c r="K59" s="1199"/>
      <c r="L59" s="1199"/>
      <c r="M59" s="1199"/>
      <c r="N59" s="1199"/>
      <c r="O59" s="1199"/>
      <c r="P59" s="1199"/>
      <c r="Q59" s="1199"/>
      <c r="S59" s="1199"/>
      <c r="T59" s="1199"/>
      <c r="U59" s="1199"/>
      <c r="V59" s="1199"/>
      <c r="W59" s="1199"/>
      <c r="X59" s="1199"/>
      <c r="Y59" s="1199"/>
      <c r="Z59" s="1199"/>
      <c r="AA59" s="1199"/>
      <c r="AB59" s="1199"/>
    </row>
    <row r="60" spans="1:28" s="1055" customFormat="1" ht="14.25" customHeight="1" x14ac:dyDescent="0.2">
      <c r="A60" s="1774" t="s">
        <v>90</v>
      </c>
      <c r="B60" s="1785">
        <v>281</v>
      </c>
      <c r="C60" s="1781">
        <v>2808</v>
      </c>
      <c r="D60" s="1179">
        <v>-2505</v>
      </c>
      <c r="E60" s="1180">
        <v>-2452</v>
      </c>
      <c r="F60" s="1181">
        <v>-53</v>
      </c>
      <c r="G60" s="1181">
        <v>-22</v>
      </c>
      <c r="H60" s="1081">
        <v>0</v>
      </c>
      <c r="I60" s="1190"/>
      <c r="J60" s="1199"/>
      <c r="K60" s="1199"/>
      <c r="L60" s="1199"/>
      <c r="M60" s="1199"/>
      <c r="N60" s="1199"/>
      <c r="O60" s="1199"/>
      <c r="P60" s="1199"/>
      <c r="Q60" s="1199"/>
      <c r="S60" s="1199"/>
      <c r="T60" s="1199"/>
      <c r="U60" s="1199"/>
      <c r="V60" s="1199"/>
      <c r="W60" s="1199"/>
      <c r="X60" s="1199"/>
      <c r="Y60" s="1199"/>
      <c r="Z60" s="1199"/>
      <c r="AA60" s="1199"/>
      <c r="AB60" s="1199"/>
    </row>
    <row r="61" spans="1:28" s="1055" customFormat="1" ht="14.25" customHeight="1" x14ac:dyDescent="0.2">
      <c r="A61" s="1774" t="s">
        <v>91</v>
      </c>
      <c r="B61" s="1785">
        <v>329</v>
      </c>
      <c r="C61" s="1781">
        <v>123</v>
      </c>
      <c r="D61" s="1179">
        <v>209</v>
      </c>
      <c r="E61" s="1180">
        <v>212</v>
      </c>
      <c r="F61" s="1181">
        <v>-3</v>
      </c>
      <c r="G61" s="1181">
        <v>-3</v>
      </c>
      <c r="H61" s="1081">
        <v>0</v>
      </c>
      <c r="I61" s="1190"/>
      <c r="J61" s="1199"/>
      <c r="K61" s="1199"/>
      <c r="L61" s="1199"/>
      <c r="M61" s="1199"/>
      <c r="N61" s="1199"/>
      <c r="O61" s="1199"/>
      <c r="P61" s="1199"/>
      <c r="Q61" s="1199"/>
      <c r="S61" s="1199"/>
      <c r="T61" s="1199"/>
      <c r="U61" s="1199"/>
      <c r="V61" s="1199"/>
      <c r="W61" s="1199"/>
      <c r="X61" s="1199"/>
      <c r="Y61" s="1199"/>
      <c r="Z61" s="1199"/>
      <c r="AA61" s="1199"/>
      <c r="AB61" s="1199"/>
    </row>
    <row r="62" spans="1:28" s="1055" customFormat="1" ht="14.25" customHeight="1" x14ac:dyDescent="0.2">
      <c r="A62" s="1774" t="s">
        <v>92</v>
      </c>
      <c r="B62" s="1785">
        <v>-661</v>
      </c>
      <c r="C62" s="1781">
        <v>161</v>
      </c>
      <c r="D62" s="1179">
        <v>-811</v>
      </c>
      <c r="E62" s="1180">
        <v>-689</v>
      </c>
      <c r="F62" s="1181">
        <v>-122</v>
      </c>
      <c r="G62" s="1181">
        <v>-11</v>
      </c>
      <c r="H62" s="1081">
        <v>0</v>
      </c>
      <c r="I62" s="1190"/>
      <c r="J62" s="1199"/>
      <c r="K62" s="1199"/>
      <c r="L62" s="1199"/>
      <c r="M62" s="1199"/>
      <c r="N62" s="1199"/>
      <c r="O62" s="1199"/>
      <c r="P62" s="1199"/>
      <c r="Q62" s="1199"/>
      <c r="S62" s="1199"/>
      <c r="T62" s="1199"/>
      <c r="U62" s="1199"/>
      <c r="V62" s="1199"/>
      <c r="W62" s="1199"/>
      <c r="X62" s="1199"/>
      <c r="Y62" s="1199"/>
      <c r="Z62" s="1199"/>
      <c r="AA62" s="1199"/>
      <c r="AB62" s="1199"/>
    </row>
    <row r="63" spans="1:28" s="1055" customFormat="1" ht="14.25" customHeight="1" x14ac:dyDescent="0.2">
      <c r="A63" s="1774" t="s">
        <v>93</v>
      </c>
      <c r="B63" s="1785">
        <v>-405</v>
      </c>
      <c r="C63" s="1781">
        <v>346</v>
      </c>
      <c r="D63" s="1179">
        <v>-755</v>
      </c>
      <c r="E63" s="1180">
        <v>-799</v>
      </c>
      <c r="F63" s="1181">
        <v>44</v>
      </c>
      <c r="G63" s="1181">
        <v>4</v>
      </c>
      <c r="H63" s="1081">
        <v>0</v>
      </c>
      <c r="I63" s="1190"/>
      <c r="J63" s="1199"/>
      <c r="K63" s="1199"/>
      <c r="L63" s="1199"/>
      <c r="M63" s="1199"/>
      <c r="N63" s="1199"/>
      <c r="O63" s="1199"/>
      <c r="P63" s="1199"/>
      <c r="Q63" s="1199"/>
      <c r="S63" s="1199"/>
      <c r="T63" s="1199"/>
      <c r="U63" s="1199"/>
      <c r="V63" s="1199"/>
      <c r="W63" s="1199"/>
      <c r="X63" s="1199"/>
      <c r="Y63" s="1199"/>
      <c r="Z63" s="1199"/>
      <c r="AA63" s="1199"/>
      <c r="AB63" s="1199"/>
    </row>
    <row r="64" spans="1:28" s="1055" customFormat="1" ht="14.25" customHeight="1" x14ac:dyDescent="0.2">
      <c r="A64" s="1774" t="s">
        <v>94</v>
      </c>
      <c r="B64" s="1785">
        <v>309</v>
      </c>
      <c r="C64" s="1781">
        <v>155</v>
      </c>
      <c r="D64" s="1179">
        <v>155</v>
      </c>
      <c r="E64" s="1180">
        <v>110</v>
      </c>
      <c r="F64" s="1181">
        <v>45</v>
      </c>
      <c r="G64" s="1181">
        <v>-1</v>
      </c>
      <c r="H64" s="1081">
        <v>0</v>
      </c>
      <c r="I64" s="1190"/>
      <c r="J64" s="1199"/>
      <c r="K64" s="1199"/>
      <c r="L64" s="1199"/>
      <c r="M64" s="1199"/>
      <c r="N64" s="1199"/>
      <c r="O64" s="1199"/>
      <c r="P64" s="1199"/>
      <c r="Q64" s="1199"/>
      <c r="S64" s="1199"/>
      <c r="T64" s="1199"/>
      <c r="U64" s="1199"/>
      <c r="V64" s="1199"/>
      <c r="W64" s="1199"/>
      <c r="X64" s="1199"/>
      <c r="Y64" s="1199"/>
      <c r="Z64" s="1199"/>
      <c r="AA64" s="1199"/>
      <c r="AB64" s="1199"/>
    </row>
    <row r="65" spans="1:28" s="1055" customFormat="1" ht="14.25" customHeight="1" x14ac:dyDescent="0.2">
      <c r="A65" s="1774" t="s">
        <v>95</v>
      </c>
      <c r="B65" s="1785">
        <v>177</v>
      </c>
      <c r="C65" s="1781">
        <v>1329</v>
      </c>
      <c r="D65" s="1179">
        <v>-1159</v>
      </c>
      <c r="E65" s="1180">
        <v>-952</v>
      </c>
      <c r="F65" s="1181">
        <v>-207</v>
      </c>
      <c r="G65" s="1181">
        <v>7</v>
      </c>
      <c r="H65" s="1081">
        <v>0</v>
      </c>
      <c r="I65" s="1190"/>
      <c r="J65" s="1199"/>
      <c r="K65" s="1199"/>
      <c r="L65" s="1199"/>
      <c r="M65" s="1199"/>
      <c r="N65" s="1199"/>
      <c r="O65" s="1199"/>
      <c r="P65" s="1199"/>
      <c r="Q65" s="1199"/>
      <c r="S65" s="1199"/>
      <c r="T65" s="1199"/>
      <c r="U65" s="1199"/>
      <c r="V65" s="1199"/>
      <c r="W65" s="1199"/>
      <c r="X65" s="1199"/>
      <c r="Y65" s="1199"/>
      <c r="Z65" s="1199"/>
      <c r="AA65" s="1199"/>
      <c r="AB65" s="1199"/>
    </row>
    <row r="66" spans="1:28" s="1055" customFormat="1" ht="14.25" customHeight="1" x14ac:dyDescent="0.2">
      <c r="A66" s="1774" t="s">
        <v>96</v>
      </c>
      <c r="B66" s="1785">
        <v>3715</v>
      </c>
      <c r="C66" s="1781">
        <v>1620</v>
      </c>
      <c r="D66" s="1179">
        <v>2017</v>
      </c>
      <c r="E66" s="1180">
        <v>2404</v>
      </c>
      <c r="F66" s="1181">
        <v>-387</v>
      </c>
      <c r="G66" s="1181">
        <v>78</v>
      </c>
      <c r="H66" s="1081">
        <v>0</v>
      </c>
      <c r="I66" s="1190"/>
      <c r="J66" s="1199"/>
      <c r="K66" s="1199"/>
      <c r="L66" s="1199"/>
      <c r="M66" s="1199"/>
      <c r="N66" s="1199"/>
      <c r="O66" s="1199"/>
      <c r="P66" s="1199"/>
      <c r="Q66" s="1199"/>
      <c r="S66" s="1199"/>
      <c r="T66" s="1199"/>
      <c r="U66" s="1199"/>
      <c r="V66" s="1199"/>
      <c r="W66" s="1199"/>
      <c r="X66" s="1199"/>
      <c r="Y66" s="1199"/>
      <c r="Z66" s="1199"/>
      <c r="AA66" s="1199"/>
      <c r="AB66" s="1199"/>
    </row>
    <row r="67" spans="1:28" s="1055" customFormat="1" ht="14.25" customHeight="1" x14ac:dyDescent="0.2">
      <c r="A67" s="1774" t="s">
        <v>97</v>
      </c>
      <c r="B67" s="1785">
        <v>254</v>
      </c>
      <c r="C67" s="1781">
        <v>433</v>
      </c>
      <c r="D67" s="1179">
        <v>-164</v>
      </c>
      <c r="E67" s="1180">
        <v>-300</v>
      </c>
      <c r="F67" s="1181">
        <v>136</v>
      </c>
      <c r="G67" s="1181">
        <v>-15</v>
      </c>
      <c r="H67" s="1081">
        <v>0</v>
      </c>
      <c r="I67" s="1190"/>
      <c r="J67" s="1199"/>
      <c r="K67" s="1199"/>
      <c r="L67" s="1199"/>
      <c r="M67" s="1199"/>
      <c r="N67" s="1199"/>
      <c r="O67" s="1199"/>
      <c r="P67" s="1199"/>
      <c r="Q67" s="1199"/>
      <c r="S67" s="1199"/>
      <c r="T67" s="1199"/>
      <c r="U67" s="1199"/>
      <c r="V67" s="1199"/>
      <c r="W67" s="1199"/>
      <c r="X67" s="1199"/>
      <c r="Y67" s="1199"/>
      <c r="Z67" s="1199"/>
      <c r="AA67" s="1199"/>
      <c r="AB67" s="1199"/>
    </row>
    <row r="68" spans="1:28" s="1055" customFormat="1" ht="14.25" customHeight="1" x14ac:dyDescent="0.2">
      <c r="A68" s="1774" t="s">
        <v>98</v>
      </c>
      <c r="B68" s="1785">
        <v>386</v>
      </c>
      <c r="C68" s="1781">
        <v>2641</v>
      </c>
      <c r="D68" s="1179">
        <v>-2248</v>
      </c>
      <c r="E68" s="1180">
        <v>-2385</v>
      </c>
      <c r="F68" s="1181">
        <v>137</v>
      </c>
      <c r="G68" s="1181">
        <v>-7</v>
      </c>
      <c r="H68" s="1081">
        <v>0</v>
      </c>
      <c r="I68" s="1190"/>
      <c r="J68" s="1199"/>
      <c r="K68" s="1199"/>
      <c r="L68" s="1199"/>
      <c r="M68" s="1199"/>
      <c r="N68" s="1199"/>
      <c r="O68" s="1199"/>
      <c r="P68" s="1199"/>
      <c r="Q68" s="1199"/>
      <c r="S68" s="1199"/>
      <c r="T68" s="1199"/>
      <c r="U68" s="1199"/>
      <c r="V68" s="1199"/>
      <c r="W68" s="1199"/>
      <c r="X68" s="1199"/>
      <c r="Y68" s="1199"/>
      <c r="Z68" s="1199"/>
      <c r="AA68" s="1199"/>
      <c r="AB68" s="1199"/>
    </row>
    <row r="69" spans="1:28" s="1055" customFormat="1" ht="14.25" customHeight="1" x14ac:dyDescent="0.2">
      <c r="A69" s="1774" t="s">
        <v>99</v>
      </c>
      <c r="B69" s="1785">
        <v>224</v>
      </c>
      <c r="C69" s="1781">
        <v>970</v>
      </c>
      <c r="D69" s="1179">
        <v>-719</v>
      </c>
      <c r="E69" s="1180">
        <v>-543</v>
      </c>
      <c r="F69" s="1181">
        <v>-176</v>
      </c>
      <c r="G69" s="1181">
        <v>-27</v>
      </c>
      <c r="H69" s="1081">
        <v>0</v>
      </c>
      <c r="I69" s="1190"/>
      <c r="J69" s="1199"/>
      <c r="K69" s="1199"/>
      <c r="L69" s="1199"/>
      <c r="M69" s="1199"/>
      <c r="N69" s="1199"/>
      <c r="O69" s="1199"/>
      <c r="P69" s="1199"/>
      <c r="Q69" s="1199"/>
      <c r="S69" s="1199"/>
      <c r="T69" s="1199"/>
      <c r="U69" s="1199"/>
      <c r="V69" s="1199"/>
      <c r="W69" s="1199"/>
      <c r="X69" s="1199"/>
      <c r="Y69" s="1199"/>
      <c r="Z69" s="1199"/>
      <c r="AA69" s="1199"/>
      <c r="AB69" s="1199"/>
    </row>
    <row r="70" spans="1:28" s="1055" customFormat="1" ht="14.25" customHeight="1" x14ac:dyDescent="0.2">
      <c r="A70" s="1776" t="s">
        <v>100</v>
      </c>
      <c r="B70" s="1788">
        <v>1009</v>
      </c>
      <c r="C70" s="1789">
        <v>585</v>
      </c>
      <c r="D70" s="1790">
        <v>432</v>
      </c>
      <c r="E70" s="1791">
        <v>283</v>
      </c>
      <c r="F70" s="1792">
        <v>149</v>
      </c>
      <c r="G70" s="1792">
        <v>-8</v>
      </c>
      <c r="H70" s="1082">
        <v>0</v>
      </c>
      <c r="I70" s="1190"/>
      <c r="J70" s="1199"/>
      <c r="K70" s="1199"/>
      <c r="L70" s="1199"/>
      <c r="M70" s="1199"/>
      <c r="N70" s="1199"/>
      <c r="O70" s="1199"/>
      <c r="P70" s="1199"/>
      <c r="Q70" s="1199"/>
      <c r="S70" s="1199"/>
      <c r="T70" s="1199"/>
      <c r="U70" s="1199"/>
      <c r="V70" s="1199"/>
      <c r="W70" s="1199"/>
      <c r="X70" s="1199"/>
      <c r="Y70" s="1199"/>
      <c r="Z70" s="1199"/>
      <c r="AA70" s="1199"/>
      <c r="AB70" s="1199"/>
    </row>
    <row r="71" spans="1:28" s="1055" customFormat="1" ht="15.75" customHeight="1" x14ac:dyDescent="0.2">
      <c r="A71" s="1778" t="s">
        <v>101</v>
      </c>
      <c r="B71" s="1782">
        <v>14985</v>
      </c>
      <c r="C71" s="1783">
        <v>10039</v>
      </c>
      <c r="D71" s="1173">
        <v>4945</v>
      </c>
      <c r="E71" s="1174">
        <v>4412</v>
      </c>
      <c r="F71" s="1175">
        <v>533</v>
      </c>
      <c r="G71" s="1175">
        <v>1</v>
      </c>
      <c r="H71" s="1079">
        <v>0</v>
      </c>
      <c r="I71" s="1190"/>
      <c r="J71" s="1199"/>
      <c r="K71" s="1199"/>
      <c r="L71" s="1199"/>
      <c r="M71" s="1199"/>
      <c r="N71" s="1199"/>
      <c r="O71" s="1199"/>
      <c r="P71" s="1199"/>
      <c r="Q71" s="1199"/>
      <c r="S71" s="1199"/>
      <c r="T71" s="1199"/>
      <c r="U71" s="1199"/>
      <c r="V71" s="1199"/>
      <c r="W71" s="1199"/>
      <c r="X71" s="1199"/>
      <c r="Y71" s="1199"/>
      <c r="Z71" s="1199"/>
      <c r="AA71" s="1199"/>
      <c r="AB71" s="1199"/>
    </row>
    <row r="72" spans="1:28" s="1055" customFormat="1" ht="12.75" customHeight="1" x14ac:dyDescent="0.2">
      <c r="A72" s="1774" t="s">
        <v>102</v>
      </c>
      <c r="B72" s="1785">
        <v>74</v>
      </c>
      <c r="C72" s="1781">
        <v>191</v>
      </c>
      <c r="D72" s="1179">
        <v>-115</v>
      </c>
      <c r="E72" s="1180">
        <v>-111</v>
      </c>
      <c r="F72" s="1181">
        <v>-4</v>
      </c>
      <c r="G72" s="1181">
        <v>-2</v>
      </c>
      <c r="H72" s="1081">
        <v>0</v>
      </c>
      <c r="I72" s="1190"/>
      <c r="J72" s="1199"/>
      <c r="K72" s="1199"/>
      <c r="L72" s="1199"/>
      <c r="M72" s="1199"/>
      <c r="N72" s="1199"/>
      <c r="O72" s="1199"/>
      <c r="P72" s="1199"/>
      <c r="Q72" s="1199"/>
      <c r="S72" s="1199"/>
      <c r="T72" s="1199"/>
      <c r="U72" s="1199"/>
      <c r="V72" s="1199"/>
      <c r="W72" s="1199"/>
      <c r="X72" s="1199"/>
      <c r="Y72" s="1199"/>
      <c r="Z72" s="1199"/>
      <c r="AA72" s="1199"/>
      <c r="AB72" s="1199"/>
    </row>
    <row r="73" spans="1:28" s="1055" customFormat="1" ht="12.75" customHeight="1" x14ac:dyDescent="0.2">
      <c r="A73" s="1774" t="s">
        <v>103</v>
      </c>
      <c r="B73" s="1785">
        <v>6430</v>
      </c>
      <c r="C73" s="1781">
        <v>1617</v>
      </c>
      <c r="D73" s="1179">
        <v>4814</v>
      </c>
      <c r="E73" s="1180">
        <v>4185</v>
      </c>
      <c r="F73" s="1181">
        <v>629</v>
      </c>
      <c r="G73" s="1181">
        <v>-1</v>
      </c>
      <c r="H73" s="1081">
        <v>0</v>
      </c>
      <c r="I73" s="1190"/>
      <c r="J73" s="1199"/>
      <c r="K73" s="1199"/>
      <c r="L73" s="1199"/>
      <c r="M73" s="1199"/>
      <c r="N73" s="1199"/>
      <c r="O73" s="1199"/>
      <c r="P73" s="1199"/>
      <c r="Q73" s="1199"/>
      <c r="S73" s="1199"/>
      <c r="T73" s="1199"/>
      <c r="U73" s="1199"/>
      <c r="V73" s="1199"/>
      <c r="W73" s="1199"/>
      <c r="X73" s="1199"/>
      <c r="Y73" s="1199"/>
      <c r="Z73" s="1199"/>
      <c r="AA73" s="1199"/>
      <c r="AB73" s="1199"/>
    </row>
    <row r="74" spans="1:28" s="1055" customFormat="1" ht="12.75" customHeight="1" x14ac:dyDescent="0.2">
      <c r="A74" s="1774" t="s">
        <v>310</v>
      </c>
      <c r="B74" s="1785">
        <v>6589</v>
      </c>
      <c r="C74" s="1781">
        <v>6730</v>
      </c>
      <c r="D74" s="1179">
        <v>-145</v>
      </c>
      <c r="E74" s="1180">
        <v>20</v>
      </c>
      <c r="F74" s="1181">
        <v>-165</v>
      </c>
      <c r="G74" s="1181">
        <v>4</v>
      </c>
      <c r="H74" s="1081">
        <v>0</v>
      </c>
      <c r="I74" s="1190"/>
      <c r="J74" s="1199"/>
      <c r="K74" s="1199"/>
      <c r="L74" s="1199"/>
      <c r="M74" s="1199"/>
      <c r="N74" s="1199"/>
      <c r="O74" s="1199"/>
      <c r="P74" s="1199"/>
      <c r="Q74" s="1199"/>
      <c r="S74" s="1199"/>
      <c r="T74" s="1199"/>
      <c r="U74" s="1199"/>
      <c r="V74" s="1199"/>
      <c r="W74" s="1199"/>
      <c r="X74" s="1199"/>
      <c r="Y74" s="1199"/>
      <c r="Z74" s="1199"/>
      <c r="AA74" s="1199"/>
      <c r="AB74" s="1199"/>
    </row>
    <row r="75" spans="1:28" s="1055" customFormat="1" ht="13.5" customHeight="1" x14ac:dyDescent="0.2">
      <c r="A75" s="1775" t="s">
        <v>143</v>
      </c>
      <c r="B75" s="1785">
        <v>6066</v>
      </c>
      <c r="C75" s="1781">
        <v>3411</v>
      </c>
      <c r="D75" s="1179">
        <v>2651</v>
      </c>
      <c r="E75" s="1180">
        <v>2623</v>
      </c>
      <c r="F75" s="1181">
        <v>28</v>
      </c>
      <c r="G75" s="1181">
        <v>4</v>
      </c>
      <c r="H75" s="1081">
        <v>0</v>
      </c>
      <c r="I75" s="1190"/>
      <c r="J75" s="1199"/>
      <c r="K75" s="1199"/>
      <c r="L75" s="1199"/>
      <c r="M75" s="1199"/>
      <c r="N75" s="1199"/>
      <c r="O75" s="1199"/>
      <c r="P75" s="1199"/>
      <c r="Q75" s="1199"/>
      <c r="S75" s="1199"/>
      <c r="T75" s="1199"/>
      <c r="U75" s="1199"/>
      <c r="V75" s="1199"/>
      <c r="W75" s="1199"/>
      <c r="X75" s="1199"/>
      <c r="Y75" s="1199"/>
      <c r="Z75" s="1199"/>
      <c r="AA75" s="1199"/>
      <c r="AB75" s="1199"/>
    </row>
    <row r="76" spans="1:28" s="1055" customFormat="1" ht="13.5" customHeight="1" x14ac:dyDescent="0.2">
      <c r="A76" s="1779" t="s">
        <v>106</v>
      </c>
      <c r="B76" s="1785">
        <v>-133</v>
      </c>
      <c r="C76" s="1781">
        <v>1316</v>
      </c>
      <c r="D76" s="1179">
        <v>-1449</v>
      </c>
      <c r="E76" s="1180">
        <v>-1453</v>
      </c>
      <c r="F76" s="1181">
        <v>4</v>
      </c>
      <c r="G76" s="1181">
        <v>0</v>
      </c>
      <c r="H76" s="1081">
        <v>0</v>
      </c>
      <c r="I76" s="1190"/>
      <c r="J76" s="1199"/>
      <c r="K76" s="1199"/>
      <c r="L76" s="1199"/>
      <c r="M76" s="1199"/>
      <c r="N76" s="1199"/>
      <c r="O76" s="1199"/>
      <c r="P76" s="1199"/>
      <c r="Q76" s="1199"/>
      <c r="S76" s="1199"/>
      <c r="T76" s="1199"/>
      <c r="U76" s="1199"/>
      <c r="V76" s="1199"/>
      <c r="W76" s="1199"/>
      <c r="X76" s="1199"/>
      <c r="Y76" s="1199"/>
      <c r="Z76" s="1199"/>
      <c r="AA76" s="1199"/>
      <c r="AB76" s="1199"/>
    </row>
    <row r="77" spans="1:28" s="1055" customFormat="1" ht="13.5" customHeight="1" x14ac:dyDescent="0.2">
      <c r="A77" s="1779" t="s">
        <v>144</v>
      </c>
      <c r="B77" s="1785">
        <v>656</v>
      </c>
      <c r="C77" s="1781">
        <v>2003</v>
      </c>
      <c r="D77" s="1179">
        <v>-1347</v>
      </c>
      <c r="E77" s="1180">
        <v>-1150</v>
      </c>
      <c r="F77" s="1181">
        <v>-197</v>
      </c>
      <c r="G77" s="1181">
        <v>0</v>
      </c>
      <c r="H77" s="1081">
        <v>0</v>
      </c>
      <c r="I77" s="1190"/>
      <c r="J77" s="1199"/>
      <c r="K77" s="1199"/>
      <c r="L77" s="1199"/>
      <c r="M77" s="1199"/>
      <c r="N77" s="1199"/>
      <c r="O77" s="1199"/>
      <c r="P77" s="1199"/>
      <c r="Q77" s="1199"/>
      <c r="S77" s="1199"/>
      <c r="T77" s="1199"/>
      <c r="U77" s="1199"/>
      <c r="V77" s="1199"/>
      <c r="W77" s="1199"/>
      <c r="X77" s="1199"/>
      <c r="Y77" s="1199"/>
      <c r="Z77" s="1199"/>
      <c r="AA77" s="1199"/>
      <c r="AB77" s="1199"/>
    </row>
    <row r="78" spans="1:28" s="1055" customFormat="1" ht="13.5" customHeight="1" x14ac:dyDescent="0.2">
      <c r="A78" s="1774" t="s">
        <v>108</v>
      </c>
      <c r="B78" s="1785">
        <v>1892</v>
      </c>
      <c r="C78" s="1781">
        <v>1501</v>
      </c>
      <c r="D78" s="1179">
        <v>391</v>
      </c>
      <c r="E78" s="1180">
        <v>318</v>
      </c>
      <c r="F78" s="1181">
        <v>73</v>
      </c>
      <c r="G78" s="1181">
        <v>0</v>
      </c>
      <c r="H78" s="1081">
        <v>0</v>
      </c>
      <c r="I78" s="1190"/>
      <c r="J78" s="1199"/>
      <c r="K78" s="1199"/>
      <c r="L78" s="1199"/>
      <c r="M78" s="1199"/>
      <c r="N78" s="1199"/>
      <c r="O78" s="1199"/>
      <c r="P78" s="1199"/>
      <c r="Q78" s="1199"/>
      <c r="S78" s="1199"/>
      <c r="T78" s="1199"/>
      <c r="U78" s="1199"/>
      <c r="V78" s="1199"/>
      <c r="W78" s="1199"/>
      <c r="X78" s="1199"/>
      <c r="Y78" s="1199"/>
      <c r="Z78" s="1199"/>
      <c r="AA78" s="1199"/>
      <c r="AB78" s="1199"/>
    </row>
    <row r="79" spans="1:28" s="1055" customFormat="1" ht="15.75" customHeight="1" x14ac:dyDescent="0.2">
      <c r="A79" s="1778" t="s">
        <v>109</v>
      </c>
      <c r="B79" s="1784">
        <v>4614</v>
      </c>
      <c r="C79" s="1780">
        <v>8860</v>
      </c>
      <c r="D79" s="1176">
        <v>-4225</v>
      </c>
      <c r="E79" s="1177">
        <v>-2877</v>
      </c>
      <c r="F79" s="1178">
        <v>-1348</v>
      </c>
      <c r="G79" s="1178">
        <v>-21</v>
      </c>
      <c r="H79" s="1080">
        <v>0</v>
      </c>
      <c r="I79" s="1190"/>
      <c r="J79" s="1199"/>
      <c r="K79" s="1199"/>
      <c r="L79" s="1199"/>
      <c r="M79" s="1199"/>
      <c r="N79" s="1199"/>
      <c r="O79" s="1199"/>
      <c r="P79" s="1199"/>
      <c r="Q79" s="1199"/>
      <c r="S79" s="1199"/>
      <c r="T79" s="1199"/>
      <c r="U79" s="1199"/>
      <c r="V79" s="1199"/>
      <c r="W79" s="1199"/>
      <c r="X79" s="1199"/>
      <c r="Y79" s="1199"/>
      <c r="Z79" s="1199"/>
      <c r="AA79" s="1199"/>
      <c r="AB79" s="1199"/>
    </row>
    <row r="80" spans="1:28" s="1055" customFormat="1" ht="14.25" customHeight="1" x14ac:dyDescent="0.2">
      <c r="A80" s="1774" t="s">
        <v>110</v>
      </c>
      <c r="B80" s="1785">
        <v>45</v>
      </c>
      <c r="C80" s="1781">
        <v>38</v>
      </c>
      <c r="D80" s="1179">
        <v>8</v>
      </c>
      <c r="E80" s="1180">
        <v>13</v>
      </c>
      <c r="F80" s="1181">
        <v>-5</v>
      </c>
      <c r="G80" s="1181">
        <v>-1</v>
      </c>
      <c r="H80" s="1081">
        <v>0</v>
      </c>
      <c r="I80" s="1190"/>
      <c r="J80" s="1199"/>
      <c r="K80" s="1199"/>
      <c r="L80" s="1199"/>
      <c r="M80" s="1199"/>
      <c r="N80" s="1199"/>
      <c r="O80" s="1199"/>
      <c r="P80" s="1199"/>
      <c r="Q80" s="1199"/>
      <c r="S80" s="1199"/>
      <c r="T80" s="1199"/>
      <c r="U80" s="1199"/>
      <c r="V80" s="1199"/>
      <c r="W80" s="1199"/>
      <c r="X80" s="1199"/>
      <c r="Y80" s="1199"/>
      <c r="Z80" s="1199"/>
      <c r="AA80" s="1199"/>
      <c r="AB80" s="1199"/>
    </row>
    <row r="81" spans="1:28" s="1055" customFormat="1" ht="14.25" customHeight="1" x14ac:dyDescent="0.2">
      <c r="A81" s="1774" t="s">
        <v>111</v>
      </c>
      <c r="B81" s="1785">
        <v>-147</v>
      </c>
      <c r="C81" s="1781">
        <v>4</v>
      </c>
      <c r="D81" s="1179">
        <v>-150</v>
      </c>
      <c r="E81" s="1180">
        <v>-97</v>
      </c>
      <c r="F81" s="1181">
        <v>-53</v>
      </c>
      <c r="G81" s="1181">
        <v>-1</v>
      </c>
      <c r="H81" s="1081">
        <v>0</v>
      </c>
      <c r="I81" s="1190"/>
      <c r="J81" s="1199"/>
      <c r="K81" s="1199"/>
      <c r="L81" s="1199"/>
      <c r="M81" s="1199"/>
      <c r="N81" s="1199"/>
      <c r="O81" s="1199"/>
      <c r="P81" s="1199"/>
      <c r="Q81" s="1199"/>
      <c r="S81" s="1199"/>
      <c r="T81" s="1199"/>
      <c r="U81" s="1199"/>
      <c r="V81" s="1199"/>
      <c r="W81" s="1199"/>
      <c r="X81" s="1199"/>
      <c r="Y81" s="1199"/>
      <c r="Z81" s="1199"/>
      <c r="AA81" s="1199"/>
      <c r="AB81" s="1199"/>
    </row>
    <row r="82" spans="1:28" s="1055" customFormat="1" ht="14.25" customHeight="1" x14ac:dyDescent="0.2">
      <c r="A82" s="1774" t="s">
        <v>112</v>
      </c>
      <c r="B82" s="1785">
        <v>-330</v>
      </c>
      <c r="C82" s="1781">
        <v>112</v>
      </c>
      <c r="D82" s="1179">
        <v>-439</v>
      </c>
      <c r="E82" s="1180">
        <v>-403</v>
      </c>
      <c r="F82" s="1181">
        <v>-36</v>
      </c>
      <c r="G82" s="1181">
        <v>-3</v>
      </c>
      <c r="H82" s="1081">
        <v>0</v>
      </c>
      <c r="I82" s="1190"/>
      <c r="J82" s="1199"/>
      <c r="K82" s="1199"/>
      <c r="L82" s="1199"/>
      <c r="M82" s="1199"/>
      <c r="N82" s="1199"/>
      <c r="O82" s="1199"/>
      <c r="P82" s="1199"/>
      <c r="Q82" s="1199"/>
      <c r="S82" s="1199"/>
      <c r="T82" s="1199"/>
      <c r="U82" s="1199"/>
      <c r="V82" s="1199"/>
      <c r="W82" s="1199"/>
      <c r="X82" s="1199"/>
      <c r="Y82" s="1199"/>
      <c r="Z82" s="1199"/>
      <c r="AA82" s="1199"/>
      <c r="AB82" s="1199"/>
    </row>
    <row r="83" spans="1:28" s="1055" customFormat="1" ht="14.25" customHeight="1" x14ac:dyDescent="0.2">
      <c r="A83" s="1774" t="s">
        <v>113</v>
      </c>
      <c r="B83" s="1785">
        <v>1241</v>
      </c>
      <c r="C83" s="1781">
        <v>1047</v>
      </c>
      <c r="D83" s="1179">
        <v>200</v>
      </c>
      <c r="E83" s="1180">
        <v>53</v>
      </c>
      <c r="F83" s="1181">
        <v>147</v>
      </c>
      <c r="G83" s="1181">
        <v>-6</v>
      </c>
      <c r="H83" s="1081">
        <v>0</v>
      </c>
      <c r="I83" s="1190"/>
      <c r="J83" s="1199"/>
      <c r="K83" s="1199"/>
      <c r="L83" s="1199"/>
      <c r="M83" s="1199"/>
      <c r="N83" s="1199"/>
      <c r="O83" s="1199"/>
      <c r="P83" s="1199"/>
      <c r="Q83" s="1199"/>
      <c r="S83" s="1199"/>
      <c r="T83" s="1199"/>
      <c r="U83" s="1199"/>
      <c r="V83" s="1199"/>
      <c r="W83" s="1199"/>
      <c r="X83" s="1199"/>
      <c r="Y83" s="1199"/>
      <c r="Z83" s="1199"/>
      <c r="AA83" s="1199"/>
      <c r="AB83" s="1199"/>
    </row>
    <row r="84" spans="1:28" s="1055" customFormat="1" ht="14.25" customHeight="1" x14ac:dyDescent="0.2">
      <c r="A84" s="1774" t="s">
        <v>114</v>
      </c>
      <c r="B84" s="1785">
        <v>3287</v>
      </c>
      <c r="C84" s="1781">
        <v>2964</v>
      </c>
      <c r="D84" s="1179">
        <v>333</v>
      </c>
      <c r="E84" s="1180">
        <v>856</v>
      </c>
      <c r="F84" s="1181">
        <v>-523</v>
      </c>
      <c r="G84" s="1181">
        <v>-10</v>
      </c>
      <c r="H84" s="1081">
        <v>0</v>
      </c>
      <c r="I84" s="1190"/>
      <c r="J84" s="1199"/>
      <c r="K84" s="1199"/>
      <c r="L84" s="1199"/>
      <c r="M84" s="1199"/>
      <c r="N84" s="1199"/>
      <c r="O84" s="1199"/>
      <c r="P84" s="1199"/>
      <c r="Q84" s="1199"/>
      <c r="S84" s="1199"/>
      <c r="T84" s="1199"/>
      <c r="U84" s="1199"/>
      <c r="V84" s="1199"/>
      <c r="W84" s="1199"/>
      <c r="X84" s="1199"/>
      <c r="Y84" s="1199"/>
      <c r="Z84" s="1199"/>
      <c r="AA84" s="1199"/>
      <c r="AB84" s="1199"/>
    </row>
    <row r="85" spans="1:28" s="1055" customFormat="1" ht="14.25" customHeight="1" x14ac:dyDescent="0.2">
      <c r="A85" s="1774" t="s">
        <v>115</v>
      </c>
      <c r="B85" s="1785">
        <v>-316</v>
      </c>
      <c r="C85" s="1781">
        <v>251</v>
      </c>
      <c r="D85" s="1179">
        <v>-570</v>
      </c>
      <c r="E85" s="1180">
        <v>405</v>
      </c>
      <c r="F85" s="1181">
        <v>-975</v>
      </c>
      <c r="G85" s="1181">
        <v>3</v>
      </c>
      <c r="H85" s="1081">
        <v>0</v>
      </c>
      <c r="I85" s="1190"/>
      <c r="J85" s="1199"/>
      <c r="K85" s="1199"/>
      <c r="L85" s="1199"/>
      <c r="M85" s="1199"/>
      <c r="N85" s="1199"/>
      <c r="O85" s="1199"/>
      <c r="P85" s="1199"/>
      <c r="Q85" s="1199"/>
      <c r="S85" s="1199"/>
      <c r="T85" s="1199"/>
      <c r="U85" s="1199"/>
      <c r="V85" s="1199"/>
      <c r="W85" s="1199"/>
      <c r="X85" s="1199"/>
      <c r="Y85" s="1199"/>
      <c r="Z85" s="1199"/>
      <c r="AA85" s="1199"/>
      <c r="AB85" s="1199"/>
    </row>
    <row r="86" spans="1:28" s="1055" customFormat="1" ht="14.25" customHeight="1" x14ac:dyDescent="0.2">
      <c r="A86" s="1774" t="s">
        <v>116</v>
      </c>
      <c r="B86" s="1785">
        <v>2451</v>
      </c>
      <c r="C86" s="1781">
        <v>1927</v>
      </c>
      <c r="D86" s="1179">
        <v>524</v>
      </c>
      <c r="E86" s="1180">
        <v>568</v>
      </c>
      <c r="F86" s="1181">
        <v>-44</v>
      </c>
      <c r="G86" s="1181">
        <v>0</v>
      </c>
      <c r="H86" s="1081">
        <v>0</v>
      </c>
      <c r="I86" s="1190"/>
      <c r="J86" s="1199"/>
      <c r="K86" s="1199"/>
      <c r="L86" s="1199"/>
      <c r="M86" s="1199"/>
      <c r="N86" s="1199"/>
      <c r="O86" s="1199"/>
      <c r="P86" s="1199"/>
      <c r="Q86" s="1199"/>
      <c r="S86" s="1199"/>
      <c r="T86" s="1199"/>
      <c r="U86" s="1199"/>
      <c r="V86" s="1199"/>
      <c r="W86" s="1199"/>
      <c r="X86" s="1199"/>
      <c r="Y86" s="1199"/>
      <c r="Z86" s="1199"/>
      <c r="AA86" s="1199"/>
      <c r="AB86" s="1199"/>
    </row>
    <row r="87" spans="1:28" s="1055" customFormat="1" ht="14.25" customHeight="1" x14ac:dyDescent="0.2">
      <c r="A87" s="1774" t="s">
        <v>117</v>
      </c>
      <c r="B87" s="1785">
        <v>1465</v>
      </c>
      <c r="C87" s="1781">
        <v>3148</v>
      </c>
      <c r="D87" s="1179">
        <v>-1676</v>
      </c>
      <c r="E87" s="1180">
        <v>-1878</v>
      </c>
      <c r="F87" s="1181">
        <v>202</v>
      </c>
      <c r="G87" s="1181">
        <v>-7</v>
      </c>
      <c r="H87" s="1081">
        <v>0</v>
      </c>
      <c r="I87" s="1190"/>
      <c r="J87" s="1199"/>
      <c r="K87" s="1199"/>
      <c r="L87" s="1199"/>
      <c r="M87" s="1199"/>
      <c r="N87" s="1199"/>
      <c r="O87" s="1199"/>
      <c r="P87" s="1199"/>
      <c r="Q87" s="1199"/>
      <c r="S87" s="1199"/>
      <c r="T87" s="1199"/>
      <c r="U87" s="1199"/>
      <c r="V87" s="1199"/>
      <c r="W87" s="1199"/>
      <c r="X87" s="1199"/>
      <c r="Y87" s="1199"/>
      <c r="Z87" s="1199"/>
      <c r="AA87" s="1199"/>
      <c r="AB87" s="1199"/>
    </row>
    <row r="88" spans="1:28" s="1055" customFormat="1" ht="14.25" customHeight="1" x14ac:dyDescent="0.2">
      <c r="A88" s="1774" t="s">
        <v>118</v>
      </c>
      <c r="B88" s="1785">
        <v>-2915</v>
      </c>
      <c r="C88" s="1781">
        <v>-380</v>
      </c>
      <c r="D88" s="1179">
        <v>-2539</v>
      </c>
      <c r="E88" s="1180">
        <v>-2264</v>
      </c>
      <c r="F88" s="1181">
        <v>-275</v>
      </c>
      <c r="G88" s="1181">
        <v>4</v>
      </c>
      <c r="H88" s="1081">
        <v>0</v>
      </c>
      <c r="I88" s="1190"/>
      <c r="J88" s="1199"/>
      <c r="K88" s="1199"/>
      <c r="L88" s="1199"/>
      <c r="M88" s="1199"/>
      <c r="N88" s="1199"/>
      <c r="O88" s="1199"/>
      <c r="P88" s="1199"/>
      <c r="Q88" s="1199"/>
      <c r="S88" s="1199"/>
      <c r="T88" s="1199"/>
      <c r="U88" s="1199"/>
      <c r="V88" s="1199"/>
      <c r="W88" s="1199"/>
      <c r="X88" s="1199"/>
      <c r="Y88" s="1199"/>
      <c r="Z88" s="1199"/>
      <c r="AA88" s="1199"/>
      <c r="AB88" s="1199"/>
    </row>
    <row r="89" spans="1:28" s="1055" customFormat="1" ht="14.25" customHeight="1" x14ac:dyDescent="0.2">
      <c r="A89" s="1774" t="s">
        <v>119</v>
      </c>
      <c r="B89" s="1785">
        <v>-167</v>
      </c>
      <c r="C89" s="1781">
        <v>-251</v>
      </c>
      <c r="D89" s="1179">
        <v>84</v>
      </c>
      <c r="E89" s="1180">
        <v>-130</v>
      </c>
      <c r="F89" s="1181">
        <v>214</v>
      </c>
      <c r="G89" s="1181">
        <v>0</v>
      </c>
      <c r="H89" s="1081">
        <v>0</v>
      </c>
      <c r="I89" s="1190"/>
      <c r="J89" s="1199"/>
      <c r="K89" s="1199"/>
      <c r="L89" s="1199"/>
      <c r="M89" s="1199"/>
      <c r="N89" s="1199"/>
      <c r="O89" s="1199"/>
      <c r="P89" s="1199"/>
      <c r="Q89" s="1199"/>
      <c r="S89" s="1199"/>
      <c r="T89" s="1199"/>
      <c r="U89" s="1199"/>
      <c r="V89" s="1199"/>
      <c r="W89" s="1199"/>
      <c r="X89" s="1199"/>
      <c r="Y89" s="1199"/>
      <c r="Z89" s="1199"/>
      <c r="AA89" s="1199"/>
      <c r="AB89" s="1199"/>
    </row>
    <row r="90" spans="1:28" s="1055" customFormat="1" ht="15.75" customHeight="1" x14ac:dyDescent="0.2">
      <c r="A90" s="1773" t="s">
        <v>120</v>
      </c>
      <c r="B90" s="1784">
        <v>1097</v>
      </c>
      <c r="C90" s="1780">
        <v>3097</v>
      </c>
      <c r="D90" s="1176">
        <v>-2001</v>
      </c>
      <c r="E90" s="1177">
        <v>1528</v>
      </c>
      <c r="F90" s="1178">
        <v>-3529</v>
      </c>
      <c r="G90" s="1178">
        <v>1</v>
      </c>
      <c r="H90" s="1080">
        <v>0</v>
      </c>
      <c r="I90" s="1190"/>
      <c r="J90" s="1199"/>
      <c r="K90" s="1199"/>
      <c r="L90" s="1199"/>
      <c r="M90" s="1199"/>
      <c r="N90" s="1199"/>
      <c r="O90" s="1199"/>
      <c r="P90" s="1199"/>
      <c r="Q90" s="1199"/>
      <c r="S90" s="1199"/>
      <c r="T90" s="1199"/>
      <c r="U90" s="1199"/>
      <c r="V90" s="1199"/>
      <c r="W90" s="1199"/>
      <c r="X90" s="1199"/>
      <c r="Y90" s="1199"/>
      <c r="Z90" s="1199"/>
      <c r="AA90" s="1199"/>
      <c r="AB90" s="1199"/>
    </row>
    <row r="91" spans="1:28" s="1055" customFormat="1" ht="14.25" customHeight="1" x14ac:dyDescent="0.2">
      <c r="A91" s="1774" t="s">
        <v>121</v>
      </c>
      <c r="B91" s="1785">
        <v>-469</v>
      </c>
      <c r="C91" s="1781">
        <v>183</v>
      </c>
      <c r="D91" s="1179">
        <v>-651</v>
      </c>
      <c r="E91" s="1180">
        <v>-61</v>
      </c>
      <c r="F91" s="1181">
        <v>-590</v>
      </c>
      <c r="G91" s="1181">
        <v>-1</v>
      </c>
      <c r="H91" s="1081">
        <v>0</v>
      </c>
      <c r="I91" s="1190"/>
      <c r="J91" s="1199"/>
      <c r="K91" s="1199"/>
      <c r="L91" s="1199"/>
      <c r="M91" s="1199"/>
      <c r="N91" s="1199"/>
      <c r="O91" s="1199"/>
      <c r="P91" s="1199"/>
      <c r="Q91" s="1199"/>
      <c r="S91" s="1199"/>
      <c r="T91" s="1199"/>
      <c r="U91" s="1199"/>
      <c r="V91" s="1199"/>
      <c r="W91" s="1199"/>
      <c r="X91" s="1199"/>
      <c r="Y91" s="1199"/>
      <c r="Z91" s="1199"/>
      <c r="AA91" s="1199"/>
      <c r="AB91" s="1199"/>
    </row>
    <row r="92" spans="1:28" s="1055" customFormat="1" ht="14.25" customHeight="1" x14ac:dyDescent="0.2">
      <c r="A92" s="1774" t="s">
        <v>122</v>
      </c>
      <c r="B92" s="1785">
        <v>8697</v>
      </c>
      <c r="C92" s="1781">
        <v>2208</v>
      </c>
      <c r="D92" s="1179">
        <v>6481</v>
      </c>
      <c r="E92" s="1180">
        <v>6121</v>
      </c>
      <c r="F92" s="1181">
        <v>360</v>
      </c>
      <c r="G92" s="1181">
        <v>8</v>
      </c>
      <c r="H92" s="1081">
        <v>0</v>
      </c>
      <c r="I92" s="1190"/>
      <c r="J92" s="1199"/>
      <c r="K92" s="1199"/>
      <c r="L92" s="1199"/>
      <c r="M92" s="1199"/>
      <c r="N92" s="1199"/>
      <c r="O92" s="1199"/>
      <c r="P92" s="1199"/>
      <c r="Q92" s="1199"/>
      <c r="S92" s="1199"/>
      <c r="T92" s="1199"/>
      <c r="U92" s="1199"/>
      <c r="V92" s="1199"/>
      <c r="W92" s="1199"/>
      <c r="X92" s="1199"/>
      <c r="Y92" s="1199"/>
      <c r="Z92" s="1199"/>
      <c r="AA92" s="1199"/>
      <c r="AB92" s="1199"/>
    </row>
    <row r="93" spans="1:28" s="1055" customFormat="1" ht="14.25" customHeight="1" x14ac:dyDescent="0.2">
      <c r="A93" s="1774" t="s">
        <v>123</v>
      </c>
      <c r="B93" s="1785">
        <v>-9</v>
      </c>
      <c r="C93" s="1781">
        <v>-18</v>
      </c>
      <c r="D93" s="1179">
        <v>9</v>
      </c>
      <c r="E93" s="1180">
        <v>7</v>
      </c>
      <c r="F93" s="1181">
        <v>2</v>
      </c>
      <c r="G93" s="1181">
        <v>0</v>
      </c>
      <c r="H93" s="1081">
        <v>0</v>
      </c>
      <c r="I93" s="1190"/>
      <c r="J93" s="1199"/>
      <c r="K93" s="1199"/>
      <c r="L93" s="1199"/>
      <c r="M93" s="1199"/>
      <c r="N93" s="1199"/>
      <c r="O93" s="1199"/>
      <c r="P93" s="1199"/>
      <c r="Q93" s="1199"/>
      <c r="S93" s="1199"/>
      <c r="T93" s="1199"/>
      <c r="U93" s="1199"/>
      <c r="V93" s="1199"/>
      <c r="W93" s="1199"/>
      <c r="X93" s="1199"/>
      <c r="Y93" s="1199"/>
      <c r="Z93" s="1199"/>
      <c r="AA93" s="1199"/>
      <c r="AB93" s="1199"/>
    </row>
    <row r="94" spans="1:28" s="1055" customFormat="1" ht="14.25" customHeight="1" x14ac:dyDescent="0.2">
      <c r="A94" s="1774" t="s">
        <v>124</v>
      </c>
      <c r="B94" s="1785">
        <v>383</v>
      </c>
      <c r="C94" s="1781">
        <v>57</v>
      </c>
      <c r="D94" s="1179">
        <v>326</v>
      </c>
      <c r="E94" s="1180">
        <v>347</v>
      </c>
      <c r="F94" s="1181">
        <v>-21</v>
      </c>
      <c r="G94" s="1181">
        <v>0</v>
      </c>
      <c r="H94" s="1081">
        <v>0</v>
      </c>
      <c r="I94" s="1190"/>
      <c r="J94" s="1199"/>
      <c r="K94" s="1199"/>
      <c r="L94" s="1199"/>
      <c r="M94" s="1199"/>
      <c r="N94" s="1199"/>
      <c r="O94" s="1199"/>
      <c r="P94" s="1199"/>
      <c r="Q94" s="1199"/>
      <c r="S94" s="1199"/>
      <c r="T94" s="1199"/>
      <c r="U94" s="1199"/>
      <c r="V94" s="1199"/>
      <c r="W94" s="1199"/>
      <c r="X94" s="1199"/>
      <c r="Y94" s="1199"/>
      <c r="Z94" s="1199"/>
      <c r="AA94" s="1199"/>
      <c r="AB94" s="1199"/>
    </row>
    <row r="95" spans="1:28" s="1055" customFormat="1" ht="14.25" customHeight="1" x14ac:dyDescent="0.2">
      <c r="A95" s="1774" t="s">
        <v>125</v>
      </c>
      <c r="B95" s="1785">
        <v>-3435</v>
      </c>
      <c r="C95" s="1781">
        <v>-256</v>
      </c>
      <c r="D95" s="1179">
        <v>-3175</v>
      </c>
      <c r="E95" s="1180">
        <v>-2222</v>
      </c>
      <c r="F95" s="1181">
        <v>-953</v>
      </c>
      <c r="G95" s="1181">
        <v>-4</v>
      </c>
      <c r="H95" s="1081">
        <v>0</v>
      </c>
      <c r="I95" s="1190"/>
      <c r="J95" s="1199"/>
      <c r="K95" s="1199"/>
      <c r="L95" s="1199"/>
      <c r="M95" s="1199"/>
      <c r="N95" s="1199"/>
      <c r="O95" s="1199"/>
      <c r="P95" s="1199"/>
      <c r="Q95" s="1199"/>
      <c r="S95" s="1199"/>
      <c r="T95" s="1199"/>
      <c r="U95" s="1199"/>
      <c r="V95" s="1199"/>
      <c r="W95" s="1199"/>
      <c r="X95" s="1199"/>
      <c r="Y95" s="1199"/>
      <c r="Z95" s="1199"/>
      <c r="AA95" s="1199"/>
      <c r="AB95" s="1199"/>
    </row>
    <row r="96" spans="1:28" s="1055" customFormat="1" ht="14.25" customHeight="1" x14ac:dyDescent="0.2">
      <c r="A96" s="1774" t="s">
        <v>126</v>
      </c>
      <c r="B96" s="1785">
        <v>-2032</v>
      </c>
      <c r="C96" s="1781">
        <v>446</v>
      </c>
      <c r="D96" s="1179">
        <v>-2478</v>
      </c>
      <c r="E96" s="1180">
        <v>-1165</v>
      </c>
      <c r="F96" s="1181">
        <v>-1313</v>
      </c>
      <c r="G96" s="1181">
        <v>0</v>
      </c>
      <c r="H96" s="1081">
        <v>0</v>
      </c>
      <c r="I96" s="1190"/>
      <c r="J96" s="1199"/>
      <c r="K96" s="1199"/>
      <c r="L96" s="1199"/>
      <c r="M96" s="1199"/>
      <c r="N96" s="1199"/>
      <c r="O96" s="1199"/>
      <c r="P96" s="1199"/>
      <c r="Q96" s="1199"/>
      <c r="S96" s="1199"/>
      <c r="T96" s="1199"/>
      <c r="U96" s="1199"/>
      <c r="V96" s="1199"/>
      <c r="W96" s="1199"/>
      <c r="X96" s="1199"/>
      <c r="Y96" s="1199"/>
      <c r="Z96" s="1199"/>
      <c r="AA96" s="1199"/>
      <c r="AB96" s="1199"/>
    </row>
    <row r="97" spans="1:28" s="1055" customFormat="1" ht="14.25" customHeight="1" x14ac:dyDescent="0.2">
      <c r="A97" s="1774" t="s">
        <v>127</v>
      </c>
      <c r="B97" s="1785">
        <v>-1591</v>
      </c>
      <c r="C97" s="1781">
        <v>112</v>
      </c>
      <c r="D97" s="1179">
        <v>-1703</v>
      </c>
      <c r="E97" s="1180">
        <v>-1046</v>
      </c>
      <c r="F97" s="1181">
        <v>-657</v>
      </c>
      <c r="G97" s="1181">
        <v>0</v>
      </c>
      <c r="H97" s="1081">
        <v>0</v>
      </c>
      <c r="I97" s="1190"/>
      <c r="J97" s="1199"/>
      <c r="K97" s="1199"/>
      <c r="L97" s="1199"/>
      <c r="M97" s="1199"/>
      <c r="N97" s="1199"/>
      <c r="O97" s="1199"/>
      <c r="P97" s="1199"/>
      <c r="Q97" s="1199"/>
      <c r="S97" s="1199"/>
      <c r="T97" s="1199"/>
      <c r="U97" s="1199"/>
      <c r="V97" s="1199"/>
      <c r="W97" s="1199"/>
      <c r="X97" s="1199"/>
      <c r="Y97" s="1199"/>
      <c r="Z97" s="1199"/>
      <c r="AA97" s="1199"/>
      <c r="AB97" s="1199"/>
    </row>
    <row r="98" spans="1:28" s="1055" customFormat="1" ht="14.25" customHeight="1" x14ac:dyDescent="0.2">
      <c r="A98" s="1774" t="s">
        <v>128</v>
      </c>
      <c r="B98" s="1785">
        <v>325</v>
      </c>
      <c r="C98" s="1781">
        <v>128</v>
      </c>
      <c r="D98" s="1179">
        <v>197</v>
      </c>
      <c r="E98" s="1180">
        <v>189</v>
      </c>
      <c r="F98" s="1181">
        <v>8</v>
      </c>
      <c r="G98" s="1181">
        <v>0</v>
      </c>
      <c r="H98" s="1081">
        <v>0</v>
      </c>
      <c r="I98" s="1190"/>
      <c r="J98" s="1199"/>
      <c r="K98" s="1199"/>
      <c r="L98" s="1199"/>
      <c r="M98" s="1199"/>
      <c r="N98" s="1199"/>
      <c r="O98" s="1199"/>
      <c r="P98" s="1199"/>
      <c r="Q98" s="1199"/>
      <c r="S98" s="1199"/>
      <c r="T98" s="1199"/>
      <c r="U98" s="1199"/>
      <c r="V98" s="1199"/>
      <c r="W98" s="1199"/>
      <c r="X98" s="1199"/>
      <c r="Y98" s="1199"/>
      <c r="Z98" s="1199"/>
      <c r="AA98" s="1199"/>
      <c r="AB98" s="1199"/>
    </row>
    <row r="99" spans="1:28" s="1055" customFormat="1" ht="14.25" customHeight="1" x14ac:dyDescent="0.2">
      <c r="A99" s="1774" t="s">
        <v>129</v>
      </c>
      <c r="B99" s="1785">
        <v>-717</v>
      </c>
      <c r="C99" s="1781">
        <v>133</v>
      </c>
      <c r="D99" s="1179">
        <v>-848</v>
      </c>
      <c r="E99" s="1180">
        <v>-479</v>
      </c>
      <c r="F99" s="1181">
        <v>-369</v>
      </c>
      <c r="G99" s="1181">
        <v>-2</v>
      </c>
      <c r="H99" s="1081">
        <v>0</v>
      </c>
      <c r="I99" s="1190"/>
      <c r="J99" s="1199"/>
      <c r="K99" s="1199"/>
      <c r="L99" s="1199"/>
      <c r="M99" s="1199"/>
      <c r="N99" s="1199"/>
      <c r="O99" s="1199"/>
      <c r="P99" s="1199"/>
      <c r="Q99" s="1199"/>
      <c r="S99" s="1199"/>
      <c r="T99" s="1199"/>
      <c r="U99" s="1199"/>
      <c r="V99" s="1199"/>
      <c r="W99" s="1199"/>
      <c r="X99" s="1199"/>
      <c r="Y99" s="1199"/>
      <c r="Z99" s="1199"/>
      <c r="AA99" s="1199"/>
      <c r="AB99" s="1199"/>
    </row>
    <row r="100" spans="1:28" s="1055" customFormat="1" ht="14.25" customHeight="1" x14ac:dyDescent="0.2">
      <c r="A100" s="1774" t="s">
        <v>130</v>
      </c>
      <c r="B100" s="1785">
        <v>-187</v>
      </c>
      <c r="C100" s="1781">
        <v>-11</v>
      </c>
      <c r="D100" s="1179">
        <v>-176</v>
      </c>
      <c r="E100" s="1180">
        <v>-173</v>
      </c>
      <c r="F100" s="1181">
        <v>-3</v>
      </c>
      <c r="G100" s="1181">
        <v>0</v>
      </c>
      <c r="H100" s="1081">
        <v>0</v>
      </c>
      <c r="I100" s="1190"/>
      <c r="J100" s="1199"/>
      <c r="K100" s="1199"/>
      <c r="L100" s="1199"/>
      <c r="M100" s="1199"/>
      <c r="N100" s="1199"/>
      <c r="O100" s="1199"/>
      <c r="P100" s="1199"/>
      <c r="Q100" s="1199"/>
      <c r="S100" s="1199"/>
      <c r="T100" s="1199"/>
      <c r="U100" s="1199"/>
      <c r="V100" s="1199"/>
      <c r="W100" s="1199"/>
      <c r="X100" s="1199"/>
      <c r="Y100" s="1199"/>
      <c r="Z100" s="1199"/>
      <c r="AA100" s="1199"/>
      <c r="AB100" s="1199"/>
    </row>
    <row r="101" spans="1:28" s="1055" customFormat="1" ht="14.25" customHeight="1" x14ac:dyDescent="0.2">
      <c r="A101" s="1776" t="s">
        <v>131</v>
      </c>
      <c r="B101" s="1786">
        <v>132</v>
      </c>
      <c r="C101" s="1787">
        <v>115</v>
      </c>
      <c r="D101" s="1182">
        <v>17</v>
      </c>
      <c r="E101" s="1183">
        <v>10</v>
      </c>
      <c r="F101" s="1184">
        <v>7</v>
      </c>
      <c r="G101" s="1184">
        <v>0</v>
      </c>
      <c r="H101" s="1084">
        <v>0</v>
      </c>
      <c r="I101" s="1190"/>
      <c r="J101" s="1199"/>
      <c r="K101" s="1199"/>
      <c r="L101" s="1199"/>
      <c r="M101" s="1199"/>
      <c r="N101" s="1199"/>
      <c r="O101" s="1199"/>
      <c r="P101" s="1199"/>
      <c r="Q101" s="1199"/>
      <c r="S101" s="1199"/>
      <c r="T101" s="1199"/>
      <c r="U101" s="1199"/>
      <c r="V101" s="1199"/>
      <c r="W101" s="1199"/>
      <c r="X101" s="1199"/>
      <c r="Y101" s="1199"/>
      <c r="Z101" s="1199"/>
      <c r="AA101" s="1199"/>
      <c r="AB101" s="1199"/>
    </row>
    <row r="102" spans="1:28" s="1055" customFormat="1" ht="12" x14ac:dyDescent="0.2">
      <c r="A102" s="1069" t="s">
        <v>132</v>
      </c>
      <c r="B102" s="1186"/>
      <c r="C102" s="1187"/>
      <c r="D102" s="1188"/>
      <c r="E102" s="1186"/>
      <c r="F102" s="1189"/>
      <c r="G102" s="1189"/>
      <c r="H102" s="1189"/>
      <c r="J102" s="1199"/>
      <c r="K102" s="1200"/>
    </row>
    <row r="103" spans="1:28" s="1055" customFormat="1" ht="12.75" customHeight="1" x14ac:dyDescent="0.25">
      <c r="A103" s="1073"/>
      <c r="B103" s="1196"/>
      <c r="C103" s="1196"/>
      <c r="D103" s="1196"/>
      <c r="E103" s="1196"/>
      <c r="F103" s="1196"/>
      <c r="G103" s="1196"/>
      <c r="H103" s="1196"/>
    </row>
    <row r="104" spans="1:28" s="1055" customFormat="1" ht="12.75" customHeight="1" x14ac:dyDescent="0.25">
      <c r="A104" s="1073"/>
      <c r="B104" s="1196"/>
      <c r="C104" s="1196"/>
      <c r="D104" s="1196"/>
      <c r="E104" s="1196"/>
      <c r="F104" s="1196"/>
      <c r="G104" s="1196"/>
      <c r="H104" s="1196"/>
    </row>
    <row r="105" spans="1:28" s="1055" customFormat="1" ht="12.75" customHeight="1" x14ac:dyDescent="0.25">
      <c r="A105" s="1073"/>
      <c r="B105" s="1196"/>
      <c r="C105" s="1196"/>
      <c r="D105" s="1196"/>
      <c r="E105" s="1196"/>
      <c r="F105" s="1196"/>
      <c r="G105" s="1196"/>
      <c r="H105" s="1196"/>
    </row>
    <row r="106" spans="1:28" s="1055" customFormat="1" ht="12.75" customHeight="1" x14ac:dyDescent="0.25">
      <c r="A106" s="1073"/>
      <c r="B106" s="1196"/>
      <c r="C106" s="1196"/>
      <c r="D106" s="1196"/>
      <c r="E106" s="1196"/>
      <c r="F106" s="1196"/>
      <c r="G106" s="1196"/>
      <c r="H106" s="1196"/>
    </row>
    <row r="107" spans="1:28" s="1055" customFormat="1" ht="12.75" customHeight="1" x14ac:dyDescent="0.25">
      <c r="A107" s="1073"/>
      <c r="B107" s="1196"/>
      <c r="C107" s="1196"/>
      <c r="D107" s="1196"/>
      <c r="E107" s="1196"/>
      <c r="F107" s="1196"/>
      <c r="G107" s="1196"/>
      <c r="H107" s="1196"/>
    </row>
    <row r="108" spans="1:28" s="1055" customFormat="1" ht="12.75" customHeight="1" x14ac:dyDescent="0.25">
      <c r="A108" s="1073"/>
      <c r="B108" s="1196"/>
      <c r="C108" s="1196"/>
      <c r="D108" s="1196"/>
      <c r="E108" s="1196"/>
      <c r="F108" s="1196"/>
      <c r="G108" s="1196"/>
      <c r="H108" s="1196"/>
    </row>
    <row r="109" spans="1:28" s="1055" customFormat="1" ht="12.75" customHeight="1" x14ac:dyDescent="0.25">
      <c r="A109" s="1073"/>
      <c r="B109" s="1196"/>
      <c r="C109" s="1196"/>
      <c r="D109" s="1196"/>
      <c r="E109" s="1196"/>
      <c r="F109" s="1196"/>
      <c r="G109" s="1196"/>
      <c r="H109" s="1196"/>
    </row>
    <row r="110" spans="1:28" s="1055" customFormat="1" ht="12.75" customHeight="1" x14ac:dyDescent="0.25">
      <c r="A110" s="1073"/>
      <c r="B110" s="1196"/>
      <c r="C110" s="1196"/>
      <c r="D110" s="1196"/>
      <c r="E110" s="1196"/>
      <c r="F110" s="1196"/>
      <c r="G110" s="1196"/>
      <c r="H110" s="1196"/>
    </row>
    <row r="111" spans="1:28" s="1055" customFormat="1" ht="12.75" customHeight="1" x14ac:dyDescent="0.25">
      <c r="A111" s="1073"/>
      <c r="B111" s="1075"/>
      <c r="C111" s="1075"/>
      <c r="D111" s="1075"/>
      <c r="E111" s="1075"/>
      <c r="F111" s="1075"/>
      <c r="G111" s="1075"/>
      <c r="H111" s="1075"/>
    </row>
    <row r="112" spans="1:28" s="1055" customFormat="1" ht="12.75" customHeight="1" x14ac:dyDescent="0.25">
      <c r="A112" s="1091"/>
      <c r="B112" s="1197"/>
      <c r="C112" s="1198"/>
      <c r="D112" s="1198"/>
      <c r="E112" s="1075"/>
      <c r="F112" s="1075"/>
      <c r="G112" s="1075"/>
      <c r="H112" s="1075"/>
    </row>
    <row r="113" spans="1:8" s="1055" customFormat="1" ht="12.75" customHeight="1" x14ac:dyDescent="0.25">
      <c r="A113" s="1073"/>
      <c r="B113" s="1075"/>
      <c r="C113" s="1075"/>
      <c r="D113" s="1075"/>
      <c r="E113" s="1075"/>
      <c r="F113" s="1075"/>
      <c r="G113" s="1075"/>
      <c r="H113" s="1075"/>
    </row>
    <row r="114" spans="1:8" s="1055" customFormat="1" ht="12.75" customHeight="1" x14ac:dyDescent="0.25">
      <c r="A114" s="1091"/>
      <c r="B114" s="1197"/>
      <c r="C114" s="1075"/>
      <c r="D114" s="1075"/>
      <c r="E114" s="1075"/>
      <c r="F114" s="1075"/>
      <c r="G114" s="1075"/>
      <c r="H114" s="1075"/>
    </row>
    <row r="115" spans="1:8" s="1055" customFormat="1" x14ac:dyDescent="0.2">
      <c r="A115" s="1073"/>
    </row>
    <row r="116" spans="1:8" s="1055" customFormat="1" x14ac:dyDescent="0.2">
      <c r="A116" s="1073"/>
    </row>
    <row r="117" spans="1:8" s="1055" customFormat="1" x14ac:dyDescent="0.2">
      <c r="A117" s="1073"/>
    </row>
    <row r="118" spans="1:8" s="1055" customFormat="1" x14ac:dyDescent="0.2">
      <c r="A118" s="1073"/>
    </row>
    <row r="119" spans="1:8" s="1055" customFormat="1" x14ac:dyDescent="0.2">
      <c r="A119" s="1073"/>
    </row>
    <row r="120" spans="1:8" s="1055" customFormat="1" x14ac:dyDescent="0.2">
      <c r="A120" s="1073"/>
    </row>
    <row r="121" spans="1:8" s="1055" customFormat="1" x14ac:dyDescent="0.2">
      <c r="A121" s="1073"/>
    </row>
    <row r="122" spans="1:8" s="1055" customFormat="1" x14ac:dyDescent="0.2">
      <c r="A122" s="1073"/>
    </row>
    <row r="123" spans="1:8" s="1055" customFormat="1" x14ac:dyDescent="0.2">
      <c r="A123" s="1073"/>
    </row>
    <row r="124" spans="1:8" s="1055" customFormat="1" x14ac:dyDescent="0.2">
      <c r="A124" s="1073"/>
    </row>
    <row r="125" spans="1:8" s="1055" customFormat="1" x14ac:dyDescent="0.2">
      <c r="A125" s="1073"/>
    </row>
    <row r="126" spans="1:8" s="1055" customFormat="1" x14ac:dyDescent="0.2">
      <c r="A126" s="1073"/>
    </row>
    <row r="127" spans="1:8" s="1055" customFormat="1" x14ac:dyDescent="0.2">
      <c r="A127" s="1073"/>
    </row>
    <row r="128" spans="1:8" s="1055" customFormat="1" x14ac:dyDescent="0.2">
      <c r="A128" s="1073"/>
    </row>
    <row r="129" spans="1:1" s="1055" customFormat="1" x14ac:dyDescent="0.2">
      <c r="A129" s="1073"/>
    </row>
    <row r="130" spans="1:1" s="1055" customFormat="1" x14ac:dyDescent="0.2">
      <c r="A130" s="1073"/>
    </row>
    <row r="131" spans="1:1" s="1055" customFormat="1" x14ac:dyDescent="0.2">
      <c r="A131" s="1073"/>
    </row>
    <row r="132" spans="1:1" s="1055" customFormat="1" x14ac:dyDescent="0.2">
      <c r="A132" s="1073"/>
    </row>
    <row r="133" spans="1:1" s="1055" customFormat="1" x14ac:dyDescent="0.2">
      <c r="A133" s="1073"/>
    </row>
    <row r="134" spans="1:1" s="1055" customFormat="1" x14ac:dyDescent="0.2">
      <c r="A134" s="1073"/>
    </row>
    <row r="135" spans="1:1" s="1055" customFormat="1" x14ac:dyDescent="0.2">
      <c r="A135" s="1073"/>
    </row>
    <row r="136" spans="1:1" s="1055" customFormat="1" x14ac:dyDescent="0.2">
      <c r="A136" s="1073"/>
    </row>
    <row r="137" spans="1:1" s="1055" customFormat="1" x14ac:dyDescent="0.2">
      <c r="A137" s="1073"/>
    </row>
    <row r="138" spans="1:1" s="1055" customFormat="1" x14ac:dyDescent="0.2">
      <c r="A138" s="1073"/>
    </row>
    <row r="139" spans="1:1" s="1055" customFormat="1" x14ac:dyDescent="0.2">
      <c r="A139" s="1073"/>
    </row>
    <row r="140" spans="1:1" s="1055" customFormat="1" x14ac:dyDescent="0.2">
      <c r="A140" s="1073"/>
    </row>
    <row r="141" spans="1:1" s="1055" customFormat="1" x14ac:dyDescent="0.2">
      <c r="A141" s="1073"/>
    </row>
    <row r="142" spans="1:1" s="1055" customFormat="1" x14ac:dyDescent="0.2">
      <c r="A142" s="1073"/>
    </row>
    <row r="143" spans="1:1" s="1055" customFormat="1" x14ac:dyDescent="0.2">
      <c r="A143" s="1073"/>
    </row>
    <row r="144" spans="1:1" s="1055" customFormat="1" x14ac:dyDescent="0.2">
      <c r="A144" s="1073"/>
    </row>
    <row r="145" spans="1:1" s="1055" customFormat="1" x14ac:dyDescent="0.2">
      <c r="A145" s="1073"/>
    </row>
    <row r="146" spans="1:1" s="1055" customFormat="1" x14ac:dyDescent="0.2">
      <c r="A146" s="1073"/>
    </row>
    <row r="147" spans="1:1" s="1055" customFormat="1" x14ac:dyDescent="0.2">
      <c r="A147" s="1073"/>
    </row>
    <row r="148" spans="1:1" s="1055" customFormat="1" x14ac:dyDescent="0.2">
      <c r="A148" s="1073"/>
    </row>
    <row r="149" spans="1:1" s="1055" customFormat="1" x14ac:dyDescent="0.2">
      <c r="A149" s="1073"/>
    </row>
    <row r="150" spans="1:1" s="1055" customFormat="1" x14ac:dyDescent="0.2">
      <c r="A150" s="1073"/>
    </row>
    <row r="151" spans="1:1" s="1055" customFormat="1" x14ac:dyDescent="0.2">
      <c r="A151" s="1073"/>
    </row>
    <row r="152" spans="1:1" s="1055" customFormat="1" x14ac:dyDescent="0.2">
      <c r="A152" s="1073"/>
    </row>
    <row r="153" spans="1:1" s="1055" customFormat="1" x14ac:dyDescent="0.2">
      <c r="A153" s="1073"/>
    </row>
    <row r="154" spans="1:1" s="1055" customFormat="1" x14ac:dyDescent="0.2">
      <c r="A154" s="1073"/>
    </row>
    <row r="155" spans="1:1" s="1055" customFormat="1" x14ac:dyDescent="0.2">
      <c r="A155" s="1073"/>
    </row>
    <row r="156" spans="1:1" s="1055" customFormat="1" x14ac:dyDescent="0.2">
      <c r="A156" s="1073"/>
    </row>
    <row r="157" spans="1:1" s="1055" customFormat="1" x14ac:dyDescent="0.2">
      <c r="A157" s="1073"/>
    </row>
    <row r="158" spans="1:1" s="1055" customFormat="1" x14ac:dyDescent="0.2">
      <c r="A158" s="1073"/>
    </row>
    <row r="159" spans="1:1" s="1055" customFormat="1" x14ac:dyDescent="0.2">
      <c r="A159" s="1073"/>
    </row>
    <row r="160" spans="1:1" s="1055" customFormat="1" x14ac:dyDescent="0.2">
      <c r="A160" s="1073"/>
    </row>
    <row r="161" spans="1:1" s="1055" customFormat="1" x14ac:dyDescent="0.2">
      <c r="A161" s="1073"/>
    </row>
    <row r="162" spans="1:1" s="1055" customFormat="1" x14ac:dyDescent="0.2">
      <c r="A162" s="1073"/>
    </row>
    <row r="163" spans="1:1" s="1055" customFormat="1" x14ac:dyDescent="0.2">
      <c r="A163" s="1073"/>
    </row>
    <row r="164" spans="1:1" s="1055" customFormat="1" x14ac:dyDescent="0.2">
      <c r="A164" s="1073"/>
    </row>
    <row r="165" spans="1:1" s="1055" customFormat="1" x14ac:dyDescent="0.2">
      <c r="A165" s="1073"/>
    </row>
    <row r="166" spans="1:1" s="1055" customFormat="1" x14ac:dyDescent="0.2">
      <c r="A166" s="1073"/>
    </row>
    <row r="167" spans="1:1" s="1055" customFormat="1" x14ac:dyDescent="0.2">
      <c r="A167" s="1073"/>
    </row>
    <row r="168" spans="1:1" s="1055" customFormat="1" x14ac:dyDescent="0.2">
      <c r="A168" s="1073"/>
    </row>
    <row r="169" spans="1:1" s="1055" customFormat="1" x14ac:dyDescent="0.2">
      <c r="A169" s="1073"/>
    </row>
    <row r="170" spans="1:1" s="1055" customFormat="1" x14ac:dyDescent="0.2">
      <c r="A170" s="1073"/>
    </row>
    <row r="171" spans="1:1" s="1055" customFormat="1" x14ac:dyDescent="0.2">
      <c r="A171" s="1073"/>
    </row>
    <row r="172" spans="1:1" s="1055" customFormat="1" x14ac:dyDescent="0.2">
      <c r="A172" s="1073"/>
    </row>
    <row r="173" spans="1:1" s="1055" customFormat="1" x14ac:dyDescent="0.2">
      <c r="A173" s="1073"/>
    </row>
    <row r="174" spans="1:1" s="1055" customFormat="1" x14ac:dyDescent="0.2">
      <c r="A174" s="1073"/>
    </row>
    <row r="175" spans="1:1" s="1055" customFormat="1" x14ac:dyDescent="0.2">
      <c r="A175" s="1073"/>
    </row>
    <row r="176" spans="1:1" s="1055" customFormat="1" x14ac:dyDescent="0.2">
      <c r="A176" s="1073"/>
    </row>
    <row r="177" spans="1:1" s="1055" customFormat="1" x14ac:dyDescent="0.2">
      <c r="A177" s="1073"/>
    </row>
    <row r="178" spans="1:1" s="1055" customFormat="1" x14ac:dyDescent="0.2">
      <c r="A178" s="1073"/>
    </row>
    <row r="179" spans="1:1" s="1055" customFormat="1" x14ac:dyDescent="0.2">
      <c r="A179" s="1073"/>
    </row>
    <row r="180" spans="1:1" s="1055" customFormat="1" x14ac:dyDescent="0.2">
      <c r="A180" s="1073"/>
    </row>
    <row r="181" spans="1:1" s="1055" customFormat="1" x14ac:dyDescent="0.2">
      <c r="A181" s="1073"/>
    </row>
    <row r="182" spans="1:1" s="1055" customFormat="1" x14ac:dyDescent="0.2">
      <c r="A182" s="1073"/>
    </row>
    <row r="183" spans="1:1" s="1055" customFormat="1" x14ac:dyDescent="0.2">
      <c r="A183" s="1073"/>
    </row>
    <row r="184" spans="1:1" s="1055" customFormat="1" x14ac:dyDescent="0.2">
      <c r="A184" s="1073"/>
    </row>
    <row r="185" spans="1:1" s="1055" customFormat="1" x14ac:dyDescent="0.2">
      <c r="A185" s="1073"/>
    </row>
    <row r="186" spans="1:1" s="1055" customFormat="1" x14ac:dyDescent="0.2">
      <c r="A186" s="1073"/>
    </row>
    <row r="187" spans="1:1" s="1055" customFormat="1" x14ac:dyDescent="0.2">
      <c r="A187" s="1073"/>
    </row>
    <row r="188" spans="1:1" s="1055" customFormat="1" x14ac:dyDescent="0.2">
      <c r="A188" s="1073"/>
    </row>
    <row r="189" spans="1:1" s="1055" customFormat="1" x14ac:dyDescent="0.2">
      <c r="A189" s="1073"/>
    </row>
    <row r="190" spans="1:1" s="1055" customFormat="1" x14ac:dyDescent="0.2">
      <c r="A190" s="1073"/>
    </row>
    <row r="191" spans="1:1" s="1055" customFormat="1" x14ac:dyDescent="0.2">
      <c r="A191" s="1073"/>
    </row>
    <row r="192" spans="1:1" s="1055" customFormat="1" x14ac:dyDescent="0.2">
      <c r="A192" s="1073"/>
    </row>
    <row r="193" spans="1:1" s="1055" customFormat="1" x14ac:dyDescent="0.2">
      <c r="A193" s="1073"/>
    </row>
    <row r="194" spans="1:1" s="1055" customFormat="1" x14ac:dyDescent="0.2">
      <c r="A194" s="1073"/>
    </row>
    <row r="195" spans="1:1" s="1055" customFormat="1" x14ac:dyDescent="0.2">
      <c r="A195" s="1073"/>
    </row>
    <row r="196" spans="1:1" s="1055" customFormat="1" x14ac:dyDescent="0.2">
      <c r="A196" s="1073"/>
    </row>
    <row r="197" spans="1:1" s="1055" customFormat="1" x14ac:dyDescent="0.2">
      <c r="A197" s="1073"/>
    </row>
    <row r="198" spans="1:1" s="1055" customFormat="1" x14ac:dyDescent="0.2">
      <c r="A198" s="1073"/>
    </row>
    <row r="199" spans="1:1" s="1055" customFormat="1" x14ac:dyDescent="0.2">
      <c r="A199" s="1073"/>
    </row>
    <row r="200" spans="1:1" s="1055" customFormat="1" x14ac:dyDescent="0.2">
      <c r="A200" s="1073"/>
    </row>
    <row r="201" spans="1:1" s="1055" customFormat="1" x14ac:dyDescent="0.2">
      <c r="A201" s="1073"/>
    </row>
    <row r="202" spans="1:1" s="1055" customFormat="1" x14ac:dyDescent="0.2">
      <c r="A202" s="1073"/>
    </row>
    <row r="203" spans="1:1" s="1055" customFormat="1" x14ac:dyDescent="0.2">
      <c r="A203" s="1073"/>
    </row>
    <row r="204" spans="1:1" s="1055" customFormat="1" x14ac:dyDescent="0.2">
      <c r="A204" s="1073"/>
    </row>
    <row r="205" spans="1:1" s="1055" customFormat="1" x14ac:dyDescent="0.2">
      <c r="A205" s="1073"/>
    </row>
    <row r="206" spans="1:1" s="1055" customFormat="1" x14ac:dyDescent="0.2">
      <c r="A206" s="1073"/>
    </row>
    <row r="207" spans="1:1" s="1055" customFormat="1" x14ac:dyDescent="0.2">
      <c r="A207" s="1073"/>
    </row>
    <row r="208" spans="1:1" s="1055" customFormat="1" x14ac:dyDescent="0.2">
      <c r="A208" s="1073"/>
    </row>
    <row r="209" spans="1:1" s="1055" customFormat="1" x14ac:dyDescent="0.2">
      <c r="A209" s="1073"/>
    </row>
    <row r="210" spans="1:1" s="1055" customFormat="1" x14ac:dyDescent="0.2">
      <c r="A210" s="1073"/>
    </row>
    <row r="211" spans="1:1" s="1055" customFormat="1" x14ac:dyDescent="0.2">
      <c r="A211" s="1073"/>
    </row>
    <row r="212" spans="1:1" s="1055" customFormat="1" x14ac:dyDescent="0.2">
      <c r="A212" s="1073"/>
    </row>
    <row r="213" spans="1:1" s="1055" customFormat="1" x14ac:dyDescent="0.2">
      <c r="A213" s="1073"/>
    </row>
    <row r="214" spans="1:1" s="1055" customFormat="1" x14ac:dyDescent="0.2">
      <c r="A214" s="1073"/>
    </row>
    <row r="215" spans="1:1" s="1055" customFormat="1" x14ac:dyDescent="0.2">
      <c r="A215" s="1073"/>
    </row>
    <row r="216" spans="1:1" s="1055" customFormat="1" x14ac:dyDescent="0.2">
      <c r="A216" s="1073"/>
    </row>
    <row r="217" spans="1:1" s="1055" customFormat="1" x14ac:dyDescent="0.2">
      <c r="A217" s="1073"/>
    </row>
    <row r="218" spans="1:1" s="1055" customFormat="1" x14ac:dyDescent="0.2">
      <c r="A218" s="1073"/>
    </row>
    <row r="219" spans="1:1" s="1055" customFormat="1" x14ac:dyDescent="0.2">
      <c r="A219" s="1073"/>
    </row>
    <row r="220" spans="1:1" s="1055" customFormat="1" x14ac:dyDescent="0.2">
      <c r="A220" s="1073"/>
    </row>
    <row r="221" spans="1:1" s="1055" customFormat="1" x14ac:dyDescent="0.2">
      <c r="A221" s="1073"/>
    </row>
    <row r="222" spans="1:1" s="1055" customFormat="1" x14ac:dyDescent="0.2">
      <c r="A222" s="1073"/>
    </row>
    <row r="223" spans="1:1" s="1055" customFormat="1" x14ac:dyDescent="0.2">
      <c r="A223" s="1073"/>
    </row>
    <row r="224" spans="1:1" s="1055" customFormat="1" x14ac:dyDescent="0.2">
      <c r="A224" s="1073"/>
    </row>
    <row r="225" spans="1:1" s="1055" customFormat="1" x14ac:dyDescent="0.2">
      <c r="A225" s="1073"/>
    </row>
    <row r="226" spans="1:1" s="1055" customFormat="1" x14ac:dyDescent="0.2">
      <c r="A226" s="1073"/>
    </row>
    <row r="227" spans="1:1" s="1055" customFormat="1" x14ac:dyDescent="0.2">
      <c r="A227" s="1073"/>
    </row>
    <row r="228" spans="1:1" s="1055" customFormat="1" x14ac:dyDescent="0.2">
      <c r="A228" s="1073"/>
    </row>
    <row r="229" spans="1:1" s="1055" customFormat="1" x14ac:dyDescent="0.2">
      <c r="A229" s="1073"/>
    </row>
    <row r="230" spans="1:1" s="1055" customFormat="1" x14ac:dyDescent="0.2">
      <c r="A230" s="1073"/>
    </row>
    <row r="231" spans="1:1" s="1055" customFormat="1" x14ac:dyDescent="0.2">
      <c r="A231" s="1073"/>
    </row>
    <row r="232" spans="1:1" s="1055" customFormat="1" x14ac:dyDescent="0.2">
      <c r="A232" s="1073"/>
    </row>
    <row r="233" spans="1:1" s="1055" customFormat="1" x14ac:dyDescent="0.2">
      <c r="A233" s="1073"/>
    </row>
    <row r="234" spans="1:1" s="1055" customFormat="1" x14ac:dyDescent="0.2">
      <c r="A234" s="1073"/>
    </row>
    <row r="235" spans="1:1" s="1055" customFormat="1" x14ac:dyDescent="0.2">
      <c r="A235" s="1073"/>
    </row>
    <row r="236" spans="1:1" s="1055" customFormat="1" x14ac:dyDescent="0.2">
      <c r="A236" s="1073"/>
    </row>
    <row r="237" spans="1:1" s="1055" customFormat="1" x14ac:dyDescent="0.2">
      <c r="A237" s="1073"/>
    </row>
    <row r="238" spans="1:1" s="1055" customFormat="1" x14ac:dyDescent="0.2">
      <c r="A238" s="1073"/>
    </row>
    <row r="239" spans="1:1" s="1055" customFormat="1" x14ac:dyDescent="0.2">
      <c r="A239" s="1073"/>
    </row>
    <row r="240" spans="1:1" s="1055" customFormat="1" x14ac:dyDescent="0.2">
      <c r="A240" s="1073"/>
    </row>
    <row r="241" spans="1:1" s="1055" customFormat="1" x14ac:dyDescent="0.2">
      <c r="A241" s="1073"/>
    </row>
    <row r="242" spans="1:1" s="1055" customFormat="1" x14ac:dyDescent="0.2">
      <c r="A242" s="1073"/>
    </row>
    <row r="243" spans="1:1" s="1055" customFormat="1" x14ac:dyDescent="0.2">
      <c r="A243" s="1073"/>
    </row>
    <row r="244" spans="1:1" s="1055" customFormat="1" x14ac:dyDescent="0.2">
      <c r="A244" s="1073"/>
    </row>
    <row r="245" spans="1:1" s="1055" customFormat="1" x14ac:dyDescent="0.2">
      <c r="A245" s="1073"/>
    </row>
    <row r="246" spans="1:1" s="1055" customFormat="1" x14ac:dyDescent="0.2">
      <c r="A246" s="1073"/>
    </row>
    <row r="247" spans="1:1" s="1055" customFormat="1" x14ac:dyDescent="0.2">
      <c r="A247" s="1073"/>
    </row>
    <row r="248" spans="1:1" s="1055" customFormat="1" x14ac:dyDescent="0.2">
      <c r="A248" s="1073"/>
    </row>
    <row r="249" spans="1:1" s="1055" customFormat="1" x14ac:dyDescent="0.2">
      <c r="A249" s="1073"/>
    </row>
    <row r="250" spans="1:1" s="1055" customFormat="1" x14ac:dyDescent="0.2">
      <c r="A250" s="1073"/>
    </row>
    <row r="251" spans="1:1" s="1055" customFormat="1" x14ac:dyDescent="0.2">
      <c r="A251" s="1073"/>
    </row>
    <row r="252" spans="1:1" s="1055" customFormat="1" x14ac:dyDescent="0.2">
      <c r="A252" s="1073"/>
    </row>
    <row r="253" spans="1:1" s="1055" customFormat="1" x14ac:dyDescent="0.2">
      <c r="A253" s="1073"/>
    </row>
    <row r="254" spans="1:1" s="1055" customFormat="1" x14ac:dyDescent="0.2">
      <c r="A254" s="1073"/>
    </row>
    <row r="255" spans="1:1" s="1055" customFormat="1" x14ac:dyDescent="0.2">
      <c r="A255" s="1073"/>
    </row>
    <row r="256" spans="1:1" s="1055" customFormat="1" x14ac:dyDescent="0.2">
      <c r="A256" s="1073"/>
    </row>
    <row r="257" spans="1:1" s="1055" customFormat="1" x14ac:dyDescent="0.2">
      <c r="A257" s="1073"/>
    </row>
    <row r="258" spans="1:1" s="1055" customFormat="1" x14ac:dyDescent="0.2">
      <c r="A258" s="1073"/>
    </row>
    <row r="259" spans="1:1" s="1055" customFormat="1" x14ac:dyDescent="0.2">
      <c r="A259" s="1073"/>
    </row>
    <row r="260" spans="1:1" s="1055" customFormat="1" x14ac:dyDescent="0.2">
      <c r="A260" s="1073"/>
    </row>
    <row r="261" spans="1:1" s="1055" customFormat="1" x14ac:dyDescent="0.2">
      <c r="A261" s="1073"/>
    </row>
    <row r="262" spans="1:1" s="1055" customFormat="1" x14ac:dyDescent="0.2">
      <c r="A262" s="1073"/>
    </row>
    <row r="263" spans="1:1" s="1055" customFormat="1" x14ac:dyDescent="0.2">
      <c r="A263" s="1073"/>
    </row>
    <row r="264" spans="1:1" s="1055" customFormat="1" x14ac:dyDescent="0.2">
      <c r="A264" s="1073"/>
    </row>
    <row r="265" spans="1:1" s="1055" customFormat="1" x14ac:dyDescent="0.2">
      <c r="A265" s="1073"/>
    </row>
    <row r="266" spans="1:1" s="1055" customFormat="1" x14ac:dyDescent="0.2">
      <c r="A266" s="1073"/>
    </row>
    <row r="267" spans="1:1" s="1055" customFormat="1" x14ac:dyDescent="0.2">
      <c r="A267" s="1073"/>
    </row>
    <row r="268" spans="1:1" s="1055" customFormat="1" x14ac:dyDescent="0.2">
      <c r="A268" s="1073"/>
    </row>
    <row r="269" spans="1:1" s="1055" customFormat="1" x14ac:dyDescent="0.2">
      <c r="A269" s="1073"/>
    </row>
    <row r="270" spans="1:1" s="1055" customFormat="1" x14ac:dyDescent="0.2">
      <c r="A270" s="1073"/>
    </row>
    <row r="271" spans="1:1" s="1055" customFormat="1" x14ac:dyDescent="0.2">
      <c r="A271" s="1073"/>
    </row>
    <row r="272" spans="1:1" s="1055" customFormat="1" x14ac:dyDescent="0.2">
      <c r="A272" s="1073"/>
    </row>
    <row r="273" spans="1:1" s="1055" customFormat="1" x14ac:dyDescent="0.2">
      <c r="A273" s="1073"/>
    </row>
    <row r="274" spans="1:1" s="1055" customFormat="1" x14ac:dyDescent="0.2">
      <c r="A274" s="1073"/>
    </row>
    <row r="275" spans="1:1" s="1055" customFormat="1" x14ac:dyDescent="0.2">
      <c r="A275" s="1073"/>
    </row>
    <row r="276" spans="1:1" s="1055" customFormat="1" x14ac:dyDescent="0.2">
      <c r="A276" s="1073"/>
    </row>
    <row r="277" spans="1:1" s="1055" customFormat="1" x14ac:dyDescent="0.2">
      <c r="A277" s="1073"/>
    </row>
    <row r="278" spans="1:1" s="1055" customFormat="1" x14ac:dyDescent="0.2">
      <c r="A278" s="1073"/>
    </row>
    <row r="279" spans="1:1" s="1055" customFormat="1" x14ac:dyDescent="0.2">
      <c r="A279" s="1073"/>
    </row>
    <row r="280" spans="1:1" s="1055" customFormat="1" x14ac:dyDescent="0.2">
      <c r="A280" s="1073"/>
    </row>
    <row r="281" spans="1:1" s="1055" customFormat="1" x14ac:dyDescent="0.2">
      <c r="A281" s="1073"/>
    </row>
    <row r="282" spans="1:1" s="1055" customFormat="1" x14ac:dyDescent="0.2">
      <c r="A282" s="1073"/>
    </row>
    <row r="283" spans="1:1" s="1055" customFormat="1" x14ac:dyDescent="0.2">
      <c r="A283" s="1073"/>
    </row>
    <row r="284" spans="1:1" s="1055" customFormat="1" x14ac:dyDescent="0.2">
      <c r="A284" s="1073"/>
    </row>
    <row r="285" spans="1:1" s="1055" customFormat="1" x14ac:dyDescent="0.2">
      <c r="A285" s="1073"/>
    </row>
    <row r="286" spans="1:1" s="1055" customFormat="1" x14ac:dyDescent="0.2">
      <c r="A286" s="1073"/>
    </row>
    <row r="287" spans="1:1" s="1055" customFormat="1" x14ac:dyDescent="0.2">
      <c r="A287" s="1073"/>
    </row>
    <row r="288" spans="1:1" s="1055" customFormat="1" x14ac:dyDescent="0.2">
      <c r="A288" s="1073"/>
    </row>
    <row r="289" spans="1:1" s="1055" customFormat="1" x14ac:dyDescent="0.2">
      <c r="A289" s="1073"/>
    </row>
    <row r="290" spans="1:1" s="1055" customFormat="1" x14ac:dyDescent="0.2">
      <c r="A290" s="1073"/>
    </row>
    <row r="291" spans="1:1" s="1055" customFormat="1" x14ac:dyDescent="0.2">
      <c r="A291" s="1073"/>
    </row>
    <row r="292" spans="1:1" s="1055" customFormat="1" x14ac:dyDescent="0.2">
      <c r="A292" s="1073"/>
    </row>
    <row r="293" spans="1:1" s="1055" customFormat="1" x14ac:dyDescent="0.2">
      <c r="A293" s="1073"/>
    </row>
    <row r="294" spans="1:1" s="1055" customFormat="1" x14ac:dyDescent="0.2">
      <c r="A294" s="1073"/>
    </row>
    <row r="295" spans="1:1" s="1055" customFormat="1" x14ac:dyDescent="0.2">
      <c r="A295" s="1073"/>
    </row>
    <row r="296" spans="1:1" s="1055" customFormat="1" x14ac:dyDescent="0.2">
      <c r="A296" s="1073"/>
    </row>
    <row r="297" spans="1:1" s="1055" customFormat="1" x14ac:dyDescent="0.2">
      <c r="A297" s="1073"/>
    </row>
    <row r="298" spans="1:1" s="1055" customFormat="1" x14ac:dyDescent="0.2">
      <c r="A298" s="1073"/>
    </row>
    <row r="299" spans="1:1" s="1055" customFormat="1" x14ac:dyDescent="0.2">
      <c r="A299" s="1073"/>
    </row>
    <row r="300" spans="1:1" s="1055" customFormat="1" x14ac:dyDescent="0.2">
      <c r="A300" s="1073"/>
    </row>
    <row r="301" spans="1:1" s="1055" customFormat="1" x14ac:dyDescent="0.2">
      <c r="A301" s="1073"/>
    </row>
    <row r="302" spans="1:1" s="1055" customFormat="1" x14ac:dyDescent="0.2">
      <c r="A302" s="1073"/>
    </row>
    <row r="303" spans="1:1" s="1055" customFormat="1" x14ac:dyDescent="0.2">
      <c r="A303" s="1073"/>
    </row>
    <row r="304" spans="1:1" s="1055" customFormat="1" x14ac:dyDescent="0.2">
      <c r="A304" s="1073"/>
    </row>
    <row r="305" spans="1:1" s="1055" customFormat="1" x14ac:dyDescent="0.2">
      <c r="A305" s="1073"/>
    </row>
    <row r="306" spans="1:1" s="1055" customFormat="1" x14ac:dyDescent="0.2">
      <c r="A306" s="1073"/>
    </row>
    <row r="307" spans="1:1" s="1055" customFormat="1" x14ac:dyDescent="0.2">
      <c r="A307" s="1073"/>
    </row>
    <row r="308" spans="1:1" s="1055" customFormat="1" x14ac:dyDescent="0.2">
      <c r="A308" s="1073"/>
    </row>
    <row r="309" spans="1:1" s="1055" customFormat="1" x14ac:dyDescent="0.2">
      <c r="A309" s="1073"/>
    </row>
    <row r="310" spans="1:1" s="1055" customFormat="1" x14ac:dyDescent="0.2">
      <c r="A310" s="1073"/>
    </row>
    <row r="311" spans="1:1" s="1055" customFormat="1" x14ac:dyDescent="0.2">
      <c r="A311" s="1073"/>
    </row>
    <row r="312" spans="1:1" s="1055" customFormat="1" x14ac:dyDescent="0.2">
      <c r="A312" s="1073"/>
    </row>
    <row r="313" spans="1:1" s="1055" customFormat="1" x14ac:dyDescent="0.2">
      <c r="A313" s="1073"/>
    </row>
    <row r="314" spans="1:1" s="1055" customFormat="1" x14ac:dyDescent="0.2">
      <c r="A314" s="1073"/>
    </row>
    <row r="315" spans="1:1" s="1055" customFormat="1" x14ac:dyDescent="0.2">
      <c r="A315" s="1073"/>
    </row>
    <row r="316" spans="1:1" s="1055" customFormat="1" x14ac:dyDescent="0.2">
      <c r="A316" s="1073"/>
    </row>
    <row r="317" spans="1:1" s="1055" customFormat="1" x14ac:dyDescent="0.2">
      <c r="A317" s="1073"/>
    </row>
    <row r="318" spans="1:1" s="1055" customFormat="1" x14ac:dyDescent="0.2">
      <c r="A318" s="1073"/>
    </row>
    <row r="319" spans="1:1" s="1055" customFormat="1" x14ac:dyDescent="0.2">
      <c r="A319" s="1073"/>
    </row>
    <row r="320" spans="1:1" s="1055" customFormat="1" x14ac:dyDescent="0.2">
      <c r="A320" s="1073"/>
    </row>
    <row r="321" spans="1:1" s="1055" customFormat="1" x14ac:dyDescent="0.2">
      <c r="A321" s="1073"/>
    </row>
    <row r="322" spans="1:1" s="1055" customFormat="1" x14ac:dyDescent="0.2">
      <c r="A322" s="1073"/>
    </row>
    <row r="323" spans="1:1" s="1055" customFormat="1" x14ac:dyDescent="0.2">
      <c r="A323" s="1073"/>
    </row>
    <row r="324" spans="1:1" s="1055" customFormat="1" x14ac:dyDescent="0.2">
      <c r="A324" s="1073"/>
    </row>
    <row r="325" spans="1:1" s="1055" customFormat="1" x14ac:dyDescent="0.2">
      <c r="A325" s="1073"/>
    </row>
    <row r="326" spans="1:1" s="1055" customFormat="1" x14ac:dyDescent="0.2">
      <c r="A326" s="1073"/>
    </row>
    <row r="327" spans="1:1" s="1055" customFormat="1" x14ac:dyDescent="0.2">
      <c r="A327" s="1073"/>
    </row>
    <row r="328" spans="1:1" s="1055" customFormat="1" x14ac:dyDescent="0.2">
      <c r="A328" s="1073"/>
    </row>
    <row r="329" spans="1:1" s="1055" customFormat="1" x14ac:dyDescent="0.2">
      <c r="A329" s="1073"/>
    </row>
    <row r="330" spans="1:1" s="1055" customFormat="1" x14ac:dyDescent="0.2">
      <c r="A330" s="1073"/>
    </row>
    <row r="331" spans="1:1" s="1055" customFormat="1" x14ac:dyDescent="0.2">
      <c r="A331" s="1073"/>
    </row>
    <row r="332" spans="1:1" s="1055" customFormat="1" x14ac:dyDescent="0.2">
      <c r="A332" s="1073"/>
    </row>
    <row r="333" spans="1:1" s="1055" customFormat="1" x14ac:dyDescent="0.2">
      <c r="A333" s="1073"/>
    </row>
    <row r="334" spans="1:1" s="1055" customFormat="1" x14ac:dyDescent="0.2">
      <c r="A334" s="1073"/>
    </row>
    <row r="335" spans="1:1" s="1055" customFormat="1" x14ac:dyDescent="0.2">
      <c r="A335" s="1073"/>
    </row>
    <row r="336" spans="1:1" s="1055" customFormat="1" x14ac:dyDescent="0.2">
      <c r="A336" s="1073"/>
    </row>
    <row r="337" spans="1:1" s="1055" customFormat="1" x14ac:dyDescent="0.2">
      <c r="A337" s="1073"/>
    </row>
    <row r="338" spans="1:1" s="1055" customFormat="1" x14ac:dyDescent="0.2">
      <c r="A338" s="1073"/>
    </row>
    <row r="339" spans="1:1" s="1055" customFormat="1" x14ac:dyDescent="0.2">
      <c r="A339" s="1073"/>
    </row>
    <row r="340" spans="1:1" s="1055" customFormat="1" x14ac:dyDescent="0.2">
      <c r="A340" s="1073"/>
    </row>
    <row r="341" spans="1:1" s="1055" customFormat="1" x14ac:dyDescent="0.2">
      <c r="A341" s="1073"/>
    </row>
    <row r="342" spans="1:1" s="1055" customFormat="1" x14ac:dyDescent="0.2">
      <c r="A342" s="1073"/>
    </row>
    <row r="343" spans="1:1" s="1055" customFormat="1" x14ac:dyDescent="0.2">
      <c r="A343" s="1073"/>
    </row>
    <row r="344" spans="1:1" s="1055" customFormat="1" x14ac:dyDescent="0.2">
      <c r="A344" s="1073"/>
    </row>
    <row r="345" spans="1:1" s="1055" customFormat="1" x14ac:dyDescent="0.2">
      <c r="A345" s="1073"/>
    </row>
    <row r="346" spans="1:1" s="1055" customFormat="1" x14ac:dyDescent="0.2">
      <c r="A346" s="1073"/>
    </row>
    <row r="347" spans="1:1" s="1055" customFormat="1" x14ac:dyDescent="0.2">
      <c r="A347" s="1073"/>
    </row>
    <row r="348" spans="1:1" s="1055" customFormat="1" x14ac:dyDescent="0.2">
      <c r="A348" s="1073"/>
    </row>
    <row r="349" spans="1:1" s="1055" customFormat="1" x14ac:dyDescent="0.2">
      <c r="A349" s="1073"/>
    </row>
    <row r="350" spans="1:1" s="1055" customFormat="1" x14ac:dyDescent="0.2">
      <c r="A350" s="1073"/>
    </row>
    <row r="351" spans="1:1" s="1055" customFormat="1" x14ac:dyDescent="0.2">
      <c r="A351" s="1073"/>
    </row>
    <row r="352" spans="1:1" s="1055" customFormat="1" x14ac:dyDescent="0.2">
      <c r="A352" s="1073"/>
    </row>
    <row r="353" spans="1:1" s="1055" customFormat="1" x14ac:dyDescent="0.2">
      <c r="A353" s="1073"/>
    </row>
    <row r="354" spans="1:1" s="1055" customFormat="1" x14ac:dyDescent="0.2">
      <c r="A354" s="1073"/>
    </row>
    <row r="355" spans="1:1" s="1055" customFormat="1" x14ac:dyDescent="0.2">
      <c r="A355" s="1073"/>
    </row>
    <row r="356" spans="1:1" s="1055" customFormat="1" x14ac:dyDescent="0.2">
      <c r="A356" s="1073"/>
    </row>
    <row r="357" spans="1:1" s="1055" customFormat="1" x14ac:dyDescent="0.2">
      <c r="A357" s="1073"/>
    </row>
    <row r="358" spans="1:1" s="1055" customFormat="1" x14ac:dyDescent="0.2">
      <c r="A358" s="1073"/>
    </row>
    <row r="359" spans="1:1" s="1055" customFormat="1" x14ac:dyDescent="0.2">
      <c r="A359" s="1073"/>
    </row>
    <row r="360" spans="1:1" s="1055" customFormat="1" x14ac:dyDescent="0.2">
      <c r="A360" s="1073"/>
    </row>
    <row r="361" spans="1:1" s="1055" customFormat="1" x14ac:dyDescent="0.2">
      <c r="A361" s="1073"/>
    </row>
    <row r="362" spans="1:1" s="1055" customFormat="1" x14ac:dyDescent="0.2">
      <c r="A362" s="1073"/>
    </row>
    <row r="363" spans="1:1" s="1055" customFormat="1" x14ac:dyDescent="0.2">
      <c r="A363" s="1073"/>
    </row>
    <row r="364" spans="1:1" s="1055" customFormat="1" x14ac:dyDescent="0.2">
      <c r="A364" s="1073"/>
    </row>
    <row r="365" spans="1:1" s="1055" customFormat="1" x14ac:dyDescent="0.2">
      <c r="A365" s="1073"/>
    </row>
    <row r="366" spans="1:1" s="1055" customFormat="1" x14ac:dyDescent="0.2">
      <c r="A366" s="1073"/>
    </row>
    <row r="367" spans="1:1" s="1055" customFormat="1" x14ac:dyDescent="0.2">
      <c r="A367" s="1073"/>
    </row>
    <row r="368" spans="1:1" s="1055" customFormat="1" x14ac:dyDescent="0.2">
      <c r="A368" s="1073"/>
    </row>
    <row r="369" spans="1:1" s="1055" customFormat="1" x14ac:dyDescent="0.2">
      <c r="A369" s="1073"/>
    </row>
    <row r="370" spans="1:1" s="1055" customFormat="1" x14ac:dyDescent="0.2">
      <c r="A370" s="1073"/>
    </row>
    <row r="371" spans="1:1" s="1055" customFormat="1" x14ac:dyDescent="0.2">
      <c r="A371" s="1073"/>
    </row>
    <row r="372" spans="1:1" s="1055" customFormat="1" x14ac:dyDescent="0.2">
      <c r="A372" s="1073"/>
    </row>
    <row r="373" spans="1:1" s="1055" customFormat="1" x14ac:dyDescent="0.2">
      <c r="A373" s="1073"/>
    </row>
    <row r="374" spans="1:1" s="1055" customFormat="1" x14ac:dyDescent="0.2">
      <c r="A374" s="1073"/>
    </row>
    <row r="375" spans="1:1" s="1055" customFormat="1" x14ac:dyDescent="0.2">
      <c r="A375" s="1073"/>
    </row>
    <row r="376" spans="1:1" s="1055" customFormat="1" x14ac:dyDescent="0.2">
      <c r="A376" s="1073"/>
    </row>
    <row r="377" spans="1:1" s="1055" customFormat="1" x14ac:dyDescent="0.2">
      <c r="A377" s="1073"/>
    </row>
    <row r="378" spans="1:1" s="1055" customFormat="1" x14ac:dyDescent="0.2">
      <c r="A378" s="1073"/>
    </row>
    <row r="379" spans="1:1" s="1055" customFormat="1" x14ac:dyDescent="0.2">
      <c r="A379" s="1073"/>
    </row>
    <row r="380" spans="1:1" s="1055" customFormat="1" x14ac:dyDescent="0.2">
      <c r="A380" s="1073"/>
    </row>
    <row r="381" spans="1:1" s="1055" customFormat="1" x14ac:dyDescent="0.2">
      <c r="A381" s="1073"/>
    </row>
    <row r="382" spans="1:1" s="1055" customFormat="1" x14ac:dyDescent="0.2">
      <c r="A382" s="1073"/>
    </row>
    <row r="383" spans="1:1" s="1055" customFormat="1" x14ac:dyDescent="0.2">
      <c r="A383" s="1073"/>
    </row>
    <row r="384" spans="1:1" s="1055" customFormat="1" x14ac:dyDescent="0.2">
      <c r="A384" s="1073"/>
    </row>
    <row r="385" spans="1:1" s="1055" customFormat="1" x14ac:dyDescent="0.2">
      <c r="A385" s="1073"/>
    </row>
    <row r="386" spans="1:1" s="1055" customFormat="1" x14ac:dyDescent="0.2">
      <c r="A386" s="1073"/>
    </row>
    <row r="387" spans="1:1" s="1055" customFormat="1" x14ac:dyDescent="0.2">
      <c r="A387" s="1073"/>
    </row>
    <row r="388" spans="1:1" s="1055" customFormat="1" x14ac:dyDescent="0.2">
      <c r="A388" s="1073"/>
    </row>
    <row r="389" spans="1:1" s="1055" customFormat="1" x14ac:dyDescent="0.2">
      <c r="A389" s="1073"/>
    </row>
    <row r="390" spans="1:1" s="1055" customFormat="1" x14ac:dyDescent="0.2">
      <c r="A390" s="1073"/>
    </row>
    <row r="391" spans="1:1" s="1055" customFormat="1" x14ac:dyDescent="0.2">
      <c r="A391" s="1073"/>
    </row>
    <row r="392" spans="1:1" s="1055" customFormat="1" x14ac:dyDescent="0.2">
      <c r="A392" s="1073"/>
    </row>
    <row r="393" spans="1:1" s="1055" customFormat="1" x14ac:dyDescent="0.2">
      <c r="A393" s="1073"/>
    </row>
    <row r="394" spans="1:1" s="1055" customFormat="1" x14ac:dyDescent="0.2">
      <c r="A394" s="1073"/>
    </row>
    <row r="395" spans="1:1" s="1055" customFormat="1" x14ac:dyDescent="0.2">
      <c r="A395" s="1073"/>
    </row>
    <row r="396" spans="1:1" s="1055" customFormat="1" x14ac:dyDescent="0.2">
      <c r="A396" s="1073"/>
    </row>
    <row r="397" spans="1:1" s="1055" customFormat="1" x14ac:dyDescent="0.2">
      <c r="A397" s="1073"/>
    </row>
    <row r="398" spans="1:1" s="1055" customFormat="1" x14ac:dyDescent="0.2">
      <c r="A398" s="1073"/>
    </row>
    <row r="399" spans="1:1" s="1055" customFormat="1" x14ac:dyDescent="0.2">
      <c r="A399" s="1073"/>
    </row>
    <row r="400" spans="1:1" s="1055" customFormat="1" x14ac:dyDescent="0.2">
      <c r="A400" s="1073"/>
    </row>
    <row r="401" spans="1:1" s="1055" customFormat="1" x14ac:dyDescent="0.2">
      <c r="A401" s="1073"/>
    </row>
    <row r="402" spans="1:1" s="1055" customFormat="1" x14ac:dyDescent="0.2">
      <c r="A402" s="1073"/>
    </row>
    <row r="403" spans="1:1" s="1055" customFormat="1" x14ac:dyDescent="0.2">
      <c r="A403" s="1073"/>
    </row>
    <row r="404" spans="1:1" s="1055" customFormat="1" x14ac:dyDescent="0.2">
      <c r="A404" s="1073"/>
    </row>
    <row r="405" spans="1:1" s="1055" customFormat="1" x14ac:dyDescent="0.2">
      <c r="A405" s="1073"/>
    </row>
    <row r="406" spans="1:1" s="1055" customFormat="1" x14ac:dyDescent="0.2">
      <c r="A406" s="1073"/>
    </row>
    <row r="407" spans="1:1" s="1055" customFormat="1" x14ac:dyDescent="0.2">
      <c r="A407" s="1073"/>
    </row>
    <row r="408" spans="1:1" s="1055" customFormat="1" x14ac:dyDescent="0.2">
      <c r="A408" s="1073"/>
    </row>
    <row r="409" spans="1:1" s="1055" customFormat="1" x14ac:dyDescent="0.2">
      <c r="A409" s="1073"/>
    </row>
  </sheetData>
  <mergeCells count="8">
    <mergeCell ref="H4:H5"/>
    <mergeCell ref="A3:A5"/>
    <mergeCell ref="B3:B5"/>
    <mergeCell ref="C3:G3"/>
    <mergeCell ref="C4:C5"/>
    <mergeCell ref="D4:D5"/>
    <mergeCell ref="E4:F4"/>
    <mergeCell ref="G4:G5"/>
  </mergeCells>
  <hyperlinks>
    <hyperlink ref="A1" location="Содержание!A72" display="Содержание"/>
  </hyperlinks>
  <printOptions horizontalCentered="1" verticalCentered="1"/>
  <pageMargins left="0.78740157480314965" right="0.59055118110236227" top="0.78740157480314965" bottom="0.59055118110236227" header="0.39370078740157483" footer="0.51181102362204722"/>
  <pageSetup paperSize="9" firstPageNumber="154" orientation="landscape" useFirstPageNumber="1" r:id="rId1"/>
  <headerFooter alignWithMargins="0">
    <oddHeader>&amp;C&amp;9&amp;P</oddHeader>
  </headerFooter>
  <rowBreaks count="2" manualBreakCount="2">
    <brk id="38" max="8" man="1"/>
    <brk id="70" max="8" man="1"/>
  </rowBreak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8"/>
  <sheetViews>
    <sheetView zoomScaleNormal="100" workbookViewId="0">
      <pane xSplit="1" ySplit="7" topLeftCell="B39" activePane="bottomRight" state="frozen"/>
      <selection pane="topRight" activeCell="B1" sqref="B1"/>
      <selection pane="bottomLeft" activeCell="A8" sqref="A8"/>
      <selection pane="bottomRight" activeCell="B8" sqref="B8:W58"/>
    </sheetView>
  </sheetViews>
  <sheetFormatPr defaultRowHeight="12.75" x14ac:dyDescent="0.2"/>
  <cols>
    <col min="1" max="1" width="22.7109375" style="8" customWidth="1"/>
    <col min="2" max="2" width="9.42578125" style="8" customWidth="1"/>
    <col min="3" max="6" width="6.28515625" style="8" customWidth="1"/>
    <col min="7" max="16" width="6.42578125" style="8" customWidth="1"/>
    <col min="17" max="22" width="5.140625" style="8" customWidth="1"/>
    <col min="23" max="23" width="6.85546875" style="8" customWidth="1"/>
    <col min="24" max="24" width="9.140625" style="8"/>
    <col min="25" max="25" width="9.85546875" style="8" bestFit="1" customWidth="1"/>
    <col min="26" max="260" width="9.140625" style="8"/>
    <col min="261" max="261" width="22.7109375" style="8" customWidth="1"/>
    <col min="262" max="262" width="9.42578125" style="8" customWidth="1"/>
    <col min="263" max="266" width="6.28515625" style="8" customWidth="1"/>
    <col min="267" max="276" width="6.42578125" style="8" customWidth="1"/>
    <col min="277" max="278" width="5.140625" style="8" customWidth="1"/>
    <col min="279" max="279" width="6.85546875" style="8" customWidth="1"/>
    <col min="280" max="280" width="9.140625" style="8"/>
    <col min="281" max="281" width="9.85546875" style="8" bestFit="1" customWidth="1"/>
    <col min="282" max="516" width="9.140625" style="8"/>
    <col min="517" max="517" width="22.7109375" style="8" customWidth="1"/>
    <col min="518" max="518" width="9.42578125" style="8" customWidth="1"/>
    <col min="519" max="522" width="6.28515625" style="8" customWidth="1"/>
    <col min="523" max="532" width="6.42578125" style="8" customWidth="1"/>
    <col min="533" max="534" width="5.140625" style="8" customWidth="1"/>
    <col min="535" max="535" width="6.85546875" style="8" customWidth="1"/>
    <col min="536" max="536" width="9.140625" style="8"/>
    <col min="537" max="537" width="9.85546875" style="8" bestFit="1" customWidth="1"/>
    <col min="538" max="772" width="9.140625" style="8"/>
    <col min="773" max="773" width="22.7109375" style="8" customWidth="1"/>
    <col min="774" max="774" width="9.42578125" style="8" customWidth="1"/>
    <col min="775" max="778" width="6.28515625" style="8" customWidth="1"/>
    <col min="779" max="788" width="6.42578125" style="8" customWidth="1"/>
    <col min="789" max="790" width="5.140625" style="8" customWidth="1"/>
    <col min="791" max="791" width="6.85546875" style="8" customWidth="1"/>
    <col min="792" max="792" width="9.140625" style="8"/>
    <col min="793" max="793" width="9.85546875" style="8" bestFit="1" customWidth="1"/>
    <col min="794" max="1028" width="9.140625" style="8"/>
    <col min="1029" max="1029" width="22.7109375" style="8" customWidth="1"/>
    <col min="1030" max="1030" width="9.42578125" style="8" customWidth="1"/>
    <col min="1031" max="1034" width="6.28515625" style="8" customWidth="1"/>
    <col min="1035" max="1044" width="6.42578125" style="8" customWidth="1"/>
    <col min="1045" max="1046" width="5.140625" style="8" customWidth="1"/>
    <col min="1047" max="1047" width="6.85546875" style="8" customWidth="1"/>
    <col min="1048" max="1048" width="9.140625" style="8"/>
    <col min="1049" max="1049" width="9.85546875" style="8" bestFit="1" customWidth="1"/>
    <col min="1050" max="1284" width="9.140625" style="8"/>
    <col min="1285" max="1285" width="22.7109375" style="8" customWidth="1"/>
    <col min="1286" max="1286" width="9.42578125" style="8" customWidth="1"/>
    <col min="1287" max="1290" width="6.28515625" style="8" customWidth="1"/>
    <col min="1291" max="1300" width="6.42578125" style="8" customWidth="1"/>
    <col min="1301" max="1302" width="5.140625" style="8" customWidth="1"/>
    <col min="1303" max="1303" width="6.85546875" style="8" customWidth="1"/>
    <col min="1304" max="1304" width="9.140625" style="8"/>
    <col min="1305" max="1305" width="9.85546875" style="8" bestFit="1" customWidth="1"/>
    <col min="1306" max="1540" width="9.140625" style="8"/>
    <col min="1541" max="1541" width="22.7109375" style="8" customWidth="1"/>
    <col min="1542" max="1542" width="9.42578125" style="8" customWidth="1"/>
    <col min="1543" max="1546" width="6.28515625" style="8" customWidth="1"/>
    <col min="1547" max="1556" width="6.42578125" style="8" customWidth="1"/>
    <col min="1557" max="1558" width="5.140625" style="8" customWidth="1"/>
    <col min="1559" max="1559" width="6.85546875" style="8" customWidth="1"/>
    <col min="1560" max="1560" width="9.140625" style="8"/>
    <col min="1561" max="1561" width="9.85546875" style="8" bestFit="1" customWidth="1"/>
    <col min="1562" max="1796" width="9.140625" style="8"/>
    <col min="1797" max="1797" width="22.7109375" style="8" customWidth="1"/>
    <col min="1798" max="1798" width="9.42578125" style="8" customWidth="1"/>
    <col min="1799" max="1802" width="6.28515625" style="8" customWidth="1"/>
    <col min="1803" max="1812" width="6.42578125" style="8" customWidth="1"/>
    <col min="1813" max="1814" width="5.140625" style="8" customWidth="1"/>
    <col min="1815" max="1815" width="6.85546875" style="8" customWidth="1"/>
    <col min="1816" max="1816" width="9.140625" style="8"/>
    <col min="1817" max="1817" width="9.85546875" style="8" bestFit="1" customWidth="1"/>
    <col min="1818" max="2052" width="9.140625" style="8"/>
    <col min="2053" max="2053" width="22.7109375" style="8" customWidth="1"/>
    <col min="2054" max="2054" width="9.42578125" style="8" customWidth="1"/>
    <col min="2055" max="2058" width="6.28515625" style="8" customWidth="1"/>
    <col min="2059" max="2068" width="6.42578125" style="8" customWidth="1"/>
    <col min="2069" max="2070" width="5.140625" style="8" customWidth="1"/>
    <col min="2071" max="2071" width="6.85546875" style="8" customWidth="1"/>
    <col min="2072" max="2072" width="9.140625" style="8"/>
    <col min="2073" max="2073" width="9.85546875" style="8" bestFit="1" customWidth="1"/>
    <col min="2074" max="2308" width="9.140625" style="8"/>
    <col min="2309" max="2309" width="22.7109375" style="8" customWidth="1"/>
    <col min="2310" max="2310" width="9.42578125" style="8" customWidth="1"/>
    <col min="2311" max="2314" width="6.28515625" style="8" customWidth="1"/>
    <col min="2315" max="2324" width="6.42578125" style="8" customWidth="1"/>
    <col min="2325" max="2326" width="5.140625" style="8" customWidth="1"/>
    <col min="2327" max="2327" width="6.85546875" style="8" customWidth="1"/>
    <col min="2328" max="2328" width="9.140625" style="8"/>
    <col min="2329" max="2329" width="9.85546875" style="8" bestFit="1" customWidth="1"/>
    <col min="2330" max="2564" width="9.140625" style="8"/>
    <col min="2565" max="2565" width="22.7109375" style="8" customWidth="1"/>
    <col min="2566" max="2566" width="9.42578125" style="8" customWidth="1"/>
    <col min="2567" max="2570" width="6.28515625" style="8" customWidth="1"/>
    <col min="2571" max="2580" width="6.42578125" style="8" customWidth="1"/>
    <col min="2581" max="2582" width="5.140625" style="8" customWidth="1"/>
    <col min="2583" max="2583" width="6.85546875" style="8" customWidth="1"/>
    <col min="2584" max="2584" width="9.140625" style="8"/>
    <col min="2585" max="2585" width="9.85546875" style="8" bestFit="1" customWidth="1"/>
    <col min="2586" max="2820" width="9.140625" style="8"/>
    <col min="2821" max="2821" width="22.7109375" style="8" customWidth="1"/>
    <col min="2822" max="2822" width="9.42578125" style="8" customWidth="1"/>
    <col min="2823" max="2826" width="6.28515625" style="8" customWidth="1"/>
    <col min="2827" max="2836" width="6.42578125" style="8" customWidth="1"/>
    <col min="2837" max="2838" width="5.140625" style="8" customWidth="1"/>
    <col min="2839" max="2839" width="6.85546875" style="8" customWidth="1"/>
    <col min="2840" max="2840" width="9.140625" style="8"/>
    <col min="2841" max="2841" width="9.85546875" style="8" bestFit="1" customWidth="1"/>
    <col min="2842" max="3076" width="9.140625" style="8"/>
    <col min="3077" max="3077" width="22.7109375" style="8" customWidth="1"/>
    <col min="3078" max="3078" width="9.42578125" style="8" customWidth="1"/>
    <col min="3079" max="3082" width="6.28515625" style="8" customWidth="1"/>
    <col min="3083" max="3092" width="6.42578125" style="8" customWidth="1"/>
    <col min="3093" max="3094" width="5.140625" style="8" customWidth="1"/>
    <col min="3095" max="3095" width="6.85546875" style="8" customWidth="1"/>
    <col min="3096" max="3096" width="9.140625" style="8"/>
    <col min="3097" max="3097" width="9.85546875" style="8" bestFit="1" customWidth="1"/>
    <col min="3098" max="3332" width="9.140625" style="8"/>
    <col min="3333" max="3333" width="22.7109375" style="8" customWidth="1"/>
    <col min="3334" max="3334" width="9.42578125" style="8" customWidth="1"/>
    <col min="3335" max="3338" width="6.28515625" style="8" customWidth="1"/>
    <col min="3339" max="3348" width="6.42578125" style="8" customWidth="1"/>
    <col min="3349" max="3350" width="5.140625" style="8" customWidth="1"/>
    <col min="3351" max="3351" width="6.85546875" style="8" customWidth="1"/>
    <col min="3352" max="3352" width="9.140625" style="8"/>
    <col min="3353" max="3353" width="9.85546875" style="8" bestFit="1" customWidth="1"/>
    <col min="3354" max="3588" width="9.140625" style="8"/>
    <col min="3589" max="3589" width="22.7109375" style="8" customWidth="1"/>
    <col min="3590" max="3590" width="9.42578125" style="8" customWidth="1"/>
    <col min="3591" max="3594" width="6.28515625" style="8" customWidth="1"/>
    <col min="3595" max="3604" width="6.42578125" style="8" customWidth="1"/>
    <col min="3605" max="3606" width="5.140625" style="8" customWidth="1"/>
    <col min="3607" max="3607" width="6.85546875" style="8" customWidth="1"/>
    <col min="3608" max="3608" width="9.140625" style="8"/>
    <col min="3609" max="3609" width="9.85546875" style="8" bestFit="1" customWidth="1"/>
    <col min="3610" max="3844" width="9.140625" style="8"/>
    <col min="3845" max="3845" width="22.7109375" style="8" customWidth="1"/>
    <col min="3846" max="3846" width="9.42578125" style="8" customWidth="1"/>
    <col min="3847" max="3850" width="6.28515625" style="8" customWidth="1"/>
    <col min="3851" max="3860" width="6.42578125" style="8" customWidth="1"/>
    <col min="3861" max="3862" width="5.140625" style="8" customWidth="1"/>
    <col min="3863" max="3863" width="6.85546875" style="8" customWidth="1"/>
    <col min="3864" max="3864" width="9.140625" style="8"/>
    <col min="3865" max="3865" width="9.85546875" style="8" bestFit="1" customWidth="1"/>
    <col min="3866" max="4100" width="9.140625" style="8"/>
    <col min="4101" max="4101" width="22.7109375" style="8" customWidth="1"/>
    <col min="4102" max="4102" width="9.42578125" style="8" customWidth="1"/>
    <col min="4103" max="4106" width="6.28515625" style="8" customWidth="1"/>
    <col min="4107" max="4116" width="6.42578125" style="8" customWidth="1"/>
    <col min="4117" max="4118" width="5.140625" style="8" customWidth="1"/>
    <col min="4119" max="4119" width="6.85546875" style="8" customWidth="1"/>
    <col min="4120" max="4120" width="9.140625" style="8"/>
    <col min="4121" max="4121" width="9.85546875" style="8" bestFit="1" customWidth="1"/>
    <col min="4122" max="4356" width="9.140625" style="8"/>
    <col min="4357" max="4357" width="22.7109375" style="8" customWidth="1"/>
    <col min="4358" max="4358" width="9.42578125" style="8" customWidth="1"/>
    <col min="4359" max="4362" width="6.28515625" style="8" customWidth="1"/>
    <col min="4363" max="4372" width="6.42578125" style="8" customWidth="1"/>
    <col min="4373" max="4374" width="5.140625" style="8" customWidth="1"/>
    <col min="4375" max="4375" width="6.85546875" style="8" customWidth="1"/>
    <col min="4376" max="4376" width="9.140625" style="8"/>
    <col min="4377" max="4377" width="9.85546875" style="8" bestFit="1" customWidth="1"/>
    <col min="4378" max="4612" width="9.140625" style="8"/>
    <col min="4613" max="4613" width="22.7109375" style="8" customWidth="1"/>
    <col min="4614" max="4614" width="9.42578125" style="8" customWidth="1"/>
    <col min="4615" max="4618" width="6.28515625" style="8" customWidth="1"/>
    <col min="4619" max="4628" width="6.42578125" style="8" customWidth="1"/>
    <col min="4629" max="4630" width="5.140625" style="8" customWidth="1"/>
    <col min="4631" max="4631" width="6.85546875" style="8" customWidth="1"/>
    <col min="4632" max="4632" width="9.140625" style="8"/>
    <col min="4633" max="4633" width="9.85546875" style="8" bestFit="1" customWidth="1"/>
    <col min="4634" max="4868" width="9.140625" style="8"/>
    <col min="4869" max="4869" width="22.7109375" style="8" customWidth="1"/>
    <col min="4870" max="4870" width="9.42578125" style="8" customWidth="1"/>
    <col min="4871" max="4874" width="6.28515625" style="8" customWidth="1"/>
    <col min="4875" max="4884" width="6.42578125" style="8" customWidth="1"/>
    <col min="4885" max="4886" width="5.140625" style="8" customWidth="1"/>
    <col min="4887" max="4887" width="6.85546875" style="8" customWidth="1"/>
    <col min="4888" max="4888" width="9.140625" style="8"/>
    <col min="4889" max="4889" width="9.85546875" style="8" bestFit="1" customWidth="1"/>
    <col min="4890" max="5124" width="9.140625" style="8"/>
    <col min="5125" max="5125" width="22.7109375" style="8" customWidth="1"/>
    <col min="5126" max="5126" width="9.42578125" style="8" customWidth="1"/>
    <col min="5127" max="5130" width="6.28515625" style="8" customWidth="1"/>
    <col min="5131" max="5140" width="6.42578125" style="8" customWidth="1"/>
    <col min="5141" max="5142" width="5.140625" style="8" customWidth="1"/>
    <col min="5143" max="5143" width="6.85546875" style="8" customWidth="1"/>
    <col min="5144" max="5144" width="9.140625" style="8"/>
    <col min="5145" max="5145" width="9.85546875" style="8" bestFit="1" customWidth="1"/>
    <col min="5146" max="5380" width="9.140625" style="8"/>
    <col min="5381" max="5381" width="22.7109375" style="8" customWidth="1"/>
    <col min="5382" max="5382" width="9.42578125" style="8" customWidth="1"/>
    <col min="5383" max="5386" width="6.28515625" style="8" customWidth="1"/>
    <col min="5387" max="5396" width="6.42578125" style="8" customWidth="1"/>
    <col min="5397" max="5398" width="5.140625" style="8" customWidth="1"/>
    <col min="5399" max="5399" width="6.85546875" style="8" customWidth="1"/>
    <col min="5400" max="5400" width="9.140625" style="8"/>
    <col min="5401" max="5401" width="9.85546875" style="8" bestFit="1" customWidth="1"/>
    <col min="5402" max="5636" width="9.140625" style="8"/>
    <col min="5637" max="5637" width="22.7109375" style="8" customWidth="1"/>
    <col min="5638" max="5638" width="9.42578125" style="8" customWidth="1"/>
    <col min="5639" max="5642" width="6.28515625" style="8" customWidth="1"/>
    <col min="5643" max="5652" width="6.42578125" style="8" customWidth="1"/>
    <col min="5653" max="5654" width="5.140625" style="8" customWidth="1"/>
    <col min="5655" max="5655" width="6.85546875" style="8" customWidth="1"/>
    <col min="5656" max="5656" width="9.140625" style="8"/>
    <col min="5657" max="5657" width="9.85546875" style="8" bestFit="1" customWidth="1"/>
    <col min="5658" max="5892" width="9.140625" style="8"/>
    <col min="5893" max="5893" width="22.7109375" style="8" customWidth="1"/>
    <col min="5894" max="5894" width="9.42578125" style="8" customWidth="1"/>
    <col min="5895" max="5898" width="6.28515625" style="8" customWidth="1"/>
    <col min="5899" max="5908" width="6.42578125" style="8" customWidth="1"/>
    <col min="5909" max="5910" width="5.140625" style="8" customWidth="1"/>
    <col min="5911" max="5911" width="6.85546875" style="8" customWidth="1"/>
    <col min="5912" max="5912" width="9.140625" style="8"/>
    <col min="5913" max="5913" width="9.85546875" style="8" bestFit="1" customWidth="1"/>
    <col min="5914" max="6148" width="9.140625" style="8"/>
    <col min="6149" max="6149" width="22.7109375" style="8" customWidth="1"/>
    <col min="6150" max="6150" width="9.42578125" style="8" customWidth="1"/>
    <col min="6151" max="6154" width="6.28515625" style="8" customWidth="1"/>
    <col min="6155" max="6164" width="6.42578125" style="8" customWidth="1"/>
    <col min="6165" max="6166" width="5.140625" style="8" customWidth="1"/>
    <col min="6167" max="6167" width="6.85546875" style="8" customWidth="1"/>
    <col min="6168" max="6168" width="9.140625" style="8"/>
    <col min="6169" max="6169" width="9.85546875" style="8" bestFit="1" customWidth="1"/>
    <col min="6170" max="6404" width="9.140625" style="8"/>
    <col min="6405" max="6405" width="22.7109375" style="8" customWidth="1"/>
    <col min="6406" max="6406" width="9.42578125" style="8" customWidth="1"/>
    <col min="6407" max="6410" width="6.28515625" style="8" customWidth="1"/>
    <col min="6411" max="6420" width="6.42578125" style="8" customWidth="1"/>
    <col min="6421" max="6422" width="5.140625" style="8" customWidth="1"/>
    <col min="6423" max="6423" width="6.85546875" style="8" customWidth="1"/>
    <col min="6424" max="6424" width="9.140625" style="8"/>
    <col min="6425" max="6425" width="9.85546875" style="8" bestFit="1" customWidth="1"/>
    <col min="6426" max="6660" width="9.140625" style="8"/>
    <col min="6661" max="6661" width="22.7109375" style="8" customWidth="1"/>
    <col min="6662" max="6662" width="9.42578125" style="8" customWidth="1"/>
    <col min="6663" max="6666" width="6.28515625" style="8" customWidth="1"/>
    <col min="6667" max="6676" width="6.42578125" style="8" customWidth="1"/>
    <col min="6677" max="6678" width="5.140625" style="8" customWidth="1"/>
    <col min="6679" max="6679" width="6.85546875" style="8" customWidth="1"/>
    <col min="6680" max="6680" width="9.140625" style="8"/>
    <col min="6681" max="6681" width="9.85546875" style="8" bestFit="1" customWidth="1"/>
    <col min="6682" max="6916" width="9.140625" style="8"/>
    <col min="6917" max="6917" width="22.7109375" style="8" customWidth="1"/>
    <col min="6918" max="6918" width="9.42578125" style="8" customWidth="1"/>
    <col min="6919" max="6922" width="6.28515625" style="8" customWidth="1"/>
    <col min="6923" max="6932" width="6.42578125" style="8" customWidth="1"/>
    <col min="6933" max="6934" width="5.140625" style="8" customWidth="1"/>
    <col min="6935" max="6935" width="6.85546875" style="8" customWidth="1"/>
    <col min="6936" max="6936" width="9.140625" style="8"/>
    <col min="6937" max="6937" width="9.85546875" style="8" bestFit="1" customWidth="1"/>
    <col min="6938" max="7172" width="9.140625" style="8"/>
    <col min="7173" max="7173" width="22.7109375" style="8" customWidth="1"/>
    <col min="7174" max="7174" width="9.42578125" style="8" customWidth="1"/>
    <col min="7175" max="7178" width="6.28515625" style="8" customWidth="1"/>
    <col min="7179" max="7188" width="6.42578125" style="8" customWidth="1"/>
    <col min="7189" max="7190" width="5.140625" style="8" customWidth="1"/>
    <col min="7191" max="7191" width="6.85546875" style="8" customWidth="1"/>
    <col min="7192" max="7192" width="9.140625" style="8"/>
    <col min="7193" max="7193" width="9.85546875" style="8" bestFit="1" customWidth="1"/>
    <col min="7194" max="7428" width="9.140625" style="8"/>
    <col min="7429" max="7429" width="22.7109375" style="8" customWidth="1"/>
    <col min="7430" max="7430" width="9.42578125" style="8" customWidth="1"/>
    <col min="7431" max="7434" width="6.28515625" style="8" customWidth="1"/>
    <col min="7435" max="7444" width="6.42578125" style="8" customWidth="1"/>
    <col min="7445" max="7446" width="5.140625" style="8" customWidth="1"/>
    <col min="7447" max="7447" width="6.85546875" style="8" customWidth="1"/>
    <col min="7448" max="7448" width="9.140625" style="8"/>
    <col min="7449" max="7449" width="9.85546875" style="8" bestFit="1" customWidth="1"/>
    <col min="7450" max="7684" width="9.140625" style="8"/>
    <col min="7685" max="7685" width="22.7109375" style="8" customWidth="1"/>
    <col min="7686" max="7686" width="9.42578125" style="8" customWidth="1"/>
    <col min="7687" max="7690" width="6.28515625" style="8" customWidth="1"/>
    <col min="7691" max="7700" width="6.42578125" style="8" customWidth="1"/>
    <col min="7701" max="7702" width="5.140625" style="8" customWidth="1"/>
    <col min="7703" max="7703" width="6.85546875" style="8" customWidth="1"/>
    <col min="7704" max="7704" width="9.140625" style="8"/>
    <col min="7705" max="7705" width="9.85546875" style="8" bestFit="1" customWidth="1"/>
    <col min="7706" max="7940" width="9.140625" style="8"/>
    <col min="7941" max="7941" width="22.7109375" style="8" customWidth="1"/>
    <col min="7942" max="7942" width="9.42578125" style="8" customWidth="1"/>
    <col min="7943" max="7946" width="6.28515625" style="8" customWidth="1"/>
    <col min="7947" max="7956" width="6.42578125" style="8" customWidth="1"/>
    <col min="7957" max="7958" width="5.140625" style="8" customWidth="1"/>
    <col min="7959" max="7959" width="6.85546875" style="8" customWidth="1"/>
    <col min="7960" max="7960" width="9.140625" style="8"/>
    <col min="7961" max="7961" width="9.85546875" style="8" bestFit="1" customWidth="1"/>
    <col min="7962" max="8196" width="9.140625" style="8"/>
    <col min="8197" max="8197" width="22.7109375" style="8" customWidth="1"/>
    <col min="8198" max="8198" width="9.42578125" style="8" customWidth="1"/>
    <col min="8199" max="8202" width="6.28515625" style="8" customWidth="1"/>
    <col min="8203" max="8212" width="6.42578125" style="8" customWidth="1"/>
    <col min="8213" max="8214" width="5.140625" style="8" customWidth="1"/>
    <col min="8215" max="8215" width="6.85546875" style="8" customWidth="1"/>
    <col min="8216" max="8216" width="9.140625" style="8"/>
    <col min="8217" max="8217" width="9.85546875" style="8" bestFit="1" customWidth="1"/>
    <col min="8218" max="8452" width="9.140625" style="8"/>
    <col min="8453" max="8453" width="22.7109375" style="8" customWidth="1"/>
    <col min="8454" max="8454" width="9.42578125" style="8" customWidth="1"/>
    <col min="8455" max="8458" width="6.28515625" style="8" customWidth="1"/>
    <col min="8459" max="8468" width="6.42578125" style="8" customWidth="1"/>
    <col min="8469" max="8470" width="5.140625" style="8" customWidth="1"/>
    <col min="8471" max="8471" width="6.85546875" style="8" customWidth="1"/>
    <col min="8472" max="8472" width="9.140625" style="8"/>
    <col min="8473" max="8473" width="9.85546875" style="8" bestFit="1" customWidth="1"/>
    <col min="8474" max="8708" width="9.140625" style="8"/>
    <col min="8709" max="8709" width="22.7109375" style="8" customWidth="1"/>
    <col min="8710" max="8710" width="9.42578125" style="8" customWidth="1"/>
    <col min="8711" max="8714" width="6.28515625" style="8" customWidth="1"/>
    <col min="8715" max="8724" width="6.42578125" style="8" customWidth="1"/>
    <col min="8725" max="8726" width="5.140625" style="8" customWidth="1"/>
    <col min="8727" max="8727" width="6.85546875" style="8" customWidth="1"/>
    <col min="8728" max="8728" width="9.140625" style="8"/>
    <col min="8729" max="8729" width="9.85546875" style="8" bestFit="1" customWidth="1"/>
    <col min="8730" max="8964" width="9.140625" style="8"/>
    <col min="8965" max="8965" width="22.7109375" style="8" customWidth="1"/>
    <col min="8966" max="8966" width="9.42578125" style="8" customWidth="1"/>
    <col min="8967" max="8970" width="6.28515625" style="8" customWidth="1"/>
    <col min="8971" max="8980" width="6.42578125" style="8" customWidth="1"/>
    <col min="8981" max="8982" width="5.140625" style="8" customWidth="1"/>
    <col min="8983" max="8983" width="6.85546875" style="8" customWidth="1"/>
    <col min="8984" max="8984" width="9.140625" style="8"/>
    <col min="8985" max="8985" width="9.85546875" style="8" bestFit="1" customWidth="1"/>
    <col min="8986" max="9220" width="9.140625" style="8"/>
    <col min="9221" max="9221" width="22.7109375" style="8" customWidth="1"/>
    <col min="9222" max="9222" width="9.42578125" style="8" customWidth="1"/>
    <col min="9223" max="9226" width="6.28515625" style="8" customWidth="1"/>
    <col min="9227" max="9236" width="6.42578125" style="8" customWidth="1"/>
    <col min="9237" max="9238" width="5.140625" style="8" customWidth="1"/>
    <col min="9239" max="9239" width="6.85546875" style="8" customWidth="1"/>
    <col min="9240" max="9240" width="9.140625" style="8"/>
    <col min="9241" max="9241" width="9.85546875" style="8" bestFit="1" customWidth="1"/>
    <col min="9242" max="9476" width="9.140625" style="8"/>
    <col min="9477" max="9477" width="22.7109375" style="8" customWidth="1"/>
    <col min="9478" max="9478" width="9.42578125" style="8" customWidth="1"/>
    <col min="9479" max="9482" width="6.28515625" style="8" customWidth="1"/>
    <col min="9483" max="9492" width="6.42578125" style="8" customWidth="1"/>
    <col min="9493" max="9494" width="5.140625" style="8" customWidth="1"/>
    <col min="9495" max="9495" width="6.85546875" style="8" customWidth="1"/>
    <col min="9496" max="9496" width="9.140625" style="8"/>
    <col min="9497" max="9497" width="9.85546875" style="8" bestFit="1" customWidth="1"/>
    <col min="9498" max="9732" width="9.140625" style="8"/>
    <col min="9733" max="9733" width="22.7109375" style="8" customWidth="1"/>
    <col min="9734" max="9734" width="9.42578125" style="8" customWidth="1"/>
    <col min="9735" max="9738" width="6.28515625" style="8" customWidth="1"/>
    <col min="9739" max="9748" width="6.42578125" style="8" customWidth="1"/>
    <col min="9749" max="9750" width="5.140625" style="8" customWidth="1"/>
    <col min="9751" max="9751" width="6.85546875" style="8" customWidth="1"/>
    <col min="9752" max="9752" width="9.140625" style="8"/>
    <col min="9753" max="9753" width="9.85546875" style="8" bestFit="1" customWidth="1"/>
    <col min="9754" max="9988" width="9.140625" style="8"/>
    <col min="9989" max="9989" width="22.7109375" style="8" customWidth="1"/>
    <col min="9990" max="9990" width="9.42578125" style="8" customWidth="1"/>
    <col min="9991" max="9994" width="6.28515625" style="8" customWidth="1"/>
    <col min="9995" max="10004" width="6.42578125" style="8" customWidth="1"/>
    <col min="10005" max="10006" width="5.140625" style="8" customWidth="1"/>
    <col min="10007" max="10007" width="6.85546875" style="8" customWidth="1"/>
    <col min="10008" max="10008" width="9.140625" style="8"/>
    <col min="10009" max="10009" width="9.85546875" style="8" bestFit="1" customWidth="1"/>
    <col min="10010" max="10244" width="9.140625" style="8"/>
    <col min="10245" max="10245" width="22.7109375" style="8" customWidth="1"/>
    <col min="10246" max="10246" width="9.42578125" style="8" customWidth="1"/>
    <col min="10247" max="10250" width="6.28515625" style="8" customWidth="1"/>
    <col min="10251" max="10260" width="6.42578125" style="8" customWidth="1"/>
    <col min="10261" max="10262" width="5.140625" style="8" customWidth="1"/>
    <col min="10263" max="10263" width="6.85546875" style="8" customWidth="1"/>
    <col min="10264" max="10264" width="9.140625" style="8"/>
    <col min="10265" max="10265" width="9.85546875" style="8" bestFit="1" customWidth="1"/>
    <col min="10266" max="10500" width="9.140625" style="8"/>
    <col min="10501" max="10501" width="22.7109375" style="8" customWidth="1"/>
    <col min="10502" max="10502" width="9.42578125" style="8" customWidth="1"/>
    <col min="10503" max="10506" width="6.28515625" style="8" customWidth="1"/>
    <col min="10507" max="10516" width="6.42578125" style="8" customWidth="1"/>
    <col min="10517" max="10518" width="5.140625" style="8" customWidth="1"/>
    <col min="10519" max="10519" width="6.85546875" style="8" customWidth="1"/>
    <col min="10520" max="10520" width="9.140625" style="8"/>
    <col min="10521" max="10521" width="9.85546875" style="8" bestFit="1" customWidth="1"/>
    <col min="10522" max="10756" width="9.140625" style="8"/>
    <col min="10757" max="10757" width="22.7109375" style="8" customWidth="1"/>
    <col min="10758" max="10758" width="9.42578125" style="8" customWidth="1"/>
    <col min="10759" max="10762" width="6.28515625" style="8" customWidth="1"/>
    <col min="10763" max="10772" width="6.42578125" style="8" customWidth="1"/>
    <col min="10773" max="10774" width="5.140625" style="8" customWidth="1"/>
    <col min="10775" max="10775" width="6.85546875" style="8" customWidth="1"/>
    <col min="10776" max="10776" width="9.140625" style="8"/>
    <col min="10777" max="10777" width="9.85546875" style="8" bestFit="1" customWidth="1"/>
    <col min="10778" max="11012" width="9.140625" style="8"/>
    <col min="11013" max="11013" width="22.7109375" style="8" customWidth="1"/>
    <col min="11014" max="11014" width="9.42578125" style="8" customWidth="1"/>
    <col min="11015" max="11018" width="6.28515625" style="8" customWidth="1"/>
    <col min="11019" max="11028" width="6.42578125" style="8" customWidth="1"/>
    <col min="11029" max="11030" width="5.140625" style="8" customWidth="1"/>
    <col min="11031" max="11031" width="6.85546875" style="8" customWidth="1"/>
    <col min="11032" max="11032" width="9.140625" style="8"/>
    <col min="11033" max="11033" width="9.85546875" style="8" bestFit="1" customWidth="1"/>
    <col min="11034" max="11268" width="9.140625" style="8"/>
    <col min="11269" max="11269" width="22.7109375" style="8" customWidth="1"/>
    <col min="11270" max="11270" width="9.42578125" style="8" customWidth="1"/>
    <col min="11271" max="11274" width="6.28515625" style="8" customWidth="1"/>
    <col min="11275" max="11284" width="6.42578125" style="8" customWidth="1"/>
    <col min="11285" max="11286" width="5.140625" style="8" customWidth="1"/>
    <col min="11287" max="11287" width="6.85546875" style="8" customWidth="1"/>
    <col min="11288" max="11288" width="9.140625" style="8"/>
    <col min="11289" max="11289" width="9.85546875" style="8" bestFit="1" customWidth="1"/>
    <col min="11290" max="11524" width="9.140625" style="8"/>
    <col min="11525" max="11525" width="22.7109375" style="8" customWidth="1"/>
    <col min="11526" max="11526" width="9.42578125" style="8" customWidth="1"/>
    <col min="11527" max="11530" width="6.28515625" style="8" customWidth="1"/>
    <col min="11531" max="11540" width="6.42578125" style="8" customWidth="1"/>
    <col min="11541" max="11542" width="5.140625" style="8" customWidth="1"/>
    <col min="11543" max="11543" width="6.85546875" style="8" customWidth="1"/>
    <col min="11544" max="11544" width="9.140625" style="8"/>
    <col min="11545" max="11545" width="9.85546875" style="8" bestFit="1" customWidth="1"/>
    <col min="11546" max="11780" width="9.140625" style="8"/>
    <col min="11781" max="11781" width="22.7109375" style="8" customWidth="1"/>
    <col min="11782" max="11782" width="9.42578125" style="8" customWidth="1"/>
    <col min="11783" max="11786" width="6.28515625" style="8" customWidth="1"/>
    <col min="11787" max="11796" width="6.42578125" style="8" customWidth="1"/>
    <col min="11797" max="11798" width="5.140625" style="8" customWidth="1"/>
    <col min="11799" max="11799" width="6.85546875" style="8" customWidth="1"/>
    <col min="11800" max="11800" width="9.140625" style="8"/>
    <col min="11801" max="11801" width="9.85546875" style="8" bestFit="1" customWidth="1"/>
    <col min="11802" max="12036" width="9.140625" style="8"/>
    <col min="12037" max="12037" width="22.7109375" style="8" customWidth="1"/>
    <col min="12038" max="12038" width="9.42578125" style="8" customWidth="1"/>
    <col min="12039" max="12042" width="6.28515625" style="8" customWidth="1"/>
    <col min="12043" max="12052" width="6.42578125" style="8" customWidth="1"/>
    <col min="12053" max="12054" width="5.140625" style="8" customWidth="1"/>
    <col min="12055" max="12055" width="6.85546875" style="8" customWidth="1"/>
    <col min="12056" max="12056" width="9.140625" style="8"/>
    <col min="12057" max="12057" width="9.85546875" style="8" bestFit="1" customWidth="1"/>
    <col min="12058" max="12292" width="9.140625" style="8"/>
    <col min="12293" max="12293" width="22.7109375" style="8" customWidth="1"/>
    <col min="12294" max="12294" width="9.42578125" style="8" customWidth="1"/>
    <col min="12295" max="12298" width="6.28515625" style="8" customWidth="1"/>
    <col min="12299" max="12308" width="6.42578125" style="8" customWidth="1"/>
    <col min="12309" max="12310" width="5.140625" style="8" customWidth="1"/>
    <col min="12311" max="12311" width="6.85546875" style="8" customWidth="1"/>
    <col min="12312" max="12312" width="9.140625" style="8"/>
    <col min="12313" max="12313" width="9.85546875" style="8" bestFit="1" customWidth="1"/>
    <col min="12314" max="12548" width="9.140625" style="8"/>
    <col min="12549" max="12549" width="22.7109375" style="8" customWidth="1"/>
    <col min="12550" max="12550" width="9.42578125" style="8" customWidth="1"/>
    <col min="12551" max="12554" width="6.28515625" style="8" customWidth="1"/>
    <col min="12555" max="12564" width="6.42578125" style="8" customWidth="1"/>
    <col min="12565" max="12566" width="5.140625" style="8" customWidth="1"/>
    <col min="12567" max="12567" width="6.85546875" style="8" customWidth="1"/>
    <col min="12568" max="12568" width="9.140625" style="8"/>
    <col min="12569" max="12569" width="9.85546875" style="8" bestFit="1" customWidth="1"/>
    <col min="12570" max="12804" width="9.140625" style="8"/>
    <col min="12805" max="12805" width="22.7109375" style="8" customWidth="1"/>
    <col min="12806" max="12806" width="9.42578125" style="8" customWidth="1"/>
    <col min="12807" max="12810" width="6.28515625" style="8" customWidth="1"/>
    <col min="12811" max="12820" width="6.42578125" style="8" customWidth="1"/>
    <col min="12821" max="12822" width="5.140625" style="8" customWidth="1"/>
    <col min="12823" max="12823" width="6.85546875" style="8" customWidth="1"/>
    <col min="12824" max="12824" width="9.140625" style="8"/>
    <col min="12825" max="12825" width="9.85546875" style="8" bestFit="1" customWidth="1"/>
    <col min="12826" max="13060" width="9.140625" style="8"/>
    <col min="13061" max="13061" width="22.7109375" style="8" customWidth="1"/>
    <col min="13062" max="13062" width="9.42578125" style="8" customWidth="1"/>
    <col min="13063" max="13066" width="6.28515625" style="8" customWidth="1"/>
    <col min="13067" max="13076" width="6.42578125" style="8" customWidth="1"/>
    <col min="13077" max="13078" width="5.140625" style="8" customWidth="1"/>
    <col min="13079" max="13079" width="6.85546875" style="8" customWidth="1"/>
    <col min="13080" max="13080" width="9.140625" style="8"/>
    <col min="13081" max="13081" width="9.85546875" style="8" bestFit="1" customWidth="1"/>
    <col min="13082" max="13316" width="9.140625" style="8"/>
    <col min="13317" max="13317" width="22.7109375" style="8" customWidth="1"/>
    <col min="13318" max="13318" width="9.42578125" style="8" customWidth="1"/>
    <col min="13319" max="13322" width="6.28515625" style="8" customWidth="1"/>
    <col min="13323" max="13332" width="6.42578125" style="8" customWidth="1"/>
    <col min="13333" max="13334" width="5.140625" style="8" customWidth="1"/>
    <col min="13335" max="13335" width="6.85546875" style="8" customWidth="1"/>
    <col min="13336" max="13336" width="9.140625" style="8"/>
    <col min="13337" max="13337" width="9.85546875" style="8" bestFit="1" customWidth="1"/>
    <col min="13338" max="13572" width="9.140625" style="8"/>
    <col min="13573" max="13573" width="22.7109375" style="8" customWidth="1"/>
    <col min="13574" max="13574" width="9.42578125" style="8" customWidth="1"/>
    <col min="13575" max="13578" width="6.28515625" style="8" customWidth="1"/>
    <col min="13579" max="13588" width="6.42578125" style="8" customWidth="1"/>
    <col min="13589" max="13590" width="5.140625" style="8" customWidth="1"/>
    <col min="13591" max="13591" width="6.85546875" style="8" customWidth="1"/>
    <col min="13592" max="13592" width="9.140625" style="8"/>
    <col min="13593" max="13593" width="9.85546875" style="8" bestFit="1" customWidth="1"/>
    <col min="13594" max="13828" width="9.140625" style="8"/>
    <col min="13829" max="13829" width="22.7109375" style="8" customWidth="1"/>
    <col min="13830" max="13830" width="9.42578125" style="8" customWidth="1"/>
    <col min="13831" max="13834" width="6.28515625" style="8" customWidth="1"/>
    <col min="13835" max="13844" width="6.42578125" style="8" customWidth="1"/>
    <col min="13845" max="13846" width="5.140625" style="8" customWidth="1"/>
    <col min="13847" max="13847" width="6.85546875" style="8" customWidth="1"/>
    <col min="13848" max="13848" width="9.140625" style="8"/>
    <col min="13849" max="13849" width="9.85546875" style="8" bestFit="1" customWidth="1"/>
    <col min="13850" max="14084" width="9.140625" style="8"/>
    <col min="14085" max="14085" width="22.7109375" style="8" customWidth="1"/>
    <col min="14086" max="14086" width="9.42578125" style="8" customWidth="1"/>
    <col min="14087" max="14090" width="6.28515625" style="8" customWidth="1"/>
    <col min="14091" max="14100" width="6.42578125" style="8" customWidth="1"/>
    <col min="14101" max="14102" width="5.140625" style="8" customWidth="1"/>
    <col min="14103" max="14103" width="6.85546875" style="8" customWidth="1"/>
    <col min="14104" max="14104" width="9.140625" style="8"/>
    <col min="14105" max="14105" width="9.85546875" style="8" bestFit="1" customWidth="1"/>
    <col min="14106" max="14340" width="9.140625" style="8"/>
    <col min="14341" max="14341" width="22.7109375" style="8" customWidth="1"/>
    <col min="14342" max="14342" width="9.42578125" style="8" customWidth="1"/>
    <col min="14343" max="14346" width="6.28515625" style="8" customWidth="1"/>
    <col min="14347" max="14356" width="6.42578125" style="8" customWidth="1"/>
    <col min="14357" max="14358" width="5.140625" style="8" customWidth="1"/>
    <col min="14359" max="14359" width="6.85546875" style="8" customWidth="1"/>
    <col min="14360" max="14360" width="9.140625" style="8"/>
    <col min="14361" max="14361" width="9.85546875" style="8" bestFit="1" customWidth="1"/>
    <col min="14362" max="14596" width="9.140625" style="8"/>
    <col min="14597" max="14597" width="22.7109375" style="8" customWidth="1"/>
    <col min="14598" max="14598" width="9.42578125" style="8" customWidth="1"/>
    <col min="14599" max="14602" width="6.28515625" style="8" customWidth="1"/>
    <col min="14603" max="14612" width="6.42578125" style="8" customWidth="1"/>
    <col min="14613" max="14614" width="5.140625" style="8" customWidth="1"/>
    <col min="14615" max="14615" width="6.85546875" style="8" customWidth="1"/>
    <col min="14616" max="14616" width="9.140625" style="8"/>
    <col min="14617" max="14617" width="9.85546875" style="8" bestFit="1" customWidth="1"/>
    <col min="14618" max="14852" width="9.140625" style="8"/>
    <col min="14853" max="14853" width="22.7109375" style="8" customWidth="1"/>
    <col min="14854" max="14854" width="9.42578125" style="8" customWidth="1"/>
    <col min="14855" max="14858" width="6.28515625" style="8" customWidth="1"/>
    <col min="14859" max="14868" width="6.42578125" style="8" customWidth="1"/>
    <col min="14869" max="14870" width="5.140625" style="8" customWidth="1"/>
    <col min="14871" max="14871" width="6.85546875" style="8" customWidth="1"/>
    <col min="14872" max="14872" width="9.140625" style="8"/>
    <col min="14873" max="14873" width="9.85546875" style="8" bestFit="1" customWidth="1"/>
    <col min="14874" max="15108" width="9.140625" style="8"/>
    <col min="15109" max="15109" width="22.7109375" style="8" customWidth="1"/>
    <col min="15110" max="15110" width="9.42578125" style="8" customWidth="1"/>
    <col min="15111" max="15114" width="6.28515625" style="8" customWidth="1"/>
    <col min="15115" max="15124" width="6.42578125" style="8" customWidth="1"/>
    <col min="15125" max="15126" width="5.140625" style="8" customWidth="1"/>
    <col min="15127" max="15127" width="6.85546875" style="8" customWidth="1"/>
    <col min="15128" max="15128" width="9.140625" style="8"/>
    <col min="15129" max="15129" width="9.85546875" style="8" bestFit="1" customWidth="1"/>
    <col min="15130" max="15364" width="9.140625" style="8"/>
    <col min="15365" max="15365" width="22.7109375" style="8" customWidth="1"/>
    <col min="15366" max="15366" width="9.42578125" style="8" customWidth="1"/>
    <col min="15367" max="15370" width="6.28515625" style="8" customWidth="1"/>
    <col min="15371" max="15380" width="6.42578125" style="8" customWidth="1"/>
    <col min="15381" max="15382" width="5.140625" style="8" customWidth="1"/>
    <col min="15383" max="15383" width="6.85546875" style="8" customWidth="1"/>
    <col min="15384" max="15384" width="9.140625" style="8"/>
    <col min="15385" max="15385" width="9.85546875" style="8" bestFit="1" customWidth="1"/>
    <col min="15386" max="15620" width="9.140625" style="8"/>
    <col min="15621" max="15621" width="22.7109375" style="8" customWidth="1"/>
    <col min="15622" max="15622" width="9.42578125" style="8" customWidth="1"/>
    <col min="15623" max="15626" width="6.28515625" style="8" customWidth="1"/>
    <col min="15627" max="15636" width="6.42578125" style="8" customWidth="1"/>
    <col min="15637" max="15638" width="5.140625" style="8" customWidth="1"/>
    <col min="15639" max="15639" width="6.85546875" style="8" customWidth="1"/>
    <col min="15640" max="15640" width="9.140625" style="8"/>
    <col min="15641" max="15641" width="9.85546875" style="8" bestFit="1" customWidth="1"/>
    <col min="15642" max="15876" width="9.140625" style="8"/>
    <col min="15877" max="15877" width="22.7109375" style="8" customWidth="1"/>
    <col min="15878" max="15878" width="9.42578125" style="8" customWidth="1"/>
    <col min="15879" max="15882" width="6.28515625" style="8" customWidth="1"/>
    <col min="15883" max="15892" width="6.42578125" style="8" customWidth="1"/>
    <col min="15893" max="15894" width="5.140625" style="8" customWidth="1"/>
    <col min="15895" max="15895" width="6.85546875" style="8" customWidth="1"/>
    <col min="15896" max="15896" width="9.140625" style="8"/>
    <col min="15897" max="15897" width="9.85546875" style="8" bestFit="1" customWidth="1"/>
    <col min="15898" max="16132" width="9.140625" style="8"/>
    <col min="16133" max="16133" width="22.7109375" style="8" customWidth="1"/>
    <col min="16134" max="16134" width="9.42578125" style="8" customWidth="1"/>
    <col min="16135" max="16138" width="6.28515625" style="8" customWidth="1"/>
    <col min="16139" max="16148" width="6.42578125" style="8" customWidth="1"/>
    <col min="16149" max="16150" width="5.140625" style="8" customWidth="1"/>
    <col min="16151" max="16151" width="6.85546875" style="8" customWidth="1"/>
    <col min="16152" max="16152" width="9.140625" style="8"/>
    <col min="16153" max="16153" width="9.85546875" style="8" bestFit="1" customWidth="1"/>
    <col min="16154" max="16384" width="9.140625" style="8"/>
  </cols>
  <sheetData>
    <row r="1" spans="1:43" ht="15" x14ac:dyDescent="0.25">
      <c r="A1" s="1454" t="s">
        <v>875</v>
      </c>
    </row>
    <row r="3" spans="1:43" ht="15" x14ac:dyDescent="0.25">
      <c r="A3" s="1940" t="s">
        <v>758</v>
      </c>
      <c r="B3" s="1940"/>
      <c r="C3" s="1940"/>
      <c r="D3" s="1940"/>
      <c r="E3" s="1940"/>
      <c r="F3" s="1940"/>
      <c r="G3" s="1940"/>
      <c r="H3" s="1940"/>
      <c r="I3" s="1940"/>
      <c r="J3" s="1940"/>
      <c r="K3" s="1940"/>
      <c r="L3" s="1940"/>
      <c r="M3" s="1940"/>
      <c r="N3" s="1940"/>
      <c r="O3" s="1940"/>
      <c r="P3" s="1940"/>
      <c r="Q3" s="803"/>
      <c r="R3" s="803"/>
      <c r="S3" s="1498"/>
      <c r="T3" s="1498"/>
      <c r="U3" s="1498"/>
      <c r="V3" s="1498"/>
      <c r="W3" s="803"/>
    </row>
    <row r="4" spans="1:43" ht="15" x14ac:dyDescent="0.2">
      <c r="A4" s="2189" t="s">
        <v>961</v>
      </c>
      <c r="B4" s="2189"/>
      <c r="C4" s="2189"/>
      <c r="D4" s="2189"/>
      <c r="E4" s="2189"/>
      <c r="F4" s="2189"/>
      <c r="G4" s="2189"/>
      <c r="H4" s="2189"/>
      <c r="I4" s="2189"/>
      <c r="J4" s="2189"/>
      <c r="K4" s="2189"/>
      <c r="L4" s="2189"/>
      <c r="M4" s="2189"/>
      <c r="N4" s="2189"/>
      <c r="O4" s="2189"/>
      <c r="P4" s="2189"/>
      <c r="Q4" s="1201"/>
      <c r="R4" s="1201"/>
      <c r="S4" s="1201"/>
      <c r="T4" s="1201"/>
      <c r="U4" s="1201"/>
      <c r="V4" s="1201"/>
      <c r="W4" s="1201"/>
    </row>
    <row r="5" spans="1:43" x14ac:dyDescent="0.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spans="1:43" ht="19.5" customHeight="1" x14ac:dyDescent="0.2">
      <c r="A6" s="1202" t="s">
        <v>759</v>
      </c>
      <c r="B6" s="2190" t="s">
        <v>760</v>
      </c>
      <c r="C6" s="2184" t="s">
        <v>761</v>
      </c>
      <c r="D6" s="2185"/>
      <c r="E6" s="2185"/>
      <c r="F6" s="2185"/>
      <c r="G6" s="2185"/>
      <c r="H6" s="2185"/>
      <c r="I6" s="2185"/>
      <c r="J6" s="2185"/>
      <c r="K6" s="2185"/>
      <c r="L6" s="2185"/>
      <c r="M6" s="2185"/>
      <c r="N6" s="2185"/>
      <c r="O6" s="2185"/>
      <c r="P6" s="2185"/>
      <c r="Q6" s="2185"/>
      <c r="R6" s="2185"/>
      <c r="S6" s="2185"/>
      <c r="T6" s="2185"/>
      <c r="U6" s="2185"/>
      <c r="V6" s="2185"/>
      <c r="W6" s="2187"/>
    </row>
    <row r="7" spans="1:43" ht="23.25" customHeight="1" x14ac:dyDescent="0.2">
      <c r="A7" s="1203" t="s">
        <v>762</v>
      </c>
      <c r="B7" s="2191"/>
      <c r="C7" s="1803" t="s">
        <v>763</v>
      </c>
      <c r="D7" s="1803" t="s">
        <v>764</v>
      </c>
      <c r="E7" s="1803" t="s">
        <v>765</v>
      </c>
      <c r="F7" s="1803" t="s">
        <v>766</v>
      </c>
      <c r="G7" s="1803" t="s">
        <v>767</v>
      </c>
      <c r="H7" s="1803" t="s">
        <v>768</v>
      </c>
      <c r="I7" s="1803" t="s">
        <v>769</v>
      </c>
      <c r="J7" s="1803" t="s">
        <v>770</v>
      </c>
      <c r="K7" s="1803" t="s">
        <v>771</v>
      </c>
      <c r="L7" s="1803" t="s">
        <v>772</v>
      </c>
      <c r="M7" s="1803" t="s">
        <v>773</v>
      </c>
      <c r="N7" s="1803" t="s">
        <v>774</v>
      </c>
      <c r="O7" s="1803" t="s">
        <v>775</v>
      </c>
      <c r="P7" s="1804" t="s">
        <v>581</v>
      </c>
      <c r="Q7" s="1803" t="s">
        <v>582</v>
      </c>
      <c r="R7" s="1803" t="s">
        <v>583</v>
      </c>
      <c r="S7" s="1803" t="s">
        <v>1017</v>
      </c>
      <c r="T7" s="1803" t="s">
        <v>1018</v>
      </c>
      <c r="U7" s="1803" t="s">
        <v>1019</v>
      </c>
      <c r="V7" s="1803" t="s">
        <v>1020</v>
      </c>
      <c r="W7" s="1803" t="s">
        <v>1023</v>
      </c>
      <c r="Y7" s="1206"/>
      <c r="Z7" s="1206"/>
      <c r="AA7" s="1206"/>
      <c r="AB7" s="1206"/>
      <c r="AC7" s="1206"/>
      <c r="AD7" s="1206"/>
      <c r="AE7" s="1206"/>
      <c r="AF7" s="1206"/>
      <c r="AG7" s="1206"/>
      <c r="AH7" s="1206"/>
      <c r="AI7" s="1206"/>
      <c r="AJ7" s="1206"/>
      <c r="AK7" s="1206"/>
      <c r="AL7" s="1206"/>
      <c r="AM7" s="1206"/>
      <c r="AN7" s="1206"/>
      <c r="AO7" s="1206"/>
      <c r="AP7" s="1206"/>
      <c r="AQ7" s="1206"/>
    </row>
    <row r="8" spans="1:43" s="1210" customFormat="1" ht="19.5" customHeight="1" x14ac:dyDescent="0.2">
      <c r="A8" s="1793" t="s">
        <v>776</v>
      </c>
      <c r="B8" s="1231">
        <v>594146</v>
      </c>
      <c r="C8" s="1208">
        <v>13631</v>
      </c>
      <c r="D8" s="1208">
        <v>21146</v>
      </c>
      <c r="E8" s="1208">
        <v>19947</v>
      </c>
      <c r="F8" s="1208">
        <v>30341</v>
      </c>
      <c r="G8" s="1208">
        <v>78144</v>
      </c>
      <c r="H8" s="1208">
        <v>80681</v>
      </c>
      <c r="I8" s="1208">
        <v>81472</v>
      </c>
      <c r="J8" s="1208">
        <v>66927</v>
      </c>
      <c r="K8" s="1208">
        <v>50068</v>
      </c>
      <c r="L8" s="1208">
        <v>39253</v>
      </c>
      <c r="M8" s="1208">
        <v>30162</v>
      </c>
      <c r="N8" s="1208">
        <v>27227</v>
      </c>
      <c r="O8" s="1208">
        <v>22010</v>
      </c>
      <c r="P8" s="1208">
        <v>13867</v>
      </c>
      <c r="Q8" s="1208">
        <v>8115</v>
      </c>
      <c r="R8" s="1208">
        <v>4068</v>
      </c>
      <c r="S8" s="1208">
        <v>4945</v>
      </c>
      <c r="T8" s="1208">
        <v>1518</v>
      </c>
      <c r="U8" s="1208">
        <v>539</v>
      </c>
      <c r="V8" s="1208">
        <v>78</v>
      </c>
      <c r="W8" s="1209">
        <v>7</v>
      </c>
      <c r="Y8" s="1206"/>
      <c r="Z8" s="1211"/>
      <c r="AA8" s="1211"/>
      <c r="AB8" s="1211"/>
      <c r="AC8" s="1211"/>
      <c r="AD8" s="1211"/>
      <c r="AE8" s="1211"/>
      <c r="AF8" s="1211"/>
      <c r="AG8" s="1211"/>
      <c r="AH8" s="1211"/>
      <c r="AI8" s="1211"/>
      <c r="AJ8" s="1211"/>
      <c r="AK8" s="1211"/>
      <c r="AL8" s="1211"/>
      <c r="AM8" s="1211"/>
      <c r="AN8" s="1211"/>
      <c r="AO8" s="1211"/>
      <c r="AP8" s="1211"/>
      <c r="AQ8" s="1211"/>
    </row>
    <row r="9" spans="1:43" s="1210" customFormat="1" ht="25.5" customHeight="1" x14ac:dyDescent="0.2">
      <c r="A9" s="1779" t="s">
        <v>777</v>
      </c>
      <c r="B9" s="1805">
        <v>214939</v>
      </c>
      <c r="C9" s="1212">
        <v>6948</v>
      </c>
      <c r="D9" s="1212">
        <v>13027</v>
      </c>
      <c r="E9" s="1212">
        <v>12529</v>
      </c>
      <c r="F9" s="1212">
        <v>10873</v>
      </c>
      <c r="G9" s="1212">
        <v>14284</v>
      </c>
      <c r="H9" s="1212">
        <v>24427</v>
      </c>
      <c r="I9" s="1212">
        <v>30703</v>
      </c>
      <c r="J9" s="1212">
        <v>26564</v>
      </c>
      <c r="K9" s="1212">
        <v>19337</v>
      </c>
      <c r="L9" s="1212">
        <v>14711</v>
      </c>
      <c r="M9" s="1212">
        <v>10645</v>
      </c>
      <c r="N9" s="1212">
        <v>10105</v>
      </c>
      <c r="O9" s="1212">
        <v>8469</v>
      </c>
      <c r="P9" s="1212">
        <v>5568</v>
      </c>
      <c r="Q9" s="1212">
        <v>3060</v>
      </c>
      <c r="R9" s="1212">
        <v>1423</v>
      </c>
      <c r="S9" s="1212">
        <v>1628</v>
      </c>
      <c r="T9" s="1212">
        <v>461</v>
      </c>
      <c r="U9" s="1212">
        <v>154</v>
      </c>
      <c r="V9" s="1212">
        <v>23</v>
      </c>
      <c r="W9" s="1213">
        <v>0</v>
      </c>
      <c r="Y9" s="1206"/>
      <c r="Z9" s="1211"/>
      <c r="AA9" s="1211"/>
      <c r="AB9" s="1211"/>
      <c r="AC9" s="1211"/>
      <c r="AD9" s="1211"/>
      <c r="AE9" s="1211"/>
      <c r="AF9" s="1211"/>
      <c r="AG9" s="1211"/>
      <c r="AH9" s="1211"/>
      <c r="AI9" s="1211"/>
      <c r="AJ9" s="1211"/>
      <c r="AK9" s="1211"/>
      <c r="AL9" s="1211"/>
      <c r="AM9" s="1211"/>
      <c r="AN9" s="1211"/>
      <c r="AO9" s="1211"/>
      <c r="AP9" s="1211"/>
      <c r="AQ9" s="1211"/>
    </row>
    <row r="10" spans="1:43" s="1210" customFormat="1" ht="24.75" customHeight="1" x14ac:dyDescent="0.2">
      <c r="A10" s="1794" t="s">
        <v>750</v>
      </c>
      <c r="B10" s="1805">
        <v>378634</v>
      </c>
      <c r="C10" s="1212">
        <v>6677</v>
      </c>
      <c r="D10" s="1212">
        <v>8118</v>
      </c>
      <c r="E10" s="1212">
        <v>7414</v>
      </c>
      <c r="F10" s="1212">
        <v>19449</v>
      </c>
      <c r="G10" s="1212">
        <v>63789</v>
      </c>
      <c r="H10" s="1212">
        <v>56155</v>
      </c>
      <c r="I10" s="1212">
        <v>50699</v>
      </c>
      <c r="J10" s="1212">
        <v>40311</v>
      </c>
      <c r="K10" s="1212">
        <v>30674</v>
      </c>
      <c r="L10" s="1212">
        <v>24497</v>
      </c>
      <c r="M10" s="1212">
        <v>19470</v>
      </c>
      <c r="N10" s="1212">
        <v>17090</v>
      </c>
      <c r="O10" s="1212">
        <v>13520</v>
      </c>
      <c r="P10" s="1212">
        <v>8270</v>
      </c>
      <c r="Q10" s="1212">
        <v>5047</v>
      </c>
      <c r="R10" s="1212">
        <v>2641</v>
      </c>
      <c r="S10" s="1212">
        <v>3313</v>
      </c>
      <c r="T10" s="1212">
        <v>1055</v>
      </c>
      <c r="U10" s="1212">
        <v>383</v>
      </c>
      <c r="V10" s="1212">
        <v>55</v>
      </c>
      <c r="W10" s="1213">
        <v>7</v>
      </c>
    </row>
    <row r="11" spans="1:43" s="1210" customFormat="1" ht="39.75" customHeight="1" x14ac:dyDescent="0.2">
      <c r="A11" s="1779" t="s">
        <v>778</v>
      </c>
      <c r="B11" s="1805">
        <v>328097</v>
      </c>
      <c r="C11" s="1212">
        <v>6087</v>
      </c>
      <c r="D11" s="1212">
        <v>7556</v>
      </c>
      <c r="E11" s="1212">
        <v>6919</v>
      </c>
      <c r="F11" s="1212">
        <v>15196</v>
      </c>
      <c r="G11" s="1212">
        <v>48092</v>
      </c>
      <c r="H11" s="1212">
        <v>48929</v>
      </c>
      <c r="I11" s="1212">
        <v>45574</v>
      </c>
      <c r="J11" s="1212">
        <v>36489</v>
      </c>
      <c r="K11" s="1212">
        <v>27494</v>
      </c>
      <c r="L11" s="1212">
        <v>21367</v>
      </c>
      <c r="M11" s="1212">
        <v>16899</v>
      </c>
      <c r="N11" s="1212">
        <v>15358</v>
      </c>
      <c r="O11" s="1212">
        <v>12532</v>
      </c>
      <c r="P11" s="1212">
        <v>7767</v>
      </c>
      <c r="Q11" s="1212">
        <v>4732</v>
      </c>
      <c r="R11" s="1212">
        <v>2499</v>
      </c>
      <c r="S11" s="1212">
        <v>3175</v>
      </c>
      <c r="T11" s="1212">
        <v>1006</v>
      </c>
      <c r="U11" s="1212">
        <v>370</v>
      </c>
      <c r="V11" s="1212">
        <v>50</v>
      </c>
      <c r="W11" s="1213">
        <v>6</v>
      </c>
      <c r="Y11" s="1206"/>
    </row>
    <row r="12" spans="1:43" s="1210" customFormat="1" ht="14.25" customHeight="1" x14ac:dyDescent="0.2">
      <c r="A12" s="1795" t="s">
        <v>372</v>
      </c>
      <c r="B12" s="1806">
        <v>24657</v>
      </c>
      <c r="C12" s="1215">
        <v>426</v>
      </c>
      <c r="D12" s="1215">
        <v>600</v>
      </c>
      <c r="E12" s="1215">
        <v>519</v>
      </c>
      <c r="F12" s="1215">
        <v>930</v>
      </c>
      <c r="G12" s="1215">
        <v>2758</v>
      </c>
      <c r="H12" s="1215">
        <v>4120</v>
      </c>
      <c r="I12" s="1215">
        <v>3839</v>
      </c>
      <c r="J12" s="1215">
        <v>3094</v>
      </c>
      <c r="K12" s="1215">
        <v>2412</v>
      </c>
      <c r="L12" s="1215">
        <v>1931</v>
      </c>
      <c r="M12" s="1215">
        <v>1682</v>
      </c>
      <c r="N12" s="1215">
        <v>1186</v>
      </c>
      <c r="O12" s="1215">
        <v>687</v>
      </c>
      <c r="P12" s="1215">
        <v>221</v>
      </c>
      <c r="Q12" s="1215">
        <v>141</v>
      </c>
      <c r="R12" s="1215">
        <v>39</v>
      </c>
      <c r="S12" s="1215">
        <v>49</v>
      </c>
      <c r="T12" s="1215">
        <v>16</v>
      </c>
      <c r="U12" s="1215">
        <v>5</v>
      </c>
      <c r="V12" s="1215">
        <v>1</v>
      </c>
      <c r="W12" s="1216">
        <v>1</v>
      </c>
      <c r="Y12" s="1206"/>
    </row>
    <row r="13" spans="1:43" s="1210" customFormat="1" ht="14.25" customHeight="1" x14ac:dyDescent="0.2">
      <c r="A13" s="1795" t="s">
        <v>373</v>
      </c>
      <c r="B13" s="1806">
        <v>44608</v>
      </c>
      <c r="C13" s="1215">
        <v>840</v>
      </c>
      <c r="D13" s="1215">
        <v>1263</v>
      </c>
      <c r="E13" s="1215">
        <v>1334</v>
      </c>
      <c r="F13" s="1215">
        <v>1064</v>
      </c>
      <c r="G13" s="1215">
        <v>3156</v>
      </c>
      <c r="H13" s="1215">
        <v>5684</v>
      </c>
      <c r="I13" s="1215">
        <v>6557</v>
      </c>
      <c r="J13" s="1215">
        <v>5759</v>
      </c>
      <c r="K13" s="1215">
        <v>4329</v>
      </c>
      <c r="L13" s="1215">
        <v>3170</v>
      </c>
      <c r="M13" s="1215">
        <v>3043</v>
      </c>
      <c r="N13" s="1215">
        <v>3374</v>
      </c>
      <c r="O13" s="1215">
        <v>2735</v>
      </c>
      <c r="P13" s="1215">
        <v>1239</v>
      </c>
      <c r="Q13" s="1215">
        <v>491</v>
      </c>
      <c r="R13" s="1215">
        <v>206</v>
      </c>
      <c r="S13" s="1215">
        <v>241</v>
      </c>
      <c r="T13" s="1215">
        <v>90</v>
      </c>
      <c r="U13" s="1215">
        <v>31</v>
      </c>
      <c r="V13" s="1215">
        <v>1</v>
      </c>
      <c r="W13" s="1216">
        <v>1</v>
      </c>
      <c r="Y13" s="1206"/>
    </row>
    <row r="14" spans="1:43" s="1210" customFormat="1" ht="14.25" customHeight="1" x14ac:dyDescent="0.2">
      <c r="A14" s="1795" t="s">
        <v>374</v>
      </c>
      <c r="B14" s="1806">
        <v>10916</v>
      </c>
      <c r="C14" s="1215">
        <v>190</v>
      </c>
      <c r="D14" s="1215">
        <v>227</v>
      </c>
      <c r="E14" s="1215">
        <v>192</v>
      </c>
      <c r="F14" s="1215">
        <v>465</v>
      </c>
      <c r="G14" s="1215">
        <v>738</v>
      </c>
      <c r="H14" s="1215">
        <v>1275</v>
      </c>
      <c r="I14" s="1215">
        <v>1759</v>
      </c>
      <c r="J14" s="1215">
        <v>1595</v>
      </c>
      <c r="K14" s="1215">
        <v>1247</v>
      </c>
      <c r="L14" s="1215">
        <v>936</v>
      </c>
      <c r="M14" s="1215">
        <v>803</v>
      </c>
      <c r="N14" s="1215">
        <v>645</v>
      </c>
      <c r="O14" s="1215">
        <v>375</v>
      </c>
      <c r="P14" s="1215">
        <v>156</v>
      </c>
      <c r="Q14" s="1215">
        <v>105</v>
      </c>
      <c r="R14" s="1215">
        <v>62</v>
      </c>
      <c r="S14" s="1215">
        <v>85</v>
      </c>
      <c r="T14" s="1215">
        <v>39</v>
      </c>
      <c r="U14" s="1215">
        <v>20</v>
      </c>
      <c r="V14" s="1215">
        <v>2</v>
      </c>
      <c r="W14" s="1216">
        <v>0</v>
      </c>
      <c r="Y14" s="1206"/>
    </row>
    <row r="15" spans="1:43" s="1210" customFormat="1" ht="14.25" customHeight="1" x14ac:dyDescent="0.2">
      <c r="A15" s="1795" t="s">
        <v>375</v>
      </c>
      <c r="B15" s="1806">
        <v>39353</v>
      </c>
      <c r="C15" s="1215">
        <v>688</v>
      </c>
      <c r="D15" s="1215">
        <v>1049</v>
      </c>
      <c r="E15" s="1215">
        <v>1086</v>
      </c>
      <c r="F15" s="1215">
        <v>2675</v>
      </c>
      <c r="G15" s="1215">
        <v>5918</v>
      </c>
      <c r="H15" s="1215">
        <v>4593</v>
      </c>
      <c r="I15" s="1215">
        <v>3777</v>
      </c>
      <c r="J15" s="1215">
        <v>3271</v>
      </c>
      <c r="K15" s="1215">
        <v>2743</v>
      </c>
      <c r="L15" s="1215">
        <v>2185</v>
      </c>
      <c r="M15" s="1215">
        <v>1604</v>
      </c>
      <c r="N15" s="1215">
        <v>1736</v>
      </c>
      <c r="O15" s="1215">
        <v>2153</v>
      </c>
      <c r="P15" s="1215">
        <v>2192</v>
      </c>
      <c r="Q15" s="1215">
        <v>1486</v>
      </c>
      <c r="R15" s="1215">
        <v>788</v>
      </c>
      <c r="S15" s="1215">
        <v>1025</v>
      </c>
      <c r="T15" s="1215">
        <v>281</v>
      </c>
      <c r="U15" s="1215">
        <v>91</v>
      </c>
      <c r="V15" s="1215">
        <v>11</v>
      </c>
      <c r="W15" s="1216">
        <v>1</v>
      </c>
      <c r="Y15" s="1206"/>
    </row>
    <row r="16" spans="1:43" s="1210" customFormat="1" ht="14.25" customHeight="1" x14ac:dyDescent="0.2">
      <c r="A16" s="1795" t="s">
        <v>503</v>
      </c>
      <c r="B16" s="1806">
        <v>38054</v>
      </c>
      <c r="C16" s="1215">
        <v>966</v>
      </c>
      <c r="D16" s="1215">
        <v>844</v>
      </c>
      <c r="E16" s="1215">
        <v>601</v>
      </c>
      <c r="F16" s="1215">
        <v>2259</v>
      </c>
      <c r="G16" s="1215">
        <v>7390</v>
      </c>
      <c r="H16" s="1215">
        <v>7477</v>
      </c>
      <c r="I16" s="1215">
        <v>5754</v>
      </c>
      <c r="J16" s="1215">
        <v>3839</v>
      </c>
      <c r="K16" s="1215">
        <v>2816</v>
      </c>
      <c r="L16" s="1215">
        <v>2244</v>
      </c>
      <c r="M16" s="1215">
        <v>1563</v>
      </c>
      <c r="N16" s="1215">
        <v>1040</v>
      </c>
      <c r="O16" s="1215">
        <v>585</v>
      </c>
      <c r="P16" s="1215">
        <v>284</v>
      </c>
      <c r="Q16" s="1215">
        <v>143</v>
      </c>
      <c r="R16" s="1215">
        <v>75</v>
      </c>
      <c r="S16" s="1215">
        <v>115</v>
      </c>
      <c r="T16" s="1215">
        <v>37</v>
      </c>
      <c r="U16" s="1215">
        <v>17</v>
      </c>
      <c r="V16" s="1215">
        <v>4</v>
      </c>
      <c r="W16" s="1216">
        <v>1</v>
      </c>
      <c r="Y16" s="1206"/>
    </row>
    <row r="17" spans="1:25" s="1210" customFormat="1" ht="14.25" customHeight="1" x14ac:dyDescent="0.2">
      <c r="A17" s="1795" t="s">
        <v>377</v>
      </c>
      <c r="B17" s="1806">
        <v>9478</v>
      </c>
      <c r="C17" s="1215">
        <v>122</v>
      </c>
      <c r="D17" s="1215">
        <v>182</v>
      </c>
      <c r="E17" s="1215">
        <v>219</v>
      </c>
      <c r="F17" s="1215">
        <v>282</v>
      </c>
      <c r="G17" s="1215">
        <v>763</v>
      </c>
      <c r="H17" s="1215">
        <v>1196</v>
      </c>
      <c r="I17" s="1215">
        <v>1537</v>
      </c>
      <c r="J17" s="1215">
        <v>1349</v>
      </c>
      <c r="K17" s="1215">
        <v>1009</v>
      </c>
      <c r="L17" s="1215">
        <v>776</v>
      </c>
      <c r="M17" s="1215">
        <v>546</v>
      </c>
      <c r="N17" s="1215">
        <v>519</v>
      </c>
      <c r="O17" s="1215">
        <v>462</v>
      </c>
      <c r="P17" s="1215">
        <v>231</v>
      </c>
      <c r="Q17" s="1215">
        <v>105</v>
      </c>
      <c r="R17" s="1215">
        <v>80</v>
      </c>
      <c r="S17" s="1215">
        <v>68</v>
      </c>
      <c r="T17" s="1215">
        <v>29</v>
      </c>
      <c r="U17" s="1215">
        <v>2</v>
      </c>
      <c r="V17" s="1215">
        <v>1</v>
      </c>
      <c r="W17" s="1216">
        <v>0</v>
      </c>
      <c r="Y17" s="1206"/>
    </row>
    <row r="18" spans="1:25" s="1210" customFormat="1" ht="14.25" customHeight="1" x14ac:dyDescent="0.2">
      <c r="A18" s="1795" t="s">
        <v>378</v>
      </c>
      <c r="B18" s="1806">
        <v>67388</v>
      </c>
      <c r="C18" s="1215">
        <v>1513</v>
      </c>
      <c r="D18" s="1215">
        <v>1542</v>
      </c>
      <c r="E18" s="1215">
        <v>1054</v>
      </c>
      <c r="F18" s="1215">
        <v>3667</v>
      </c>
      <c r="G18" s="1215">
        <v>12907</v>
      </c>
      <c r="H18" s="1215">
        <v>11532</v>
      </c>
      <c r="I18" s="1215">
        <v>10361</v>
      </c>
      <c r="J18" s="1215">
        <v>7328</v>
      </c>
      <c r="K18" s="1215">
        <v>4982</v>
      </c>
      <c r="L18" s="1215">
        <v>3721</v>
      </c>
      <c r="M18" s="1215">
        <v>2846</v>
      </c>
      <c r="N18" s="1215">
        <v>2441</v>
      </c>
      <c r="O18" s="1215">
        <v>1842</v>
      </c>
      <c r="P18" s="1215">
        <v>1006</v>
      </c>
      <c r="Q18" s="1215">
        <v>404</v>
      </c>
      <c r="R18" s="1215">
        <v>145</v>
      </c>
      <c r="S18" s="1215">
        <v>73</v>
      </c>
      <c r="T18" s="1215">
        <v>18</v>
      </c>
      <c r="U18" s="1215">
        <v>3</v>
      </c>
      <c r="V18" s="1215">
        <v>2</v>
      </c>
      <c r="W18" s="1216">
        <v>1</v>
      </c>
      <c r="Y18" s="1206"/>
    </row>
    <row r="19" spans="1:25" s="1210" customFormat="1" ht="14.25" customHeight="1" x14ac:dyDescent="0.2">
      <c r="A19" s="1795" t="s">
        <v>631</v>
      </c>
      <c r="B19" s="1806">
        <v>11281</v>
      </c>
      <c r="C19" s="1215">
        <v>88</v>
      </c>
      <c r="D19" s="1215">
        <v>113</v>
      </c>
      <c r="E19" s="1215">
        <v>85</v>
      </c>
      <c r="F19" s="1215">
        <v>1093</v>
      </c>
      <c r="G19" s="1215">
        <v>5886</v>
      </c>
      <c r="H19" s="1215">
        <v>2178</v>
      </c>
      <c r="I19" s="1215">
        <v>573</v>
      </c>
      <c r="J19" s="1215">
        <v>373</v>
      </c>
      <c r="K19" s="1215">
        <v>218</v>
      </c>
      <c r="L19" s="1215">
        <v>152</v>
      </c>
      <c r="M19" s="1215">
        <v>124</v>
      </c>
      <c r="N19" s="1215">
        <v>116</v>
      </c>
      <c r="O19" s="1215">
        <v>111</v>
      </c>
      <c r="P19" s="1215">
        <v>69</v>
      </c>
      <c r="Q19" s="1215">
        <v>48</v>
      </c>
      <c r="R19" s="1215">
        <v>19</v>
      </c>
      <c r="S19" s="1215">
        <v>21</v>
      </c>
      <c r="T19" s="1215">
        <v>10</v>
      </c>
      <c r="U19" s="1215">
        <v>3</v>
      </c>
      <c r="V19" s="1215">
        <v>1</v>
      </c>
      <c r="W19" s="1216">
        <v>0</v>
      </c>
      <c r="Y19" s="1206"/>
    </row>
    <row r="20" spans="1:25" s="1210" customFormat="1" ht="14.25" customHeight="1" x14ac:dyDescent="0.2">
      <c r="A20" s="1795" t="s">
        <v>380</v>
      </c>
      <c r="B20" s="1806">
        <v>38820</v>
      </c>
      <c r="C20" s="1215">
        <v>744</v>
      </c>
      <c r="D20" s="1215">
        <v>769</v>
      </c>
      <c r="E20" s="1215">
        <v>754</v>
      </c>
      <c r="F20" s="1215">
        <v>1513</v>
      </c>
      <c r="G20" s="1215">
        <v>5403</v>
      </c>
      <c r="H20" s="1215">
        <v>6040</v>
      </c>
      <c r="I20" s="1215">
        <v>5692</v>
      </c>
      <c r="J20" s="1215">
        <v>4818</v>
      </c>
      <c r="K20" s="1215">
        <v>3696</v>
      </c>
      <c r="L20" s="1215">
        <v>2988</v>
      </c>
      <c r="M20" s="1215">
        <v>2047</v>
      </c>
      <c r="N20" s="1215">
        <v>1542</v>
      </c>
      <c r="O20" s="1215">
        <v>1088</v>
      </c>
      <c r="P20" s="1215">
        <v>697</v>
      </c>
      <c r="Q20" s="1215">
        <v>461</v>
      </c>
      <c r="R20" s="1215">
        <v>191</v>
      </c>
      <c r="S20" s="1215">
        <v>258</v>
      </c>
      <c r="T20" s="1215">
        <v>79</v>
      </c>
      <c r="U20" s="1215">
        <v>34</v>
      </c>
      <c r="V20" s="1215">
        <v>5</v>
      </c>
      <c r="W20" s="1216">
        <v>1</v>
      </c>
      <c r="Y20" s="1206"/>
    </row>
    <row r="21" spans="1:25" s="1210" customFormat="1" ht="14.25" customHeight="1" x14ac:dyDescent="0.2">
      <c r="A21" s="1795" t="s">
        <v>381</v>
      </c>
      <c r="B21" s="1806">
        <v>43542</v>
      </c>
      <c r="C21" s="1215">
        <v>510</v>
      </c>
      <c r="D21" s="1215">
        <v>967</v>
      </c>
      <c r="E21" s="1215">
        <v>1075</v>
      </c>
      <c r="F21" s="1215">
        <v>1248</v>
      </c>
      <c r="G21" s="1215">
        <v>3173</v>
      </c>
      <c r="H21" s="1215">
        <v>4834</v>
      </c>
      <c r="I21" s="1215">
        <v>5725</v>
      </c>
      <c r="J21" s="1215">
        <v>5063</v>
      </c>
      <c r="K21" s="1215">
        <v>4042</v>
      </c>
      <c r="L21" s="1215">
        <v>3264</v>
      </c>
      <c r="M21" s="1215">
        <v>2641</v>
      </c>
      <c r="N21" s="1215">
        <v>2759</v>
      </c>
      <c r="O21" s="1215">
        <v>2494</v>
      </c>
      <c r="P21" s="1215">
        <v>1672</v>
      </c>
      <c r="Q21" s="1215">
        <v>1348</v>
      </c>
      <c r="R21" s="1215">
        <v>894</v>
      </c>
      <c r="S21" s="1215">
        <v>1240</v>
      </c>
      <c r="T21" s="1215">
        <v>407</v>
      </c>
      <c r="U21" s="1215">
        <v>164</v>
      </c>
      <c r="V21" s="1215">
        <v>22</v>
      </c>
      <c r="W21" s="1216">
        <v>0</v>
      </c>
      <c r="Y21" s="1206"/>
    </row>
    <row r="22" spans="1:25" s="1210" customFormat="1" ht="24.75" customHeight="1" x14ac:dyDescent="0.2">
      <c r="A22" s="1796" t="s">
        <v>779</v>
      </c>
      <c r="B22" s="1805">
        <v>50537</v>
      </c>
      <c r="C22" s="1212">
        <v>590</v>
      </c>
      <c r="D22" s="1212">
        <v>562</v>
      </c>
      <c r="E22" s="1212">
        <v>495</v>
      </c>
      <c r="F22" s="1212">
        <v>4253</v>
      </c>
      <c r="G22" s="1212">
        <v>15697</v>
      </c>
      <c r="H22" s="1212">
        <v>7226</v>
      </c>
      <c r="I22" s="1212">
        <v>5125</v>
      </c>
      <c r="J22" s="1212">
        <v>3822</v>
      </c>
      <c r="K22" s="1212">
        <v>3180</v>
      </c>
      <c r="L22" s="1212">
        <v>3130</v>
      </c>
      <c r="M22" s="1212">
        <v>2571</v>
      </c>
      <c r="N22" s="1212">
        <v>1732</v>
      </c>
      <c r="O22" s="1212">
        <v>988</v>
      </c>
      <c r="P22" s="1212">
        <v>503</v>
      </c>
      <c r="Q22" s="1212">
        <v>315</v>
      </c>
      <c r="R22" s="1212">
        <v>142</v>
      </c>
      <c r="S22" s="1212">
        <v>138</v>
      </c>
      <c r="T22" s="1212">
        <v>49</v>
      </c>
      <c r="U22" s="1212">
        <v>13</v>
      </c>
      <c r="V22" s="1212">
        <v>5</v>
      </c>
      <c r="W22" s="1213">
        <v>1</v>
      </c>
      <c r="Y22" s="1206"/>
    </row>
    <row r="23" spans="1:25" s="1210" customFormat="1" ht="15" customHeight="1" x14ac:dyDescent="0.2">
      <c r="A23" s="1795" t="s">
        <v>383</v>
      </c>
      <c r="B23" s="1806">
        <v>254</v>
      </c>
      <c r="C23" s="1215">
        <v>5</v>
      </c>
      <c r="D23" s="1215">
        <v>2</v>
      </c>
      <c r="E23" s="1215">
        <v>2</v>
      </c>
      <c r="F23" s="1215">
        <v>13</v>
      </c>
      <c r="G23" s="1215">
        <v>31</v>
      </c>
      <c r="H23" s="1215">
        <v>38</v>
      </c>
      <c r="I23" s="1215">
        <v>42</v>
      </c>
      <c r="J23" s="1215">
        <v>34</v>
      </c>
      <c r="K23" s="1215">
        <v>21</v>
      </c>
      <c r="L23" s="1215">
        <v>18</v>
      </c>
      <c r="M23" s="1215">
        <v>9</v>
      </c>
      <c r="N23" s="1215">
        <v>15</v>
      </c>
      <c r="O23" s="1215">
        <v>10</v>
      </c>
      <c r="P23" s="1215">
        <v>6</v>
      </c>
      <c r="Q23" s="1215">
        <v>3</v>
      </c>
      <c r="R23" s="1215">
        <v>4</v>
      </c>
      <c r="S23" s="1215">
        <v>1</v>
      </c>
      <c r="T23" s="1215">
        <v>0</v>
      </c>
      <c r="U23" s="1215">
        <v>0</v>
      </c>
      <c r="V23" s="1215">
        <v>0</v>
      </c>
      <c r="W23" s="1216">
        <v>0</v>
      </c>
      <c r="Y23" s="1206"/>
    </row>
    <row r="24" spans="1:25" s="1210" customFormat="1" ht="15" customHeight="1" x14ac:dyDescent="0.2">
      <c r="A24" s="1795" t="s">
        <v>384</v>
      </c>
      <c r="B24" s="1806">
        <v>99</v>
      </c>
      <c r="C24" s="1215">
        <v>2</v>
      </c>
      <c r="D24" s="1215">
        <v>2</v>
      </c>
      <c r="E24" s="1215">
        <v>1</v>
      </c>
      <c r="F24" s="1215">
        <v>2</v>
      </c>
      <c r="G24" s="1215">
        <v>6</v>
      </c>
      <c r="H24" s="1215">
        <v>15</v>
      </c>
      <c r="I24" s="1215">
        <v>18</v>
      </c>
      <c r="J24" s="1215">
        <v>6</v>
      </c>
      <c r="K24" s="1215">
        <v>13</v>
      </c>
      <c r="L24" s="1215">
        <v>11</v>
      </c>
      <c r="M24" s="1215">
        <v>7</v>
      </c>
      <c r="N24" s="1215">
        <v>5</v>
      </c>
      <c r="O24" s="1215">
        <v>0</v>
      </c>
      <c r="P24" s="1215">
        <v>6</v>
      </c>
      <c r="Q24" s="1215">
        <v>2</v>
      </c>
      <c r="R24" s="1215">
        <v>1</v>
      </c>
      <c r="S24" s="1215">
        <v>2</v>
      </c>
      <c r="T24" s="1215">
        <v>0</v>
      </c>
      <c r="U24" s="1215">
        <v>0</v>
      </c>
      <c r="V24" s="1215">
        <v>0</v>
      </c>
      <c r="W24" s="1216">
        <v>0</v>
      </c>
      <c r="Y24" s="1206"/>
    </row>
    <row r="25" spans="1:25" s="1210" customFormat="1" ht="15" customHeight="1" x14ac:dyDescent="0.2">
      <c r="A25" s="1795" t="s">
        <v>391</v>
      </c>
      <c r="B25" s="1806">
        <v>1417</v>
      </c>
      <c r="C25" s="1215">
        <v>51</v>
      </c>
      <c r="D25" s="1215">
        <v>48</v>
      </c>
      <c r="E25" s="1215">
        <v>40</v>
      </c>
      <c r="F25" s="1215">
        <v>73</v>
      </c>
      <c r="G25" s="1215">
        <v>352</v>
      </c>
      <c r="H25" s="1215">
        <v>347</v>
      </c>
      <c r="I25" s="1215">
        <v>182</v>
      </c>
      <c r="J25" s="1215">
        <v>95</v>
      </c>
      <c r="K25" s="1215">
        <v>74</v>
      </c>
      <c r="L25" s="1215">
        <v>57</v>
      </c>
      <c r="M25" s="1215">
        <v>29</v>
      </c>
      <c r="N25" s="1215">
        <v>31</v>
      </c>
      <c r="O25" s="1215">
        <v>16</v>
      </c>
      <c r="P25" s="1215">
        <v>10</v>
      </c>
      <c r="Q25" s="1215">
        <v>7</v>
      </c>
      <c r="R25" s="1215">
        <v>3</v>
      </c>
      <c r="S25" s="1215">
        <v>1</v>
      </c>
      <c r="T25" s="1215">
        <v>1</v>
      </c>
      <c r="U25" s="1215">
        <v>0</v>
      </c>
      <c r="V25" s="1215">
        <v>0</v>
      </c>
      <c r="W25" s="1216">
        <v>0</v>
      </c>
      <c r="Y25" s="1206"/>
    </row>
    <row r="26" spans="1:25" s="1210" customFormat="1" ht="15" customHeight="1" x14ac:dyDescent="0.2">
      <c r="A26" s="1795" t="s">
        <v>396</v>
      </c>
      <c r="B26" s="1806">
        <v>250</v>
      </c>
      <c r="C26" s="1215">
        <v>2</v>
      </c>
      <c r="D26" s="1215">
        <v>2</v>
      </c>
      <c r="E26" s="1215">
        <v>2</v>
      </c>
      <c r="F26" s="1215">
        <v>6</v>
      </c>
      <c r="G26" s="1215">
        <v>15</v>
      </c>
      <c r="H26" s="1215">
        <v>14</v>
      </c>
      <c r="I26" s="1215">
        <v>14</v>
      </c>
      <c r="J26" s="1215">
        <v>27</v>
      </c>
      <c r="K26" s="1215">
        <v>20</v>
      </c>
      <c r="L26" s="1215">
        <v>23</v>
      </c>
      <c r="M26" s="1215">
        <v>27</v>
      </c>
      <c r="N26" s="1215">
        <v>26</v>
      </c>
      <c r="O26" s="1215">
        <v>23</v>
      </c>
      <c r="P26" s="1215">
        <v>29</v>
      </c>
      <c r="Q26" s="1215">
        <v>12</v>
      </c>
      <c r="R26" s="1215">
        <v>6</v>
      </c>
      <c r="S26" s="1215">
        <v>2</v>
      </c>
      <c r="T26" s="1215">
        <v>0</v>
      </c>
      <c r="U26" s="1215">
        <v>0</v>
      </c>
      <c r="V26" s="1215">
        <v>0</v>
      </c>
      <c r="W26" s="1216">
        <v>0</v>
      </c>
      <c r="Y26" s="1206"/>
    </row>
    <row r="27" spans="1:25" s="1210" customFormat="1" ht="15" customHeight="1" x14ac:dyDescent="0.2">
      <c r="A27" s="1795" t="s">
        <v>403</v>
      </c>
      <c r="B27" s="1806">
        <v>215</v>
      </c>
      <c r="C27" s="1215">
        <v>3</v>
      </c>
      <c r="D27" s="1215">
        <v>3</v>
      </c>
      <c r="E27" s="1215">
        <v>3</v>
      </c>
      <c r="F27" s="1215">
        <v>2</v>
      </c>
      <c r="G27" s="1215">
        <v>10</v>
      </c>
      <c r="H27" s="1215">
        <v>19</v>
      </c>
      <c r="I27" s="1215">
        <v>12</v>
      </c>
      <c r="J27" s="1215">
        <v>19</v>
      </c>
      <c r="K27" s="1215">
        <v>19</v>
      </c>
      <c r="L27" s="1215">
        <v>20</v>
      </c>
      <c r="M27" s="1215">
        <v>36</v>
      </c>
      <c r="N27" s="1215">
        <v>28</v>
      </c>
      <c r="O27" s="1215">
        <v>21</v>
      </c>
      <c r="P27" s="1215">
        <v>9</v>
      </c>
      <c r="Q27" s="1215">
        <v>9</v>
      </c>
      <c r="R27" s="1215">
        <v>1</v>
      </c>
      <c r="S27" s="1215">
        <v>1</v>
      </c>
      <c r="T27" s="1215">
        <v>0</v>
      </c>
      <c r="U27" s="1215">
        <v>0</v>
      </c>
      <c r="V27" s="1215">
        <v>0</v>
      </c>
      <c r="W27" s="1216">
        <v>0</v>
      </c>
      <c r="Y27" s="1206"/>
    </row>
    <row r="28" spans="1:25" s="1210" customFormat="1" ht="15" customHeight="1" x14ac:dyDescent="0.2">
      <c r="A28" s="1797" t="s">
        <v>408</v>
      </c>
      <c r="B28" s="1806">
        <v>6096</v>
      </c>
      <c r="C28" s="1215">
        <v>154</v>
      </c>
      <c r="D28" s="1215">
        <v>154</v>
      </c>
      <c r="E28" s="1215">
        <v>163</v>
      </c>
      <c r="F28" s="1215">
        <v>263</v>
      </c>
      <c r="G28" s="1215">
        <v>1037</v>
      </c>
      <c r="H28" s="1215">
        <v>966</v>
      </c>
      <c r="I28" s="1215">
        <v>905</v>
      </c>
      <c r="J28" s="1215">
        <v>750</v>
      </c>
      <c r="K28" s="1215">
        <v>487</v>
      </c>
      <c r="L28" s="1215">
        <v>478</v>
      </c>
      <c r="M28" s="1215">
        <v>450</v>
      </c>
      <c r="N28" s="1215">
        <v>207</v>
      </c>
      <c r="O28" s="1215">
        <v>66</v>
      </c>
      <c r="P28" s="1215">
        <v>13</v>
      </c>
      <c r="Q28" s="1215">
        <v>1</v>
      </c>
      <c r="R28" s="1215">
        <v>0</v>
      </c>
      <c r="S28" s="1215">
        <v>0</v>
      </c>
      <c r="T28" s="1215">
        <v>2</v>
      </c>
      <c r="U28" s="1215">
        <v>0</v>
      </c>
      <c r="V28" s="1215">
        <v>0</v>
      </c>
      <c r="W28" s="1216">
        <v>0</v>
      </c>
      <c r="Y28" s="1206"/>
    </row>
    <row r="29" spans="1:25" s="1210" customFormat="1" ht="15" customHeight="1" x14ac:dyDescent="0.2">
      <c r="A29" s="1797" t="s">
        <v>412</v>
      </c>
      <c r="B29" s="1806">
        <v>596</v>
      </c>
      <c r="C29" s="1215">
        <v>16</v>
      </c>
      <c r="D29" s="1215">
        <v>15</v>
      </c>
      <c r="E29" s="1215">
        <v>15</v>
      </c>
      <c r="F29" s="1215">
        <v>13</v>
      </c>
      <c r="G29" s="1215">
        <v>25</v>
      </c>
      <c r="H29" s="1215">
        <v>21</v>
      </c>
      <c r="I29" s="1215">
        <v>41</v>
      </c>
      <c r="J29" s="1215">
        <v>60</v>
      </c>
      <c r="K29" s="1215">
        <v>57</v>
      </c>
      <c r="L29" s="1215">
        <v>55</v>
      </c>
      <c r="M29" s="1215">
        <v>59</v>
      </c>
      <c r="N29" s="1215">
        <v>53</v>
      </c>
      <c r="O29" s="1215">
        <v>65</v>
      </c>
      <c r="P29" s="1215">
        <v>46</v>
      </c>
      <c r="Q29" s="1215">
        <v>29</v>
      </c>
      <c r="R29" s="1215">
        <v>15</v>
      </c>
      <c r="S29" s="1215">
        <v>6</v>
      </c>
      <c r="T29" s="1215">
        <v>3</v>
      </c>
      <c r="U29" s="1215">
        <v>2</v>
      </c>
      <c r="V29" s="1215">
        <v>0</v>
      </c>
      <c r="W29" s="1216">
        <v>0</v>
      </c>
      <c r="Y29" s="1206"/>
    </row>
    <row r="30" spans="1:25" s="1210" customFormat="1" ht="15" customHeight="1" x14ac:dyDescent="0.2">
      <c r="A30" s="1795" t="s">
        <v>413</v>
      </c>
      <c r="B30" s="1806">
        <v>139</v>
      </c>
      <c r="C30" s="1215">
        <v>2</v>
      </c>
      <c r="D30" s="1215">
        <v>3</v>
      </c>
      <c r="E30" s="1215">
        <v>3</v>
      </c>
      <c r="F30" s="1215">
        <v>4</v>
      </c>
      <c r="G30" s="1215">
        <v>10</v>
      </c>
      <c r="H30" s="1215">
        <v>2</v>
      </c>
      <c r="I30" s="1215">
        <v>15</v>
      </c>
      <c r="J30" s="1215">
        <v>22</v>
      </c>
      <c r="K30" s="1215">
        <v>19</v>
      </c>
      <c r="L30" s="1215">
        <v>10</v>
      </c>
      <c r="M30" s="1215">
        <v>8</v>
      </c>
      <c r="N30" s="1215">
        <v>13</v>
      </c>
      <c r="O30" s="1215">
        <v>9</v>
      </c>
      <c r="P30" s="1215">
        <v>8</v>
      </c>
      <c r="Q30" s="1215">
        <v>5</v>
      </c>
      <c r="R30" s="1215">
        <v>1</v>
      </c>
      <c r="S30" s="1215">
        <v>3</v>
      </c>
      <c r="T30" s="1215">
        <v>2</v>
      </c>
      <c r="U30" s="1215">
        <v>0</v>
      </c>
      <c r="V30" s="1215">
        <v>0</v>
      </c>
      <c r="W30" s="1216">
        <v>0</v>
      </c>
      <c r="Y30" s="1206"/>
    </row>
    <row r="31" spans="1:25" s="1210" customFormat="1" ht="15" customHeight="1" x14ac:dyDescent="0.2">
      <c r="A31" s="1798" t="s">
        <v>414</v>
      </c>
      <c r="B31" s="1808">
        <v>3632</v>
      </c>
      <c r="C31" s="1809">
        <v>18</v>
      </c>
      <c r="D31" s="1809">
        <v>34</v>
      </c>
      <c r="E31" s="1809">
        <v>41</v>
      </c>
      <c r="F31" s="1809">
        <v>100</v>
      </c>
      <c r="G31" s="1809">
        <v>350</v>
      </c>
      <c r="H31" s="1809">
        <v>411</v>
      </c>
      <c r="I31" s="1809">
        <v>489</v>
      </c>
      <c r="J31" s="1809">
        <v>402</v>
      </c>
      <c r="K31" s="1809">
        <v>430</v>
      </c>
      <c r="L31" s="1809">
        <v>322</v>
      </c>
      <c r="M31" s="1809">
        <v>279</v>
      </c>
      <c r="N31" s="1809">
        <v>263</v>
      </c>
      <c r="O31" s="1809">
        <v>206</v>
      </c>
      <c r="P31" s="1809">
        <v>102</v>
      </c>
      <c r="Q31" s="1809">
        <v>72</v>
      </c>
      <c r="R31" s="1809">
        <v>40</v>
      </c>
      <c r="S31" s="1809">
        <v>53</v>
      </c>
      <c r="T31" s="1809">
        <v>15</v>
      </c>
      <c r="U31" s="1809">
        <v>3</v>
      </c>
      <c r="V31" s="1809">
        <v>1</v>
      </c>
      <c r="W31" s="1810">
        <v>1</v>
      </c>
      <c r="Y31" s="1206"/>
    </row>
    <row r="32" spans="1:25" s="1210" customFormat="1" ht="15" customHeight="1" x14ac:dyDescent="0.2">
      <c r="A32" s="1799" t="s">
        <v>419</v>
      </c>
      <c r="B32" s="1811">
        <v>279</v>
      </c>
      <c r="C32" s="1812">
        <v>9</v>
      </c>
      <c r="D32" s="1812">
        <v>16</v>
      </c>
      <c r="E32" s="1812">
        <v>14</v>
      </c>
      <c r="F32" s="1812">
        <v>18</v>
      </c>
      <c r="G32" s="1812">
        <v>49</v>
      </c>
      <c r="H32" s="1812">
        <v>13</v>
      </c>
      <c r="I32" s="1812">
        <v>23</v>
      </c>
      <c r="J32" s="1812">
        <v>26</v>
      </c>
      <c r="K32" s="1812">
        <v>22</v>
      </c>
      <c r="L32" s="1812">
        <v>27</v>
      </c>
      <c r="M32" s="1812">
        <v>12</v>
      </c>
      <c r="N32" s="1812">
        <v>15</v>
      </c>
      <c r="O32" s="1812">
        <v>12</v>
      </c>
      <c r="P32" s="1812">
        <v>6</v>
      </c>
      <c r="Q32" s="1812">
        <v>13</v>
      </c>
      <c r="R32" s="1812">
        <v>1</v>
      </c>
      <c r="S32" s="1812">
        <v>3</v>
      </c>
      <c r="T32" s="1812">
        <v>0</v>
      </c>
      <c r="U32" s="1812">
        <v>0</v>
      </c>
      <c r="V32" s="1812">
        <v>0</v>
      </c>
      <c r="W32" s="1813">
        <v>0</v>
      </c>
      <c r="Y32" s="1206"/>
    </row>
    <row r="33" spans="1:25" s="1210" customFormat="1" ht="15" customHeight="1" x14ac:dyDescent="0.2">
      <c r="A33" s="1795" t="s">
        <v>420</v>
      </c>
      <c r="B33" s="1806">
        <v>4454</v>
      </c>
      <c r="C33" s="1215">
        <v>10</v>
      </c>
      <c r="D33" s="1215">
        <v>3</v>
      </c>
      <c r="E33" s="1215">
        <v>2</v>
      </c>
      <c r="F33" s="1215">
        <v>562</v>
      </c>
      <c r="G33" s="1215">
        <v>3077</v>
      </c>
      <c r="H33" s="1215">
        <v>401</v>
      </c>
      <c r="I33" s="1215">
        <v>150</v>
      </c>
      <c r="J33" s="1215">
        <v>95</v>
      </c>
      <c r="K33" s="1215">
        <v>77</v>
      </c>
      <c r="L33" s="1215">
        <v>35</v>
      </c>
      <c r="M33" s="1215">
        <v>25</v>
      </c>
      <c r="N33" s="1215">
        <v>6</v>
      </c>
      <c r="O33" s="1215">
        <v>3</v>
      </c>
      <c r="P33" s="1215">
        <v>4</v>
      </c>
      <c r="Q33" s="1215">
        <v>1</v>
      </c>
      <c r="R33" s="1215">
        <v>1</v>
      </c>
      <c r="S33" s="1215">
        <v>2</v>
      </c>
      <c r="T33" s="1215">
        <v>0</v>
      </c>
      <c r="U33" s="1215">
        <v>0</v>
      </c>
      <c r="V33" s="1215">
        <v>0</v>
      </c>
      <c r="W33" s="1216">
        <v>0</v>
      </c>
      <c r="Y33" s="1206"/>
    </row>
    <row r="34" spans="1:25" s="1210" customFormat="1" ht="15" customHeight="1" x14ac:dyDescent="0.2">
      <c r="A34" s="1795" t="s">
        <v>422</v>
      </c>
      <c r="B34" s="1806">
        <v>702</v>
      </c>
      <c r="C34" s="1215">
        <v>0</v>
      </c>
      <c r="D34" s="1215">
        <v>2</v>
      </c>
      <c r="E34" s="1215">
        <v>1</v>
      </c>
      <c r="F34" s="1215">
        <v>184</v>
      </c>
      <c r="G34" s="1215">
        <v>383</v>
      </c>
      <c r="H34" s="1215">
        <v>68</v>
      </c>
      <c r="I34" s="1215">
        <v>28</v>
      </c>
      <c r="J34" s="1215">
        <v>6</v>
      </c>
      <c r="K34" s="1215">
        <v>9</v>
      </c>
      <c r="L34" s="1215">
        <v>11</v>
      </c>
      <c r="M34" s="1215">
        <v>6</v>
      </c>
      <c r="N34" s="1215">
        <v>2</v>
      </c>
      <c r="O34" s="1215">
        <v>2</v>
      </c>
      <c r="P34" s="1215">
        <v>0</v>
      </c>
      <c r="Q34" s="1215">
        <v>0</v>
      </c>
      <c r="R34" s="1215">
        <v>0</v>
      </c>
      <c r="S34" s="1215">
        <v>0</v>
      </c>
      <c r="T34" s="1215">
        <v>0</v>
      </c>
      <c r="U34" s="1215">
        <v>0</v>
      </c>
      <c r="V34" s="1215">
        <v>0</v>
      </c>
      <c r="W34" s="1216">
        <v>0</v>
      </c>
      <c r="Y34" s="1206"/>
    </row>
    <row r="35" spans="1:25" s="1210" customFormat="1" ht="25.5" customHeight="1" x14ac:dyDescent="0.2">
      <c r="A35" s="1800" t="s">
        <v>424</v>
      </c>
      <c r="B35" s="1806">
        <v>242</v>
      </c>
      <c r="C35" s="1215">
        <v>5</v>
      </c>
      <c r="D35" s="1215">
        <v>9</v>
      </c>
      <c r="E35" s="1215">
        <v>1</v>
      </c>
      <c r="F35" s="1215">
        <v>12</v>
      </c>
      <c r="G35" s="1215">
        <v>38</v>
      </c>
      <c r="H35" s="1215">
        <v>31</v>
      </c>
      <c r="I35" s="1215">
        <v>47</v>
      </c>
      <c r="J35" s="1215">
        <v>52</v>
      </c>
      <c r="K35" s="1215">
        <v>13</v>
      </c>
      <c r="L35" s="1215">
        <v>11</v>
      </c>
      <c r="M35" s="1215">
        <v>13</v>
      </c>
      <c r="N35" s="1215">
        <v>8</v>
      </c>
      <c r="O35" s="1215">
        <v>1</v>
      </c>
      <c r="P35" s="1215">
        <v>1</v>
      </c>
      <c r="Q35" s="1215">
        <v>0</v>
      </c>
      <c r="R35" s="1215">
        <v>0</v>
      </c>
      <c r="S35" s="1215">
        <v>0</v>
      </c>
      <c r="T35" s="1215">
        <v>0</v>
      </c>
      <c r="U35" s="1215">
        <v>0</v>
      </c>
      <c r="V35" s="1215">
        <v>0</v>
      </c>
      <c r="W35" s="1216">
        <v>0</v>
      </c>
      <c r="Y35" s="1206"/>
    </row>
    <row r="36" spans="1:25" s="1210" customFormat="1" ht="15" customHeight="1" x14ac:dyDescent="0.2">
      <c r="A36" s="1795" t="s">
        <v>427</v>
      </c>
      <c r="B36" s="1806">
        <v>271</v>
      </c>
      <c r="C36" s="1215">
        <v>6</v>
      </c>
      <c r="D36" s="1215">
        <v>4</v>
      </c>
      <c r="E36" s="1215">
        <v>0</v>
      </c>
      <c r="F36" s="1215">
        <v>2</v>
      </c>
      <c r="G36" s="1215">
        <v>12</v>
      </c>
      <c r="H36" s="1215">
        <v>8</v>
      </c>
      <c r="I36" s="1215">
        <v>35</v>
      </c>
      <c r="J36" s="1215">
        <v>24</v>
      </c>
      <c r="K36" s="1215">
        <v>39</v>
      </c>
      <c r="L36" s="1215">
        <v>30</v>
      </c>
      <c r="M36" s="1215">
        <v>31</v>
      </c>
      <c r="N36" s="1215">
        <v>28</v>
      </c>
      <c r="O36" s="1215">
        <v>18</v>
      </c>
      <c r="P36" s="1215">
        <v>18</v>
      </c>
      <c r="Q36" s="1215">
        <v>10</v>
      </c>
      <c r="R36" s="1215">
        <v>3</v>
      </c>
      <c r="S36" s="1215">
        <v>2</v>
      </c>
      <c r="T36" s="1215">
        <v>1</v>
      </c>
      <c r="U36" s="1215">
        <v>0</v>
      </c>
      <c r="V36" s="1215">
        <v>0</v>
      </c>
      <c r="W36" s="1216">
        <v>0</v>
      </c>
      <c r="Y36" s="1206"/>
    </row>
    <row r="37" spans="1:25" s="1210" customFormat="1" ht="15" customHeight="1" x14ac:dyDescent="0.2">
      <c r="A37" s="1795" t="s">
        <v>431</v>
      </c>
      <c r="B37" s="1806">
        <v>68</v>
      </c>
      <c r="C37" s="1215">
        <v>2</v>
      </c>
      <c r="D37" s="1215">
        <v>2</v>
      </c>
      <c r="E37" s="1215">
        <v>1</v>
      </c>
      <c r="F37" s="1215">
        <v>2</v>
      </c>
      <c r="G37" s="1215">
        <v>3</v>
      </c>
      <c r="H37" s="1215">
        <v>5</v>
      </c>
      <c r="I37" s="1215">
        <v>9</v>
      </c>
      <c r="J37" s="1215">
        <v>6</v>
      </c>
      <c r="K37" s="1215">
        <v>7</v>
      </c>
      <c r="L37" s="1215">
        <v>3</v>
      </c>
      <c r="M37" s="1215">
        <v>13</v>
      </c>
      <c r="N37" s="1215">
        <v>6</v>
      </c>
      <c r="O37" s="1215">
        <v>3</v>
      </c>
      <c r="P37" s="1215">
        <v>4</v>
      </c>
      <c r="Q37" s="1215">
        <v>0</v>
      </c>
      <c r="R37" s="1215">
        <v>0</v>
      </c>
      <c r="S37" s="1215">
        <v>2</v>
      </c>
      <c r="T37" s="1215">
        <v>0</v>
      </c>
      <c r="U37" s="1215">
        <v>0</v>
      </c>
      <c r="V37" s="1215">
        <v>0</v>
      </c>
      <c r="W37" s="1216">
        <v>0</v>
      </c>
      <c r="Y37" s="1206"/>
    </row>
    <row r="38" spans="1:25" s="1210" customFormat="1" ht="15" customHeight="1" x14ac:dyDescent="0.2">
      <c r="A38" s="1795" t="s">
        <v>434</v>
      </c>
      <c r="B38" s="1806">
        <v>7219</v>
      </c>
      <c r="C38" s="1215">
        <v>78</v>
      </c>
      <c r="D38" s="1215">
        <v>67</v>
      </c>
      <c r="E38" s="1215">
        <v>58</v>
      </c>
      <c r="F38" s="1215">
        <v>297</v>
      </c>
      <c r="G38" s="1215">
        <v>1144</v>
      </c>
      <c r="H38" s="1215">
        <v>612</v>
      </c>
      <c r="I38" s="1215">
        <v>922</v>
      </c>
      <c r="J38" s="1215">
        <v>782</v>
      </c>
      <c r="K38" s="1215">
        <v>760</v>
      </c>
      <c r="L38" s="1215">
        <v>1052</v>
      </c>
      <c r="M38" s="1215">
        <v>823</v>
      </c>
      <c r="N38" s="1215">
        <v>441</v>
      </c>
      <c r="O38" s="1215">
        <v>119</v>
      </c>
      <c r="P38" s="1215">
        <v>41</v>
      </c>
      <c r="Q38" s="1215">
        <v>12</v>
      </c>
      <c r="R38" s="1215">
        <v>3</v>
      </c>
      <c r="S38" s="1215">
        <v>2</v>
      </c>
      <c r="T38" s="1215">
        <v>4</v>
      </c>
      <c r="U38" s="1215">
        <v>2</v>
      </c>
      <c r="V38" s="1215">
        <v>0</v>
      </c>
      <c r="W38" s="1216">
        <v>0</v>
      </c>
      <c r="Y38" s="1206"/>
    </row>
    <row r="39" spans="1:25" s="1210" customFormat="1" ht="15" customHeight="1" x14ac:dyDescent="0.2">
      <c r="A39" s="1795" t="s">
        <v>518</v>
      </c>
      <c r="B39" s="1806">
        <v>228</v>
      </c>
      <c r="C39" s="1215">
        <v>0</v>
      </c>
      <c r="D39" s="1215">
        <v>1</v>
      </c>
      <c r="E39" s="1215">
        <v>0</v>
      </c>
      <c r="F39" s="1215">
        <v>4</v>
      </c>
      <c r="G39" s="1215">
        <v>15</v>
      </c>
      <c r="H39" s="1215">
        <v>2</v>
      </c>
      <c r="I39" s="1215">
        <v>10</v>
      </c>
      <c r="J39" s="1215">
        <v>28</v>
      </c>
      <c r="K39" s="1215">
        <v>36</v>
      </c>
      <c r="L39" s="1215">
        <v>67</v>
      </c>
      <c r="M39" s="1215">
        <v>45</v>
      </c>
      <c r="N39" s="1215">
        <v>9</v>
      </c>
      <c r="O39" s="1215">
        <v>6</v>
      </c>
      <c r="P39" s="1215">
        <v>1</v>
      </c>
      <c r="Q39" s="1215">
        <v>1</v>
      </c>
      <c r="R39" s="1215">
        <v>1</v>
      </c>
      <c r="S39" s="1215">
        <v>1</v>
      </c>
      <c r="T39" s="1215">
        <v>1</v>
      </c>
      <c r="U39" s="1215">
        <v>0</v>
      </c>
      <c r="V39" s="1215">
        <v>0</v>
      </c>
      <c r="W39" s="1216">
        <v>0</v>
      </c>
      <c r="Y39" s="1206"/>
    </row>
    <row r="40" spans="1:25" s="1210" customFormat="1" ht="15" customHeight="1" x14ac:dyDescent="0.2">
      <c r="A40" s="1795" t="s">
        <v>443</v>
      </c>
      <c r="B40" s="1806">
        <v>636</v>
      </c>
      <c r="C40" s="1215">
        <v>10</v>
      </c>
      <c r="D40" s="1215">
        <v>22</v>
      </c>
      <c r="E40" s="1215">
        <v>19</v>
      </c>
      <c r="F40" s="1215">
        <v>27</v>
      </c>
      <c r="G40" s="1215">
        <v>46</v>
      </c>
      <c r="H40" s="1215">
        <v>47</v>
      </c>
      <c r="I40" s="1215">
        <v>76</v>
      </c>
      <c r="J40" s="1215">
        <v>100</v>
      </c>
      <c r="K40" s="1215">
        <v>70</v>
      </c>
      <c r="L40" s="1215">
        <v>67</v>
      </c>
      <c r="M40" s="1215">
        <v>35</v>
      </c>
      <c r="N40" s="1215">
        <v>35</v>
      </c>
      <c r="O40" s="1215">
        <v>26</v>
      </c>
      <c r="P40" s="1215">
        <v>25</v>
      </c>
      <c r="Q40" s="1215">
        <v>12</v>
      </c>
      <c r="R40" s="1215">
        <v>4</v>
      </c>
      <c r="S40" s="1215">
        <v>7</v>
      </c>
      <c r="T40" s="1215">
        <v>4</v>
      </c>
      <c r="U40" s="1215">
        <v>3</v>
      </c>
      <c r="V40" s="1215">
        <v>1</v>
      </c>
      <c r="W40" s="1216">
        <v>0</v>
      </c>
      <c r="Y40" s="1206"/>
    </row>
    <row r="41" spans="1:25" s="1210" customFormat="1" ht="15" customHeight="1" x14ac:dyDescent="0.2">
      <c r="A41" s="1795" t="s">
        <v>444</v>
      </c>
      <c r="B41" s="1806">
        <v>202</v>
      </c>
      <c r="C41" s="1215">
        <v>2</v>
      </c>
      <c r="D41" s="1215">
        <v>0</v>
      </c>
      <c r="E41" s="1215">
        <v>0</v>
      </c>
      <c r="F41" s="1215">
        <v>35</v>
      </c>
      <c r="G41" s="1215">
        <v>88</v>
      </c>
      <c r="H41" s="1215">
        <v>30</v>
      </c>
      <c r="I41" s="1215">
        <v>17</v>
      </c>
      <c r="J41" s="1215">
        <v>7</v>
      </c>
      <c r="K41" s="1215">
        <v>5</v>
      </c>
      <c r="L41" s="1215">
        <v>9</v>
      </c>
      <c r="M41" s="1215">
        <v>4</v>
      </c>
      <c r="N41" s="1215">
        <v>3</v>
      </c>
      <c r="O41" s="1215">
        <v>1</v>
      </c>
      <c r="P41" s="1215">
        <v>1</v>
      </c>
      <c r="Q41" s="1215">
        <v>0</v>
      </c>
      <c r="R41" s="1215">
        <v>0</v>
      </c>
      <c r="S41" s="1215">
        <v>0</v>
      </c>
      <c r="T41" s="1215">
        <v>0</v>
      </c>
      <c r="U41" s="1215">
        <v>0</v>
      </c>
      <c r="V41" s="1215">
        <v>0</v>
      </c>
      <c r="W41" s="1216">
        <v>0</v>
      </c>
      <c r="Y41" s="1206"/>
    </row>
    <row r="42" spans="1:25" s="1210" customFormat="1" ht="24" x14ac:dyDescent="0.2">
      <c r="A42" s="1800" t="s">
        <v>445</v>
      </c>
      <c r="B42" s="1806">
        <v>26</v>
      </c>
      <c r="C42" s="1215">
        <v>0</v>
      </c>
      <c r="D42" s="1215">
        <v>0</v>
      </c>
      <c r="E42" s="1215">
        <v>0</v>
      </c>
      <c r="F42" s="1215">
        <v>2</v>
      </c>
      <c r="G42" s="1215">
        <v>8</v>
      </c>
      <c r="H42" s="1215">
        <v>8</v>
      </c>
      <c r="I42" s="1215">
        <v>2</v>
      </c>
      <c r="J42" s="1215">
        <v>2</v>
      </c>
      <c r="K42" s="1215">
        <v>2</v>
      </c>
      <c r="L42" s="1215">
        <v>0</v>
      </c>
      <c r="M42" s="1215">
        <v>2</v>
      </c>
      <c r="N42" s="1215">
        <v>0</v>
      </c>
      <c r="O42" s="1215">
        <v>0</v>
      </c>
      <c r="P42" s="1215">
        <v>0</v>
      </c>
      <c r="Q42" s="1215">
        <v>0</v>
      </c>
      <c r="R42" s="1215">
        <v>0</v>
      </c>
      <c r="S42" s="1215">
        <v>0</v>
      </c>
      <c r="T42" s="1215">
        <v>0</v>
      </c>
      <c r="U42" s="1215">
        <v>0</v>
      </c>
      <c r="V42" s="1215">
        <v>0</v>
      </c>
      <c r="W42" s="1216">
        <v>0</v>
      </c>
      <c r="Y42" s="1206"/>
    </row>
    <row r="43" spans="1:25" s="1210" customFormat="1" ht="16.5" customHeight="1" x14ac:dyDescent="0.2">
      <c r="A43" s="1795" t="s">
        <v>446</v>
      </c>
      <c r="B43" s="1806">
        <v>560</v>
      </c>
      <c r="C43" s="1215">
        <v>4</v>
      </c>
      <c r="D43" s="1215">
        <v>4</v>
      </c>
      <c r="E43" s="1215">
        <v>6</v>
      </c>
      <c r="F43" s="1215">
        <v>17</v>
      </c>
      <c r="G43" s="1215">
        <v>30</v>
      </c>
      <c r="H43" s="1215">
        <v>40</v>
      </c>
      <c r="I43" s="1215">
        <v>50</v>
      </c>
      <c r="J43" s="1215">
        <v>51</v>
      </c>
      <c r="K43" s="1215">
        <v>39</v>
      </c>
      <c r="L43" s="1215">
        <v>53</v>
      </c>
      <c r="M43" s="1215">
        <v>51</v>
      </c>
      <c r="N43" s="1215">
        <v>55</v>
      </c>
      <c r="O43" s="1215">
        <v>39</v>
      </c>
      <c r="P43" s="1215">
        <v>37</v>
      </c>
      <c r="Q43" s="1215">
        <v>33</v>
      </c>
      <c r="R43" s="1215">
        <v>12</v>
      </c>
      <c r="S43" s="1215">
        <v>27</v>
      </c>
      <c r="T43" s="1215">
        <v>9</v>
      </c>
      <c r="U43" s="1215">
        <v>2</v>
      </c>
      <c r="V43" s="1215">
        <v>1</v>
      </c>
      <c r="W43" s="1216">
        <v>0</v>
      </c>
      <c r="Y43" s="1206"/>
    </row>
    <row r="44" spans="1:25" s="1210" customFormat="1" ht="16.5" customHeight="1" x14ac:dyDescent="0.2">
      <c r="A44" s="1795" t="s">
        <v>458</v>
      </c>
      <c r="B44" s="1806">
        <v>16</v>
      </c>
      <c r="C44" s="1215">
        <v>0</v>
      </c>
      <c r="D44" s="1215">
        <v>0</v>
      </c>
      <c r="E44" s="1215">
        <v>0</v>
      </c>
      <c r="F44" s="1215">
        <v>0</v>
      </c>
      <c r="G44" s="1215">
        <v>0</v>
      </c>
      <c r="H44" s="1215">
        <v>6</v>
      </c>
      <c r="I44" s="1215">
        <v>1</v>
      </c>
      <c r="J44" s="1215">
        <v>1</v>
      </c>
      <c r="K44" s="1215">
        <v>2</v>
      </c>
      <c r="L44" s="1215">
        <v>1</v>
      </c>
      <c r="M44" s="1215">
        <v>0</v>
      </c>
      <c r="N44" s="1215">
        <v>1</v>
      </c>
      <c r="O44" s="1215">
        <v>1</v>
      </c>
      <c r="P44" s="1215">
        <v>0</v>
      </c>
      <c r="Q44" s="1215">
        <v>3</v>
      </c>
      <c r="R44" s="1215">
        <v>0</v>
      </c>
      <c r="S44" s="1215">
        <v>0</v>
      </c>
      <c r="T44" s="1215">
        <v>0</v>
      </c>
      <c r="U44" s="1215">
        <v>0</v>
      </c>
      <c r="V44" s="1215">
        <v>0</v>
      </c>
      <c r="W44" s="1216">
        <v>0</v>
      </c>
      <c r="Y44" s="1206"/>
    </row>
    <row r="45" spans="1:25" s="1210" customFormat="1" ht="16.5" customHeight="1" x14ac:dyDescent="0.2">
      <c r="A45" s="1795" t="s">
        <v>463</v>
      </c>
      <c r="B45" s="1806">
        <v>184</v>
      </c>
      <c r="C45" s="1215">
        <v>1</v>
      </c>
      <c r="D45" s="1215">
        <v>6</v>
      </c>
      <c r="E45" s="1215">
        <v>4</v>
      </c>
      <c r="F45" s="1215">
        <v>2</v>
      </c>
      <c r="G45" s="1215">
        <v>7</v>
      </c>
      <c r="H45" s="1215">
        <v>8</v>
      </c>
      <c r="I45" s="1215">
        <v>11</v>
      </c>
      <c r="J45" s="1215">
        <v>16</v>
      </c>
      <c r="K45" s="1215">
        <v>20</v>
      </c>
      <c r="L45" s="1215">
        <v>33</v>
      </c>
      <c r="M45" s="1215">
        <v>27</v>
      </c>
      <c r="N45" s="1215">
        <v>24</v>
      </c>
      <c r="O45" s="1215">
        <v>9</v>
      </c>
      <c r="P45" s="1215">
        <v>6</v>
      </c>
      <c r="Q45" s="1215">
        <v>9</v>
      </c>
      <c r="R45" s="1215">
        <v>0</v>
      </c>
      <c r="S45" s="1215">
        <v>1</v>
      </c>
      <c r="T45" s="1215">
        <v>0</v>
      </c>
      <c r="U45" s="1215">
        <v>0</v>
      </c>
      <c r="V45" s="1215">
        <v>0</v>
      </c>
      <c r="W45" s="1216">
        <v>0</v>
      </c>
      <c r="Y45" s="1206"/>
    </row>
    <row r="46" spans="1:25" s="1210" customFormat="1" ht="16.5" customHeight="1" x14ac:dyDescent="0.2">
      <c r="A46" s="1795" t="s">
        <v>636</v>
      </c>
      <c r="B46" s="1806">
        <v>902</v>
      </c>
      <c r="C46" s="1215">
        <v>9</v>
      </c>
      <c r="D46" s="1215">
        <v>3</v>
      </c>
      <c r="E46" s="1215">
        <v>5</v>
      </c>
      <c r="F46" s="1215">
        <v>4</v>
      </c>
      <c r="G46" s="1215">
        <v>42</v>
      </c>
      <c r="H46" s="1215">
        <v>77</v>
      </c>
      <c r="I46" s="1215">
        <v>139</v>
      </c>
      <c r="J46" s="1215">
        <v>135</v>
      </c>
      <c r="K46" s="1215">
        <v>102</v>
      </c>
      <c r="L46" s="1215">
        <v>82</v>
      </c>
      <c r="M46" s="1215">
        <v>105</v>
      </c>
      <c r="N46" s="1215">
        <v>119</v>
      </c>
      <c r="O46" s="1215">
        <v>63</v>
      </c>
      <c r="P46" s="1215">
        <v>13</v>
      </c>
      <c r="Q46" s="1215">
        <v>2</v>
      </c>
      <c r="R46" s="1215">
        <v>2</v>
      </c>
      <c r="S46" s="1215">
        <v>0</v>
      </c>
      <c r="T46" s="1215">
        <v>0</v>
      </c>
      <c r="U46" s="1215">
        <v>0</v>
      </c>
      <c r="V46" s="1215">
        <v>0</v>
      </c>
      <c r="W46" s="1216">
        <v>0</v>
      </c>
      <c r="Y46" s="1206"/>
    </row>
    <row r="47" spans="1:25" s="1210" customFormat="1" ht="16.5" customHeight="1" x14ac:dyDescent="0.2">
      <c r="A47" s="1795" t="s">
        <v>520</v>
      </c>
      <c r="B47" s="1806">
        <v>1856</v>
      </c>
      <c r="C47" s="1215">
        <v>45</v>
      </c>
      <c r="D47" s="1215">
        <v>30</v>
      </c>
      <c r="E47" s="1215">
        <v>32</v>
      </c>
      <c r="F47" s="1215">
        <v>135</v>
      </c>
      <c r="G47" s="1215">
        <v>474</v>
      </c>
      <c r="H47" s="1215">
        <v>452</v>
      </c>
      <c r="I47" s="1215">
        <v>276</v>
      </c>
      <c r="J47" s="1215">
        <v>142</v>
      </c>
      <c r="K47" s="1215">
        <v>73</v>
      </c>
      <c r="L47" s="1215">
        <v>59</v>
      </c>
      <c r="M47" s="1215">
        <v>47</v>
      </c>
      <c r="N47" s="1215">
        <v>38</v>
      </c>
      <c r="O47" s="1215">
        <v>19</v>
      </c>
      <c r="P47" s="1215">
        <v>11</v>
      </c>
      <c r="Q47" s="1215">
        <v>10</v>
      </c>
      <c r="R47" s="1215">
        <v>7</v>
      </c>
      <c r="S47" s="1215">
        <v>4</v>
      </c>
      <c r="T47" s="1215">
        <v>2</v>
      </c>
      <c r="U47" s="1215">
        <v>0</v>
      </c>
      <c r="V47" s="1215">
        <v>0</v>
      </c>
      <c r="W47" s="1216">
        <v>0</v>
      </c>
      <c r="Y47" s="1206"/>
    </row>
    <row r="48" spans="1:25" s="1210" customFormat="1" ht="16.5" customHeight="1" x14ac:dyDescent="0.2">
      <c r="A48" s="1795" t="s">
        <v>473</v>
      </c>
      <c r="B48" s="1806">
        <v>326</v>
      </c>
      <c r="C48" s="1215">
        <v>14</v>
      </c>
      <c r="D48" s="1215">
        <v>11</v>
      </c>
      <c r="E48" s="1215">
        <v>20</v>
      </c>
      <c r="F48" s="1215">
        <v>13</v>
      </c>
      <c r="G48" s="1215">
        <v>15</v>
      </c>
      <c r="H48" s="1215">
        <v>25</v>
      </c>
      <c r="I48" s="1215">
        <v>24</v>
      </c>
      <c r="J48" s="1215">
        <v>21</v>
      </c>
      <c r="K48" s="1215">
        <v>29</v>
      </c>
      <c r="L48" s="1215">
        <v>19</v>
      </c>
      <c r="M48" s="1215">
        <v>27</v>
      </c>
      <c r="N48" s="1215">
        <v>30</v>
      </c>
      <c r="O48" s="1215">
        <v>35</v>
      </c>
      <c r="P48" s="1215">
        <v>15</v>
      </c>
      <c r="Q48" s="1215">
        <v>15</v>
      </c>
      <c r="R48" s="1215">
        <v>8</v>
      </c>
      <c r="S48" s="1215">
        <v>3</v>
      </c>
      <c r="T48" s="1215">
        <v>2</v>
      </c>
      <c r="U48" s="1215">
        <v>0</v>
      </c>
      <c r="V48" s="1215">
        <v>0</v>
      </c>
      <c r="W48" s="1216">
        <v>0</v>
      </c>
      <c r="Y48" s="1206"/>
    </row>
    <row r="49" spans="1:25" s="1210" customFormat="1" ht="16.5" customHeight="1" x14ac:dyDescent="0.2">
      <c r="A49" s="1795" t="s">
        <v>479</v>
      </c>
      <c r="B49" s="1806">
        <v>1335</v>
      </c>
      <c r="C49" s="1215">
        <v>29</v>
      </c>
      <c r="D49" s="1215">
        <v>10</v>
      </c>
      <c r="E49" s="1215">
        <v>8</v>
      </c>
      <c r="F49" s="1215">
        <v>33</v>
      </c>
      <c r="G49" s="1215">
        <v>96</v>
      </c>
      <c r="H49" s="1215">
        <v>124</v>
      </c>
      <c r="I49" s="1215">
        <v>203</v>
      </c>
      <c r="J49" s="1215">
        <v>226</v>
      </c>
      <c r="K49" s="1215">
        <v>214</v>
      </c>
      <c r="L49" s="1215">
        <v>173</v>
      </c>
      <c r="M49" s="1215">
        <v>104</v>
      </c>
      <c r="N49" s="1215">
        <v>57</v>
      </c>
      <c r="O49" s="1215">
        <v>38</v>
      </c>
      <c r="P49" s="1215">
        <v>10</v>
      </c>
      <c r="Q49" s="1215">
        <v>8</v>
      </c>
      <c r="R49" s="1215">
        <v>1</v>
      </c>
      <c r="S49" s="1215">
        <v>1</v>
      </c>
      <c r="T49" s="1215">
        <v>0</v>
      </c>
      <c r="U49" s="1215">
        <v>0</v>
      </c>
      <c r="V49" s="1215">
        <v>0</v>
      </c>
      <c r="W49" s="1216">
        <v>0</v>
      </c>
      <c r="Y49" s="1206"/>
    </row>
    <row r="50" spans="1:25" s="1210" customFormat="1" ht="16.5" customHeight="1" x14ac:dyDescent="0.2">
      <c r="A50" s="1795" t="s">
        <v>481</v>
      </c>
      <c r="B50" s="1806">
        <v>34</v>
      </c>
      <c r="C50" s="1215">
        <v>1</v>
      </c>
      <c r="D50" s="1215">
        <v>0</v>
      </c>
      <c r="E50" s="1215">
        <v>0</v>
      </c>
      <c r="F50" s="1215">
        <v>0</v>
      </c>
      <c r="G50" s="1215">
        <v>2</v>
      </c>
      <c r="H50" s="1215">
        <v>0</v>
      </c>
      <c r="I50" s="1215">
        <v>2</v>
      </c>
      <c r="J50" s="1215">
        <v>3</v>
      </c>
      <c r="K50" s="1215">
        <v>7</v>
      </c>
      <c r="L50" s="1215">
        <v>2</v>
      </c>
      <c r="M50" s="1215">
        <v>8</v>
      </c>
      <c r="N50" s="1215">
        <v>3</v>
      </c>
      <c r="O50" s="1215">
        <v>4</v>
      </c>
      <c r="P50" s="1215">
        <v>0</v>
      </c>
      <c r="Q50" s="1215">
        <v>1</v>
      </c>
      <c r="R50" s="1215">
        <v>1</v>
      </c>
      <c r="S50" s="1215">
        <v>0</v>
      </c>
      <c r="T50" s="1215">
        <v>0</v>
      </c>
      <c r="U50" s="1215">
        <v>0</v>
      </c>
      <c r="V50" s="1215">
        <v>0</v>
      </c>
      <c r="W50" s="1216">
        <v>0</v>
      </c>
      <c r="Y50" s="1206"/>
    </row>
    <row r="51" spans="1:25" s="1210" customFormat="1" ht="16.5" customHeight="1" x14ac:dyDescent="0.2">
      <c r="A51" s="1795" t="s">
        <v>482</v>
      </c>
      <c r="B51" s="1806">
        <v>235</v>
      </c>
      <c r="C51" s="1215">
        <v>11</v>
      </c>
      <c r="D51" s="1215">
        <v>14</v>
      </c>
      <c r="E51" s="1215">
        <v>7</v>
      </c>
      <c r="F51" s="1215">
        <v>3</v>
      </c>
      <c r="G51" s="1215">
        <v>4</v>
      </c>
      <c r="H51" s="1215">
        <v>12</v>
      </c>
      <c r="I51" s="1215">
        <v>18</v>
      </c>
      <c r="J51" s="1215">
        <v>22</v>
      </c>
      <c r="K51" s="1215">
        <v>25</v>
      </c>
      <c r="L51" s="1215">
        <v>28</v>
      </c>
      <c r="M51" s="1215">
        <v>38</v>
      </c>
      <c r="N51" s="1215">
        <v>26</v>
      </c>
      <c r="O51" s="1215">
        <v>13</v>
      </c>
      <c r="P51" s="1215">
        <v>8</v>
      </c>
      <c r="Q51" s="1215">
        <v>5</v>
      </c>
      <c r="R51" s="1215">
        <v>0</v>
      </c>
      <c r="S51" s="1215">
        <v>1</v>
      </c>
      <c r="T51" s="1215">
        <v>0</v>
      </c>
      <c r="U51" s="1215">
        <v>0</v>
      </c>
      <c r="V51" s="1215">
        <v>0</v>
      </c>
      <c r="W51" s="1216">
        <v>0</v>
      </c>
      <c r="Y51" s="1206"/>
    </row>
    <row r="52" spans="1:25" s="1210" customFormat="1" ht="16.5" customHeight="1" x14ac:dyDescent="0.2">
      <c r="A52" s="1795" t="s">
        <v>489</v>
      </c>
      <c r="B52" s="1806">
        <v>25</v>
      </c>
      <c r="C52" s="1215">
        <v>0</v>
      </c>
      <c r="D52" s="1215">
        <v>1</v>
      </c>
      <c r="E52" s="1215">
        <v>0</v>
      </c>
      <c r="F52" s="1215">
        <v>0</v>
      </c>
      <c r="G52" s="1215">
        <v>7</v>
      </c>
      <c r="H52" s="1215">
        <v>1</v>
      </c>
      <c r="I52" s="1215">
        <v>1</v>
      </c>
      <c r="J52" s="1215">
        <v>1</v>
      </c>
      <c r="K52" s="1215">
        <v>1</v>
      </c>
      <c r="L52" s="1215">
        <v>3</v>
      </c>
      <c r="M52" s="1215">
        <v>1</v>
      </c>
      <c r="N52" s="1215">
        <v>3</v>
      </c>
      <c r="O52" s="1215">
        <v>2</v>
      </c>
      <c r="P52" s="1215">
        <v>2</v>
      </c>
      <c r="Q52" s="1215">
        <v>1</v>
      </c>
      <c r="R52" s="1215">
        <v>1</v>
      </c>
      <c r="S52" s="1215">
        <v>0</v>
      </c>
      <c r="T52" s="1215">
        <v>0</v>
      </c>
      <c r="U52" s="1215">
        <v>0</v>
      </c>
      <c r="V52" s="1215">
        <v>0</v>
      </c>
      <c r="W52" s="1216">
        <v>0</v>
      </c>
      <c r="Y52" s="1206"/>
    </row>
    <row r="53" spans="1:25" s="1210" customFormat="1" ht="16.5" customHeight="1" x14ac:dyDescent="0.2">
      <c r="A53" s="1795" t="s">
        <v>493</v>
      </c>
      <c r="B53" s="1806">
        <v>225</v>
      </c>
      <c r="C53" s="1215">
        <v>1</v>
      </c>
      <c r="D53" s="1215">
        <v>4</v>
      </c>
      <c r="E53" s="1215">
        <v>3</v>
      </c>
      <c r="F53" s="1215">
        <v>7</v>
      </c>
      <c r="G53" s="1215">
        <v>15</v>
      </c>
      <c r="H53" s="1215">
        <v>16</v>
      </c>
      <c r="I53" s="1215">
        <v>35</v>
      </c>
      <c r="J53" s="1215">
        <v>20</v>
      </c>
      <c r="K53" s="1215">
        <v>27</v>
      </c>
      <c r="L53" s="1215">
        <v>27</v>
      </c>
      <c r="M53" s="1215">
        <v>13</v>
      </c>
      <c r="N53" s="1215">
        <v>11</v>
      </c>
      <c r="O53" s="1215">
        <v>17</v>
      </c>
      <c r="P53" s="1215">
        <v>6</v>
      </c>
      <c r="Q53" s="1215">
        <v>6</v>
      </c>
      <c r="R53" s="1215">
        <v>8</v>
      </c>
      <c r="S53" s="1215">
        <v>5</v>
      </c>
      <c r="T53" s="1215">
        <v>2</v>
      </c>
      <c r="U53" s="1215">
        <v>1</v>
      </c>
      <c r="V53" s="1215">
        <v>1</v>
      </c>
      <c r="W53" s="1216">
        <v>0</v>
      </c>
      <c r="Y53" s="1206"/>
    </row>
    <row r="54" spans="1:25" s="1210" customFormat="1" ht="16.5" customHeight="1" x14ac:dyDescent="0.2">
      <c r="A54" s="1795" t="s">
        <v>496</v>
      </c>
      <c r="B54" s="1806">
        <v>82</v>
      </c>
      <c r="C54" s="1215">
        <v>0</v>
      </c>
      <c r="D54" s="1215">
        <v>0</v>
      </c>
      <c r="E54" s="1215">
        <v>0</v>
      </c>
      <c r="F54" s="1215">
        <v>15</v>
      </c>
      <c r="G54" s="1215">
        <v>9</v>
      </c>
      <c r="H54" s="1215">
        <v>10</v>
      </c>
      <c r="I54" s="1215">
        <v>13</v>
      </c>
      <c r="J54" s="1215">
        <v>10</v>
      </c>
      <c r="K54" s="1215">
        <v>10</v>
      </c>
      <c r="L54" s="1215">
        <v>3</v>
      </c>
      <c r="M54" s="1215">
        <v>2</v>
      </c>
      <c r="N54" s="1215">
        <v>3</v>
      </c>
      <c r="O54" s="1215">
        <v>3</v>
      </c>
      <c r="P54" s="1215">
        <v>3</v>
      </c>
      <c r="Q54" s="1215">
        <v>1</v>
      </c>
      <c r="R54" s="1215">
        <v>0</v>
      </c>
      <c r="S54" s="1215">
        <v>0</v>
      </c>
      <c r="T54" s="1215">
        <v>0</v>
      </c>
      <c r="U54" s="1215">
        <v>0</v>
      </c>
      <c r="V54" s="1215">
        <v>0</v>
      </c>
      <c r="W54" s="1216">
        <v>0</v>
      </c>
      <c r="Y54" s="1206"/>
    </row>
    <row r="55" spans="1:25" s="1210" customFormat="1" ht="16.5" customHeight="1" x14ac:dyDescent="0.2">
      <c r="A55" s="1795" t="s">
        <v>497</v>
      </c>
      <c r="B55" s="1806">
        <v>163</v>
      </c>
      <c r="C55" s="1215">
        <v>0</v>
      </c>
      <c r="D55" s="1215">
        <v>8</v>
      </c>
      <c r="E55" s="1215">
        <v>3</v>
      </c>
      <c r="F55" s="1215">
        <v>3</v>
      </c>
      <c r="G55" s="1215">
        <v>14</v>
      </c>
      <c r="H55" s="1215">
        <v>20</v>
      </c>
      <c r="I55" s="1215">
        <v>7</v>
      </c>
      <c r="J55" s="1215">
        <v>21</v>
      </c>
      <c r="K55" s="1215">
        <v>19</v>
      </c>
      <c r="L55" s="1215">
        <v>21</v>
      </c>
      <c r="M55" s="1215">
        <v>15</v>
      </c>
      <c r="N55" s="1215">
        <v>17</v>
      </c>
      <c r="O55" s="1215">
        <v>10</v>
      </c>
      <c r="P55" s="1215">
        <v>2</v>
      </c>
      <c r="Q55" s="1215">
        <v>0</v>
      </c>
      <c r="R55" s="1215">
        <v>3</v>
      </c>
      <c r="S55" s="1215">
        <v>0</v>
      </c>
      <c r="T55" s="1215">
        <v>0</v>
      </c>
      <c r="U55" s="1215">
        <v>0</v>
      </c>
      <c r="V55" s="1215">
        <v>0</v>
      </c>
      <c r="W55" s="1216">
        <v>0</v>
      </c>
      <c r="Y55" s="1206"/>
    </row>
    <row r="56" spans="1:25" s="1210" customFormat="1" ht="16.5" customHeight="1" x14ac:dyDescent="0.2">
      <c r="A56" s="1795" t="s">
        <v>638</v>
      </c>
      <c r="B56" s="1806">
        <v>17569</v>
      </c>
      <c r="C56" s="1215">
        <v>100</v>
      </c>
      <c r="D56" s="1215">
        <v>82</v>
      </c>
      <c r="E56" s="1215">
        <v>41</v>
      </c>
      <c r="F56" s="1215">
        <v>2400</v>
      </c>
      <c r="G56" s="1215">
        <v>8283</v>
      </c>
      <c r="H56" s="1215">
        <v>3377</v>
      </c>
      <c r="I56" s="1215">
        <v>1308</v>
      </c>
      <c r="J56" s="1215">
        <v>610</v>
      </c>
      <c r="K56" s="1215">
        <v>432</v>
      </c>
      <c r="L56" s="1215">
        <v>320</v>
      </c>
      <c r="M56" s="1215">
        <v>220</v>
      </c>
      <c r="N56" s="1215">
        <v>151</v>
      </c>
      <c r="O56" s="1215">
        <v>128</v>
      </c>
      <c r="P56" s="1215">
        <v>60</v>
      </c>
      <c r="Q56" s="1215">
        <v>32</v>
      </c>
      <c r="R56" s="1215">
        <v>15</v>
      </c>
      <c r="S56" s="1215">
        <v>8</v>
      </c>
      <c r="T56" s="1215">
        <v>1</v>
      </c>
      <c r="U56" s="1215">
        <v>0</v>
      </c>
      <c r="V56" s="1215">
        <v>1</v>
      </c>
      <c r="W56" s="1216">
        <v>0</v>
      </c>
      <c r="Y56" s="1206"/>
    </row>
    <row r="57" spans="1:25" ht="17.25" customHeight="1" x14ac:dyDescent="0.2">
      <c r="A57" s="1801" t="s">
        <v>660</v>
      </c>
      <c r="B57" s="1805">
        <v>573</v>
      </c>
      <c r="C57" s="1212">
        <v>6</v>
      </c>
      <c r="D57" s="1212">
        <v>1</v>
      </c>
      <c r="E57" s="1212">
        <v>4</v>
      </c>
      <c r="F57" s="1212">
        <v>19</v>
      </c>
      <c r="G57" s="1212">
        <v>71</v>
      </c>
      <c r="H57" s="1212">
        <v>99</v>
      </c>
      <c r="I57" s="1212">
        <v>70</v>
      </c>
      <c r="J57" s="1212">
        <v>52</v>
      </c>
      <c r="K57" s="1212">
        <v>57</v>
      </c>
      <c r="L57" s="1212">
        <v>45</v>
      </c>
      <c r="M57" s="1212">
        <v>47</v>
      </c>
      <c r="N57" s="1212">
        <v>32</v>
      </c>
      <c r="O57" s="1212">
        <v>21</v>
      </c>
      <c r="P57" s="1212">
        <v>29</v>
      </c>
      <c r="Q57" s="1212">
        <v>8</v>
      </c>
      <c r="R57" s="1212">
        <v>4</v>
      </c>
      <c r="S57" s="1212">
        <v>4</v>
      </c>
      <c r="T57" s="1212">
        <v>2</v>
      </c>
      <c r="U57" s="1212">
        <v>2</v>
      </c>
      <c r="V57" s="1212">
        <v>0</v>
      </c>
      <c r="W57" s="1213">
        <v>0</v>
      </c>
      <c r="Y57" s="1206"/>
    </row>
    <row r="58" spans="1:25" ht="17.25" customHeight="1" x14ac:dyDescent="0.2">
      <c r="A58" s="1802" t="s">
        <v>752</v>
      </c>
      <c r="B58" s="1807">
        <v>0</v>
      </c>
      <c r="C58" s="1225">
        <v>0</v>
      </c>
      <c r="D58" s="1225">
        <v>0</v>
      </c>
      <c r="E58" s="1225">
        <v>0</v>
      </c>
      <c r="F58" s="1225">
        <v>0</v>
      </c>
      <c r="G58" s="1225">
        <v>0</v>
      </c>
      <c r="H58" s="1225">
        <v>0</v>
      </c>
      <c r="I58" s="1225">
        <v>0</v>
      </c>
      <c r="J58" s="1225">
        <v>0</v>
      </c>
      <c r="K58" s="1225">
        <v>0</v>
      </c>
      <c r="L58" s="1225">
        <v>0</v>
      </c>
      <c r="M58" s="1225">
        <v>0</v>
      </c>
      <c r="N58" s="1225">
        <v>0</v>
      </c>
      <c r="O58" s="1225">
        <v>0</v>
      </c>
      <c r="P58" s="1225">
        <v>0</v>
      </c>
      <c r="Q58" s="1225">
        <v>0</v>
      </c>
      <c r="R58" s="1225">
        <v>0</v>
      </c>
      <c r="S58" s="1225">
        <v>0</v>
      </c>
      <c r="T58" s="1225">
        <v>0</v>
      </c>
      <c r="U58" s="1225">
        <v>0</v>
      </c>
      <c r="V58" s="1225">
        <v>0</v>
      </c>
      <c r="W58" s="1226">
        <v>0</v>
      </c>
      <c r="Y58" s="1206"/>
    </row>
  </sheetData>
  <mergeCells count="4">
    <mergeCell ref="A3:P3"/>
    <mergeCell ref="A4:P4"/>
    <mergeCell ref="B6:B7"/>
    <mergeCell ref="C6:W6"/>
  </mergeCells>
  <hyperlinks>
    <hyperlink ref="A1" location="Содержание!A74" display="Содержание"/>
  </hyperlinks>
  <printOptions horizontalCentered="1"/>
  <pageMargins left="0.51181102362204722" right="0.51181102362204722" top="0.6692913385826772" bottom="0.51181102362204722" header="0.39370078740157483" footer="0.51181102362204722"/>
  <pageSetup paperSize="9" firstPageNumber="157" orientation="landscape" useFirstPageNumber="1" r:id="rId1"/>
  <headerFooter alignWithMargins="0">
    <oddHeader>&amp;C&amp;9&amp;P</oddHeader>
  </headerFooter>
  <rowBreaks count="1" manualBreakCount="1">
    <brk id="3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6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N100" sqref="N100"/>
    </sheetView>
  </sheetViews>
  <sheetFormatPr defaultRowHeight="12.75" x14ac:dyDescent="0.2"/>
  <cols>
    <col min="1" max="1" width="51.85546875" style="70" customWidth="1"/>
    <col min="2" max="2" width="15.7109375" style="10" customWidth="1"/>
    <col min="3" max="3" width="10.28515625" style="8" customWidth="1"/>
    <col min="4" max="4" width="12" style="8" customWidth="1"/>
    <col min="5" max="5" width="12.42578125" style="8" customWidth="1"/>
    <col min="6" max="6" width="7" style="8" customWidth="1"/>
    <col min="7" max="7" width="14.42578125" style="8" customWidth="1"/>
    <col min="8" max="8" width="17.5703125" style="8" customWidth="1"/>
    <col min="9" max="256" width="9.140625" style="8"/>
    <col min="257" max="257" width="51.85546875" style="8" customWidth="1"/>
    <col min="258" max="258" width="15.7109375" style="8" customWidth="1"/>
    <col min="259" max="259" width="10.28515625" style="8" customWidth="1"/>
    <col min="260" max="260" width="12" style="8" customWidth="1"/>
    <col min="261" max="261" width="12.42578125" style="8" customWidth="1"/>
    <col min="262" max="262" width="7" style="8" customWidth="1"/>
    <col min="263" max="263" width="14.42578125" style="8" customWidth="1"/>
    <col min="264" max="264" width="17.5703125" style="8" customWidth="1"/>
    <col min="265" max="512" width="9.140625" style="8"/>
    <col min="513" max="513" width="51.85546875" style="8" customWidth="1"/>
    <col min="514" max="514" width="15.7109375" style="8" customWidth="1"/>
    <col min="515" max="515" width="10.28515625" style="8" customWidth="1"/>
    <col min="516" max="516" width="12" style="8" customWidth="1"/>
    <col min="517" max="517" width="12.42578125" style="8" customWidth="1"/>
    <col min="518" max="518" width="7" style="8" customWidth="1"/>
    <col min="519" max="519" width="14.42578125" style="8" customWidth="1"/>
    <col min="520" max="520" width="17.5703125" style="8" customWidth="1"/>
    <col min="521" max="768" width="9.140625" style="8"/>
    <col min="769" max="769" width="51.85546875" style="8" customWidth="1"/>
    <col min="770" max="770" width="15.7109375" style="8" customWidth="1"/>
    <col min="771" max="771" width="10.28515625" style="8" customWidth="1"/>
    <col min="772" max="772" width="12" style="8" customWidth="1"/>
    <col min="773" max="773" width="12.42578125" style="8" customWidth="1"/>
    <col min="774" max="774" width="7" style="8" customWidth="1"/>
    <col min="775" max="775" width="14.42578125" style="8" customWidth="1"/>
    <col min="776" max="776" width="17.5703125" style="8" customWidth="1"/>
    <col min="777" max="1024" width="9.140625" style="8"/>
    <col min="1025" max="1025" width="51.85546875" style="8" customWidth="1"/>
    <col min="1026" max="1026" width="15.7109375" style="8" customWidth="1"/>
    <col min="1027" max="1027" width="10.28515625" style="8" customWidth="1"/>
    <col min="1028" max="1028" width="12" style="8" customWidth="1"/>
    <col min="1029" max="1029" width="12.42578125" style="8" customWidth="1"/>
    <col min="1030" max="1030" width="7" style="8" customWidth="1"/>
    <col min="1031" max="1031" width="14.42578125" style="8" customWidth="1"/>
    <col min="1032" max="1032" width="17.5703125" style="8" customWidth="1"/>
    <col min="1033" max="1280" width="9.140625" style="8"/>
    <col min="1281" max="1281" width="51.85546875" style="8" customWidth="1"/>
    <col min="1282" max="1282" width="15.7109375" style="8" customWidth="1"/>
    <col min="1283" max="1283" width="10.28515625" style="8" customWidth="1"/>
    <col min="1284" max="1284" width="12" style="8" customWidth="1"/>
    <col min="1285" max="1285" width="12.42578125" style="8" customWidth="1"/>
    <col min="1286" max="1286" width="7" style="8" customWidth="1"/>
    <col min="1287" max="1287" width="14.42578125" style="8" customWidth="1"/>
    <col min="1288" max="1288" width="17.5703125" style="8" customWidth="1"/>
    <col min="1289" max="1536" width="9.140625" style="8"/>
    <col min="1537" max="1537" width="51.85546875" style="8" customWidth="1"/>
    <col min="1538" max="1538" width="15.7109375" style="8" customWidth="1"/>
    <col min="1539" max="1539" width="10.28515625" style="8" customWidth="1"/>
    <col min="1540" max="1540" width="12" style="8" customWidth="1"/>
    <col min="1541" max="1541" width="12.42578125" style="8" customWidth="1"/>
    <col min="1542" max="1542" width="7" style="8" customWidth="1"/>
    <col min="1543" max="1543" width="14.42578125" style="8" customWidth="1"/>
    <col min="1544" max="1544" width="17.5703125" style="8" customWidth="1"/>
    <col min="1545" max="1792" width="9.140625" style="8"/>
    <col min="1793" max="1793" width="51.85546875" style="8" customWidth="1"/>
    <col min="1794" max="1794" width="15.7109375" style="8" customWidth="1"/>
    <col min="1795" max="1795" width="10.28515625" style="8" customWidth="1"/>
    <col min="1796" max="1796" width="12" style="8" customWidth="1"/>
    <col min="1797" max="1797" width="12.42578125" style="8" customWidth="1"/>
    <col min="1798" max="1798" width="7" style="8" customWidth="1"/>
    <col min="1799" max="1799" width="14.42578125" style="8" customWidth="1"/>
    <col min="1800" max="1800" width="17.5703125" style="8" customWidth="1"/>
    <col min="1801" max="2048" width="9.140625" style="8"/>
    <col min="2049" max="2049" width="51.85546875" style="8" customWidth="1"/>
    <col min="2050" max="2050" width="15.7109375" style="8" customWidth="1"/>
    <col min="2051" max="2051" width="10.28515625" style="8" customWidth="1"/>
    <col min="2052" max="2052" width="12" style="8" customWidth="1"/>
    <col min="2053" max="2053" width="12.42578125" style="8" customWidth="1"/>
    <col min="2054" max="2054" width="7" style="8" customWidth="1"/>
    <col min="2055" max="2055" width="14.42578125" style="8" customWidth="1"/>
    <col min="2056" max="2056" width="17.5703125" style="8" customWidth="1"/>
    <col min="2057" max="2304" width="9.140625" style="8"/>
    <col min="2305" max="2305" width="51.85546875" style="8" customWidth="1"/>
    <col min="2306" max="2306" width="15.7109375" style="8" customWidth="1"/>
    <col min="2307" max="2307" width="10.28515625" style="8" customWidth="1"/>
    <col min="2308" max="2308" width="12" style="8" customWidth="1"/>
    <col min="2309" max="2309" width="12.42578125" style="8" customWidth="1"/>
    <col min="2310" max="2310" width="7" style="8" customWidth="1"/>
    <col min="2311" max="2311" width="14.42578125" style="8" customWidth="1"/>
    <col min="2312" max="2312" width="17.5703125" style="8" customWidth="1"/>
    <col min="2313" max="2560" width="9.140625" style="8"/>
    <col min="2561" max="2561" width="51.85546875" style="8" customWidth="1"/>
    <col min="2562" max="2562" width="15.7109375" style="8" customWidth="1"/>
    <col min="2563" max="2563" width="10.28515625" style="8" customWidth="1"/>
    <col min="2564" max="2564" width="12" style="8" customWidth="1"/>
    <col min="2565" max="2565" width="12.42578125" style="8" customWidth="1"/>
    <col min="2566" max="2566" width="7" style="8" customWidth="1"/>
    <col min="2567" max="2567" width="14.42578125" style="8" customWidth="1"/>
    <col min="2568" max="2568" width="17.5703125" style="8" customWidth="1"/>
    <col min="2569" max="2816" width="9.140625" style="8"/>
    <col min="2817" max="2817" width="51.85546875" style="8" customWidth="1"/>
    <col min="2818" max="2818" width="15.7109375" style="8" customWidth="1"/>
    <col min="2819" max="2819" width="10.28515625" style="8" customWidth="1"/>
    <col min="2820" max="2820" width="12" style="8" customWidth="1"/>
    <col min="2821" max="2821" width="12.42578125" style="8" customWidth="1"/>
    <col min="2822" max="2822" width="7" style="8" customWidth="1"/>
    <col min="2823" max="2823" width="14.42578125" style="8" customWidth="1"/>
    <col min="2824" max="2824" width="17.5703125" style="8" customWidth="1"/>
    <col min="2825" max="3072" width="9.140625" style="8"/>
    <col min="3073" max="3073" width="51.85546875" style="8" customWidth="1"/>
    <col min="3074" max="3074" width="15.7109375" style="8" customWidth="1"/>
    <col min="3075" max="3075" width="10.28515625" style="8" customWidth="1"/>
    <col min="3076" max="3076" width="12" style="8" customWidth="1"/>
    <col min="3077" max="3077" width="12.42578125" style="8" customWidth="1"/>
    <col min="3078" max="3078" width="7" style="8" customWidth="1"/>
    <col min="3079" max="3079" width="14.42578125" style="8" customWidth="1"/>
    <col min="3080" max="3080" width="17.5703125" style="8" customWidth="1"/>
    <col min="3081" max="3328" width="9.140625" style="8"/>
    <col min="3329" max="3329" width="51.85546875" style="8" customWidth="1"/>
    <col min="3330" max="3330" width="15.7109375" style="8" customWidth="1"/>
    <col min="3331" max="3331" width="10.28515625" style="8" customWidth="1"/>
    <col min="3332" max="3332" width="12" style="8" customWidth="1"/>
    <col min="3333" max="3333" width="12.42578125" style="8" customWidth="1"/>
    <col min="3334" max="3334" width="7" style="8" customWidth="1"/>
    <col min="3335" max="3335" width="14.42578125" style="8" customWidth="1"/>
    <col min="3336" max="3336" width="17.5703125" style="8" customWidth="1"/>
    <col min="3337" max="3584" width="9.140625" style="8"/>
    <col min="3585" max="3585" width="51.85546875" style="8" customWidth="1"/>
    <col min="3586" max="3586" width="15.7109375" style="8" customWidth="1"/>
    <col min="3587" max="3587" width="10.28515625" style="8" customWidth="1"/>
    <col min="3588" max="3588" width="12" style="8" customWidth="1"/>
    <col min="3589" max="3589" width="12.42578125" style="8" customWidth="1"/>
    <col min="3590" max="3590" width="7" style="8" customWidth="1"/>
    <col min="3591" max="3591" width="14.42578125" style="8" customWidth="1"/>
    <col min="3592" max="3592" width="17.5703125" style="8" customWidth="1"/>
    <col min="3593" max="3840" width="9.140625" style="8"/>
    <col min="3841" max="3841" width="51.85546875" style="8" customWidth="1"/>
    <col min="3842" max="3842" width="15.7109375" style="8" customWidth="1"/>
    <col min="3843" max="3843" width="10.28515625" style="8" customWidth="1"/>
    <col min="3844" max="3844" width="12" style="8" customWidth="1"/>
    <col min="3845" max="3845" width="12.42578125" style="8" customWidth="1"/>
    <col min="3846" max="3846" width="7" style="8" customWidth="1"/>
    <col min="3847" max="3847" width="14.42578125" style="8" customWidth="1"/>
    <col min="3848" max="3848" width="17.5703125" style="8" customWidth="1"/>
    <col min="3849" max="4096" width="9.140625" style="8"/>
    <col min="4097" max="4097" width="51.85546875" style="8" customWidth="1"/>
    <col min="4098" max="4098" width="15.7109375" style="8" customWidth="1"/>
    <col min="4099" max="4099" width="10.28515625" style="8" customWidth="1"/>
    <col min="4100" max="4100" width="12" style="8" customWidth="1"/>
    <col min="4101" max="4101" width="12.42578125" style="8" customWidth="1"/>
    <col min="4102" max="4102" width="7" style="8" customWidth="1"/>
    <col min="4103" max="4103" width="14.42578125" style="8" customWidth="1"/>
    <col min="4104" max="4104" width="17.5703125" style="8" customWidth="1"/>
    <col min="4105" max="4352" width="9.140625" style="8"/>
    <col min="4353" max="4353" width="51.85546875" style="8" customWidth="1"/>
    <col min="4354" max="4354" width="15.7109375" style="8" customWidth="1"/>
    <col min="4355" max="4355" width="10.28515625" style="8" customWidth="1"/>
    <col min="4356" max="4356" width="12" style="8" customWidth="1"/>
    <col min="4357" max="4357" width="12.42578125" style="8" customWidth="1"/>
    <col min="4358" max="4358" width="7" style="8" customWidth="1"/>
    <col min="4359" max="4359" width="14.42578125" style="8" customWidth="1"/>
    <col min="4360" max="4360" width="17.5703125" style="8" customWidth="1"/>
    <col min="4361" max="4608" width="9.140625" style="8"/>
    <col min="4609" max="4609" width="51.85546875" style="8" customWidth="1"/>
    <col min="4610" max="4610" width="15.7109375" style="8" customWidth="1"/>
    <col min="4611" max="4611" width="10.28515625" style="8" customWidth="1"/>
    <col min="4612" max="4612" width="12" style="8" customWidth="1"/>
    <col min="4613" max="4613" width="12.42578125" style="8" customWidth="1"/>
    <col min="4614" max="4614" width="7" style="8" customWidth="1"/>
    <col min="4615" max="4615" width="14.42578125" style="8" customWidth="1"/>
    <col min="4616" max="4616" width="17.5703125" style="8" customWidth="1"/>
    <col min="4617" max="4864" width="9.140625" style="8"/>
    <col min="4865" max="4865" width="51.85546875" style="8" customWidth="1"/>
    <col min="4866" max="4866" width="15.7109375" style="8" customWidth="1"/>
    <col min="4867" max="4867" width="10.28515625" style="8" customWidth="1"/>
    <col min="4868" max="4868" width="12" style="8" customWidth="1"/>
    <col min="4869" max="4869" width="12.42578125" style="8" customWidth="1"/>
    <col min="4870" max="4870" width="7" style="8" customWidth="1"/>
    <col min="4871" max="4871" width="14.42578125" style="8" customWidth="1"/>
    <col min="4872" max="4872" width="17.5703125" style="8" customWidth="1"/>
    <col min="4873" max="5120" width="9.140625" style="8"/>
    <col min="5121" max="5121" width="51.85546875" style="8" customWidth="1"/>
    <col min="5122" max="5122" width="15.7109375" style="8" customWidth="1"/>
    <col min="5123" max="5123" width="10.28515625" style="8" customWidth="1"/>
    <col min="5124" max="5124" width="12" style="8" customWidth="1"/>
    <col min="5125" max="5125" width="12.42578125" style="8" customWidth="1"/>
    <col min="5126" max="5126" width="7" style="8" customWidth="1"/>
    <col min="5127" max="5127" width="14.42578125" style="8" customWidth="1"/>
    <col min="5128" max="5128" width="17.5703125" style="8" customWidth="1"/>
    <col min="5129" max="5376" width="9.140625" style="8"/>
    <col min="5377" max="5377" width="51.85546875" style="8" customWidth="1"/>
    <col min="5378" max="5378" width="15.7109375" style="8" customWidth="1"/>
    <col min="5379" max="5379" width="10.28515625" style="8" customWidth="1"/>
    <col min="5380" max="5380" width="12" style="8" customWidth="1"/>
    <col min="5381" max="5381" width="12.42578125" style="8" customWidth="1"/>
    <col min="5382" max="5382" width="7" style="8" customWidth="1"/>
    <col min="5383" max="5383" width="14.42578125" style="8" customWidth="1"/>
    <col min="5384" max="5384" width="17.5703125" style="8" customWidth="1"/>
    <col min="5385" max="5632" width="9.140625" style="8"/>
    <col min="5633" max="5633" width="51.85546875" style="8" customWidth="1"/>
    <col min="5634" max="5634" width="15.7109375" style="8" customWidth="1"/>
    <col min="5635" max="5635" width="10.28515625" style="8" customWidth="1"/>
    <col min="5636" max="5636" width="12" style="8" customWidth="1"/>
    <col min="5637" max="5637" width="12.42578125" style="8" customWidth="1"/>
    <col min="5638" max="5638" width="7" style="8" customWidth="1"/>
    <col min="5639" max="5639" width="14.42578125" style="8" customWidth="1"/>
    <col min="5640" max="5640" width="17.5703125" style="8" customWidth="1"/>
    <col min="5641" max="5888" width="9.140625" style="8"/>
    <col min="5889" max="5889" width="51.85546875" style="8" customWidth="1"/>
    <col min="5890" max="5890" width="15.7109375" style="8" customWidth="1"/>
    <col min="5891" max="5891" width="10.28515625" style="8" customWidth="1"/>
    <col min="5892" max="5892" width="12" style="8" customWidth="1"/>
    <col min="5893" max="5893" width="12.42578125" style="8" customWidth="1"/>
    <col min="5894" max="5894" width="7" style="8" customWidth="1"/>
    <col min="5895" max="5895" width="14.42578125" style="8" customWidth="1"/>
    <col min="5896" max="5896" width="17.5703125" style="8" customWidth="1"/>
    <col min="5897" max="6144" width="9.140625" style="8"/>
    <col min="6145" max="6145" width="51.85546875" style="8" customWidth="1"/>
    <col min="6146" max="6146" width="15.7109375" style="8" customWidth="1"/>
    <col min="6147" max="6147" width="10.28515625" style="8" customWidth="1"/>
    <col min="6148" max="6148" width="12" style="8" customWidth="1"/>
    <col min="6149" max="6149" width="12.42578125" style="8" customWidth="1"/>
    <col min="6150" max="6150" width="7" style="8" customWidth="1"/>
    <col min="6151" max="6151" width="14.42578125" style="8" customWidth="1"/>
    <col min="6152" max="6152" width="17.5703125" style="8" customWidth="1"/>
    <col min="6153" max="6400" width="9.140625" style="8"/>
    <col min="6401" max="6401" width="51.85546875" style="8" customWidth="1"/>
    <col min="6402" max="6402" width="15.7109375" style="8" customWidth="1"/>
    <col min="6403" max="6403" width="10.28515625" style="8" customWidth="1"/>
    <col min="6404" max="6404" width="12" style="8" customWidth="1"/>
    <col min="6405" max="6405" width="12.42578125" style="8" customWidth="1"/>
    <col min="6406" max="6406" width="7" style="8" customWidth="1"/>
    <col min="6407" max="6407" width="14.42578125" style="8" customWidth="1"/>
    <col min="6408" max="6408" width="17.5703125" style="8" customWidth="1"/>
    <col min="6409" max="6656" width="9.140625" style="8"/>
    <col min="6657" max="6657" width="51.85546875" style="8" customWidth="1"/>
    <col min="6658" max="6658" width="15.7109375" style="8" customWidth="1"/>
    <col min="6659" max="6659" width="10.28515625" style="8" customWidth="1"/>
    <col min="6660" max="6660" width="12" style="8" customWidth="1"/>
    <col min="6661" max="6661" width="12.42578125" style="8" customWidth="1"/>
    <col min="6662" max="6662" width="7" style="8" customWidth="1"/>
    <col min="6663" max="6663" width="14.42578125" style="8" customWidth="1"/>
    <col min="6664" max="6664" width="17.5703125" style="8" customWidth="1"/>
    <col min="6665" max="6912" width="9.140625" style="8"/>
    <col min="6913" max="6913" width="51.85546875" style="8" customWidth="1"/>
    <col min="6914" max="6914" width="15.7109375" style="8" customWidth="1"/>
    <col min="6915" max="6915" width="10.28515625" style="8" customWidth="1"/>
    <col min="6916" max="6916" width="12" style="8" customWidth="1"/>
    <col min="6917" max="6917" width="12.42578125" style="8" customWidth="1"/>
    <col min="6918" max="6918" width="7" style="8" customWidth="1"/>
    <col min="6919" max="6919" width="14.42578125" style="8" customWidth="1"/>
    <col min="6920" max="6920" width="17.5703125" style="8" customWidth="1"/>
    <col min="6921" max="7168" width="9.140625" style="8"/>
    <col min="7169" max="7169" width="51.85546875" style="8" customWidth="1"/>
    <col min="7170" max="7170" width="15.7109375" style="8" customWidth="1"/>
    <col min="7171" max="7171" width="10.28515625" style="8" customWidth="1"/>
    <col min="7172" max="7172" width="12" style="8" customWidth="1"/>
    <col min="7173" max="7173" width="12.42578125" style="8" customWidth="1"/>
    <col min="7174" max="7174" width="7" style="8" customWidth="1"/>
    <col min="7175" max="7175" width="14.42578125" style="8" customWidth="1"/>
    <col min="7176" max="7176" width="17.5703125" style="8" customWidth="1"/>
    <col min="7177" max="7424" width="9.140625" style="8"/>
    <col min="7425" max="7425" width="51.85546875" style="8" customWidth="1"/>
    <col min="7426" max="7426" width="15.7109375" style="8" customWidth="1"/>
    <col min="7427" max="7427" width="10.28515625" style="8" customWidth="1"/>
    <col min="7428" max="7428" width="12" style="8" customWidth="1"/>
    <col min="7429" max="7429" width="12.42578125" style="8" customWidth="1"/>
    <col min="7430" max="7430" width="7" style="8" customWidth="1"/>
    <col min="7431" max="7431" width="14.42578125" style="8" customWidth="1"/>
    <col min="7432" max="7432" width="17.5703125" style="8" customWidth="1"/>
    <col min="7433" max="7680" width="9.140625" style="8"/>
    <col min="7681" max="7681" width="51.85546875" style="8" customWidth="1"/>
    <col min="7682" max="7682" width="15.7109375" style="8" customWidth="1"/>
    <col min="7683" max="7683" width="10.28515625" style="8" customWidth="1"/>
    <col min="7684" max="7684" width="12" style="8" customWidth="1"/>
    <col min="7685" max="7685" width="12.42578125" style="8" customWidth="1"/>
    <col min="7686" max="7686" width="7" style="8" customWidth="1"/>
    <col min="7687" max="7687" width="14.42578125" style="8" customWidth="1"/>
    <col min="7688" max="7688" width="17.5703125" style="8" customWidth="1"/>
    <col min="7689" max="7936" width="9.140625" style="8"/>
    <col min="7937" max="7937" width="51.85546875" style="8" customWidth="1"/>
    <col min="7938" max="7938" width="15.7109375" style="8" customWidth="1"/>
    <col min="7939" max="7939" width="10.28515625" style="8" customWidth="1"/>
    <col min="7940" max="7940" width="12" style="8" customWidth="1"/>
    <col min="7941" max="7941" width="12.42578125" style="8" customWidth="1"/>
    <col min="7942" max="7942" width="7" style="8" customWidth="1"/>
    <col min="7943" max="7943" width="14.42578125" style="8" customWidth="1"/>
    <col min="7944" max="7944" width="17.5703125" style="8" customWidth="1"/>
    <col min="7945" max="8192" width="9.140625" style="8"/>
    <col min="8193" max="8193" width="51.85546875" style="8" customWidth="1"/>
    <col min="8194" max="8194" width="15.7109375" style="8" customWidth="1"/>
    <col min="8195" max="8195" width="10.28515625" style="8" customWidth="1"/>
    <col min="8196" max="8196" width="12" style="8" customWidth="1"/>
    <col min="8197" max="8197" width="12.42578125" style="8" customWidth="1"/>
    <col min="8198" max="8198" width="7" style="8" customWidth="1"/>
    <col min="8199" max="8199" width="14.42578125" style="8" customWidth="1"/>
    <col min="8200" max="8200" width="17.5703125" style="8" customWidth="1"/>
    <col min="8201" max="8448" width="9.140625" style="8"/>
    <col min="8449" max="8449" width="51.85546875" style="8" customWidth="1"/>
    <col min="8450" max="8450" width="15.7109375" style="8" customWidth="1"/>
    <col min="8451" max="8451" width="10.28515625" style="8" customWidth="1"/>
    <col min="8452" max="8452" width="12" style="8" customWidth="1"/>
    <col min="8453" max="8453" width="12.42578125" style="8" customWidth="1"/>
    <col min="8454" max="8454" width="7" style="8" customWidth="1"/>
    <col min="8455" max="8455" width="14.42578125" style="8" customWidth="1"/>
    <col min="8456" max="8456" width="17.5703125" style="8" customWidth="1"/>
    <col min="8457" max="8704" width="9.140625" style="8"/>
    <col min="8705" max="8705" width="51.85546875" style="8" customWidth="1"/>
    <col min="8706" max="8706" width="15.7109375" style="8" customWidth="1"/>
    <col min="8707" max="8707" width="10.28515625" style="8" customWidth="1"/>
    <col min="8708" max="8708" width="12" style="8" customWidth="1"/>
    <col min="8709" max="8709" width="12.42578125" style="8" customWidth="1"/>
    <col min="8710" max="8710" width="7" style="8" customWidth="1"/>
    <col min="8711" max="8711" width="14.42578125" style="8" customWidth="1"/>
    <col min="8712" max="8712" width="17.5703125" style="8" customWidth="1"/>
    <col min="8713" max="8960" width="9.140625" style="8"/>
    <col min="8961" max="8961" width="51.85546875" style="8" customWidth="1"/>
    <col min="8962" max="8962" width="15.7109375" style="8" customWidth="1"/>
    <col min="8963" max="8963" width="10.28515625" style="8" customWidth="1"/>
    <col min="8964" max="8964" width="12" style="8" customWidth="1"/>
    <col min="8965" max="8965" width="12.42578125" style="8" customWidth="1"/>
    <col min="8966" max="8966" width="7" style="8" customWidth="1"/>
    <col min="8967" max="8967" width="14.42578125" style="8" customWidth="1"/>
    <col min="8968" max="8968" width="17.5703125" style="8" customWidth="1"/>
    <col min="8969" max="9216" width="9.140625" style="8"/>
    <col min="9217" max="9217" width="51.85546875" style="8" customWidth="1"/>
    <col min="9218" max="9218" width="15.7109375" style="8" customWidth="1"/>
    <col min="9219" max="9219" width="10.28515625" style="8" customWidth="1"/>
    <col min="9220" max="9220" width="12" style="8" customWidth="1"/>
    <col min="9221" max="9221" width="12.42578125" style="8" customWidth="1"/>
    <col min="9222" max="9222" width="7" style="8" customWidth="1"/>
    <col min="9223" max="9223" width="14.42578125" style="8" customWidth="1"/>
    <col min="9224" max="9224" width="17.5703125" style="8" customWidth="1"/>
    <col min="9225" max="9472" width="9.140625" style="8"/>
    <col min="9473" max="9473" width="51.85546875" style="8" customWidth="1"/>
    <col min="9474" max="9474" width="15.7109375" style="8" customWidth="1"/>
    <col min="9475" max="9475" width="10.28515625" style="8" customWidth="1"/>
    <col min="9476" max="9476" width="12" style="8" customWidth="1"/>
    <col min="9477" max="9477" width="12.42578125" style="8" customWidth="1"/>
    <col min="9478" max="9478" width="7" style="8" customWidth="1"/>
    <col min="9479" max="9479" width="14.42578125" style="8" customWidth="1"/>
    <col min="9480" max="9480" width="17.5703125" style="8" customWidth="1"/>
    <col min="9481" max="9728" width="9.140625" style="8"/>
    <col min="9729" max="9729" width="51.85546875" style="8" customWidth="1"/>
    <col min="9730" max="9730" width="15.7109375" style="8" customWidth="1"/>
    <col min="9731" max="9731" width="10.28515625" style="8" customWidth="1"/>
    <col min="9732" max="9732" width="12" style="8" customWidth="1"/>
    <col min="9733" max="9733" width="12.42578125" style="8" customWidth="1"/>
    <col min="9734" max="9734" width="7" style="8" customWidth="1"/>
    <col min="9735" max="9735" width="14.42578125" style="8" customWidth="1"/>
    <col min="9736" max="9736" width="17.5703125" style="8" customWidth="1"/>
    <col min="9737" max="9984" width="9.140625" style="8"/>
    <col min="9985" max="9985" width="51.85546875" style="8" customWidth="1"/>
    <col min="9986" max="9986" width="15.7109375" style="8" customWidth="1"/>
    <col min="9987" max="9987" width="10.28515625" style="8" customWidth="1"/>
    <col min="9988" max="9988" width="12" style="8" customWidth="1"/>
    <col min="9989" max="9989" width="12.42578125" style="8" customWidth="1"/>
    <col min="9990" max="9990" width="7" style="8" customWidth="1"/>
    <col min="9991" max="9991" width="14.42578125" style="8" customWidth="1"/>
    <col min="9992" max="9992" width="17.5703125" style="8" customWidth="1"/>
    <col min="9993" max="10240" width="9.140625" style="8"/>
    <col min="10241" max="10241" width="51.85546875" style="8" customWidth="1"/>
    <col min="10242" max="10242" width="15.7109375" style="8" customWidth="1"/>
    <col min="10243" max="10243" width="10.28515625" style="8" customWidth="1"/>
    <col min="10244" max="10244" width="12" style="8" customWidth="1"/>
    <col min="10245" max="10245" width="12.42578125" style="8" customWidth="1"/>
    <col min="10246" max="10246" width="7" style="8" customWidth="1"/>
    <col min="10247" max="10247" width="14.42578125" style="8" customWidth="1"/>
    <col min="10248" max="10248" width="17.5703125" style="8" customWidth="1"/>
    <col min="10249" max="10496" width="9.140625" style="8"/>
    <col min="10497" max="10497" width="51.85546875" style="8" customWidth="1"/>
    <col min="10498" max="10498" width="15.7109375" style="8" customWidth="1"/>
    <col min="10499" max="10499" width="10.28515625" style="8" customWidth="1"/>
    <col min="10500" max="10500" width="12" style="8" customWidth="1"/>
    <col min="10501" max="10501" width="12.42578125" style="8" customWidth="1"/>
    <col min="10502" max="10502" width="7" style="8" customWidth="1"/>
    <col min="10503" max="10503" width="14.42578125" style="8" customWidth="1"/>
    <col min="10504" max="10504" width="17.5703125" style="8" customWidth="1"/>
    <col min="10505" max="10752" width="9.140625" style="8"/>
    <col min="10753" max="10753" width="51.85546875" style="8" customWidth="1"/>
    <col min="10754" max="10754" width="15.7109375" style="8" customWidth="1"/>
    <col min="10755" max="10755" width="10.28515625" style="8" customWidth="1"/>
    <col min="10756" max="10756" width="12" style="8" customWidth="1"/>
    <col min="10757" max="10757" width="12.42578125" style="8" customWidth="1"/>
    <col min="10758" max="10758" width="7" style="8" customWidth="1"/>
    <col min="10759" max="10759" width="14.42578125" style="8" customWidth="1"/>
    <col min="10760" max="10760" width="17.5703125" style="8" customWidth="1"/>
    <col min="10761" max="11008" width="9.140625" style="8"/>
    <col min="11009" max="11009" width="51.85546875" style="8" customWidth="1"/>
    <col min="11010" max="11010" width="15.7109375" style="8" customWidth="1"/>
    <col min="11011" max="11011" width="10.28515625" style="8" customWidth="1"/>
    <col min="11012" max="11012" width="12" style="8" customWidth="1"/>
    <col min="11013" max="11013" width="12.42578125" style="8" customWidth="1"/>
    <col min="11014" max="11014" width="7" style="8" customWidth="1"/>
    <col min="11015" max="11015" width="14.42578125" style="8" customWidth="1"/>
    <col min="11016" max="11016" width="17.5703125" style="8" customWidth="1"/>
    <col min="11017" max="11264" width="9.140625" style="8"/>
    <col min="11265" max="11265" width="51.85546875" style="8" customWidth="1"/>
    <col min="11266" max="11266" width="15.7109375" style="8" customWidth="1"/>
    <col min="11267" max="11267" width="10.28515625" style="8" customWidth="1"/>
    <col min="11268" max="11268" width="12" style="8" customWidth="1"/>
    <col min="11269" max="11269" width="12.42578125" style="8" customWidth="1"/>
    <col min="11270" max="11270" width="7" style="8" customWidth="1"/>
    <col min="11271" max="11271" width="14.42578125" style="8" customWidth="1"/>
    <col min="11272" max="11272" width="17.5703125" style="8" customWidth="1"/>
    <col min="11273" max="11520" width="9.140625" style="8"/>
    <col min="11521" max="11521" width="51.85546875" style="8" customWidth="1"/>
    <col min="11522" max="11522" width="15.7109375" style="8" customWidth="1"/>
    <col min="11523" max="11523" width="10.28515625" style="8" customWidth="1"/>
    <col min="11524" max="11524" width="12" style="8" customWidth="1"/>
    <col min="11525" max="11525" width="12.42578125" style="8" customWidth="1"/>
    <col min="11526" max="11526" width="7" style="8" customWidth="1"/>
    <col min="11527" max="11527" width="14.42578125" style="8" customWidth="1"/>
    <col min="11528" max="11528" width="17.5703125" style="8" customWidth="1"/>
    <col min="11529" max="11776" width="9.140625" style="8"/>
    <col min="11777" max="11777" width="51.85546875" style="8" customWidth="1"/>
    <col min="11778" max="11778" width="15.7109375" style="8" customWidth="1"/>
    <col min="11779" max="11779" width="10.28515625" style="8" customWidth="1"/>
    <col min="11780" max="11780" width="12" style="8" customWidth="1"/>
    <col min="11781" max="11781" width="12.42578125" style="8" customWidth="1"/>
    <col min="11782" max="11782" width="7" style="8" customWidth="1"/>
    <col min="11783" max="11783" width="14.42578125" style="8" customWidth="1"/>
    <col min="11784" max="11784" width="17.5703125" style="8" customWidth="1"/>
    <col min="11785" max="12032" width="9.140625" style="8"/>
    <col min="12033" max="12033" width="51.85546875" style="8" customWidth="1"/>
    <col min="12034" max="12034" width="15.7109375" style="8" customWidth="1"/>
    <col min="12035" max="12035" width="10.28515625" style="8" customWidth="1"/>
    <col min="12036" max="12036" width="12" style="8" customWidth="1"/>
    <col min="12037" max="12037" width="12.42578125" style="8" customWidth="1"/>
    <col min="12038" max="12038" width="7" style="8" customWidth="1"/>
    <col min="12039" max="12039" width="14.42578125" style="8" customWidth="1"/>
    <col min="12040" max="12040" width="17.5703125" style="8" customWidth="1"/>
    <col min="12041" max="12288" width="9.140625" style="8"/>
    <col min="12289" max="12289" width="51.85546875" style="8" customWidth="1"/>
    <col min="12290" max="12290" width="15.7109375" style="8" customWidth="1"/>
    <col min="12291" max="12291" width="10.28515625" style="8" customWidth="1"/>
    <col min="12292" max="12292" width="12" style="8" customWidth="1"/>
    <col min="12293" max="12293" width="12.42578125" style="8" customWidth="1"/>
    <col min="12294" max="12294" width="7" style="8" customWidth="1"/>
    <col min="12295" max="12295" width="14.42578125" style="8" customWidth="1"/>
    <col min="12296" max="12296" width="17.5703125" style="8" customWidth="1"/>
    <col min="12297" max="12544" width="9.140625" style="8"/>
    <col min="12545" max="12545" width="51.85546875" style="8" customWidth="1"/>
    <col min="12546" max="12546" width="15.7109375" style="8" customWidth="1"/>
    <col min="12547" max="12547" width="10.28515625" style="8" customWidth="1"/>
    <col min="12548" max="12548" width="12" style="8" customWidth="1"/>
    <col min="12549" max="12549" width="12.42578125" style="8" customWidth="1"/>
    <col min="12550" max="12550" width="7" style="8" customWidth="1"/>
    <col min="12551" max="12551" width="14.42578125" style="8" customWidth="1"/>
    <col min="12552" max="12552" width="17.5703125" style="8" customWidth="1"/>
    <col min="12553" max="12800" width="9.140625" style="8"/>
    <col min="12801" max="12801" width="51.85546875" style="8" customWidth="1"/>
    <col min="12802" max="12802" width="15.7109375" style="8" customWidth="1"/>
    <col min="12803" max="12803" width="10.28515625" style="8" customWidth="1"/>
    <col min="12804" max="12804" width="12" style="8" customWidth="1"/>
    <col min="12805" max="12805" width="12.42578125" style="8" customWidth="1"/>
    <col min="12806" max="12806" width="7" style="8" customWidth="1"/>
    <col min="12807" max="12807" width="14.42578125" style="8" customWidth="1"/>
    <col min="12808" max="12808" width="17.5703125" style="8" customWidth="1"/>
    <col min="12809" max="13056" width="9.140625" style="8"/>
    <col min="13057" max="13057" width="51.85546875" style="8" customWidth="1"/>
    <col min="13058" max="13058" width="15.7109375" style="8" customWidth="1"/>
    <col min="13059" max="13059" width="10.28515625" style="8" customWidth="1"/>
    <col min="13060" max="13060" width="12" style="8" customWidth="1"/>
    <col min="13061" max="13061" width="12.42578125" style="8" customWidth="1"/>
    <col min="13062" max="13062" width="7" style="8" customWidth="1"/>
    <col min="13063" max="13063" width="14.42578125" style="8" customWidth="1"/>
    <col min="13064" max="13064" width="17.5703125" style="8" customWidth="1"/>
    <col min="13065" max="13312" width="9.140625" style="8"/>
    <col min="13313" max="13313" width="51.85546875" style="8" customWidth="1"/>
    <col min="13314" max="13314" width="15.7109375" style="8" customWidth="1"/>
    <col min="13315" max="13315" width="10.28515625" style="8" customWidth="1"/>
    <col min="13316" max="13316" width="12" style="8" customWidth="1"/>
    <col min="13317" max="13317" width="12.42578125" style="8" customWidth="1"/>
    <col min="13318" max="13318" width="7" style="8" customWidth="1"/>
    <col min="13319" max="13319" width="14.42578125" style="8" customWidth="1"/>
    <col min="13320" max="13320" width="17.5703125" style="8" customWidth="1"/>
    <col min="13321" max="13568" width="9.140625" style="8"/>
    <col min="13569" max="13569" width="51.85546875" style="8" customWidth="1"/>
    <col min="13570" max="13570" width="15.7109375" style="8" customWidth="1"/>
    <col min="13571" max="13571" width="10.28515625" style="8" customWidth="1"/>
    <col min="13572" max="13572" width="12" style="8" customWidth="1"/>
    <col min="13573" max="13573" width="12.42578125" style="8" customWidth="1"/>
    <col min="13574" max="13574" width="7" style="8" customWidth="1"/>
    <col min="13575" max="13575" width="14.42578125" style="8" customWidth="1"/>
    <col min="13576" max="13576" width="17.5703125" style="8" customWidth="1"/>
    <col min="13577" max="13824" width="9.140625" style="8"/>
    <col min="13825" max="13825" width="51.85546875" style="8" customWidth="1"/>
    <col min="13826" max="13826" width="15.7109375" style="8" customWidth="1"/>
    <col min="13827" max="13827" width="10.28515625" style="8" customWidth="1"/>
    <col min="13828" max="13828" width="12" style="8" customWidth="1"/>
    <col min="13829" max="13829" width="12.42578125" style="8" customWidth="1"/>
    <col min="13830" max="13830" width="7" style="8" customWidth="1"/>
    <col min="13831" max="13831" width="14.42578125" style="8" customWidth="1"/>
    <col min="13832" max="13832" width="17.5703125" style="8" customWidth="1"/>
    <col min="13833" max="14080" width="9.140625" style="8"/>
    <col min="14081" max="14081" width="51.85546875" style="8" customWidth="1"/>
    <col min="14082" max="14082" width="15.7109375" style="8" customWidth="1"/>
    <col min="14083" max="14083" width="10.28515625" style="8" customWidth="1"/>
    <col min="14084" max="14084" width="12" style="8" customWidth="1"/>
    <col min="14085" max="14085" width="12.42578125" style="8" customWidth="1"/>
    <col min="14086" max="14086" width="7" style="8" customWidth="1"/>
    <col min="14087" max="14087" width="14.42578125" style="8" customWidth="1"/>
    <col min="14088" max="14088" width="17.5703125" style="8" customWidth="1"/>
    <col min="14089" max="14336" width="9.140625" style="8"/>
    <col min="14337" max="14337" width="51.85546875" style="8" customWidth="1"/>
    <col min="14338" max="14338" width="15.7109375" style="8" customWidth="1"/>
    <col min="14339" max="14339" width="10.28515625" style="8" customWidth="1"/>
    <col min="14340" max="14340" width="12" style="8" customWidth="1"/>
    <col min="14341" max="14341" width="12.42578125" style="8" customWidth="1"/>
    <col min="14342" max="14342" width="7" style="8" customWidth="1"/>
    <col min="14343" max="14343" width="14.42578125" style="8" customWidth="1"/>
    <col min="14344" max="14344" width="17.5703125" style="8" customWidth="1"/>
    <col min="14345" max="14592" width="9.140625" style="8"/>
    <col min="14593" max="14593" width="51.85546875" style="8" customWidth="1"/>
    <col min="14594" max="14594" width="15.7109375" style="8" customWidth="1"/>
    <col min="14595" max="14595" width="10.28515625" style="8" customWidth="1"/>
    <col min="14596" max="14596" width="12" style="8" customWidth="1"/>
    <col min="14597" max="14597" width="12.42578125" style="8" customWidth="1"/>
    <col min="14598" max="14598" width="7" style="8" customWidth="1"/>
    <col min="14599" max="14599" width="14.42578125" style="8" customWidth="1"/>
    <col min="14600" max="14600" width="17.5703125" style="8" customWidth="1"/>
    <col min="14601" max="14848" width="9.140625" style="8"/>
    <col min="14849" max="14849" width="51.85546875" style="8" customWidth="1"/>
    <col min="14850" max="14850" width="15.7109375" style="8" customWidth="1"/>
    <col min="14851" max="14851" width="10.28515625" style="8" customWidth="1"/>
    <col min="14852" max="14852" width="12" style="8" customWidth="1"/>
    <col min="14853" max="14853" width="12.42578125" style="8" customWidth="1"/>
    <col min="14854" max="14854" width="7" style="8" customWidth="1"/>
    <col min="14855" max="14855" width="14.42578125" style="8" customWidth="1"/>
    <col min="14856" max="14856" width="17.5703125" style="8" customWidth="1"/>
    <col min="14857" max="15104" width="9.140625" style="8"/>
    <col min="15105" max="15105" width="51.85546875" style="8" customWidth="1"/>
    <col min="15106" max="15106" width="15.7109375" style="8" customWidth="1"/>
    <col min="15107" max="15107" width="10.28515625" style="8" customWidth="1"/>
    <col min="15108" max="15108" width="12" style="8" customWidth="1"/>
    <col min="15109" max="15109" width="12.42578125" style="8" customWidth="1"/>
    <col min="15110" max="15110" width="7" style="8" customWidth="1"/>
    <col min="15111" max="15111" width="14.42578125" style="8" customWidth="1"/>
    <col min="15112" max="15112" width="17.5703125" style="8" customWidth="1"/>
    <col min="15113" max="15360" width="9.140625" style="8"/>
    <col min="15361" max="15361" width="51.85546875" style="8" customWidth="1"/>
    <col min="15362" max="15362" width="15.7109375" style="8" customWidth="1"/>
    <col min="15363" max="15363" width="10.28515625" style="8" customWidth="1"/>
    <col min="15364" max="15364" width="12" style="8" customWidth="1"/>
    <col min="15365" max="15365" width="12.42578125" style="8" customWidth="1"/>
    <col min="15366" max="15366" width="7" style="8" customWidth="1"/>
    <col min="15367" max="15367" width="14.42578125" style="8" customWidth="1"/>
    <col min="15368" max="15368" width="17.5703125" style="8" customWidth="1"/>
    <col min="15369" max="15616" width="9.140625" style="8"/>
    <col min="15617" max="15617" width="51.85546875" style="8" customWidth="1"/>
    <col min="15618" max="15618" width="15.7109375" style="8" customWidth="1"/>
    <col min="15619" max="15619" width="10.28515625" style="8" customWidth="1"/>
    <col min="15620" max="15620" width="12" style="8" customWidth="1"/>
    <col min="15621" max="15621" width="12.42578125" style="8" customWidth="1"/>
    <col min="15622" max="15622" width="7" style="8" customWidth="1"/>
    <col min="15623" max="15623" width="14.42578125" style="8" customWidth="1"/>
    <col min="15624" max="15624" width="17.5703125" style="8" customWidth="1"/>
    <col min="15625" max="15872" width="9.140625" style="8"/>
    <col min="15873" max="15873" width="51.85546875" style="8" customWidth="1"/>
    <col min="15874" max="15874" width="15.7109375" style="8" customWidth="1"/>
    <col min="15875" max="15875" width="10.28515625" style="8" customWidth="1"/>
    <col min="15876" max="15876" width="12" style="8" customWidth="1"/>
    <col min="15877" max="15877" width="12.42578125" style="8" customWidth="1"/>
    <col min="15878" max="15878" width="7" style="8" customWidth="1"/>
    <col min="15879" max="15879" width="14.42578125" style="8" customWidth="1"/>
    <col min="15880" max="15880" width="17.5703125" style="8" customWidth="1"/>
    <col min="15881" max="16128" width="9.140625" style="8"/>
    <col min="16129" max="16129" width="51.85546875" style="8" customWidth="1"/>
    <col min="16130" max="16130" width="15.7109375" style="8" customWidth="1"/>
    <col min="16131" max="16131" width="10.28515625" style="8" customWidth="1"/>
    <col min="16132" max="16132" width="12" style="8" customWidth="1"/>
    <col min="16133" max="16133" width="12.42578125" style="8" customWidth="1"/>
    <col min="16134" max="16134" width="7" style="8" customWidth="1"/>
    <col min="16135" max="16135" width="14.42578125" style="8" customWidth="1"/>
    <col min="16136" max="16136" width="17.5703125" style="8" customWidth="1"/>
    <col min="16137" max="16384" width="9.140625" style="8"/>
  </cols>
  <sheetData>
    <row r="1" spans="1:8" x14ac:dyDescent="0.2">
      <c r="A1" s="1455" t="s">
        <v>875</v>
      </c>
    </row>
    <row r="2" spans="1:8" x14ac:dyDescent="0.2">
      <c r="A2" s="1431"/>
    </row>
    <row r="3" spans="1:8" s="23" customFormat="1" ht="14.25" customHeight="1" x14ac:dyDescent="0.25">
      <c r="A3" s="1940" t="s">
        <v>146</v>
      </c>
      <c r="B3" s="1940"/>
      <c r="C3" s="1940"/>
      <c r="D3" s="1940"/>
      <c r="E3" s="1940"/>
      <c r="F3" s="1940"/>
      <c r="G3" s="1940"/>
      <c r="H3" s="1940"/>
    </row>
    <row r="4" spans="1:8" s="23" customFormat="1" ht="12" customHeight="1" x14ac:dyDescent="0.2">
      <c r="A4" s="1941" t="s">
        <v>134</v>
      </c>
      <c r="B4" s="1941"/>
      <c r="C4" s="1941"/>
      <c r="D4" s="1941"/>
      <c r="E4" s="1941"/>
      <c r="F4" s="1941"/>
      <c r="G4" s="1941"/>
    </row>
    <row r="5" spans="1:8" s="23" customFormat="1" ht="11.1" customHeight="1" x14ac:dyDescent="0.2">
      <c r="B5" s="73"/>
    </row>
    <row r="6" spans="1:8" ht="15" customHeight="1" x14ac:dyDescent="0.2">
      <c r="A6" s="1942" t="s">
        <v>147</v>
      </c>
      <c r="B6" s="74" t="s">
        <v>148</v>
      </c>
      <c r="C6" s="1944" t="s">
        <v>933</v>
      </c>
      <c r="D6" s="1945"/>
      <c r="E6" s="1945"/>
      <c r="F6" s="1946"/>
      <c r="G6" s="74" t="s">
        <v>148</v>
      </c>
      <c r="H6" s="1947" t="s">
        <v>149</v>
      </c>
    </row>
    <row r="7" spans="1:8" ht="12" customHeight="1" x14ac:dyDescent="0.2">
      <c r="A7" s="1943"/>
      <c r="B7" s="75" t="s">
        <v>150</v>
      </c>
      <c r="C7" s="76" t="s">
        <v>151</v>
      </c>
      <c r="D7" s="1949" t="s">
        <v>152</v>
      </c>
      <c r="E7" s="1950"/>
      <c r="F7" s="1951"/>
      <c r="G7" s="75" t="s">
        <v>150</v>
      </c>
      <c r="H7" s="1948"/>
    </row>
    <row r="8" spans="1:8" ht="13.35" customHeight="1" x14ac:dyDescent="0.2">
      <c r="A8" s="1952" t="s">
        <v>136</v>
      </c>
      <c r="B8" s="77" t="s">
        <v>153</v>
      </c>
      <c r="C8" s="76" t="s">
        <v>154</v>
      </c>
      <c r="D8" s="74" t="s">
        <v>155</v>
      </c>
      <c r="E8" s="78" t="s">
        <v>156</v>
      </c>
      <c r="F8" s="79" t="s">
        <v>157</v>
      </c>
      <c r="G8" s="77" t="s">
        <v>153</v>
      </c>
      <c r="H8" s="1948"/>
    </row>
    <row r="9" spans="1:8" ht="12.75" customHeight="1" x14ac:dyDescent="0.2">
      <c r="A9" s="1953"/>
      <c r="B9" s="77" t="s">
        <v>925</v>
      </c>
      <c r="C9" s="1616"/>
      <c r="D9" s="75" t="s">
        <v>154</v>
      </c>
      <c r="E9" s="1617" t="s">
        <v>158</v>
      </c>
      <c r="F9" s="1617" t="s">
        <v>280</v>
      </c>
      <c r="G9" s="77" t="s">
        <v>934</v>
      </c>
      <c r="H9" s="1948"/>
    </row>
    <row r="10" spans="1:8" ht="15.75" customHeight="1" x14ac:dyDescent="0.25">
      <c r="A10" s="1608" t="s">
        <v>36</v>
      </c>
      <c r="B10" s="1630">
        <v>146748590</v>
      </c>
      <c r="C10" s="1631">
        <v>-577575</v>
      </c>
      <c r="D10" s="1631">
        <v>-702072</v>
      </c>
      <c r="E10" s="1631">
        <v>124497</v>
      </c>
      <c r="F10" s="1632">
        <v>0</v>
      </c>
      <c r="G10" s="1633">
        <v>146171015</v>
      </c>
      <c r="H10" s="1634">
        <v>17.732796636242437</v>
      </c>
    </row>
    <row r="11" spans="1:8" s="87" customFormat="1" ht="15.75" customHeight="1" x14ac:dyDescent="0.25">
      <c r="A11" s="1609" t="s">
        <v>37</v>
      </c>
      <c r="B11" s="85">
        <v>39433556</v>
      </c>
      <c r="C11" s="1618">
        <v>-182596</v>
      </c>
      <c r="D11" s="1618">
        <v>-237599</v>
      </c>
      <c r="E11" s="1618">
        <v>55003</v>
      </c>
      <c r="F11" s="1619">
        <v>0</v>
      </c>
      <c r="G11" s="1618">
        <v>39250960</v>
      </c>
      <c r="H11" s="1635">
        <v>23.149508205000863</v>
      </c>
    </row>
    <row r="12" spans="1:8" ht="13.15" customHeight="1" x14ac:dyDescent="0.2">
      <c r="A12" s="1610" t="s">
        <v>38</v>
      </c>
      <c r="B12" s="89">
        <v>1549151</v>
      </c>
      <c r="C12" s="1621">
        <v>-7892</v>
      </c>
      <c r="D12" s="1621">
        <v>-11745</v>
      </c>
      <c r="E12" s="1621">
        <v>3853</v>
      </c>
      <c r="F12" s="1622">
        <v>0</v>
      </c>
      <c r="G12" s="1621">
        <v>1541259</v>
      </c>
      <c r="H12" s="1636">
        <v>32.805449127288206</v>
      </c>
    </row>
    <row r="13" spans="1:8" ht="13.15" customHeight="1" x14ac:dyDescent="0.2">
      <c r="A13" s="1610" t="s">
        <v>39</v>
      </c>
      <c r="B13" s="89">
        <v>1192491</v>
      </c>
      <c r="C13" s="1621">
        <v>-9809</v>
      </c>
      <c r="D13" s="1621">
        <v>-10637</v>
      </c>
      <c r="E13" s="1621">
        <v>828</v>
      </c>
      <c r="F13" s="1622">
        <v>0</v>
      </c>
      <c r="G13" s="1621">
        <v>1182682</v>
      </c>
      <c r="H13" s="1636">
        <v>7.7841496662592835</v>
      </c>
    </row>
    <row r="14" spans="1:8" ht="13.15" customHeight="1" x14ac:dyDescent="0.2">
      <c r="A14" s="1610" t="s">
        <v>40</v>
      </c>
      <c r="B14" s="89">
        <v>1358416</v>
      </c>
      <c r="C14" s="1621">
        <v>-16317</v>
      </c>
      <c r="D14" s="1621">
        <v>-14608</v>
      </c>
      <c r="E14" s="1621">
        <v>-1709</v>
      </c>
      <c r="F14" s="1622">
        <v>0</v>
      </c>
      <c r="G14" s="1621">
        <v>1342099</v>
      </c>
      <c r="H14" s="1637">
        <v>0</v>
      </c>
    </row>
    <row r="15" spans="1:8" ht="13.15" customHeight="1" x14ac:dyDescent="0.2">
      <c r="A15" s="1610" t="s">
        <v>41</v>
      </c>
      <c r="B15" s="89">
        <v>2324205</v>
      </c>
      <c r="C15" s="1621">
        <v>-18597</v>
      </c>
      <c r="D15" s="1621">
        <v>-19173</v>
      </c>
      <c r="E15" s="1621">
        <v>576</v>
      </c>
      <c r="F15" s="1622">
        <v>0</v>
      </c>
      <c r="G15" s="1621">
        <v>2305608</v>
      </c>
      <c r="H15" s="1636">
        <v>3.0042246909716788</v>
      </c>
    </row>
    <row r="16" spans="1:8" ht="13.15" customHeight="1" x14ac:dyDescent="0.2">
      <c r="A16" s="1610" t="s">
        <v>42</v>
      </c>
      <c r="B16" s="89">
        <v>997135</v>
      </c>
      <c r="C16" s="1621">
        <v>-10103</v>
      </c>
      <c r="D16" s="1621">
        <v>-10034</v>
      </c>
      <c r="E16" s="1621">
        <v>-69</v>
      </c>
      <c r="F16" s="1622">
        <v>0</v>
      </c>
      <c r="G16" s="1621">
        <v>987032</v>
      </c>
      <c r="H16" s="1637">
        <v>0</v>
      </c>
    </row>
    <row r="17" spans="1:8" ht="13.15" customHeight="1" x14ac:dyDescent="0.2">
      <c r="A17" s="1610" t="s">
        <v>43</v>
      </c>
      <c r="B17" s="89">
        <v>1002575</v>
      </c>
      <c r="C17" s="1621">
        <v>-1595</v>
      </c>
      <c r="D17" s="1621">
        <v>-8352</v>
      </c>
      <c r="E17" s="1621">
        <v>6757</v>
      </c>
      <c r="F17" s="1622">
        <v>0</v>
      </c>
      <c r="G17" s="1621">
        <v>1000980</v>
      </c>
      <c r="H17" s="1636">
        <v>80.902777777777786</v>
      </c>
    </row>
    <row r="18" spans="1:8" ht="13.15" customHeight="1" x14ac:dyDescent="0.2">
      <c r="A18" s="1610" t="s">
        <v>44</v>
      </c>
      <c r="B18" s="89">
        <v>633385</v>
      </c>
      <c r="C18" s="1621">
        <v>-4962</v>
      </c>
      <c r="D18" s="1621">
        <v>-5136</v>
      </c>
      <c r="E18" s="1621">
        <v>174</v>
      </c>
      <c r="F18" s="1622">
        <v>0</v>
      </c>
      <c r="G18" s="1621">
        <v>628423</v>
      </c>
      <c r="H18" s="1636">
        <v>3.3878504672897192</v>
      </c>
    </row>
    <row r="19" spans="1:8" ht="13.15" customHeight="1" x14ac:dyDescent="0.2">
      <c r="A19" s="1610" t="s">
        <v>45</v>
      </c>
      <c r="B19" s="89">
        <v>1104008</v>
      </c>
      <c r="C19" s="1621">
        <v>-7520</v>
      </c>
      <c r="D19" s="1621">
        <v>-10285</v>
      </c>
      <c r="E19" s="1621">
        <v>2765</v>
      </c>
      <c r="F19" s="1622">
        <v>0</v>
      </c>
      <c r="G19" s="1621">
        <v>1096488</v>
      </c>
      <c r="H19" s="1636">
        <v>26.883811375789985</v>
      </c>
    </row>
    <row r="20" spans="1:8" ht="13.15" customHeight="1" x14ac:dyDescent="0.2">
      <c r="A20" s="1610" t="s">
        <v>46</v>
      </c>
      <c r="B20" s="89">
        <v>1139371</v>
      </c>
      <c r="C20" s="1621">
        <v>-11179</v>
      </c>
      <c r="D20" s="1621">
        <v>-10721</v>
      </c>
      <c r="E20" s="1621">
        <v>-458</v>
      </c>
      <c r="F20" s="1622">
        <v>0</v>
      </c>
      <c r="G20" s="1621">
        <v>1128192</v>
      </c>
      <c r="H20" s="1636">
        <v>0</v>
      </c>
    </row>
    <row r="21" spans="1:8" ht="13.15" customHeight="1" x14ac:dyDescent="0.2">
      <c r="A21" s="1610" t="s">
        <v>47</v>
      </c>
      <c r="B21" s="89">
        <v>7690863</v>
      </c>
      <c r="C21" s="1621">
        <v>17636</v>
      </c>
      <c r="D21" s="1621">
        <v>-32915</v>
      </c>
      <c r="E21" s="1621">
        <v>50551</v>
      </c>
      <c r="F21" s="1622">
        <v>0</v>
      </c>
      <c r="G21" s="1621">
        <v>7708499</v>
      </c>
      <c r="H21" s="1636">
        <v>153.58043445237735</v>
      </c>
    </row>
    <row r="22" spans="1:8" ht="13.15" customHeight="1" x14ac:dyDescent="0.2">
      <c r="A22" s="1610" t="s">
        <v>48</v>
      </c>
      <c r="B22" s="89">
        <v>733498</v>
      </c>
      <c r="C22" s="1621">
        <v>-8812</v>
      </c>
      <c r="D22" s="1621">
        <v>-7667</v>
      </c>
      <c r="E22" s="1621">
        <v>-1145</v>
      </c>
      <c r="F22" s="1622">
        <v>0</v>
      </c>
      <c r="G22" s="1621">
        <v>724686</v>
      </c>
      <c r="H22" s="1636">
        <v>0</v>
      </c>
    </row>
    <row r="23" spans="1:8" ht="13.15" customHeight="1" x14ac:dyDescent="0.2">
      <c r="A23" s="1610" t="s">
        <v>49</v>
      </c>
      <c r="B23" s="89">
        <v>1108847</v>
      </c>
      <c r="C23" s="1621">
        <v>-10590</v>
      </c>
      <c r="D23" s="1621">
        <v>-11303</v>
      </c>
      <c r="E23" s="1621">
        <v>713</v>
      </c>
      <c r="F23" s="1622">
        <v>0</v>
      </c>
      <c r="G23" s="1621">
        <v>1098257</v>
      </c>
      <c r="H23" s="1636">
        <v>6.3080598071308502</v>
      </c>
    </row>
    <row r="24" spans="1:8" ht="13.15" customHeight="1" x14ac:dyDescent="0.2">
      <c r="A24" s="1610" t="s">
        <v>50</v>
      </c>
      <c r="B24" s="89">
        <v>934889</v>
      </c>
      <c r="C24" s="1621">
        <v>-13762</v>
      </c>
      <c r="D24" s="1621">
        <v>-9379</v>
      </c>
      <c r="E24" s="1621">
        <v>-4383</v>
      </c>
      <c r="F24" s="1622">
        <v>0</v>
      </c>
      <c r="G24" s="1621">
        <v>921127</v>
      </c>
      <c r="H24" s="1636">
        <v>0</v>
      </c>
    </row>
    <row r="25" spans="1:8" ht="13.15" customHeight="1" x14ac:dyDescent="0.2">
      <c r="A25" s="1610" t="s">
        <v>51</v>
      </c>
      <c r="B25" s="89">
        <v>1006748</v>
      </c>
      <c r="C25" s="1621">
        <v>-12328</v>
      </c>
      <c r="D25" s="1621">
        <v>-10435</v>
      </c>
      <c r="E25" s="1621">
        <v>-1893</v>
      </c>
      <c r="F25" s="1622">
        <v>0</v>
      </c>
      <c r="G25" s="1621">
        <v>994420</v>
      </c>
      <c r="H25" s="1636">
        <v>0</v>
      </c>
    </row>
    <row r="26" spans="1:8" ht="13.15" customHeight="1" x14ac:dyDescent="0.2">
      <c r="A26" s="1610" t="s">
        <v>52</v>
      </c>
      <c r="B26" s="89">
        <v>1260379</v>
      </c>
      <c r="C26" s="1621">
        <v>-14760</v>
      </c>
      <c r="D26" s="1621">
        <v>-13136</v>
      </c>
      <c r="E26" s="1621">
        <v>-1624</v>
      </c>
      <c r="F26" s="1622">
        <v>0</v>
      </c>
      <c r="G26" s="1621">
        <v>1245619</v>
      </c>
      <c r="H26" s="1636">
        <v>0</v>
      </c>
    </row>
    <row r="27" spans="1:8" ht="13.15" customHeight="1" x14ac:dyDescent="0.2">
      <c r="A27" s="1610" t="s">
        <v>53</v>
      </c>
      <c r="B27" s="89">
        <v>1466127</v>
      </c>
      <c r="C27" s="1621">
        <v>-17012</v>
      </c>
      <c r="D27" s="1621">
        <v>-16550</v>
      </c>
      <c r="E27" s="1621">
        <v>-462</v>
      </c>
      <c r="F27" s="1622">
        <v>0</v>
      </c>
      <c r="G27" s="1621">
        <v>1449115</v>
      </c>
      <c r="H27" s="1636">
        <v>0</v>
      </c>
    </row>
    <row r="28" spans="1:8" ht="13.15" customHeight="1" x14ac:dyDescent="0.2">
      <c r="A28" s="1610" t="s">
        <v>54</v>
      </c>
      <c r="B28" s="89">
        <v>1253389</v>
      </c>
      <c r="C28" s="1621">
        <v>-11965</v>
      </c>
      <c r="D28" s="1621">
        <v>-10885</v>
      </c>
      <c r="E28" s="1621">
        <v>-1080</v>
      </c>
      <c r="F28" s="1622">
        <v>0</v>
      </c>
      <c r="G28" s="1621">
        <v>1241424</v>
      </c>
      <c r="H28" s="1636">
        <v>0</v>
      </c>
    </row>
    <row r="29" spans="1:8" ht="13.15" customHeight="1" x14ac:dyDescent="0.2">
      <c r="A29" s="1610" t="s">
        <v>55</v>
      </c>
      <c r="B29" s="89">
        <v>12678079</v>
      </c>
      <c r="C29" s="1621">
        <v>-23029</v>
      </c>
      <c r="D29" s="1621">
        <v>-24638</v>
      </c>
      <c r="E29" s="1621">
        <v>1609</v>
      </c>
      <c r="F29" s="1622">
        <v>0</v>
      </c>
      <c r="G29" s="1621">
        <v>12655050</v>
      </c>
      <c r="H29" s="1636">
        <v>6.5305625456611738</v>
      </c>
    </row>
    <row r="30" spans="1:8" ht="15.75" customHeight="1" x14ac:dyDescent="0.25">
      <c r="A30" s="1608" t="s">
        <v>56</v>
      </c>
      <c r="B30" s="90">
        <v>13981992</v>
      </c>
      <c r="C30" s="1623">
        <v>-40033</v>
      </c>
      <c r="D30" s="1623">
        <v>-76175</v>
      </c>
      <c r="E30" s="1623">
        <v>36142</v>
      </c>
      <c r="F30" s="1624">
        <v>0</v>
      </c>
      <c r="G30" s="1623">
        <v>13941959</v>
      </c>
      <c r="H30" s="1635">
        <v>47.446012471283225</v>
      </c>
    </row>
    <row r="31" spans="1:8" s="10" customFormat="1" ht="13.5" customHeight="1" x14ac:dyDescent="0.2">
      <c r="A31" s="1610" t="s">
        <v>57</v>
      </c>
      <c r="B31" s="89">
        <v>614064</v>
      </c>
      <c r="C31" s="1621">
        <v>-4993</v>
      </c>
      <c r="D31" s="1621">
        <v>-4944</v>
      </c>
      <c r="E31" s="1621">
        <v>-49</v>
      </c>
      <c r="F31" s="1622">
        <v>0</v>
      </c>
      <c r="G31" s="1621">
        <v>609071</v>
      </c>
      <c r="H31" s="1636">
        <v>0</v>
      </c>
    </row>
    <row r="32" spans="1:8" ht="13.5" customHeight="1" x14ac:dyDescent="0.2">
      <c r="A32" s="1610" t="s">
        <v>58</v>
      </c>
      <c r="B32" s="89">
        <v>820473</v>
      </c>
      <c r="C32" s="1621">
        <v>-6883</v>
      </c>
      <c r="D32" s="1621">
        <v>-3479</v>
      </c>
      <c r="E32" s="1621">
        <v>-3404</v>
      </c>
      <c r="F32" s="1622">
        <v>0</v>
      </c>
      <c r="G32" s="1621">
        <v>813590</v>
      </c>
      <c r="H32" s="1636">
        <v>0</v>
      </c>
    </row>
    <row r="33" spans="1:8" ht="13.5" customHeight="1" x14ac:dyDescent="0.2">
      <c r="A33" s="1610" t="s">
        <v>140</v>
      </c>
      <c r="B33" s="89">
        <v>1136535</v>
      </c>
      <c r="C33" s="1621">
        <v>-9484</v>
      </c>
      <c r="D33" s="1621">
        <v>-7147</v>
      </c>
      <c r="E33" s="1621">
        <v>-2337</v>
      </c>
      <c r="F33" s="1622">
        <v>0</v>
      </c>
      <c r="G33" s="1621">
        <v>1127051</v>
      </c>
      <c r="H33" s="1636">
        <v>0</v>
      </c>
    </row>
    <row r="34" spans="1:8" s="10" customFormat="1" ht="13.5" customHeight="1" x14ac:dyDescent="0.2">
      <c r="A34" s="1611" t="s">
        <v>60</v>
      </c>
      <c r="B34" s="89">
        <v>44111</v>
      </c>
      <c r="C34" s="1621">
        <v>278</v>
      </c>
      <c r="D34" s="1621">
        <v>150</v>
      </c>
      <c r="E34" s="1621">
        <v>128</v>
      </c>
      <c r="F34" s="1622">
        <v>0</v>
      </c>
      <c r="G34" s="1621">
        <v>44389</v>
      </c>
      <c r="H34" s="1636">
        <v>0</v>
      </c>
    </row>
    <row r="35" spans="1:8" ht="26.25" customHeight="1" x14ac:dyDescent="0.2">
      <c r="A35" s="1612" t="s">
        <v>141</v>
      </c>
      <c r="B35" s="89">
        <v>1092424</v>
      </c>
      <c r="C35" s="1621">
        <v>-9762</v>
      </c>
      <c r="D35" s="1621">
        <v>-7297</v>
      </c>
      <c r="E35" s="1621">
        <v>-2465</v>
      </c>
      <c r="F35" s="1622">
        <v>0</v>
      </c>
      <c r="G35" s="1621">
        <v>1082662</v>
      </c>
      <c r="H35" s="1636">
        <v>0</v>
      </c>
    </row>
    <row r="36" spans="1:8" ht="13.5" customHeight="1" x14ac:dyDescent="0.2">
      <c r="A36" s="1610" t="s">
        <v>62</v>
      </c>
      <c r="B36" s="89">
        <v>1160445</v>
      </c>
      <c r="C36" s="1621">
        <v>-9403</v>
      </c>
      <c r="D36" s="1621">
        <v>-7348</v>
      </c>
      <c r="E36" s="1621">
        <v>-2055</v>
      </c>
      <c r="F36" s="1622">
        <v>0</v>
      </c>
      <c r="G36" s="1621">
        <v>1151042</v>
      </c>
      <c r="H36" s="1636">
        <v>0</v>
      </c>
    </row>
    <row r="37" spans="1:8" ht="13.5" customHeight="1" x14ac:dyDescent="0.2">
      <c r="A37" s="1610" t="s">
        <v>63</v>
      </c>
      <c r="B37" s="89">
        <v>1012512</v>
      </c>
      <c r="C37" s="1621">
        <v>6112</v>
      </c>
      <c r="D37" s="1621">
        <v>-4158</v>
      </c>
      <c r="E37" s="1621">
        <v>10270</v>
      </c>
      <c r="F37" s="1622">
        <v>0</v>
      </c>
      <c r="G37" s="1621">
        <v>1018624</v>
      </c>
      <c r="H37" s="1636">
        <v>246.99374699374701</v>
      </c>
    </row>
    <row r="38" spans="1:8" ht="13.5" customHeight="1" x14ac:dyDescent="0.2">
      <c r="A38" s="1610" t="s">
        <v>64</v>
      </c>
      <c r="B38" s="89">
        <v>1875872</v>
      </c>
      <c r="C38" s="1621">
        <v>16839</v>
      </c>
      <c r="D38" s="1621">
        <v>-14814</v>
      </c>
      <c r="E38" s="1621">
        <v>31653</v>
      </c>
      <c r="F38" s="1622">
        <v>0</v>
      </c>
      <c r="G38" s="1621">
        <v>1892711</v>
      </c>
      <c r="H38" s="1636">
        <v>213.66950182260024</v>
      </c>
    </row>
    <row r="39" spans="1:8" ht="13.5" customHeight="1" x14ac:dyDescent="0.2">
      <c r="A39" s="1610" t="s">
        <v>65</v>
      </c>
      <c r="B39" s="89">
        <v>741404</v>
      </c>
      <c r="C39" s="1621">
        <v>-8540</v>
      </c>
      <c r="D39" s="1621">
        <v>-3437</v>
      </c>
      <c r="E39" s="1621">
        <v>-5103</v>
      </c>
      <c r="F39" s="1622">
        <v>0</v>
      </c>
      <c r="G39" s="1621">
        <v>732864</v>
      </c>
      <c r="H39" s="1636">
        <v>0</v>
      </c>
    </row>
    <row r="40" spans="1:8" ht="13.5" customHeight="1" x14ac:dyDescent="0.2">
      <c r="A40" s="1610" t="s">
        <v>66</v>
      </c>
      <c r="B40" s="89">
        <v>596508</v>
      </c>
      <c r="C40" s="1621">
        <v>-4093</v>
      </c>
      <c r="D40" s="1621">
        <v>-5992</v>
      </c>
      <c r="E40" s="1621">
        <v>1899</v>
      </c>
      <c r="F40" s="1622">
        <v>0</v>
      </c>
      <c r="G40" s="1621">
        <v>592415</v>
      </c>
      <c r="H40" s="1636">
        <v>31.692256341789054</v>
      </c>
    </row>
    <row r="41" spans="1:8" ht="13.5" customHeight="1" x14ac:dyDescent="0.2">
      <c r="A41" s="1610" t="s">
        <v>67</v>
      </c>
      <c r="B41" s="89">
        <v>626115</v>
      </c>
      <c r="C41" s="1621">
        <v>-5866</v>
      </c>
      <c r="D41" s="1621">
        <v>-6908</v>
      </c>
      <c r="E41" s="1621">
        <v>1042</v>
      </c>
      <c r="F41" s="1622">
        <v>0</v>
      </c>
      <c r="G41" s="1621">
        <v>620249</v>
      </c>
      <c r="H41" s="1636">
        <v>15.0839606253619</v>
      </c>
    </row>
    <row r="42" spans="1:8" ht="12.75" customHeight="1" x14ac:dyDescent="0.2">
      <c r="A42" s="1613" t="s">
        <v>68</v>
      </c>
      <c r="B42" s="1644">
        <v>5398064</v>
      </c>
      <c r="C42" s="1645">
        <v>-13722</v>
      </c>
      <c r="D42" s="1645">
        <v>-17948</v>
      </c>
      <c r="E42" s="1645">
        <v>4226</v>
      </c>
      <c r="F42" s="1646">
        <v>0</v>
      </c>
      <c r="G42" s="1645">
        <v>5384342</v>
      </c>
      <c r="H42" s="1647">
        <v>23.545798974816133</v>
      </c>
    </row>
    <row r="43" spans="1:8" ht="16.5" customHeight="1" x14ac:dyDescent="0.25">
      <c r="A43" s="1614" t="s">
        <v>69</v>
      </c>
      <c r="B43" s="1630">
        <v>16466084</v>
      </c>
      <c r="C43" s="1631">
        <v>16404</v>
      </c>
      <c r="D43" s="1631">
        <v>-89574</v>
      </c>
      <c r="E43" s="1631">
        <v>105978</v>
      </c>
      <c r="F43" s="1632">
        <v>0</v>
      </c>
      <c r="G43" s="1631">
        <v>16482488</v>
      </c>
      <c r="H43" s="1634">
        <v>118.31334985598501</v>
      </c>
    </row>
    <row r="44" spans="1:8" s="87" customFormat="1" ht="15" customHeight="1" x14ac:dyDescent="0.2">
      <c r="A44" s="1610" t="s">
        <v>70</v>
      </c>
      <c r="B44" s="89">
        <v>463088</v>
      </c>
      <c r="C44" s="1621">
        <v>79</v>
      </c>
      <c r="D44" s="1621">
        <v>-1735</v>
      </c>
      <c r="E44" s="1621">
        <v>1814</v>
      </c>
      <c r="F44" s="1622">
        <v>0</v>
      </c>
      <c r="G44" s="1621">
        <v>463167</v>
      </c>
      <c r="H44" s="1636">
        <v>104.55331412103746</v>
      </c>
    </row>
    <row r="45" spans="1:8" ht="15" customHeight="1" x14ac:dyDescent="0.2">
      <c r="A45" s="1610" t="s">
        <v>71</v>
      </c>
      <c r="B45" s="89">
        <v>271135</v>
      </c>
      <c r="C45" s="1621">
        <v>-1151</v>
      </c>
      <c r="D45" s="1621">
        <v>-255</v>
      </c>
      <c r="E45" s="1621">
        <v>-896</v>
      </c>
      <c r="F45" s="1622">
        <v>0</v>
      </c>
      <c r="G45" s="1621">
        <v>269984</v>
      </c>
      <c r="H45" s="1636">
        <v>0</v>
      </c>
    </row>
    <row r="46" spans="1:8" ht="15" customHeight="1" x14ac:dyDescent="0.2">
      <c r="A46" s="1610" t="s">
        <v>72</v>
      </c>
      <c r="B46" s="89">
        <v>1912622</v>
      </c>
      <c r="C46" s="1621">
        <v>-11044</v>
      </c>
      <c r="D46" s="1621">
        <v>-11934</v>
      </c>
      <c r="E46" s="1621">
        <v>890</v>
      </c>
      <c r="F46" s="1622">
        <v>0</v>
      </c>
      <c r="G46" s="1621">
        <v>1901578</v>
      </c>
      <c r="H46" s="1636">
        <v>7.4576839282721625</v>
      </c>
    </row>
    <row r="47" spans="1:8" ht="15" customHeight="1" x14ac:dyDescent="0.2">
      <c r="A47" s="1610" t="s">
        <v>73</v>
      </c>
      <c r="B47" s="89">
        <v>5675462</v>
      </c>
      <c r="C47" s="1621">
        <v>8485</v>
      </c>
      <c r="D47" s="1621">
        <v>-22788</v>
      </c>
      <c r="E47" s="1621">
        <v>31273</v>
      </c>
      <c r="F47" s="1622">
        <v>0</v>
      </c>
      <c r="G47" s="1621">
        <v>5683947</v>
      </c>
      <c r="H47" s="1636">
        <v>137.23450939090748</v>
      </c>
    </row>
    <row r="48" spans="1:8" ht="15" customHeight="1" x14ac:dyDescent="0.2">
      <c r="A48" s="1610" t="s">
        <v>74</v>
      </c>
      <c r="B48" s="89">
        <v>1005782</v>
      </c>
      <c r="C48" s="1621">
        <v>-8004</v>
      </c>
      <c r="D48" s="1621">
        <v>-2684</v>
      </c>
      <c r="E48" s="1621">
        <v>-5320</v>
      </c>
      <c r="F48" s="1622">
        <v>0</v>
      </c>
      <c r="G48" s="1621">
        <v>997778</v>
      </c>
      <c r="H48" s="1636">
        <v>0</v>
      </c>
    </row>
    <row r="49" spans="1:8" ht="15" customHeight="1" x14ac:dyDescent="0.2">
      <c r="A49" s="1610" t="s">
        <v>75</v>
      </c>
      <c r="B49" s="89">
        <v>2491036</v>
      </c>
      <c r="C49" s="1621">
        <v>-16480</v>
      </c>
      <c r="D49" s="1621">
        <v>-19758</v>
      </c>
      <c r="E49" s="1621">
        <v>3278</v>
      </c>
      <c r="F49" s="1622">
        <v>0</v>
      </c>
      <c r="G49" s="1621">
        <v>2474556</v>
      </c>
      <c r="H49" s="1636">
        <v>16.590748051422207</v>
      </c>
    </row>
    <row r="50" spans="1:8" ht="15" customHeight="1" x14ac:dyDescent="0.2">
      <c r="A50" s="1610" t="s">
        <v>76</v>
      </c>
      <c r="B50" s="89">
        <v>4197821</v>
      </c>
      <c r="C50" s="1621">
        <v>-16335</v>
      </c>
      <c r="D50" s="1621">
        <v>-28288</v>
      </c>
      <c r="E50" s="1621">
        <v>11953</v>
      </c>
      <c r="F50" s="1622">
        <v>0</v>
      </c>
      <c r="G50" s="1621">
        <v>4181486</v>
      </c>
      <c r="H50" s="1636">
        <v>42.254666289592762</v>
      </c>
    </row>
    <row r="51" spans="1:8" s="14" customFormat="1" ht="15" customHeight="1" x14ac:dyDescent="0.2">
      <c r="A51" s="1610" t="s">
        <v>77</v>
      </c>
      <c r="B51" s="89">
        <v>449138</v>
      </c>
      <c r="C51" s="1621">
        <v>60854</v>
      </c>
      <c r="D51" s="1621">
        <v>-2132</v>
      </c>
      <c r="E51" s="1621">
        <v>62986</v>
      </c>
      <c r="F51" s="1622">
        <v>0</v>
      </c>
      <c r="G51" s="1621">
        <v>509992</v>
      </c>
      <c r="H51" s="1636">
        <v>2954.3151969981236</v>
      </c>
    </row>
    <row r="52" spans="1:8" ht="15" customHeight="1" x14ac:dyDescent="0.25">
      <c r="A52" s="1609" t="s">
        <v>78</v>
      </c>
      <c r="B52" s="95">
        <v>9930933</v>
      </c>
      <c r="C52" s="1625">
        <v>36368</v>
      </c>
      <c r="D52" s="1625">
        <v>46497</v>
      </c>
      <c r="E52" s="1625">
        <v>-10129</v>
      </c>
      <c r="F52" s="1619">
        <v>0</v>
      </c>
      <c r="G52" s="1625">
        <v>9967301</v>
      </c>
      <c r="H52" s="1635">
        <v>0</v>
      </c>
    </row>
    <row r="53" spans="1:8" ht="15" customHeight="1" x14ac:dyDescent="0.2">
      <c r="A53" s="1610" t="s">
        <v>79</v>
      </c>
      <c r="B53" s="89">
        <v>3110858</v>
      </c>
      <c r="C53" s="1621">
        <v>22445</v>
      </c>
      <c r="D53" s="1621">
        <v>27301</v>
      </c>
      <c r="E53" s="1621">
        <v>-4856</v>
      </c>
      <c r="F53" s="1622">
        <v>0</v>
      </c>
      <c r="G53" s="1621">
        <v>3133303</v>
      </c>
      <c r="H53" s="1636">
        <v>0</v>
      </c>
    </row>
    <row r="54" spans="1:8" ht="15" customHeight="1" x14ac:dyDescent="0.2">
      <c r="A54" s="1610" t="s">
        <v>80</v>
      </c>
      <c r="B54" s="89">
        <v>507061</v>
      </c>
      <c r="C54" s="1621">
        <v>8503</v>
      </c>
      <c r="D54" s="1621">
        <v>6404</v>
      </c>
      <c r="E54" s="1621">
        <v>2099</v>
      </c>
      <c r="F54" s="1622">
        <v>0</v>
      </c>
      <c r="G54" s="1621">
        <v>515564</v>
      </c>
      <c r="H54" s="1636">
        <v>0</v>
      </c>
    </row>
    <row r="55" spans="1:8" ht="15" customHeight="1" x14ac:dyDescent="0.2">
      <c r="A55" s="1610" t="s">
        <v>81</v>
      </c>
      <c r="B55" s="89">
        <v>868350</v>
      </c>
      <c r="C55" s="1621">
        <v>841</v>
      </c>
      <c r="D55" s="1621">
        <v>1761</v>
      </c>
      <c r="E55" s="1621">
        <v>-920</v>
      </c>
      <c r="F55" s="1622">
        <v>0</v>
      </c>
      <c r="G55" s="1621">
        <v>869191</v>
      </c>
      <c r="H55" s="1636">
        <v>0</v>
      </c>
    </row>
    <row r="56" spans="1:8" ht="15" customHeight="1" x14ac:dyDescent="0.2">
      <c r="A56" s="1610" t="s">
        <v>82</v>
      </c>
      <c r="B56" s="89">
        <v>465528</v>
      </c>
      <c r="C56" s="1621">
        <v>-171</v>
      </c>
      <c r="D56" s="1621">
        <v>101</v>
      </c>
      <c r="E56" s="1621">
        <v>-272</v>
      </c>
      <c r="F56" s="1622">
        <v>0</v>
      </c>
      <c r="G56" s="1621">
        <v>465357</v>
      </c>
      <c r="H56" s="1636">
        <v>0</v>
      </c>
    </row>
    <row r="57" spans="1:8" ht="15" customHeight="1" x14ac:dyDescent="0.2">
      <c r="A57" s="1610" t="s">
        <v>83</v>
      </c>
      <c r="B57" s="89">
        <v>696837</v>
      </c>
      <c r="C57" s="1621">
        <v>-3739</v>
      </c>
      <c r="D57" s="1621">
        <v>-346</v>
      </c>
      <c r="E57" s="1621">
        <v>-3393</v>
      </c>
      <c r="F57" s="1622">
        <v>0</v>
      </c>
      <c r="G57" s="1621">
        <v>693098</v>
      </c>
      <c r="H57" s="1636">
        <v>0</v>
      </c>
    </row>
    <row r="58" spans="1:8" ht="15" customHeight="1" x14ac:dyDescent="0.2">
      <c r="A58" s="1610" t="s">
        <v>84</v>
      </c>
      <c r="B58" s="89">
        <v>1478726</v>
      </c>
      <c r="C58" s="1621">
        <v>19266</v>
      </c>
      <c r="D58" s="1621">
        <v>20474</v>
      </c>
      <c r="E58" s="1621">
        <v>-1208</v>
      </c>
      <c r="F58" s="1622">
        <v>0</v>
      </c>
      <c r="G58" s="1621">
        <v>1497992</v>
      </c>
      <c r="H58" s="1636">
        <v>0</v>
      </c>
    </row>
    <row r="59" spans="1:8" s="87" customFormat="1" ht="15" customHeight="1" x14ac:dyDescent="0.2">
      <c r="A59" s="1610" t="s">
        <v>85</v>
      </c>
      <c r="B59" s="89">
        <v>2803573</v>
      </c>
      <c r="C59" s="1621">
        <v>-10777</v>
      </c>
      <c r="D59" s="1621">
        <v>-9198</v>
      </c>
      <c r="E59" s="1621">
        <v>-1579</v>
      </c>
      <c r="F59" s="1622">
        <v>0</v>
      </c>
      <c r="G59" s="1621">
        <v>2792796</v>
      </c>
      <c r="H59" s="1636">
        <v>0</v>
      </c>
    </row>
    <row r="60" spans="1:8" ht="15" customHeight="1" x14ac:dyDescent="0.25">
      <c r="A60" s="1609" t="s">
        <v>86</v>
      </c>
      <c r="B60" s="95">
        <v>29287683</v>
      </c>
      <c r="C60" s="1625">
        <v>-216856</v>
      </c>
      <c r="D60" s="1625">
        <v>-193503</v>
      </c>
      <c r="E60" s="1625">
        <v>-23353</v>
      </c>
      <c r="F60" s="1619">
        <v>0</v>
      </c>
      <c r="G60" s="1625">
        <v>29070827</v>
      </c>
      <c r="H60" s="1635">
        <v>0</v>
      </c>
    </row>
    <row r="61" spans="1:8" ht="15" customHeight="1" x14ac:dyDescent="0.2">
      <c r="A61" s="1610" t="s">
        <v>87</v>
      </c>
      <c r="B61" s="89">
        <v>4038151</v>
      </c>
      <c r="C61" s="1621">
        <v>-24365</v>
      </c>
      <c r="D61" s="1621">
        <v>-19168</v>
      </c>
      <c r="E61" s="1621">
        <v>-5197</v>
      </c>
      <c r="F61" s="1622">
        <v>0</v>
      </c>
      <c r="G61" s="1621">
        <v>4013786</v>
      </c>
      <c r="H61" s="1636">
        <v>0</v>
      </c>
    </row>
    <row r="62" spans="1:8" ht="15" customHeight="1" x14ac:dyDescent="0.2">
      <c r="A62" s="1610" t="s">
        <v>88</v>
      </c>
      <c r="B62" s="89">
        <v>679417</v>
      </c>
      <c r="C62" s="1621">
        <v>-4085</v>
      </c>
      <c r="D62" s="1621">
        <v>-3139</v>
      </c>
      <c r="E62" s="1621">
        <v>-946</v>
      </c>
      <c r="F62" s="1622">
        <v>0</v>
      </c>
      <c r="G62" s="1621">
        <v>675332</v>
      </c>
      <c r="H62" s="1636">
        <v>0</v>
      </c>
    </row>
    <row r="63" spans="1:8" ht="15" customHeight="1" x14ac:dyDescent="0.2">
      <c r="A63" s="1610" t="s">
        <v>89</v>
      </c>
      <c r="B63" s="89">
        <v>790197</v>
      </c>
      <c r="C63" s="1621">
        <v>-11232</v>
      </c>
      <c r="D63" s="1621">
        <v>-7567</v>
      </c>
      <c r="E63" s="1621">
        <v>-3665</v>
      </c>
      <c r="F63" s="1622">
        <v>0</v>
      </c>
      <c r="G63" s="1621">
        <v>778965</v>
      </c>
      <c r="H63" s="1636">
        <v>0</v>
      </c>
    </row>
    <row r="64" spans="1:8" ht="15" customHeight="1" x14ac:dyDescent="0.2">
      <c r="A64" s="1610" t="s">
        <v>90</v>
      </c>
      <c r="B64" s="89">
        <v>3902888</v>
      </c>
      <c r="C64" s="1621">
        <v>-8768</v>
      </c>
      <c r="D64" s="1621">
        <v>-12981</v>
      </c>
      <c r="E64" s="1621">
        <v>4213</v>
      </c>
      <c r="F64" s="1622">
        <v>0</v>
      </c>
      <c r="G64" s="1621">
        <v>3894120</v>
      </c>
      <c r="H64" s="1636">
        <v>32.455126723673061</v>
      </c>
    </row>
    <row r="65" spans="1:8" ht="15" customHeight="1" x14ac:dyDescent="0.2">
      <c r="A65" s="1610" t="s">
        <v>91</v>
      </c>
      <c r="B65" s="89">
        <v>1500955</v>
      </c>
      <c r="C65" s="1621">
        <v>-7599</v>
      </c>
      <c r="D65" s="1621">
        <v>-6726</v>
      </c>
      <c r="E65" s="1621">
        <v>-873</v>
      </c>
      <c r="F65" s="1622">
        <v>0</v>
      </c>
      <c r="G65" s="1621">
        <v>1493356</v>
      </c>
      <c r="H65" s="1636">
        <v>0</v>
      </c>
    </row>
    <row r="66" spans="1:8" ht="15" customHeight="1" x14ac:dyDescent="0.2">
      <c r="A66" s="1610" t="s">
        <v>92</v>
      </c>
      <c r="B66" s="89">
        <v>1217818</v>
      </c>
      <c r="C66" s="1621">
        <v>-9943</v>
      </c>
      <c r="D66" s="1621">
        <v>-7540</v>
      </c>
      <c r="E66" s="1621">
        <v>-2403</v>
      </c>
      <c r="F66" s="1622">
        <v>0</v>
      </c>
      <c r="G66" s="1621">
        <v>1207875</v>
      </c>
      <c r="H66" s="1636">
        <v>0</v>
      </c>
    </row>
    <row r="67" spans="1:8" ht="15" customHeight="1" x14ac:dyDescent="0.2">
      <c r="A67" s="1610" t="s">
        <v>93</v>
      </c>
      <c r="B67" s="89">
        <v>2599260</v>
      </c>
      <c r="C67" s="1621">
        <v>-19999</v>
      </c>
      <c r="D67" s="1621">
        <v>-14742</v>
      </c>
      <c r="E67" s="1621">
        <v>-5257</v>
      </c>
      <c r="F67" s="1622">
        <v>0</v>
      </c>
      <c r="G67" s="1621">
        <v>2579261</v>
      </c>
      <c r="H67" s="1636">
        <v>0</v>
      </c>
    </row>
    <row r="68" spans="1:8" ht="15" customHeight="1" x14ac:dyDescent="0.2">
      <c r="A68" s="1610" t="s">
        <v>94</v>
      </c>
      <c r="B68" s="89">
        <v>1262402</v>
      </c>
      <c r="C68" s="1621">
        <v>-12229</v>
      </c>
      <c r="D68" s="1621">
        <v>-10564</v>
      </c>
      <c r="E68" s="1621">
        <v>-1665</v>
      </c>
      <c r="F68" s="1622">
        <v>0</v>
      </c>
      <c r="G68" s="1621">
        <v>1250173</v>
      </c>
      <c r="H68" s="1636">
        <v>0</v>
      </c>
    </row>
    <row r="69" spans="1:8" ht="15" customHeight="1" x14ac:dyDescent="0.2">
      <c r="A69" s="1610" t="s">
        <v>95</v>
      </c>
      <c r="B69" s="89">
        <v>3202946</v>
      </c>
      <c r="C69" s="1621">
        <v>-26394</v>
      </c>
      <c r="D69" s="1621">
        <v>-27624</v>
      </c>
      <c r="E69" s="1621">
        <v>1230</v>
      </c>
      <c r="F69" s="1622">
        <v>0</v>
      </c>
      <c r="G69" s="1621">
        <v>3176552</v>
      </c>
      <c r="H69" s="1636">
        <v>4.4526498696785408</v>
      </c>
    </row>
    <row r="70" spans="1:8" ht="15" customHeight="1" x14ac:dyDescent="0.2">
      <c r="A70" s="1610" t="s">
        <v>96</v>
      </c>
      <c r="B70" s="89">
        <v>1956835</v>
      </c>
      <c r="C70" s="1621">
        <v>-13920</v>
      </c>
      <c r="D70" s="1621">
        <v>-13133</v>
      </c>
      <c r="E70" s="1621">
        <v>-787</v>
      </c>
      <c r="F70" s="1622">
        <v>0</v>
      </c>
      <c r="G70" s="1621">
        <v>1942915</v>
      </c>
      <c r="H70" s="1636">
        <v>0</v>
      </c>
    </row>
    <row r="71" spans="1:8" ht="15" customHeight="1" x14ac:dyDescent="0.2">
      <c r="A71" s="1610" t="s">
        <v>97</v>
      </c>
      <c r="B71" s="89">
        <v>1305563</v>
      </c>
      <c r="C71" s="1621">
        <v>-14665</v>
      </c>
      <c r="D71" s="1621">
        <v>-13094</v>
      </c>
      <c r="E71" s="1621">
        <v>-1571</v>
      </c>
      <c r="F71" s="1622">
        <v>0</v>
      </c>
      <c r="G71" s="1621">
        <v>1290898</v>
      </c>
      <c r="H71" s="1636">
        <v>0</v>
      </c>
    </row>
    <row r="72" spans="1:8" ht="15" customHeight="1" x14ac:dyDescent="0.2">
      <c r="A72" s="1610" t="s">
        <v>98</v>
      </c>
      <c r="B72" s="89">
        <v>3179532</v>
      </c>
      <c r="C72" s="1621">
        <v>-25368</v>
      </c>
      <c r="D72" s="1621">
        <v>-24976</v>
      </c>
      <c r="E72" s="1621">
        <v>-392</v>
      </c>
      <c r="F72" s="1622">
        <v>0</v>
      </c>
      <c r="G72" s="1621">
        <v>3154164</v>
      </c>
      <c r="H72" s="1636">
        <v>0</v>
      </c>
    </row>
    <row r="73" spans="1:8" ht="15" customHeight="1" x14ac:dyDescent="0.2">
      <c r="A73" s="1610" t="s">
        <v>99</v>
      </c>
      <c r="B73" s="89">
        <v>2421895</v>
      </c>
      <c r="C73" s="1621">
        <v>-26784</v>
      </c>
      <c r="D73" s="1621">
        <v>-21849</v>
      </c>
      <c r="E73" s="1621">
        <v>-4935</v>
      </c>
      <c r="F73" s="1622">
        <v>0</v>
      </c>
      <c r="G73" s="1621">
        <v>2395111</v>
      </c>
      <c r="H73" s="1636">
        <v>0</v>
      </c>
    </row>
    <row r="74" spans="1:8" s="87" customFormat="1" ht="14.1" customHeight="1" x14ac:dyDescent="0.2">
      <c r="A74" s="1613" t="s">
        <v>100</v>
      </c>
      <c r="B74" s="1644">
        <v>1229824</v>
      </c>
      <c r="C74" s="1645">
        <v>-11505</v>
      </c>
      <c r="D74" s="1645">
        <v>-10400</v>
      </c>
      <c r="E74" s="1645">
        <v>-1105</v>
      </c>
      <c r="F74" s="1646">
        <v>0</v>
      </c>
      <c r="G74" s="1645">
        <v>1218319</v>
      </c>
      <c r="H74" s="1647">
        <v>0</v>
      </c>
    </row>
    <row r="75" spans="1:8" ht="17.25" customHeight="1" x14ac:dyDescent="0.25">
      <c r="A75" s="1614" t="s">
        <v>101</v>
      </c>
      <c r="B75" s="1648">
        <v>12360752</v>
      </c>
      <c r="C75" s="1649">
        <v>-31252</v>
      </c>
      <c r="D75" s="1650">
        <v>-41204</v>
      </c>
      <c r="E75" s="1651">
        <v>9952</v>
      </c>
      <c r="F75" s="1632">
        <v>0</v>
      </c>
      <c r="G75" s="1633">
        <v>12329500</v>
      </c>
      <c r="H75" s="1634">
        <v>24.15299485486846</v>
      </c>
    </row>
    <row r="76" spans="1:8" ht="12.75" customHeight="1" x14ac:dyDescent="0.2">
      <c r="A76" s="1610" t="s">
        <v>102</v>
      </c>
      <c r="B76" s="89">
        <v>827166</v>
      </c>
      <c r="C76" s="1621">
        <v>-8596</v>
      </c>
      <c r="D76" s="1621">
        <v>-6899</v>
      </c>
      <c r="E76" s="1621">
        <v>-1697</v>
      </c>
      <c r="F76" s="1622">
        <v>0</v>
      </c>
      <c r="G76" s="1621">
        <v>818570</v>
      </c>
      <c r="H76" s="1636">
        <v>0</v>
      </c>
    </row>
    <row r="77" spans="1:8" ht="14.1" customHeight="1" x14ac:dyDescent="0.2">
      <c r="A77" s="1610" t="s">
        <v>103</v>
      </c>
      <c r="B77" s="89">
        <v>4310681</v>
      </c>
      <c r="C77" s="1621">
        <v>-20614</v>
      </c>
      <c r="D77" s="1621">
        <v>-23816</v>
      </c>
      <c r="E77" s="1621">
        <v>3202</v>
      </c>
      <c r="F77" s="1622">
        <v>0</v>
      </c>
      <c r="G77" s="1621">
        <v>4290067</v>
      </c>
      <c r="H77" s="1636">
        <v>13.444743029895868</v>
      </c>
    </row>
    <row r="78" spans="1:8" ht="13.9" customHeight="1" x14ac:dyDescent="0.2">
      <c r="A78" s="1610" t="s">
        <v>142</v>
      </c>
      <c r="B78" s="89">
        <v>3756536</v>
      </c>
      <c r="C78" s="1621">
        <v>21517</v>
      </c>
      <c r="D78" s="1621">
        <v>11542</v>
      </c>
      <c r="E78" s="1621">
        <v>9975</v>
      </c>
      <c r="F78" s="1622">
        <v>0</v>
      </c>
      <c r="G78" s="1621">
        <v>3778053</v>
      </c>
      <c r="H78" s="1636">
        <v>0</v>
      </c>
    </row>
    <row r="79" spans="1:8" ht="14.1" customHeight="1" x14ac:dyDescent="0.2">
      <c r="A79" s="1611" t="s">
        <v>143</v>
      </c>
      <c r="B79" s="89">
        <v>1674676</v>
      </c>
      <c r="C79" s="1621">
        <v>12978</v>
      </c>
      <c r="D79" s="1621">
        <v>7739</v>
      </c>
      <c r="E79" s="1621">
        <v>5239</v>
      </c>
      <c r="F79" s="1622">
        <v>0</v>
      </c>
      <c r="G79" s="1621">
        <v>1687654</v>
      </c>
      <c r="H79" s="1636">
        <v>0</v>
      </c>
    </row>
    <row r="80" spans="1:8" ht="14.1" customHeight="1" x14ac:dyDescent="0.2">
      <c r="A80" s="1612" t="s">
        <v>106</v>
      </c>
      <c r="B80" s="89">
        <v>544444</v>
      </c>
      <c r="C80" s="1621">
        <v>2566</v>
      </c>
      <c r="D80" s="1621">
        <v>3744</v>
      </c>
      <c r="E80" s="1621">
        <v>-1178</v>
      </c>
      <c r="F80" s="1622">
        <v>0</v>
      </c>
      <c r="G80" s="1621">
        <v>547010</v>
      </c>
      <c r="H80" s="1636">
        <v>0</v>
      </c>
    </row>
    <row r="81" spans="1:8" ht="14.1" customHeight="1" x14ac:dyDescent="0.2">
      <c r="A81" s="1615" t="s">
        <v>144</v>
      </c>
      <c r="B81" s="89">
        <v>1537416</v>
      </c>
      <c r="C81" s="1621">
        <v>5973</v>
      </c>
      <c r="D81" s="1621">
        <v>59</v>
      </c>
      <c r="E81" s="1621">
        <v>5914</v>
      </c>
      <c r="F81" s="1622">
        <v>0</v>
      </c>
      <c r="G81" s="1621">
        <v>1543389</v>
      </c>
      <c r="H81" s="1636">
        <v>0</v>
      </c>
    </row>
    <row r="82" spans="1:8" ht="14.1" customHeight="1" x14ac:dyDescent="0.2">
      <c r="A82" s="1610" t="s">
        <v>108</v>
      </c>
      <c r="B82" s="89">
        <v>3466369</v>
      </c>
      <c r="C82" s="1621">
        <v>-23559</v>
      </c>
      <c r="D82" s="1621">
        <v>-22031</v>
      </c>
      <c r="E82" s="1621">
        <v>-1528</v>
      </c>
      <c r="F82" s="1622">
        <v>0</v>
      </c>
      <c r="G82" s="1621">
        <v>3442810</v>
      </c>
      <c r="H82" s="1636">
        <v>0</v>
      </c>
    </row>
    <row r="83" spans="1:8" s="87" customFormat="1" ht="15.75" customHeight="1" x14ac:dyDescent="0.2">
      <c r="A83" s="1608" t="s">
        <v>109</v>
      </c>
      <c r="B83" s="1638">
        <v>17118387</v>
      </c>
      <c r="C83" s="1626">
        <v>-114460</v>
      </c>
      <c r="D83" s="1627">
        <v>-87650</v>
      </c>
      <c r="E83" s="1627">
        <v>-26810</v>
      </c>
      <c r="F83" s="1622">
        <v>0</v>
      </c>
      <c r="G83" s="1620">
        <v>17003927</v>
      </c>
      <c r="H83" s="1635">
        <v>0</v>
      </c>
    </row>
    <row r="84" spans="1:8" ht="14.1" customHeight="1" x14ac:dyDescent="0.2">
      <c r="A84" s="1610" t="s">
        <v>110</v>
      </c>
      <c r="B84" s="1639">
        <v>220181</v>
      </c>
      <c r="C84" s="1628">
        <v>773</v>
      </c>
      <c r="D84" s="1628">
        <v>438</v>
      </c>
      <c r="E84" s="1628">
        <v>335</v>
      </c>
      <c r="F84" s="1622">
        <v>0</v>
      </c>
      <c r="G84" s="1628">
        <v>220954</v>
      </c>
      <c r="H84" s="1636">
        <v>0</v>
      </c>
    </row>
    <row r="85" spans="1:8" ht="15" customHeight="1" x14ac:dyDescent="0.2">
      <c r="A85" s="1610" t="s">
        <v>111</v>
      </c>
      <c r="B85" s="1639">
        <v>327383</v>
      </c>
      <c r="C85" s="1628">
        <v>2985</v>
      </c>
      <c r="D85" s="1628">
        <v>3570</v>
      </c>
      <c r="E85" s="1628">
        <v>-585</v>
      </c>
      <c r="F85" s="1622">
        <v>0</v>
      </c>
      <c r="G85" s="1628">
        <v>330368</v>
      </c>
      <c r="H85" s="1636">
        <v>0</v>
      </c>
    </row>
    <row r="86" spans="1:8" s="10" customFormat="1" ht="14.1" customHeight="1" x14ac:dyDescent="0.2">
      <c r="A86" s="1610" t="s">
        <v>112</v>
      </c>
      <c r="B86" s="1639">
        <v>534262</v>
      </c>
      <c r="C86" s="1628">
        <v>-2226</v>
      </c>
      <c r="D86" s="1628">
        <v>-2121</v>
      </c>
      <c r="E86" s="1628">
        <v>-105</v>
      </c>
      <c r="F86" s="1622">
        <v>0</v>
      </c>
      <c r="G86" s="1628">
        <v>532036</v>
      </c>
      <c r="H86" s="1636">
        <v>0</v>
      </c>
    </row>
    <row r="87" spans="1:8" ht="14.1" customHeight="1" x14ac:dyDescent="0.2">
      <c r="A87" s="1610" t="s">
        <v>113</v>
      </c>
      <c r="B87" s="1639">
        <v>2317153</v>
      </c>
      <c r="C87" s="1628">
        <v>-20800</v>
      </c>
      <c r="D87" s="1628">
        <v>-18181</v>
      </c>
      <c r="E87" s="1628">
        <v>-2619</v>
      </c>
      <c r="F87" s="1622">
        <v>0</v>
      </c>
      <c r="G87" s="1628">
        <v>2296353</v>
      </c>
      <c r="H87" s="1636">
        <v>0</v>
      </c>
    </row>
    <row r="88" spans="1:8" ht="14.1" customHeight="1" x14ac:dyDescent="0.2">
      <c r="A88" s="1610" t="s">
        <v>145</v>
      </c>
      <c r="B88" s="1639">
        <v>2866255</v>
      </c>
      <c r="C88" s="1628">
        <v>-10356</v>
      </c>
      <c r="D88" s="1628">
        <v>-11890</v>
      </c>
      <c r="E88" s="1628">
        <v>1534</v>
      </c>
      <c r="F88" s="1622">
        <v>0</v>
      </c>
      <c r="G88" s="1628">
        <v>2855899</v>
      </c>
      <c r="H88" s="1636">
        <v>12.901597981497057</v>
      </c>
    </row>
    <row r="89" spans="1:8" ht="14.1" customHeight="1" x14ac:dyDescent="0.2">
      <c r="A89" s="1610" t="s">
        <v>115</v>
      </c>
      <c r="B89" s="1639">
        <v>2391193</v>
      </c>
      <c r="C89" s="1628">
        <v>-16172</v>
      </c>
      <c r="D89" s="1628">
        <v>-8742</v>
      </c>
      <c r="E89" s="1628">
        <v>-7430</v>
      </c>
      <c r="F89" s="1622">
        <v>0</v>
      </c>
      <c r="G89" s="1628">
        <v>2375021</v>
      </c>
      <c r="H89" s="1636">
        <v>0</v>
      </c>
    </row>
    <row r="90" spans="1:8" ht="14.1" customHeight="1" x14ac:dyDescent="0.2">
      <c r="A90" s="1610" t="s">
        <v>116</v>
      </c>
      <c r="B90" s="1639">
        <v>2657854</v>
      </c>
      <c r="C90" s="1628">
        <v>-24408</v>
      </c>
      <c r="D90" s="1628">
        <v>-20345</v>
      </c>
      <c r="E90" s="1628">
        <v>-4063</v>
      </c>
      <c r="F90" s="1622">
        <v>0</v>
      </c>
      <c r="G90" s="1628">
        <v>2633446</v>
      </c>
      <c r="H90" s="1636">
        <v>0</v>
      </c>
    </row>
    <row r="91" spans="1:8" ht="14.1" customHeight="1" x14ac:dyDescent="0.2">
      <c r="A91" s="1610" t="s">
        <v>117</v>
      </c>
      <c r="B91" s="1639">
        <v>2798170</v>
      </c>
      <c r="C91" s="1628">
        <v>-12334</v>
      </c>
      <c r="D91" s="1628">
        <v>-13974</v>
      </c>
      <c r="E91" s="1628">
        <v>1640</v>
      </c>
      <c r="F91" s="1622">
        <v>0</v>
      </c>
      <c r="G91" s="1628">
        <v>2785836</v>
      </c>
      <c r="H91" s="1636">
        <v>11.736081293831402</v>
      </c>
    </row>
    <row r="92" spans="1:8" ht="14.1" customHeight="1" x14ac:dyDescent="0.2">
      <c r="A92" s="1610" t="s">
        <v>118</v>
      </c>
      <c r="B92" s="1639">
        <v>1926665</v>
      </c>
      <c r="C92" s="1628">
        <v>-22990</v>
      </c>
      <c r="D92" s="1628">
        <v>-12014</v>
      </c>
      <c r="E92" s="1628">
        <v>-10976</v>
      </c>
      <c r="F92" s="1622">
        <v>0</v>
      </c>
      <c r="G92" s="1628">
        <v>1903675</v>
      </c>
      <c r="H92" s="1636">
        <v>0</v>
      </c>
    </row>
    <row r="93" spans="1:8" ht="14.1" customHeight="1" x14ac:dyDescent="0.2">
      <c r="A93" s="1610" t="s">
        <v>119</v>
      </c>
      <c r="B93" s="1639">
        <v>1079271</v>
      </c>
      <c r="C93" s="1628">
        <v>-8932</v>
      </c>
      <c r="D93" s="1628">
        <v>-4391</v>
      </c>
      <c r="E93" s="1628">
        <v>-4541</v>
      </c>
      <c r="F93" s="1622">
        <v>0</v>
      </c>
      <c r="G93" s="1628">
        <v>1070339</v>
      </c>
      <c r="H93" s="1636">
        <v>0</v>
      </c>
    </row>
    <row r="94" spans="1:8" ht="15.75" customHeight="1" x14ac:dyDescent="0.25">
      <c r="A94" s="1609" t="s">
        <v>120</v>
      </c>
      <c r="B94" s="1638">
        <v>8169203</v>
      </c>
      <c r="C94" s="1627">
        <v>-45150</v>
      </c>
      <c r="D94" s="1627">
        <v>-22864</v>
      </c>
      <c r="E94" s="1627">
        <v>-22286</v>
      </c>
      <c r="F94" s="1619">
        <v>0</v>
      </c>
      <c r="G94" s="1627">
        <v>8124053</v>
      </c>
      <c r="H94" s="1635">
        <v>0</v>
      </c>
    </row>
    <row r="95" spans="1:8" ht="14.1" customHeight="1" x14ac:dyDescent="0.2">
      <c r="A95" s="1610" t="s">
        <v>121</v>
      </c>
      <c r="B95" s="1639">
        <v>985937</v>
      </c>
      <c r="C95" s="1628">
        <v>-506</v>
      </c>
      <c r="D95" s="1628">
        <v>896</v>
      </c>
      <c r="E95" s="1628">
        <v>-1402</v>
      </c>
      <c r="F95" s="1629">
        <v>0</v>
      </c>
      <c r="G95" s="1628">
        <v>985431</v>
      </c>
      <c r="H95" s="1636">
        <v>0</v>
      </c>
    </row>
    <row r="96" spans="1:8" s="87" customFormat="1" ht="14.1" customHeight="1" x14ac:dyDescent="0.2">
      <c r="A96" s="1610" t="s">
        <v>122</v>
      </c>
      <c r="B96" s="1639">
        <v>971996</v>
      </c>
      <c r="C96" s="1628">
        <v>9975</v>
      </c>
      <c r="D96" s="1628">
        <v>4016</v>
      </c>
      <c r="E96" s="1628">
        <v>5959</v>
      </c>
      <c r="F96" s="1629">
        <v>0</v>
      </c>
      <c r="G96" s="1628">
        <v>981971</v>
      </c>
      <c r="H96" s="1636">
        <v>0</v>
      </c>
    </row>
    <row r="97" spans="1:8" ht="14.1" customHeight="1" x14ac:dyDescent="0.2">
      <c r="A97" s="1610" t="s">
        <v>123</v>
      </c>
      <c r="B97" s="1639">
        <v>1059700</v>
      </c>
      <c r="C97" s="1628">
        <v>-6215</v>
      </c>
      <c r="D97" s="1628">
        <v>-2000</v>
      </c>
      <c r="E97" s="1628">
        <v>-4215</v>
      </c>
      <c r="F97" s="1629">
        <v>0</v>
      </c>
      <c r="G97" s="1628">
        <v>1053485</v>
      </c>
      <c r="H97" s="1636">
        <v>0</v>
      </c>
    </row>
    <row r="98" spans="1:8" ht="15" customHeight="1" x14ac:dyDescent="0.2">
      <c r="A98" s="1610" t="s">
        <v>124</v>
      </c>
      <c r="B98" s="1639">
        <v>313016</v>
      </c>
      <c r="C98" s="1628">
        <v>-1349</v>
      </c>
      <c r="D98" s="1628">
        <v>-733</v>
      </c>
      <c r="E98" s="1628">
        <v>-616</v>
      </c>
      <c r="F98" s="1629">
        <v>0</v>
      </c>
      <c r="G98" s="1628">
        <v>311667</v>
      </c>
      <c r="H98" s="1636">
        <v>0</v>
      </c>
    </row>
    <row r="99" spans="1:8" ht="14.1" customHeight="1" x14ac:dyDescent="0.2">
      <c r="A99" s="1610" t="s">
        <v>125</v>
      </c>
      <c r="B99" s="1639">
        <v>1895868</v>
      </c>
      <c r="C99" s="1628">
        <v>-18024</v>
      </c>
      <c r="D99" s="1628">
        <v>-11098</v>
      </c>
      <c r="E99" s="1628">
        <v>-6926</v>
      </c>
      <c r="F99" s="1629">
        <v>0</v>
      </c>
      <c r="G99" s="1628">
        <v>1877844</v>
      </c>
      <c r="H99" s="1636">
        <v>0</v>
      </c>
    </row>
    <row r="100" spans="1:8" ht="14.1" customHeight="1" x14ac:dyDescent="0.2">
      <c r="A100" s="1610" t="s">
        <v>126</v>
      </c>
      <c r="B100" s="1639">
        <v>1315643</v>
      </c>
      <c r="C100" s="1628">
        <v>-14516</v>
      </c>
      <c r="D100" s="1628">
        <v>-6638</v>
      </c>
      <c r="E100" s="1628">
        <v>-7878</v>
      </c>
      <c r="F100" s="1629">
        <v>0</v>
      </c>
      <c r="G100" s="1628">
        <v>1301127</v>
      </c>
      <c r="H100" s="1636">
        <v>0</v>
      </c>
    </row>
    <row r="101" spans="1:8" ht="14.1" customHeight="1" x14ac:dyDescent="0.2">
      <c r="A101" s="1610" t="s">
        <v>127</v>
      </c>
      <c r="B101" s="1639">
        <v>790044</v>
      </c>
      <c r="C101" s="1628">
        <v>-8198</v>
      </c>
      <c r="D101" s="1628">
        <v>-4910</v>
      </c>
      <c r="E101" s="1628">
        <v>-3288</v>
      </c>
      <c r="F101" s="1629">
        <v>0</v>
      </c>
      <c r="G101" s="1628">
        <v>781846</v>
      </c>
      <c r="H101" s="1636">
        <v>0</v>
      </c>
    </row>
    <row r="102" spans="1:8" ht="14.1" customHeight="1" x14ac:dyDescent="0.2">
      <c r="A102" s="1610" t="s">
        <v>128</v>
      </c>
      <c r="B102" s="1639">
        <v>140149</v>
      </c>
      <c r="C102" s="1628">
        <v>-1115</v>
      </c>
      <c r="D102" s="1628">
        <v>-439</v>
      </c>
      <c r="E102" s="1628">
        <v>-676</v>
      </c>
      <c r="F102" s="1629">
        <v>0</v>
      </c>
      <c r="G102" s="1628">
        <v>139034</v>
      </c>
      <c r="H102" s="1636">
        <v>0</v>
      </c>
    </row>
    <row r="103" spans="1:8" ht="14.1" customHeight="1" x14ac:dyDescent="0.2">
      <c r="A103" s="1610" t="s">
        <v>129</v>
      </c>
      <c r="B103" s="1639">
        <v>488257</v>
      </c>
      <c r="C103" s="1628">
        <v>-2636</v>
      </c>
      <c r="D103" s="1628">
        <v>-1104</v>
      </c>
      <c r="E103" s="1628">
        <v>-1532</v>
      </c>
      <c r="F103" s="1622">
        <v>0</v>
      </c>
      <c r="G103" s="1628">
        <v>485621</v>
      </c>
      <c r="H103" s="1636">
        <v>0</v>
      </c>
    </row>
    <row r="104" spans="1:8" ht="14.1" customHeight="1" x14ac:dyDescent="0.2">
      <c r="A104" s="1610" t="s">
        <v>130</v>
      </c>
      <c r="B104" s="1639">
        <v>158305</v>
      </c>
      <c r="C104" s="1628">
        <v>-1805</v>
      </c>
      <c r="D104" s="1628">
        <v>-878</v>
      </c>
      <c r="E104" s="1628">
        <v>-927</v>
      </c>
      <c r="F104" s="1622">
        <v>0</v>
      </c>
      <c r="G104" s="1628">
        <v>156500</v>
      </c>
      <c r="H104" s="1636">
        <v>0</v>
      </c>
    </row>
    <row r="105" spans="1:8" ht="14.1" customHeight="1" x14ac:dyDescent="0.2">
      <c r="A105" s="1613" t="s">
        <v>131</v>
      </c>
      <c r="B105" s="1640">
        <v>50288</v>
      </c>
      <c r="C105" s="1641">
        <v>-761</v>
      </c>
      <c r="D105" s="1641">
        <v>24</v>
      </c>
      <c r="E105" s="1641">
        <v>-785</v>
      </c>
      <c r="F105" s="1642">
        <v>0</v>
      </c>
      <c r="G105" s="1641">
        <v>49527</v>
      </c>
      <c r="H105" s="1643">
        <v>0</v>
      </c>
    </row>
    <row r="106" spans="1:8" ht="14.25" x14ac:dyDescent="0.2">
      <c r="A106" s="431" t="s">
        <v>281</v>
      </c>
    </row>
    <row r="107" spans="1:8" s="10" customFormat="1" x14ac:dyDescent="0.2"/>
    <row r="109" spans="1:8" x14ac:dyDescent="0.2">
      <c r="A109" s="98"/>
      <c r="B109" s="99"/>
      <c r="C109" s="99"/>
      <c r="D109" s="99"/>
      <c r="E109" s="99"/>
      <c r="F109" s="99"/>
      <c r="G109" s="99"/>
    </row>
    <row r="110" spans="1:8" x14ac:dyDescent="0.2">
      <c r="A110" s="98"/>
      <c r="B110" s="99"/>
      <c r="C110" s="99"/>
      <c r="D110" s="99"/>
      <c r="E110" s="99"/>
      <c r="F110" s="99"/>
      <c r="G110" s="99"/>
    </row>
    <row r="111" spans="1:8" x14ac:dyDescent="0.2">
      <c r="A111" s="98"/>
      <c r="B111" s="99"/>
      <c r="C111" s="99"/>
      <c r="D111" s="99"/>
      <c r="E111" s="99"/>
      <c r="F111" s="99"/>
      <c r="G111" s="99"/>
    </row>
    <row r="112" spans="1:8" x14ac:dyDescent="0.2">
      <c r="A112" s="98"/>
      <c r="B112" s="99"/>
      <c r="C112" s="99"/>
      <c r="D112" s="99"/>
      <c r="E112" s="99"/>
      <c r="F112" s="99"/>
      <c r="G112" s="99"/>
    </row>
    <row r="113" spans="1:7" x14ac:dyDescent="0.2">
      <c r="A113" s="98"/>
      <c r="B113" s="99"/>
      <c r="C113" s="99"/>
      <c r="D113" s="99"/>
      <c r="E113" s="99"/>
      <c r="F113" s="99"/>
      <c r="G113" s="99"/>
    </row>
    <row r="114" spans="1:7" x14ac:dyDescent="0.2">
      <c r="A114" s="98"/>
      <c r="B114" s="99"/>
      <c r="C114" s="99"/>
      <c r="D114" s="99"/>
      <c r="E114" s="99"/>
      <c r="F114" s="99"/>
      <c r="G114" s="99"/>
    </row>
    <row r="115" spans="1:7" x14ac:dyDescent="0.2">
      <c r="A115" s="98"/>
      <c r="B115" s="99"/>
      <c r="C115" s="99"/>
      <c r="D115" s="99"/>
      <c r="E115" s="99"/>
      <c r="F115" s="99"/>
      <c r="G115" s="99"/>
    </row>
    <row r="116" spans="1:7" x14ac:dyDescent="0.2">
      <c r="A116" s="98"/>
      <c r="B116" s="99"/>
      <c r="C116" s="99"/>
      <c r="D116" s="99"/>
      <c r="E116" s="99"/>
      <c r="F116" s="99"/>
      <c r="G116" s="99"/>
    </row>
    <row r="117" spans="1:7" x14ac:dyDescent="0.2">
      <c r="A117" s="98"/>
      <c r="B117" s="99"/>
      <c r="C117" s="99"/>
      <c r="D117" s="99"/>
      <c r="E117" s="99"/>
      <c r="F117" s="99"/>
      <c r="G117" s="99"/>
    </row>
    <row r="118" spans="1:7" x14ac:dyDescent="0.2">
      <c r="B118" s="23"/>
    </row>
    <row r="119" spans="1:7" x14ac:dyDescent="0.2">
      <c r="B119" s="23"/>
    </row>
    <row r="120" spans="1:7" x14ac:dyDescent="0.2">
      <c r="B120" s="23"/>
    </row>
    <row r="121" spans="1:7" x14ac:dyDescent="0.2">
      <c r="B121" s="23"/>
    </row>
    <row r="122" spans="1:7" x14ac:dyDescent="0.2">
      <c r="B122" s="23"/>
    </row>
    <row r="123" spans="1:7" x14ac:dyDescent="0.2">
      <c r="B123" s="23"/>
    </row>
    <row r="124" spans="1:7" x14ac:dyDescent="0.2">
      <c r="B124" s="23"/>
    </row>
    <row r="125" spans="1:7" x14ac:dyDescent="0.2">
      <c r="B125" s="23"/>
    </row>
    <row r="126" spans="1:7" x14ac:dyDescent="0.2">
      <c r="B126" s="23"/>
    </row>
    <row r="127" spans="1:7" x14ac:dyDescent="0.2">
      <c r="B127" s="23"/>
    </row>
    <row r="128" spans="1:7" x14ac:dyDescent="0.2">
      <c r="B128" s="23"/>
    </row>
    <row r="129" spans="2:2" x14ac:dyDescent="0.2">
      <c r="B129" s="23"/>
    </row>
    <row r="130" spans="2:2" x14ac:dyDescent="0.2">
      <c r="B130" s="23"/>
    </row>
    <row r="131" spans="2:2" x14ac:dyDescent="0.2">
      <c r="B131" s="23"/>
    </row>
    <row r="132" spans="2:2" x14ac:dyDescent="0.2">
      <c r="B132" s="23"/>
    </row>
    <row r="133" spans="2:2" x14ac:dyDescent="0.2">
      <c r="B133" s="23"/>
    </row>
    <row r="134" spans="2:2" x14ac:dyDescent="0.2">
      <c r="B134" s="23"/>
    </row>
    <row r="135" spans="2:2" x14ac:dyDescent="0.2">
      <c r="B135" s="23"/>
    </row>
    <row r="136" spans="2:2" x14ac:dyDescent="0.2">
      <c r="B136" s="23"/>
    </row>
    <row r="137" spans="2:2" x14ac:dyDescent="0.2">
      <c r="B137" s="23"/>
    </row>
    <row r="138" spans="2:2" x14ac:dyDescent="0.2">
      <c r="B138" s="23"/>
    </row>
    <row r="139" spans="2:2" x14ac:dyDescent="0.2">
      <c r="B139" s="23"/>
    </row>
    <row r="140" spans="2:2" x14ac:dyDescent="0.2">
      <c r="B140" s="23"/>
    </row>
    <row r="141" spans="2:2" x14ac:dyDescent="0.2">
      <c r="B141" s="23"/>
    </row>
    <row r="142" spans="2:2" x14ac:dyDescent="0.2">
      <c r="B142" s="23"/>
    </row>
    <row r="143" spans="2:2" x14ac:dyDescent="0.2">
      <c r="B143" s="23"/>
    </row>
    <row r="144" spans="2:2" x14ac:dyDescent="0.2">
      <c r="B144" s="23"/>
    </row>
    <row r="145" spans="2:2" x14ac:dyDescent="0.2">
      <c r="B145" s="23"/>
    </row>
    <row r="146" spans="2:2" x14ac:dyDescent="0.2">
      <c r="B146" s="23"/>
    </row>
    <row r="147" spans="2:2" x14ac:dyDescent="0.2">
      <c r="B147" s="23"/>
    </row>
    <row r="148" spans="2:2" x14ac:dyDescent="0.2">
      <c r="B148" s="23"/>
    </row>
    <row r="149" spans="2:2" x14ac:dyDescent="0.2">
      <c r="B149" s="23"/>
    </row>
    <row r="150" spans="2:2" x14ac:dyDescent="0.2">
      <c r="B150" s="23"/>
    </row>
    <row r="151" spans="2:2" x14ac:dyDescent="0.2">
      <c r="B151" s="23"/>
    </row>
    <row r="152" spans="2:2" x14ac:dyDescent="0.2">
      <c r="B152" s="23"/>
    </row>
    <row r="153" spans="2:2" x14ac:dyDescent="0.2">
      <c r="B153" s="23"/>
    </row>
    <row r="154" spans="2:2" x14ac:dyDescent="0.2">
      <c r="B154" s="23"/>
    </row>
    <row r="155" spans="2:2" x14ac:dyDescent="0.2">
      <c r="B155" s="23"/>
    </row>
    <row r="156" spans="2:2" x14ac:dyDescent="0.2">
      <c r="B156" s="23"/>
    </row>
    <row r="157" spans="2:2" x14ac:dyDescent="0.2">
      <c r="B157" s="23"/>
    </row>
    <row r="158" spans="2:2" x14ac:dyDescent="0.2">
      <c r="B158" s="23"/>
    </row>
    <row r="159" spans="2:2" x14ac:dyDescent="0.2">
      <c r="B159" s="23"/>
    </row>
    <row r="160" spans="2:2" x14ac:dyDescent="0.2">
      <c r="B160" s="23"/>
    </row>
    <row r="161" spans="2:2" x14ac:dyDescent="0.2">
      <c r="B161" s="23"/>
    </row>
    <row r="162" spans="2:2" x14ac:dyDescent="0.2">
      <c r="B162" s="23"/>
    </row>
    <row r="163" spans="2:2" x14ac:dyDescent="0.2">
      <c r="B163" s="23"/>
    </row>
    <row r="164" spans="2:2" x14ac:dyDescent="0.2">
      <c r="B164" s="23"/>
    </row>
    <row r="165" spans="2:2" x14ac:dyDescent="0.2">
      <c r="B165" s="23"/>
    </row>
    <row r="166" spans="2:2" x14ac:dyDescent="0.2">
      <c r="B166" s="23"/>
    </row>
    <row r="167" spans="2:2" x14ac:dyDescent="0.2">
      <c r="B167" s="23"/>
    </row>
    <row r="168" spans="2:2" x14ac:dyDescent="0.2">
      <c r="B168" s="23"/>
    </row>
    <row r="169" spans="2:2" x14ac:dyDescent="0.2">
      <c r="B169" s="23"/>
    </row>
    <row r="170" spans="2:2" x14ac:dyDescent="0.2">
      <c r="B170" s="23"/>
    </row>
    <row r="171" spans="2:2" x14ac:dyDescent="0.2">
      <c r="B171" s="23"/>
    </row>
    <row r="172" spans="2:2" x14ac:dyDescent="0.2">
      <c r="B172" s="23"/>
    </row>
    <row r="173" spans="2:2" x14ac:dyDescent="0.2">
      <c r="B173" s="23"/>
    </row>
    <row r="174" spans="2:2" x14ac:dyDescent="0.2">
      <c r="B174" s="23"/>
    </row>
    <row r="175" spans="2:2" x14ac:dyDescent="0.2">
      <c r="B175" s="23"/>
    </row>
    <row r="176" spans="2:2" x14ac:dyDescent="0.2">
      <c r="B176" s="23"/>
    </row>
    <row r="177" spans="2:2" x14ac:dyDescent="0.2">
      <c r="B177" s="23"/>
    </row>
    <row r="178" spans="2:2" x14ac:dyDescent="0.2">
      <c r="B178" s="23"/>
    </row>
    <row r="179" spans="2:2" x14ac:dyDescent="0.2">
      <c r="B179" s="23"/>
    </row>
    <row r="180" spans="2:2" x14ac:dyDescent="0.2">
      <c r="B180" s="23"/>
    </row>
    <row r="181" spans="2:2" x14ac:dyDescent="0.2">
      <c r="B181" s="23"/>
    </row>
    <row r="182" spans="2:2" x14ac:dyDescent="0.2">
      <c r="B182" s="23"/>
    </row>
    <row r="183" spans="2:2" x14ac:dyDescent="0.2">
      <c r="B183" s="23"/>
    </row>
    <row r="184" spans="2:2" x14ac:dyDescent="0.2">
      <c r="B184" s="23"/>
    </row>
    <row r="185" spans="2:2" x14ac:dyDescent="0.2">
      <c r="B185" s="23"/>
    </row>
    <row r="186" spans="2:2" x14ac:dyDescent="0.2">
      <c r="B186" s="23"/>
    </row>
    <row r="187" spans="2:2" x14ac:dyDescent="0.2">
      <c r="B187" s="23"/>
    </row>
    <row r="188" spans="2:2" x14ac:dyDescent="0.2">
      <c r="B188" s="23"/>
    </row>
    <row r="189" spans="2:2" x14ac:dyDescent="0.2">
      <c r="B189" s="23"/>
    </row>
    <row r="190" spans="2:2" x14ac:dyDescent="0.2">
      <c r="B190" s="23"/>
    </row>
    <row r="191" spans="2:2" x14ac:dyDescent="0.2">
      <c r="B191" s="23"/>
    </row>
    <row r="192" spans="2:2" x14ac:dyDescent="0.2">
      <c r="B192" s="23"/>
    </row>
    <row r="193" spans="2:2" x14ac:dyDescent="0.2">
      <c r="B193" s="23"/>
    </row>
    <row r="194" spans="2:2" x14ac:dyDescent="0.2">
      <c r="B194" s="23"/>
    </row>
    <row r="195" spans="2:2" x14ac:dyDescent="0.2">
      <c r="B195" s="23"/>
    </row>
    <row r="196" spans="2:2" x14ac:dyDescent="0.2">
      <c r="B196" s="23"/>
    </row>
    <row r="197" spans="2:2" x14ac:dyDescent="0.2">
      <c r="B197" s="23"/>
    </row>
    <row r="198" spans="2:2" x14ac:dyDescent="0.2">
      <c r="B198" s="23"/>
    </row>
    <row r="199" spans="2:2" x14ac:dyDescent="0.2">
      <c r="B199" s="23"/>
    </row>
    <row r="200" spans="2:2" x14ac:dyDescent="0.2">
      <c r="B200" s="23"/>
    </row>
    <row r="201" spans="2:2" x14ac:dyDescent="0.2">
      <c r="B201" s="23"/>
    </row>
    <row r="202" spans="2:2" x14ac:dyDescent="0.2">
      <c r="B202" s="23"/>
    </row>
    <row r="203" spans="2:2" x14ac:dyDescent="0.2">
      <c r="B203" s="23"/>
    </row>
    <row r="204" spans="2:2" x14ac:dyDescent="0.2">
      <c r="B204" s="23"/>
    </row>
    <row r="205" spans="2:2" x14ac:dyDescent="0.2">
      <c r="B205" s="23"/>
    </row>
    <row r="206" spans="2:2" x14ac:dyDescent="0.2">
      <c r="B206" s="23"/>
    </row>
    <row r="207" spans="2:2" x14ac:dyDescent="0.2">
      <c r="B207" s="23"/>
    </row>
    <row r="208" spans="2:2" x14ac:dyDescent="0.2">
      <c r="B208" s="23"/>
    </row>
    <row r="209" spans="2:2" x14ac:dyDescent="0.2">
      <c r="B209" s="23"/>
    </row>
    <row r="210" spans="2:2" x14ac:dyDescent="0.2">
      <c r="B210" s="23"/>
    </row>
    <row r="211" spans="2:2" x14ac:dyDescent="0.2">
      <c r="B211" s="23"/>
    </row>
    <row r="212" spans="2:2" x14ac:dyDescent="0.2">
      <c r="B212" s="23"/>
    </row>
    <row r="213" spans="2:2" x14ac:dyDescent="0.2">
      <c r="B213" s="23"/>
    </row>
    <row r="214" spans="2:2" x14ac:dyDescent="0.2">
      <c r="B214" s="23"/>
    </row>
    <row r="215" spans="2:2" x14ac:dyDescent="0.2">
      <c r="B215" s="23"/>
    </row>
    <row r="216" spans="2:2" x14ac:dyDescent="0.2">
      <c r="B216" s="23"/>
    </row>
    <row r="217" spans="2:2" x14ac:dyDescent="0.2">
      <c r="B217" s="23"/>
    </row>
    <row r="218" spans="2:2" x14ac:dyDescent="0.2">
      <c r="B218" s="23"/>
    </row>
    <row r="219" spans="2:2" x14ac:dyDescent="0.2">
      <c r="B219" s="23"/>
    </row>
    <row r="220" spans="2:2" x14ac:dyDescent="0.2">
      <c r="B220" s="23"/>
    </row>
    <row r="221" spans="2:2" x14ac:dyDescent="0.2">
      <c r="B221" s="23"/>
    </row>
    <row r="222" spans="2:2" x14ac:dyDescent="0.2">
      <c r="B222" s="23"/>
    </row>
    <row r="223" spans="2:2" x14ac:dyDescent="0.2">
      <c r="B223" s="23"/>
    </row>
    <row r="224" spans="2:2" x14ac:dyDescent="0.2">
      <c r="B224" s="23"/>
    </row>
    <row r="225" spans="2:2" x14ac:dyDescent="0.2">
      <c r="B225" s="23"/>
    </row>
    <row r="226" spans="2:2" x14ac:dyDescent="0.2">
      <c r="B226" s="23"/>
    </row>
    <row r="227" spans="2:2" x14ac:dyDescent="0.2">
      <c r="B227" s="23"/>
    </row>
    <row r="228" spans="2:2" x14ac:dyDescent="0.2">
      <c r="B228" s="23"/>
    </row>
    <row r="229" spans="2:2" x14ac:dyDescent="0.2">
      <c r="B229" s="23"/>
    </row>
    <row r="230" spans="2:2" x14ac:dyDescent="0.2">
      <c r="B230" s="23"/>
    </row>
    <row r="231" spans="2:2" x14ac:dyDescent="0.2">
      <c r="B231" s="23"/>
    </row>
    <row r="232" spans="2:2" x14ac:dyDescent="0.2">
      <c r="B232" s="23"/>
    </row>
    <row r="233" spans="2:2" x14ac:dyDescent="0.2">
      <c r="B233" s="23"/>
    </row>
    <row r="234" spans="2:2" x14ac:dyDescent="0.2">
      <c r="B234" s="23"/>
    </row>
    <row r="235" spans="2:2" x14ac:dyDescent="0.2">
      <c r="B235" s="23"/>
    </row>
    <row r="236" spans="2:2" x14ac:dyDescent="0.2">
      <c r="B236" s="23"/>
    </row>
    <row r="237" spans="2:2" x14ac:dyDescent="0.2">
      <c r="B237" s="23"/>
    </row>
    <row r="238" spans="2:2" x14ac:dyDescent="0.2">
      <c r="B238" s="23"/>
    </row>
    <row r="239" spans="2:2" x14ac:dyDescent="0.2">
      <c r="B239" s="23"/>
    </row>
    <row r="240" spans="2:2" x14ac:dyDescent="0.2">
      <c r="B240" s="23"/>
    </row>
    <row r="241" spans="2:2" x14ac:dyDescent="0.2">
      <c r="B241" s="23"/>
    </row>
    <row r="242" spans="2:2" x14ac:dyDescent="0.2">
      <c r="B242" s="23"/>
    </row>
    <row r="243" spans="2:2" x14ac:dyDescent="0.2">
      <c r="B243" s="23"/>
    </row>
    <row r="244" spans="2:2" x14ac:dyDescent="0.2">
      <c r="B244" s="23"/>
    </row>
    <row r="245" spans="2:2" x14ac:dyDescent="0.2">
      <c r="B245" s="23"/>
    </row>
    <row r="246" spans="2:2" x14ac:dyDescent="0.2">
      <c r="B246" s="23"/>
    </row>
    <row r="247" spans="2:2" x14ac:dyDescent="0.2">
      <c r="B247" s="23"/>
    </row>
    <row r="248" spans="2:2" x14ac:dyDescent="0.2">
      <c r="B248" s="23"/>
    </row>
    <row r="249" spans="2:2" x14ac:dyDescent="0.2">
      <c r="B249" s="23"/>
    </row>
    <row r="250" spans="2:2" x14ac:dyDescent="0.2">
      <c r="B250" s="23"/>
    </row>
    <row r="251" spans="2:2" x14ac:dyDescent="0.2">
      <c r="B251" s="23"/>
    </row>
    <row r="252" spans="2:2" x14ac:dyDescent="0.2">
      <c r="B252" s="23"/>
    </row>
    <row r="253" spans="2:2" x14ac:dyDescent="0.2">
      <c r="B253" s="23"/>
    </row>
    <row r="254" spans="2:2" x14ac:dyDescent="0.2">
      <c r="B254" s="23"/>
    </row>
    <row r="255" spans="2:2" x14ac:dyDescent="0.2">
      <c r="B255" s="23"/>
    </row>
    <row r="256" spans="2:2" x14ac:dyDescent="0.2">
      <c r="B256" s="23"/>
    </row>
    <row r="257" spans="2:2" x14ac:dyDescent="0.2">
      <c r="B257" s="23"/>
    </row>
    <row r="258" spans="2:2" x14ac:dyDescent="0.2">
      <c r="B258" s="23"/>
    </row>
    <row r="259" spans="2:2" x14ac:dyDescent="0.2">
      <c r="B259" s="23"/>
    </row>
    <row r="260" spans="2:2" x14ac:dyDescent="0.2">
      <c r="B260" s="23"/>
    </row>
    <row r="261" spans="2:2" x14ac:dyDescent="0.2">
      <c r="B261" s="23"/>
    </row>
    <row r="262" spans="2:2" x14ac:dyDescent="0.2">
      <c r="B262" s="23"/>
    </row>
    <row r="263" spans="2:2" x14ac:dyDescent="0.2">
      <c r="B263" s="23"/>
    </row>
    <row r="264" spans="2:2" x14ac:dyDescent="0.2">
      <c r="B264" s="23"/>
    </row>
    <row r="265" spans="2:2" x14ac:dyDescent="0.2">
      <c r="B265" s="23"/>
    </row>
    <row r="266" spans="2:2" x14ac:dyDescent="0.2">
      <c r="B266" s="23"/>
    </row>
    <row r="267" spans="2:2" x14ac:dyDescent="0.2">
      <c r="B267" s="23"/>
    </row>
    <row r="268" spans="2:2" x14ac:dyDescent="0.2">
      <c r="B268" s="23"/>
    </row>
    <row r="269" spans="2:2" x14ac:dyDescent="0.2">
      <c r="B269" s="23"/>
    </row>
    <row r="270" spans="2:2" x14ac:dyDescent="0.2">
      <c r="B270" s="23"/>
    </row>
    <row r="271" spans="2:2" x14ac:dyDescent="0.2">
      <c r="B271" s="23"/>
    </row>
    <row r="272" spans="2:2" x14ac:dyDescent="0.2">
      <c r="B272" s="23"/>
    </row>
    <row r="273" spans="2:2" x14ac:dyDescent="0.2">
      <c r="B273" s="23"/>
    </row>
    <row r="274" spans="2:2" x14ac:dyDescent="0.2">
      <c r="B274" s="23"/>
    </row>
    <row r="275" spans="2:2" x14ac:dyDescent="0.2">
      <c r="B275" s="23"/>
    </row>
    <row r="276" spans="2:2" x14ac:dyDescent="0.2">
      <c r="B276" s="23"/>
    </row>
    <row r="277" spans="2:2" x14ac:dyDescent="0.2">
      <c r="B277" s="23"/>
    </row>
    <row r="278" spans="2:2" x14ac:dyDescent="0.2">
      <c r="B278" s="23"/>
    </row>
    <row r="279" spans="2:2" x14ac:dyDescent="0.2">
      <c r="B279" s="23"/>
    </row>
    <row r="280" spans="2:2" x14ac:dyDescent="0.2">
      <c r="B280" s="23"/>
    </row>
    <row r="281" spans="2:2" x14ac:dyDescent="0.2">
      <c r="B281" s="23"/>
    </row>
    <row r="282" spans="2:2" x14ac:dyDescent="0.2">
      <c r="B282" s="23"/>
    </row>
    <row r="283" spans="2:2" x14ac:dyDescent="0.2">
      <c r="B283" s="23"/>
    </row>
    <row r="284" spans="2:2" x14ac:dyDescent="0.2">
      <c r="B284" s="23"/>
    </row>
    <row r="285" spans="2:2" x14ac:dyDescent="0.2">
      <c r="B285" s="23"/>
    </row>
    <row r="286" spans="2:2" x14ac:dyDescent="0.2">
      <c r="B286" s="23"/>
    </row>
    <row r="287" spans="2:2" x14ac:dyDescent="0.2">
      <c r="B287" s="23"/>
    </row>
    <row r="288" spans="2:2" x14ac:dyDescent="0.2">
      <c r="B288" s="23"/>
    </row>
    <row r="289" spans="2:2" x14ac:dyDescent="0.2">
      <c r="B289" s="23"/>
    </row>
    <row r="290" spans="2:2" x14ac:dyDescent="0.2">
      <c r="B290" s="23"/>
    </row>
    <row r="291" spans="2:2" x14ac:dyDescent="0.2">
      <c r="B291" s="23"/>
    </row>
    <row r="292" spans="2:2" x14ac:dyDescent="0.2">
      <c r="B292" s="23"/>
    </row>
    <row r="293" spans="2:2" x14ac:dyDescent="0.2">
      <c r="B293" s="23"/>
    </row>
    <row r="294" spans="2:2" x14ac:dyDescent="0.2">
      <c r="B294" s="23"/>
    </row>
    <row r="295" spans="2:2" x14ac:dyDescent="0.2">
      <c r="B295" s="23"/>
    </row>
    <row r="296" spans="2:2" x14ac:dyDescent="0.2">
      <c r="B296" s="23"/>
    </row>
    <row r="297" spans="2:2" x14ac:dyDescent="0.2">
      <c r="B297" s="23"/>
    </row>
    <row r="298" spans="2:2" x14ac:dyDescent="0.2">
      <c r="B298" s="23"/>
    </row>
    <row r="299" spans="2:2" x14ac:dyDescent="0.2">
      <c r="B299" s="23"/>
    </row>
    <row r="300" spans="2:2" x14ac:dyDescent="0.2">
      <c r="B300" s="23"/>
    </row>
    <row r="301" spans="2:2" x14ac:dyDescent="0.2">
      <c r="B301" s="23"/>
    </row>
    <row r="302" spans="2:2" x14ac:dyDescent="0.2">
      <c r="B302" s="23"/>
    </row>
    <row r="303" spans="2:2" x14ac:dyDescent="0.2">
      <c r="B303" s="23"/>
    </row>
    <row r="304" spans="2:2" x14ac:dyDescent="0.2">
      <c r="B304" s="23"/>
    </row>
    <row r="305" spans="2:2" x14ac:dyDescent="0.2">
      <c r="B305" s="23"/>
    </row>
    <row r="306" spans="2:2" x14ac:dyDescent="0.2">
      <c r="B306" s="23"/>
    </row>
    <row r="307" spans="2:2" x14ac:dyDescent="0.2">
      <c r="B307" s="23"/>
    </row>
    <row r="308" spans="2:2" x14ac:dyDescent="0.2">
      <c r="B308" s="23"/>
    </row>
    <row r="309" spans="2:2" x14ac:dyDescent="0.2">
      <c r="B309" s="23"/>
    </row>
    <row r="310" spans="2:2" x14ac:dyDescent="0.2">
      <c r="B310" s="23"/>
    </row>
    <row r="311" spans="2:2" x14ac:dyDescent="0.2">
      <c r="B311" s="23"/>
    </row>
    <row r="312" spans="2:2" x14ac:dyDescent="0.2">
      <c r="B312" s="23"/>
    </row>
    <row r="313" spans="2:2" x14ac:dyDescent="0.2">
      <c r="B313" s="23"/>
    </row>
    <row r="314" spans="2:2" x14ac:dyDescent="0.2">
      <c r="B314" s="23"/>
    </row>
    <row r="315" spans="2:2" x14ac:dyDescent="0.2">
      <c r="B315" s="23"/>
    </row>
    <row r="316" spans="2:2" x14ac:dyDescent="0.2">
      <c r="B316" s="23"/>
    </row>
    <row r="317" spans="2:2" x14ac:dyDescent="0.2">
      <c r="B317" s="23"/>
    </row>
    <row r="318" spans="2:2" x14ac:dyDescent="0.2">
      <c r="B318" s="23"/>
    </row>
    <row r="319" spans="2:2" x14ac:dyDescent="0.2">
      <c r="B319" s="23"/>
    </row>
    <row r="320" spans="2:2" x14ac:dyDescent="0.2">
      <c r="B320" s="23"/>
    </row>
    <row r="321" spans="2:2" x14ac:dyDescent="0.2">
      <c r="B321" s="23"/>
    </row>
    <row r="322" spans="2:2" x14ac:dyDescent="0.2">
      <c r="B322" s="23"/>
    </row>
    <row r="323" spans="2:2" x14ac:dyDescent="0.2">
      <c r="B323" s="23"/>
    </row>
    <row r="324" spans="2:2" x14ac:dyDescent="0.2">
      <c r="B324" s="23"/>
    </row>
    <row r="325" spans="2:2" x14ac:dyDescent="0.2">
      <c r="B325" s="23"/>
    </row>
    <row r="326" spans="2:2" x14ac:dyDescent="0.2">
      <c r="B326" s="23"/>
    </row>
    <row r="327" spans="2:2" x14ac:dyDescent="0.2">
      <c r="B327" s="23"/>
    </row>
    <row r="328" spans="2:2" x14ac:dyDescent="0.2">
      <c r="B328" s="23"/>
    </row>
    <row r="329" spans="2:2" x14ac:dyDescent="0.2">
      <c r="B329" s="23"/>
    </row>
    <row r="330" spans="2:2" x14ac:dyDescent="0.2">
      <c r="B330" s="23"/>
    </row>
    <row r="331" spans="2:2" x14ac:dyDescent="0.2">
      <c r="B331" s="23"/>
    </row>
    <row r="332" spans="2:2" x14ac:dyDescent="0.2">
      <c r="B332" s="23"/>
    </row>
    <row r="333" spans="2:2" x14ac:dyDescent="0.2">
      <c r="B333" s="23"/>
    </row>
    <row r="334" spans="2:2" x14ac:dyDescent="0.2">
      <c r="B334" s="23"/>
    </row>
    <row r="335" spans="2:2" x14ac:dyDescent="0.2">
      <c r="B335" s="23"/>
    </row>
    <row r="336" spans="2:2" x14ac:dyDescent="0.2">
      <c r="B336" s="23"/>
    </row>
    <row r="337" spans="2:2" x14ac:dyDescent="0.2">
      <c r="B337" s="23"/>
    </row>
    <row r="338" spans="2:2" x14ac:dyDescent="0.2">
      <c r="B338" s="23"/>
    </row>
    <row r="339" spans="2:2" x14ac:dyDescent="0.2">
      <c r="B339" s="23"/>
    </row>
    <row r="340" spans="2:2" x14ac:dyDescent="0.2">
      <c r="B340" s="23"/>
    </row>
    <row r="341" spans="2:2" x14ac:dyDescent="0.2">
      <c r="B341" s="23"/>
    </row>
    <row r="342" spans="2:2" x14ac:dyDescent="0.2">
      <c r="B342" s="23"/>
    </row>
    <row r="343" spans="2:2" x14ac:dyDescent="0.2">
      <c r="B343" s="23"/>
    </row>
    <row r="344" spans="2:2" x14ac:dyDescent="0.2">
      <c r="B344" s="23"/>
    </row>
    <row r="345" spans="2:2" x14ac:dyDescent="0.2">
      <c r="B345" s="23"/>
    </row>
    <row r="346" spans="2:2" x14ac:dyDescent="0.2">
      <c r="B346" s="23"/>
    </row>
  </sheetData>
  <mergeCells count="7">
    <mergeCell ref="A3:H3"/>
    <mergeCell ref="A4:G4"/>
    <mergeCell ref="A6:A7"/>
    <mergeCell ref="C6:F6"/>
    <mergeCell ref="H6:H9"/>
    <mergeCell ref="D7:F7"/>
    <mergeCell ref="A8:A9"/>
  </mergeCells>
  <hyperlinks>
    <hyperlink ref="A1" location="Содержание!A1" display="Содержание"/>
  </hyperlinks>
  <printOptions horizontalCentered="1" verticalCentered="1"/>
  <pageMargins left="0.78740157480314965" right="0.59055118110236227" top="0.70866141732283472" bottom="0.51181102362204722" header="0.51181102362204722" footer="0.51181102362204722"/>
  <pageSetup paperSize="9" scale="95" firstPageNumber="11" orientation="landscape" useFirstPageNumber="1" r:id="rId1"/>
  <headerFooter alignWithMargins="0">
    <oddHeader>&amp;C&amp;9&amp;P</oddHeader>
  </headerFooter>
  <rowBreaks count="1" manualBreakCount="1">
    <brk id="74" max="16383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1"/>
  <sheetViews>
    <sheetView zoomScaleNormal="100" workbookViewId="0">
      <pane xSplit="1" ySplit="4" topLeftCell="B34" activePane="bottomRight" state="frozen"/>
      <selection pane="topRight" activeCell="B1" sqref="B1"/>
      <selection pane="bottomLeft" activeCell="A5" sqref="A5"/>
      <selection pane="bottomRight" activeCell="B5" sqref="B5:W55"/>
    </sheetView>
  </sheetViews>
  <sheetFormatPr defaultRowHeight="12.75" x14ac:dyDescent="0.2"/>
  <cols>
    <col min="1" max="1" width="22.7109375" style="8" customWidth="1"/>
    <col min="2" max="2" width="9.42578125" style="8" customWidth="1"/>
    <col min="3" max="3" width="5.85546875" style="8" customWidth="1"/>
    <col min="4" max="4" width="6.42578125" style="8" customWidth="1"/>
    <col min="5" max="5" width="6.5703125" style="8" customWidth="1"/>
    <col min="6" max="16" width="6.42578125" style="8" customWidth="1"/>
    <col min="17" max="22" width="5.140625" style="8" customWidth="1"/>
    <col min="23" max="23" width="6.85546875" style="8" customWidth="1"/>
    <col min="24" max="260" width="9.140625" style="8"/>
    <col min="261" max="261" width="22.7109375" style="8" customWidth="1"/>
    <col min="262" max="262" width="9.42578125" style="8" customWidth="1"/>
    <col min="263" max="263" width="5.85546875" style="8" customWidth="1"/>
    <col min="264" max="264" width="6.42578125" style="8" customWidth="1"/>
    <col min="265" max="265" width="6.5703125" style="8" customWidth="1"/>
    <col min="266" max="276" width="6.42578125" style="8" customWidth="1"/>
    <col min="277" max="278" width="5.140625" style="8" customWidth="1"/>
    <col min="279" max="279" width="6.85546875" style="8" customWidth="1"/>
    <col min="280" max="516" width="9.140625" style="8"/>
    <col min="517" max="517" width="22.7109375" style="8" customWidth="1"/>
    <col min="518" max="518" width="9.42578125" style="8" customWidth="1"/>
    <col min="519" max="519" width="5.85546875" style="8" customWidth="1"/>
    <col min="520" max="520" width="6.42578125" style="8" customWidth="1"/>
    <col min="521" max="521" width="6.5703125" style="8" customWidth="1"/>
    <col min="522" max="532" width="6.42578125" style="8" customWidth="1"/>
    <col min="533" max="534" width="5.140625" style="8" customWidth="1"/>
    <col min="535" max="535" width="6.85546875" style="8" customWidth="1"/>
    <col min="536" max="772" width="9.140625" style="8"/>
    <col min="773" max="773" width="22.7109375" style="8" customWidth="1"/>
    <col min="774" max="774" width="9.42578125" style="8" customWidth="1"/>
    <col min="775" max="775" width="5.85546875" style="8" customWidth="1"/>
    <col min="776" max="776" width="6.42578125" style="8" customWidth="1"/>
    <col min="777" max="777" width="6.5703125" style="8" customWidth="1"/>
    <col min="778" max="788" width="6.42578125" style="8" customWidth="1"/>
    <col min="789" max="790" width="5.140625" style="8" customWidth="1"/>
    <col min="791" max="791" width="6.85546875" style="8" customWidth="1"/>
    <col min="792" max="1028" width="9.140625" style="8"/>
    <col min="1029" max="1029" width="22.7109375" style="8" customWidth="1"/>
    <col min="1030" max="1030" width="9.42578125" style="8" customWidth="1"/>
    <col min="1031" max="1031" width="5.85546875" style="8" customWidth="1"/>
    <col min="1032" max="1032" width="6.42578125" style="8" customWidth="1"/>
    <col min="1033" max="1033" width="6.5703125" style="8" customWidth="1"/>
    <col min="1034" max="1044" width="6.42578125" style="8" customWidth="1"/>
    <col min="1045" max="1046" width="5.140625" style="8" customWidth="1"/>
    <col min="1047" max="1047" width="6.85546875" style="8" customWidth="1"/>
    <col min="1048" max="1284" width="9.140625" style="8"/>
    <col min="1285" max="1285" width="22.7109375" style="8" customWidth="1"/>
    <col min="1286" max="1286" width="9.42578125" style="8" customWidth="1"/>
    <col min="1287" max="1287" width="5.85546875" style="8" customWidth="1"/>
    <col min="1288" max="1288" width="6.42578125" style="8" customWidth="1"/>
    <col min="1289" max="1289" width="6.5703125" style="8" customWidth="1"/>
    <col min="1290" max="1300" width="6.42578125" style="8" customWidth="1"/>
    <col min="1301" max="1302" width="5.140625" style="8" customWidth="1"/>
    <col min="1303" max="1303" width="6.85546875" style="8" customWidth="1"/>
    <col min="1304" max="1540" width="9.140625" style="8"/>
    <col min="1541" max="1541" width="22.7109375" style="8" customWidth="1"/>
    <col min="1542" max="1542" width="9.42578125" style="8" customWidth="1"/>
    <col min="1543" max="1543" width="5.85546875" style="8" customWidth="1"/>
    <col min="1544" max="1544" width="6.42578125" style="8" customWidth="1"/>
    <col min="1545" max="1545" width="6.5703125" style="8" customWidth="1"/>
    <col min="1546" max="1556" width="6.42578125" style="8" customWidth="1"/>
    <col min="1557" max="1558" width="5.140625" style="8" customWidth="1"/>
    <col min="1559" max="1559" width="6.85546875" style="8" customWidth="1"/>
    <col min="1560" max="1796" width="9.140625" style="8"/>
    <col min="1797" max="1797" width="22.7109375" style="8" customWidth="1"/>
    <col min="1798" max="1798" width="9.42578125" style="8" customWidth="1"/>
    <col min="1799" max="1799" width="5.85546875" style="8" customWidth="1"/>
    <col min="1800" max="1800" width="6.42578125" style="8" customWidth="1"/>
    <col min="1801" max="1801" width="6.5703125" style="8" customWidth="1"/>
    <col min="1802" max="1812" width="6.42578125" style="8" customWidth="1"/>
    <col min="1813" max="1814" width="5.140625" style="8" customWidth="1"/>
    <col min="1815" max="1815" width="6.85546875" style="8" customWidth="1"/>
    <col min="1816" max="2052" width="9.140625" style="8"/>
    <col min="2053" max="2053" width="22.7109375" style="8" customWidth="1"/>
    <col min="2054" max="2054" width="9.42578125" style="8" customWidth="1"/>
    <col min="2055" max="2055" width="5.85546875" style="8" customWidth="1"/>
    <col min="2056" max="2056" width="6.42578125" style="8" customWidth="1"/>
    <col min="2057" max="2057" width="6.5703125" style="8" customWidth="1"/>
    <col min="2058" max="2068" width="6.42578125" style="8" customWidth="1"/>
    <col min="2069" max="2070" width="5.140625" style="8" customWidth="1"/>
    <col min="2071" max="2071" width="6.85546875" style="8" customWidth="1"/>
    <col min="2072" max="2308" width="9.140625" style="8"/>
    <col min="2309" max="2309" width="22.7109375" style="8" customWidth="1"/>
    <col min="2310" max="2310" width="9.42578125" style="8" customWidth="1"/>
    <col min="2311" max="2311" width="5.85546875" style="8" customWidth="1"/>
    <col min="2312" max="2312" width="6.42578125" style="8" customWidth="1"/>
    <col min="2313" max="2313" width="6.5703125" style="8" customWidth="1"/>
    <col min="2314" max="2324" width="6.42578125" style="8" customWidth="1"/>
    <col min="2325" max="2326" width="5.140625" style="8" customWidth="1"/>
    <col min="2327" max="2327" width="6.85546875" style="8" customWidth="1"/>
    <col min="2328" max="2564" width="9.140625" style="8"/>
    <col min="2565" max="2565" width="22.7109375" style="8" customWidth="1"/>
    <col min="2566" max="2566" width="9.42578125" style="8" customWidth="1"/>
    <col min="2567" max="2567" width="5.85546875" style="8" customWidth="1"/>
    <col min="2568" max="2568" width="6.42578125" style="8" customWidth="1"/>
    <col min="2569" max="2569" width="6.5703125" style="8" customWidth="1"/>
    <col min="2570" max="2580" width="6.42578125" style="8" customWidth="1"/>
    <col min="2581" max="2582" width="5.140625" style="8" customWidth="1"/>
    <col min="2583" max="2583" width="6.85546875" style="8" customWidth="1"/>
    <col min="2584" max="2820" width="9.140625" style="8"/>
    <col min="2821" max="2821" width="22.7109375" style="8" customWidth="1"/>
    <col min="2822" max="2822" width="9.42578125" style="8" customWidth="1"/>
    <col min="2823" max="2823" width="5.85546875" style="8" customWidth="1"/>
    <col min="2824" max="2824" width="6.42578125" style="8" customWidth="1"/>
    <col min="2825" max="2825" width="6.5703125" style="8" customWidth="1"/>
    <col min="2826" max="2836" width="6.42578125" style="8" customWidth="1"/>
    <col min="2837" max="2838" width="5.140625" style="8" customWidth="1"/>
    <col min="2839" max="2839" width="6.85546875" style="8" customWidth="1"/>
    <col min="2840" max="3076" width="9.140625" style="8"/>
    <col min="3077" max="3077" width="22.7109375" style="8" customWidth="1"/>
    <col min="3078" max="3078" width="9.42578125" style="8" customWidth="1"/>
    <col min="3079" max="3079" width="5.85546875" style="8" customWidth="1"/>
    <col min="3080" max="3080" width="6.42578125" style="8" customWidth="1"/>
    <col min="3081" max="3081" width="6.5703125" style="8" customWidth="1"/>
    <col min="3082" max="3092" width="6.42578125" style="8" customWidth="1"/>
    <col min="3093" max="3094" width="5.140625" style="8" customWidth="1"/>
    <col min="3095" max="3095" width="6.85546875" style="8" customWidth="1"/>
    <col min="3096" max="3332" width="9.140625" style="8"/>
    <col min="3333" max="3333" width="22.7109375" style="8" customWidth="1"/>
    <col min="3334" max="3334" width="9.42578125" style="8" customWidth="1"/>
    <col min="3335" max="3335" width="5.85546875" style="8" customWidth="1"/>
    <col min="3336" max="3336" width="6.42578125" style="8" customWidth="1"/>
    <col min="3337" max="3337" width="6.5703125" style="8" customWidth="1"/>
    <col min="3338" max="3348" width="6.42578125" style="8" customWidth="1"/>
    <col min="3349" max="3350" width="5.140625" style="8" customWidth="1"/>
    <col min="3351" max="3351" width="6.85546875" style="8" customWidth="1"/>
    <col min="3352" max="3588" width="9.140625" style="8"/>
    <col min="3589" max="3589" width="22.7109375" style="8" customWidth="1"/>
    <col min="3590" max="3590" width="9.42578125" style="8" customWidth="1"/>
    <col min="3591" max="3591" width="5.85546875" style="8" customWidth="1"/>
    <col min="3592" max="3592" width="6.42578125" style="8" customWidth="1"/>
    <col min="3593" max="3593" width="6.5703125" style="8" customWidth="1"/>
    <col min="3594" max="3604" width="6.42578125" style="8" customWidth="1"/>
    <col min="3605" max="3606" width="5.140625" style="8" customWidth="1"/>
    <col min="3607" max="3607" width="6.85546875" style="8" customWidth="1"/>
    <col min="3608" max="3844" width="9.140625" style="8"/>
    <col min="3845" max="3845" width="22.7109375" style="8" customWidth="1"/>
    <col min="3846" max="3846" width="9.42578125" style="8" customWidth="1"/>
    <col min="3847" max="3847" width="5.85546875" style="8" customWidth="1"/>
    <col min="3848" max="3848" width="6.42578125" style="8" customWidth="1"/>
    <col min="3849" max="3849" width="6.5703125" style="8" customWidth="1"/>
    <col min="3850" max="3860" width="6.42578125" style="8" customWidth="1"/>
    <col min="3861" max="3862" width="5.140625" style="8" customWidth="1"/>
    <col min="3863" max="3863" width="6.85546875" style="8" customWidth="1"/>
    <col min="3864" max="4100" width="9.140625" style="8"/>
    <col min="4101" max="4101" width="22.7109375" style="8" customWidth="1"/>
    <col min="4102" max="4102" width="9.42578125" style="8" customWidth="1"/>
    <col min="4103" max="4103" width="5.85546875" style="8" customWidth="1"/>
    <col min="4104" max="4104" width="6.42578125" style="8" customWidth="1"/>
    <col min="4105" max="4105" width="6.5703125" style="8" customWidth="1"/>
    <col min="4106" max="4116" width="6.42578125" style="8" customWidth="1"/>
    <col min="4117" max="4118" width="5.140625" style="8" customWidth="1"/>
    <col min="4119" max="4119" width="6.85546875" style="8" customWidth="1"/>
    <col min="4120" max="4356" width="9.140625" style="8"/>
    <col min="4357" max="4357" width="22.7109375" style="8" customWidth="1"/>
    <col min="4358" max="4358" width="9.42578125" style="8" customWidth="1"/>
    <col min="4359" max="4359" width="5.85546875" style="8" customWidth="1"/>
    <col min="4360" max="4360" width="6.42578125" style="8" customWidth="1"/>
    <col min="4361" max="4361" width="6.5703125" style="8" customWidth="1"/>
    <col min="4362" max="4372" width="6.42578125" style="8" customWidth="1"/>
    <col min="4373" max="4374" width="5.140625" style="8" customWidth="1"/>
    <col min="4375" max="4375" width="6.85546875" style="8" customWidth="1"/>
    <col min="4376" max="4612" width="9.140625" style="8"/>
    <col min="4613" max="4613" width="22.7109375" style="8" customWidth="1"/>
    <col min="4614" max="4614" width="9.42578125" style="8" customWidth="1"/>
    <col min="4615" max="4615" width="5.85546875" style="8" customWidth="1"/>
    <col min="4616" max="4616" width="6.42578125" style="8" customWidth="1"/>
    <col min="4617" max="4617" width="6.5703125" style="8" customWidth="1"/>
    <col min="4618" max="4628" width="6.42578125" style="8" customWidth="1"/>
    <col min="4629" max="4630" width="5.140625" style="8" customWidth="1"/>
    <col min="4631" max="4631" width="6.85546875" style="8" customWidth="1"/>
    <col min="4632" max="4868" width="9.140625" style="8"/>
    <col min="4869" max="4869" width="22.7109375" style="8" customWidth="1"/>
    <col min="4870" max="4870" width="9.42578125" style="8" customWidth="1"/>
    <col min="4871" max="4871" width="5.85546875" style="8" customWidth="1"/>
    <col min="4872" max="4872" width="6.42578125" style="8" customWidth="1"/>
    <col min="4873" max="4873" width="6.5703125" style="8" customWidth="1"/>
    <col min="4874" max="4884" width="6.42578125" style="8" customWidth="1"/>
    <col min="4885" max="4886" width="5.140625" style="8" customWidth="1"/>
    <col min="4887" max="4887" width="6.85546875" style="8" customWidth="1"/>
    <col min="4888" max="5124" width="9.140625" style="8"/>
    <col min="5125" max="5125" width="22.7109375" style="8" customWidth="1"/>
    <col min="5126" max="5126" width="9.42578125" style="8" customWidth="1"/>
    <col min="5127" max="5127" width="5.85546875" style="8" customWidth="1"/>
    <col min="5128" max="5128" width="6.42578125" style="8" customWidth="1"/>
    <col min="5129" max="5129" width="6.5703125" style="8" customWidth="1"/>
    <col min="5130" max="5140" width="6.42578125" style="8" customWidth="1"/>
    <col min="5141" max="5142" width="5.140625" style="8" customWidth="1"/>
    <col min="5143" max="5143" width="6.85546875" style="8" customWidth="1"/>
    <col min="5144" max="5380" width="9.140625" style="8"/>
    <col min="5381" max="5381" width="22.7109375" style="8" customWidth="1"/>
    <col min="5382" max="5382" width="9.42578125" style="8" customWidth="1"/>
    <col min="5383" max="5383" width="5.85546875" style="8" customWidth="1"/>
    <col min="5384" max="5384" width="6.42578125" style="8" customWidth="1"/>
    <col min="5385" max="5385" width="6.5703125" style="8" customWidth="1"/>
    <col min="5386" max="5396" width="6.42578125" style="8" customWidth="1"/>
    <col min="5397" max="5398" width="5.140625" style="8" customWidth="1"/>
    <col min="5399" max="5399" width="6.85546875" style="8" customWidth="1"/>
    <col min="5400" max="5636" width="9.140625" style="8"/>
    <col min="5637" max="5637" width="22.7109375" style="8" customWidth="1"/>
    <col min="5638" max="5638" width="9.42578125" style="8" customWidth="1"/>
    <col min="5639" max="5639" width="5.85546875" style="8" customWidth="1"/>
    <col min="5640" max="5640" width="6.42578125" style="8" customWidth="1"/>
    <col min="5641" max="5641" width="6.5703125" style="8" customWidth="1"/>
    <col min="5642" max="5652" width="6.42578125" style="8" customWidth="1"/>
    <col min="5653" max="5654" width="5.140625" style="8" customWidth="1"/>
    <col min="5655" max="5655" width="6.85546875" style="8" customWidth="1"/>
    <col min="5656" max="5892" width="9.140625" style="8"/>
    <col min="5893" max="5893" width="22.7109375" style="8" customWidth="1"/>
    <col min="5894" max="5894" width="9.42578125" style="8" customWidth="1"/>
    <col min="5895" max="5895" width="5.85546875" style="8" customWidth="1"/>
    <col min="5896" max="5896" width="6.42578125" style="8" customWidth="1"/>
    <col min="5897" max="5897" width="6.5703125" style="8" customWidth="1"/>
    <col min="5898" max="5908" width="6.42578125" style="8" customWidth="1"/>
    <col min="5909" max="5910" width="5.140625" style="8" customWidth="1"/>
    <col min="5911" max="5911" width="6.85546875" style="8" customWidth="1"/>
    <col min="5912" max="6148" width="9.140625" style="8"/>
    <col min="6149" max="6149" width="22.7109375" style="8" customWidth="1"/>
    <col min="6150" max="6150" width="9.42578125" style="8" customWidth="1"/>
    <col min="6151" max="6151" width="5.85546875" style="8" customWidth="1"/>
    <col min="6152" max="6152" width="6.42578125" style="8" customWidth="1"/>
    <col min="6153" max="6153" width="6.5703125" style="8" customWidth="1"/>
    <col min="6154" max="6164" width="6.42578125" style="8" customWidth="1"/>
    <col min="6165" max="6166" width="5.140625" style="8" customWidth="1"/>
    <col min="6167" max="6167" width="6.85546875" style="8" customWidth="1"/>
    <col min="6168" max="6404" width="9.140625" style="8"/>
    <col min="6405" max="6405" width="22.7109375" style="8" customWidth="1"/>
    <col min="6406" max="6406" width="9.42578125" style="8" customWidth="1"/>
    <col min="6407" max="6407" width="5.85546875" style="8" customWidth="1"/>
    <col min="6408" max="6408" width="6.42578125" style="8" customWidth="1"/>
    <col min="6409" max="6409" width="6.5703125" style="8" customWidth="1"/>
    <col min="6410" max="6420" width="6.42578125" style="8" customWidth="1"/>
    <col min="6421" max="6422" width="5.140625" style="8" customWidth="1"/>
    <col min="6423" max="6423" width="6.85546875" style="8" customWidth="1"/>
    <col min="6424" max="6660" width="9.140625" style="8"/>
    <col min="6661" max="6661" width="22.7109375" style="8" customWidth="1"/>
    <col min="6662" max="6662" width="9.42578125" style="8" customWidth="1"/>
    <col min="6663" max="6663" width="5.85546875" style="8" customWidth="1"/>
    <col min="6664" max="6664" width="6.42578125" style="8" customWidth="1"/>
    <col min="6665" max="6665" width="6.5703125" style="8" customWidth="1"/>
    <col min="6666" max="6676" width="6.42578125" style="8" customWidth="1"/>
    <col min="6677" max="6678" width="5.140625" style="8" customWidth="1"/>
    <col min="6679" max="6679" width="6.85546875" style="8" customWidth="1"/>
    <col min="6680" max="6916" width="9.140625" style="8"/>
    <col min="6917" max="6917" width="22.7109375" style="8" customWidth="1"/>
    <col min="6918" max="6918" width="9.42578125" style="8" customWidth="1"/>
    <col min="6919" max="6919" width="5.85546875" style="8" customWidth="1"/>
    <col min="6920" max="6920" width="6.42578125" style="8" customWidth="1"/>
    <col min="6921" max="6921" width="6.5703125" style="8" customWidth="1"/>
    <col min="6922" max="6932" width="6.42578125" style="8" customWidth="1"/>
    <col min="6933" max="6934" width="5.140625" style="8" customWidth="1"/>
    <col min="6935" max="6935" width="6.85546875" style="8" customWidth="1"/>
    <col min="6936" max="7172" width="9.140625" style="8"/>
    <col min="7173" max="7173" width="22.7109375" style="8" customWidth="1"/>
    <col min="7174" max="7174" width="9.42578125" style="8" customWidth="1"/>
    <col min="7175" max="7175" width="5.85546875" style="8" customWidth="1"/>
    <col min="7176" max="7176" width="6.42578125" style="8" customWidth="1"/>
    <col min="7177" max="7177" width="6.5703125" style="8" customWidth="1"/>
    <col min="7178" max="7188" width="6.42578125" style="8" customWidth="1"/>
    <col min="7189" max="7190" width="5.140625" style="8" customWidth="1"/>
    <col min="7191" max="7191" width="6.85546875" style="8" customWidth="1"/>
    <col min="7192" max="7428" width="9.140625" style="8"/>
    <col min="7429" max="7429" width="22.7109375" style="8" customWidth="1"/>
    <col min="7430" max="7430" width="9.42578125" style="8" customWidth="1"/>
    <col min="7431" max="7431" width="5.85546875" style="8" customWidth="1"/>
    <col min="7432" max="7432" width="6.42578125" style="8" customWidth="1"/>
    <col min="7433" max="7433" width="6.5703125" style="8" customWidth="1"/>
    <col min="7434" max="7444" width="6.42578125" style="8" customWidth="1"/>
    <col min="7445" max="7446" width="5.140625" style="8" customWidth="1"/>
    <col min="7447" max="7447" width="6.85546875" style="8" customWidth="1"/>
    <col min="7448" max="7684" width="9.140625" style="8"/>
    <col min="7685" max="7685" width="22.7109375" style="8" customWidth="1"/>
    <col min="7686" max="7686" width="9.42578125" style="8" customWidth="1"/>
    <col min="7687" max="7687" width="5.85546875" style="8" customWidth="1"/>
    <col min="7688" max="7688" width="6.42578125" style="8" customWidth="1"/>
    <col min="7689" max="7689" width="6.5703125" style="8" customWidth="1"/>
    <col min="7690" max="7700" width="6.42578125" style="8" customWidth="1"/>
    <col min="7701" max="7702" width="5.140625" style="8" customWidth="1"/>
    <col min="7703" max="7703" width="6.85546875" style="8" customWidth="1"/>
    <col min="7704" max="7940" width="9.140625" style="8"/>
    <col min="7941" max="7941" width="22.7109375" style="8" customWidth="1"/>
    <col min="7942" max="7942" width="9.42578125" style="8" customWidth="1"/>
    <col min="7943" max="7943" width="5.85546875" style="8" customWidth="1"/>
    <col min="7944" max="7944" width="6.42578125" style="8" customWidth="1"/>
    <col min="7945" max="7945" width="6.5703125" style="8" customWidth="1"/>
    <col min="7946" max="7956" width="6.42578125" style="8" customWidth="1"/>
    <col min="7957" max="7958" width="5.140625" style="8" customWidth="1"/>
    <col min="7959" max="7959" width="6.85546875" style="8" customWidth="1"/>
    <col min="7960" max="8196" width="9.140625" style="8"/>
    <col min="8197" max="8197" width="22.7109375" style="8" customWidth="1"/>
    <col min="8198" max="8198" width="9.42578125" style="8" customWidth="1"/>
    <col min="8199" max="8199" width="5.85546875" style="8" customWidth="1"/>
    <col min="8200" max="8200" width="6.42578125" style="8" customWidth="1"/>
    <col min="8201" max="8201" width="6.5703125" style="8" customWidth="1"/>
    <col min="8202" max="8212" width="6.42578125" style="8" customWidth="1"/>
    <col min="8213" max="8214" width="5.140625" style="8" customWidth="1"/>
    <col min="8215" max="8215" width="6.85546875" style="8" customWidth="1"/>
    <col min="8216" max="8452" width="9.140625" style="8"/>
    <col min="8453" max="8453" width="22.7109375" style="8" customWidth="1"/>
    <col min="8454" max="8454" width="9.42578125" style="8" customWidth="1"/>
    <col min="8455" max="8455" width="5.85546875" style="8" customWidth="1"/>
    <col min="8456" max="8456" width="6.42578125" style="8" customWidth="1"/>
    <col min="8457" max="8457" width="6.5703125" style="8" customWidth="1"/>
    <col min="8458" max="8468" width="6.42578125" style="8" customWidth="1"/>
    <col min="8469" max="8470" width="5.140625" style="8" customWidth="1"/>
    <col min="8471" max="8471" width="6.85546875" style="8" customWidth="1"/>
    <col min="8472" max="8708" width="9.140625" style="8"/>
    <col min="8709" max="8709" width="22.7109375" style="8" customWidth="1"/>
    <col min="8710" max="8710" width="9.42578125" style="8" customWidth="1"/>
    <col min="8711" max="8711" width="5.85546875" style="8" customWidth="1"/>
    <col min="8712" max="8712" width="6.42578125" style="8" customWidth="1"/>
    <col min="8713" max="8713" width="6.5703125" style="8" customWidth="1"/>
    <col min="8714" max="8724" width="6.42578125" style="8" customWidth="1"/>
    <col min="8725" max="8726" width="5.140625" style="8" customWidth="1"/>
    <col min="8727" max="8727" width="6.85546875" style="8" customWidth="1"/>
    <col min="8728" max="8964" width="9.140625" style="8"/>
    <col min="8965" max="8965" width="22.7109375" style="8" customWidth="1"/>
    <col min="8966" max="8966" width="9.42578125" style="8" customWidth="1"/>
    <col min="8967" max="8967" width="5.85546875" style="8" customWidth="1"/>
    <col min="8968" max="8968" width="6.42578125" style="8" customWidth="1"/>
    <col min="8969" max="8969" width="6.5703125" style="8" customWidth="1"/>
    <col min="8970" max="8980" width="6.42578125" style="8" customWidth="1"/>
    <col min="8981" max="8982" width="5.140625" style="8" customWidth="1"/>
    <col min="8983" max="8983" width="6.85546875" style="8" customWidth="1"/>
    <col min="8984" max="9220" width="9.140625" style="8"/>
    <col min="9221" max="9221" width="22.7109375" style="8" customWidth="1"/>
    <col min="9222" max="9222" width="9.42578125" style="8" customWidth="1"/>
    <col min="9223" max="9223" width="5.85546875" style="8" customWidth="1"/>
    <col min="9224" max="9224" width="6.42578125" style="8" customWidth="1"/>
    <col min="9225" max="9225" width="6.5703125" style="8" customWidth="1"/>
    <col min="9226" max="9236" width="6.42578125" style="8" customWidth="1"/>
    <col min="9237" max="9238" width="5.140625" style="8" customWidth="1"/>
    <col min="9239" max="9239" width="6.85546875" style="8" customWidth="1"/>
    <col min="9240" max="9476" width="9.140625" style="8"/>
    <col min="9477" max="9477" width="22.7109375" style="8" customWidth="1"/>
    <col min="9478" max="9478" width="9.42578125" style="8" customWidth="1"/>
    <col min="9479" max="9479" width="5.85546875" style="8" customWidth="1"/>
    <col min="9480" max="9480" width="6.42578125" style="8" customWidth="1"/>
    <col min="9481" max="9481" width="6.5703125" style="8" customWidth="1"/>
    <col min="9482" max="9492" width="6.42578125" style="8" customWidth="1"/>
    <col min="9493" max="9494" width="5.140625" style="8" customWidth="1"/>
    <col min="9495" max="9495" width="6.85546875" style="8" customWidth="1"/>
    <col min="9496" max="9732" width="9.140625" style="8"/>
    <col min="9733" max="9733" width="22.7109375" style="8" customWidth="1"/>
    <col min="9734" max="9734" width="9.42578125" style="8" customWidth="1"/>
    <col min="9735" max="9735" width="5.85546875" style="8" customWidth="1"/>
    <col min="9736" max="9736" width="6.42578125" style="8" customWidth="1"/>
    <col min="9737" max="9737" width="6.5703125" style="8" customWidth="1"/>
    <col min="9738" max="9748" width="6.42578125" style="8" customWidth="1"/>
    <col min="9749" max="9750" width="5.140625" style="8" customWidth="1"/>
    <col min="9751" max="9751" width="6.85546875" style="8" customWidth="1"/>
    <col min="9752" max="9988" width="9.140625" style="8"/>
    <col min="9989" max="9989" width="22.7109375" style="8" customWidth="1"/>
    <col min="9990" max="9990" width="9.42578125" style="8" customWidth="1"/>
    <col min="9991" max="9991" width="5.85546875" style="8" customWidth="1"/>
    <col min="9992" max="9992" width="6.42578125" style="8" customWidth="1"/>
    <col min="9993" max="9993" width="6.5703125" style="8" customWidth="1"/>
    <col min="9994" max="10004" width="6.42578125" style="8" customWidth="1"/>
    <col min="10005" max="10006" width="5.140625" style="8" customWidth="1"/>
    <col min="10007" max="10007" width="6.85546875" style="8" customWidth="1"/>
    <col min="10008" max="10244" width="9.140625" style="8"/>
    <col min="10245" max="10245" width="22.7109375" style="8" customWidth="1"/>
    <col min="10246" max="10246" width="9.42578125" style="8" customWidth="1"/>
    <col min="10247" max="10247" width="5.85546875" style="8" customWidth="1"/>
    <col min="10248" max="10248" width="6.42578125" style="8" customWidth="1"/>
    <col min="10249" max="10249" width="6.5703125" style="8" customWidth="1"/>
    <col min="10250" max="10260" width="6.42578125" style="8" customWidth="1"/>
    <col min="10261" max="10262" width="5.140625" style="8" customWidth="1"/>
    <col min="10263" max="10263" width="6.85546875" style="8" customWidth="1"/>
    <col min="10264" max="10500" width="9.140625" style="8"/>
    <col min="10501" max="10501" width="22.7109375" style="8" customWidth="1"/>
    <col min="10502" max="10502" width="9.42578125" style="8" customWidth="1"/>
    <col min="10503" max="10503" width="5.85546875" style="8" customWidth="1"/>
    <col min="10504" max="10504" width="6.42578125" style="8" customWidth="1"/>
    <col min="10505" max="10505" width="6.5703125" style="8" customWidth="1"/>
    <col min="10506" max="10516" width="6.42578125" style="8" customWidth="1"/>
    <col min="10517" max="10518" width="5.140625" style="8" customWidth="1"/>
    <col min="10519" max="10519" width="6.85546875" style="8" customWidth="1"/>
    <col min="10520" max="10756" width="9.140625" style="8"/>
    <col min="10757" max="10757" width="22.7109375" style="8" customWidth="1"/>
    <col min="10758" max="10758" width="9.42578125" style="8" customWidth="1"/>
    <col min="10759" max="10759" width="5.85546875" style="8" customWidth="1"/>
    <col min="10760" max="10760" width="6.42578125" style="8" customWidth="1"/>
    <col min="10761" max="10761" width="6.5703125" style="8" customWidth="1"/>
    <col min="10762" max="10772" width="6.42578125" style="8" customWidth="1"/>
    <col min="10773" max="10774" width="5.140625" style="8" customWidth="1"/>
    <col min="10775" max="10775" width="6.85546875" style="8" customWidth="1"/>
    <col min="10776" max="11012" width="9.140625" style="8"/>
    <col min="11013" max="11013" width="22.7109375" style="8" customWidth="1"/>
    <col min="11014" max="11014" width="9.42578125" style="8" customWidth="1"/>
    <col min="11015" max="11015" width="5.85546875" style="8" customWidth="1"/>
    <col min="11016" max="11016" width="6.42578125" style="8" customWidth="1"/>
    <col min="11017" max="11017" width="6.5703125" style="8" customWidth="1"/>
    <col min="11018" max="11028" width="6.42578125" style="8" customWidth="1"/>
    <col min="11029" max="11030" width="5.140625" style="8" customWidth="1"/>
    <col min="11031" max="11031" width="6.85546875" style="8" customWidth="1"/>
    <col min="11032" max="11268" width="9.140625" style="8"/>
    <col min="11269" max="11269" width="22.7109375" style="8" customWidth="1"/>
    <col min="11270" max="11270" width="9.42578125" style="8" customWidth="1"/>
    <col min="11271" max="11271" width="5.85546875" style="8" customWidth="1"/>
    <col min="11272" max="11272" width="6.42578125" style="8" customWidth="1"/>
    <col min="11273" max="11273" width="6.5703125" style="8" customWidth="1"/>
    <col min="11274" max="11284" width="6.42578125" style="8" customWidth="1"/>
    <col min="11285" max="11286" width="5.140625" style="8" customWidth="1"/>
    <col min="11287" max="11287" width="6.85546875" style="8" customWidth="1"/>
    <col min="11288" max="11524" width="9.140625" style="8"/>
    <col min="11525" max="11525" width="22.7109375" style="8" customWidth="1"/>
    <col min="11526" max="11526" width="9.42578125" style="8" customWidth="1"/>
    <col min="11527" max="11527" width="5.85546875" style="8" customWidth="1"/>
    <col min="11528" max="11528" width="6.42578125" style="8" customWidth="1"/>
    <col min="11529" max="11529" width="6.5703125" style="8" customWidth="1"/>
    <col min="11530" max="11540" width="6.42578125" style="8" customWidth="1"/>
    <col min="11541" max="11542" width="5.140625" style="8" customWidth="1"/>
    <col min="11543" max="11543" width="6.85546875" style="8" customWidth="1"/>
    <col min="11544" max="11780" width="9.140625" style="8"/>
    <col min="11781" max="11781" width="22.7109375" style="8" customWidth="1"/>
    <col min="11782" max="11782" width="9.42578125" style="8" customWidth="1"/>
    <col min="11783" max="11783" width="5.85546875" style="8" customWidth="1"/>
    <col min="11784" max="11784" width="6.42578125" style="8" customWidth="1"/>
    <col min="11785" max="11785" width="6.5703125" style="8" customWidth="1"/>
    <col min="11786" max="11796" width="6.42578125" style="8" customWidth="1"/>
    <col min="11797" max="11798" width="5.140625" style="8" customWidth="1"/>
    <col min="11799" max="11799" width="6.85546875" style="8" customWidth="1"/>
    <col min="11800" max="12036" width="9.140625" style="8"/>
    <col min="12037" max="12037" width="22.7109375" style="8" customWidth="1"/>
    <col min="12038" max="12038" width="9.42578125" style="8" customWidth="1"/>
    <col min="12039" max="12039" width="5.85546875" style="8" customWidth="1"/>
    <col min="12040" max="12040" width="6.42578125" style="8" customWidth="1"/>
    <col min="12041" max="12041" width="6.5703125" style="8" customWidth="1"/>
    <col min="12042" max="12052" width="6.42578125" style="8" customWidth="1"/>
    <col min="12053" max="12054" width="5.140625" style="8" customWidth="1"/>
    <col min="12055" max="12055" width="6.85546875" style="8" customWidth="1"/>
    <col min="12056" max="12292" width="9.140625" style="8"/>
    <col min="12293" max="12293" width="22.7109375" style="8" customWidth="1"/>
    <col min="12294" max="12294" width="9.42578125" style="8" customWidth="1"/>
    <col min="12295" max="12295" width="5.85546875" style="8" customWidth="1"/>
    <col min="12296" max="12296" width="6.42578125" style="8" customWidth="1"/>
    <col min="12297" max="12297" width="6.5703125" style="8" customWidth="1"/>
    <col min="12298" max="12308" width="6.42578125" style="8" customWidth="1"/>
    <col min="12309" max="12310" width="5.140625" style="8" customWidth="1"/>
    <col min="12311" max="12311" width="6.85546875" style="8" customWidth="1"/>
    <col min="12312" max="12548" width="9.140625" style="8"/>
    <col min="12549" max="12549" width="22.7109375" style="8" customWidth="1"/>
    <col min="12550" max="12550" width="9.42578125" style="8" customWidth="1"/>
    <col min="12551" max="12551" width="5.85546875" style="8" customWidth="1"/>
    <col min="12552" max="12552" width="6.42578125" style="8" customWidth="1"/>
    <col min="12553" max="12553" width="6.5703125" style="8" customWidth="1"/>
    <col min="12554" max="12564" width="6.42578125" style="8" customWidth="1"/>
    <col min="12565" max="12566" width="5.140625" style="8" customWidth="1"/>
    <col min="12567" max="12567" width="6.85546875" style="8" customWidth="1"/>
    <col min="12568" max="12804" width="9.140625" style="8"/>
    <col min="12805" max="12805" width="22.7109375" style="8" customWidth="1"/>
    <col min="12806" max="12806" width="9.42578125" style="8" customWidth="1"/>
    <col min="12807" max="12807" width="5.85546875" style="8" customWidth="1"/>
    <col min="12808" max="12808" width="6.42578125" style="8" customWidth="1"/>
    <col min="12809" max="12809" width="6.5703125" style="8" customWidth="1"/>
    <col min="12810" max="12820" width="6.42578125" style="8" customWidth="1"/>
    <col min="12821" max="12822" width="5.140625" style="8" customWidth="1"/>
    <col min="12823" max="12823" width="6.85546875" style="8" customWidth="1"/>
    <col min="12824" max="13060" width="9.140625" style="8"/>
    <col min="13061" max="13061" width="22.7109375" style="8" customWidth="1"/>
    <col min="13062" max="13062" width="9.42578125" style="8" customWidth="1"/>
    <col min="13063" max="13063" width="5.85546875" style="8" customWidth="1"/>
    <col min="13064" max="13064" width="6.42578125" style="8" customWidth="1"/>
    <col min="13065" max="13065" width="6.5703125" style="8" customWidth="1"/>
    <col min="13066" max="13076" width="6.42578125" style="8" customWidth="1"/>
    <col min="13077" max="13078" width="5.140625" style="8" customWidth="1"/>
    <col min="13079" max="13079" width="6.85546875" style="8" customWidth="1"/>
    <col min="13080" max="13316" width="9.140625" style="8"/>
    <col min="13317" max="13317" width="22.7109375" style="8" customWidth="1"/>
    <col min="13318" max="13318" width="9.42578125" style="8" customWidth="1"/>
    <col min="13319" max="13319" width="5.85546875" style="8" customWidth="1"/>
    <col min="13320" max="13320" width="6.42578125" style="8" customWidth="1"/>
    <col min="13321" max="13321" width="6.5703125" style="8" customWidth="1"/>
    <col min="13322" max="13332" width="6.42578125" style="8" customWidth="1"/>
    <col min="13333" max="13334" width="5.140625" style="8" customWidth="1"/>
    <col min="13335" max="13335" width="6.85546875" style="8" customWidth="1"/>
    <col min="13336" max="13572" width="9.140625" style="8"/>
    <col min="13573" max="13573" width="22.7109375" style="8" customWidth="1"/>
    <col min="13574" max="13574" width="9.42578125" style="8" customWidth="1"/>
    <col min="13575" max="13575" width="5.85546875" style="8" customWidth="1"/>
    <col min="13576" max="13576" width="6.42578125" style="8" customWidth="1"/>
    <col min="13577" max="13577" width="6.5703125" style="8" customWidth="1"/>
    <col min="13578" max="13588" width="6.42578125" style="8" customWidth="1"/>
    <col min="13589" max="13590" width="5.140625" style="8" customWidth="1"/>
    <col min="13591" max="13591" width="6.85546875" style="8" customWidth="1"/>
    <col min="13592" max="13828" width="9.140625" style="8"/>
    <col min="13829" max="13829" width="22.7109375" style="8" customWidth="1"/>
    <col min="13830" max="13830" width="9.42578125" style="8" customWidth="1"/>
    <col min="13831" max="13831" width="5.85546875" style="8" customWidth="1"/>
    <col min="13832" max="13832" width="6.42578125" style="8" customWidth="1"/>
    <col min="13833" max="13833" width="6.5703125" style="8" customWidth="1"/>
    <col min="13834" max="13844" width="6.42578125" style="8" customWidth="1"/>
    <col min="13845" max="13846" width="5.140625" style="8" customWidth="1"/>
    <col min="13847" max="13847" width="6.85546875" style="8" customWidth="1"/>
    <col min="13848" max="14084" width="9.140625" style="8"/>
    <col min="14085" max="14085" width="22.7109375" style="8" customWidth="1"/>
    <col min="14086" max="14086" width="9.42578125" style="8" customWidth="1"/>
    <col min="14087" max="14087" width="5.85546875" style="8" customWidth="1"/>
    <col min="14088" max="14088" width="6.42578125" style="8" customWidth="1"/>
    <col min="14089" max="14089" width="6.5703125" style="8" customWidth="1"/>
    <col min="14090" max="14100" width="6.42578125" style="8" customWidth="1"/>
    <col min="14101" max="14102" width="5.140625" style="8" customWidth="1"/>
    <col min="14103" max="14103" width="6.85546875" style="8" customWidth="1"/>
    <col min="14104" max="14340" width="9.140625" style="8"/>
    <col min="14341" max="14341" width="22.7109375" style="8" customWidth="1"/>
    <col min="14342" max="14342" width="9.42578125" style="8" customWidth="1"/>
    <col min="14343" max="14343" width="5.85546875" style="8" customWidth="1"/>
    <col min="14344" max="14344" width="6.42578125" style="8" customWidth="1"/>
    <col min="14345" max="14345" width="6.5703125" style="8" customWidth="1"/>
    <col min="14346" max="14356" width="6.42578125" style="8" customWidth="1"/>
    <col min="14357" max="14358" width="5.140625" style="8" customWidth="1"/>
    <col min="14359" max="14359" width="6.85546875" style="8" customWidth="1"/>
    <col min="14360" max="14596" width="9.140625" style="8"/>
    <col min="14597" max="14597" width="22.7109375" style="8" customWidth="1"/>
    <col min="14598" max="14598" width="9.42578125" style="8" customWidth="1"/>
    <col min="14599" max="14599" width="5.85546875" style="8" customWidth="1"/>
    <col min="14600" max="14600" width="6.42578125" style="8" customWidth="1"/>
    <col min="14601" max="14601" width="6.5703125" style="8" customWidth="1"/>
    <col min="14602" max="14612" width="6.42578125" style="8" customWidth="1"/>
    <col min="14613" max="14614" width="5.140625" style="8" customWidth="1"/>
    <col min="14615" max="14615" width="6.85546875" style="8" customWidth="1"/>
    <col min="14616" max="14852" width="9.140625" style="8"/>
    <col min="14853" max="14853" width="22.7109375" style="8" customWidth="1"/>
    <col min="14854" max="14854" width="9.42578125" style="8" customWidth="1"/>
    <col min="14855" max="14855" width="5.85546875" style="8" customWidth="1"/>
    <col min="14856" max="14856" width="6.42578125" style="8" customWidth="1"/>
    <col min="14857" max="14857" width="6.5703125" style="8" customWidth="1"/>
    <col min="14858" max="14868" width="6.42578125" style="8" customWidth="1"/>
    <col min="14869" max="14870" width="5.140625" style="8" customWidth="1"/>
    <col min="14871" max="14871" width="6.85546875" style="8" customWidth="1"/>
    <col min="14872" max="15108" width="9.140625" style="8"/>
    <col min="15109" max="15109" width="22.7109375" style="8" customWidth="1"/>
    <col min="15110" max="15110" width="9.42578125" style="8" customWidth="1"/>
    <col min="15111" max="15111" width="5.85546875" style="8" customWidth="1"/>
    <col min="15112" max="15112" width="6.42578125" style="8" customWidth="1"/>
    <col min="15113" max="15113" width="6.5703125" style="8" customWidth="1"/>
    <col min="15114" max="15124" width="6.42578125" style="8" customWidth="1"/>
    <col min="15125" max="15126" width="5.140625" style="8" customWidth="1"/>
    <col min="15127" max="15127" width="6.85546875" style="8" customWidth="1"/>
    <col min="15128" max="15364" width="9.140625" style="8"/>
    <col min="15365" max="15365" width="22.7109375" style="8" customWidth="1"/>
    <col min="15366" max="15366" width="9.42578125" style="8" customWidth="1"/>
    <col min="15367" max="15367" width="5.85546875" style="8" customWidth="1"/>
    <col min="15368" max="15368" width="6.42578125" style="8" customWidth="1"/>
    <col min="15369" max="15369" width="6.5703125" style="8" customWidth="1"/>
    <col min="15370" max="15380" width="6.42578125" style="8" customWidth="1"/>
    <col min="15381" max="15382" width="5.140625" style="8" customWidth="1"/>
    <col min="15383" max="15383" width="6.85546875" style="8" customWidth="1"/>
    <col min="15384" max="15620" width="9.140625" style="8"/>
    <col min="15621" max="15621" width="22.7109375" style="8" customWidth="1"/>
    <col min="15622" max="15622" width="9.42578125" style="8" customWidth="1"/>
    <col min="15623" max="15623" width="5.85546875" style="8" customWidth="1"/>
    <col min="15624" max="15624" width="6.42578125" style="8" customWidth="1"/>
    <col min="15625" max="15625" width="6.5703125" style="8" customWidth="1"/>
    <col min="15626" max="15636" width="6.42578125" style="8" customWidth="1"/>
    <col min="15637" max="15638" width="5.140625" style="8" customWidth="1"/>
    <col min="15639" max="15639" width="6.85546875" style="8" customWidth="1"/>
    <col min="15640" max="15876" width="9.140625" style="8"/>
    <col min="15877" max="15877" width="22.7109375" style="8" customWidth="1"/>
    <col min="15878" max="15878" width="9.42578125" style="8" customWidth="1"/>
    <col min="15879" max="15879" width="5.85546875" style="8" customWidth="1"/>
    <col min="15880" max="15880" width="6.42578125" style="8" customWidth="1"/>
    <col min="15881" max="15881" width="6.5703125" style="8" customWidth="1"/>
    <col min="15882" max="15892" width="6.42578125" style="8" customWidth="1"/>
    <col min="15893" max="15894" width="5.140625" style="8" customWidth="1"/>
    <col min="15895" max="15895" width="6.85546875" style="8" customWidth="1"/>
    <col min="15896" max="16132" width="9.140625" style="8"/>
    <col min="16133" max="16133" width="22.7109375" style="8" customWidth="1"/>
    <col min="16134" max="16134" width="9.42578125" style="8" customWidth="1"/>
    <col min="16135" max="16135" width="5.85546875" style="8" customWidth="1"/>
    <col min="16136" max="16136" width="6.42578125" style="8" customWidth="1"/>
    <col min="16137" max="16137" width="6.5703125" style="8" customWidth="1"/>
    <col min="16138" max="16148" width="6.42578125" style="8" customWidth="1"/>
    <col min="16149" max="16150" width="5.140625" style="8" customWidth="1"/>
    <col min="16151" max="16151" width="6.85546875" style="8" customWidth="1"/>
    <col min="16152" max="16384" width="9.140625" style="8"/>
  </cols>
  <sheetData>
    <row r="1" spans="1:43" ht="15" x14ac:dyDescent="0.25">
      <c r="A1" s="1454" t="s">
        <v>875</v>
      </c>
      <c r="B1" s="1441"/>
      <c r="C1" s="1441"/>
      <c r="D1" s="1441"/>
      <c r="E1" s="1441"/>
      <c r="F1" s="1441"/>
      <c r="G1" s="1441"/>
      <c r="H1" s="1441"/>
      <c r="I1" s="1441"/>
      <c r="J1" s="1441"/>
      <c r="K1" s="1441"/>
      <c r="L1" s="1441"/>
      <c r="M1" s="1441"/>
      <c r="N1" s="1441"/>
      <c r="O1" s="1441"/>
      <c r="P1" s="1441"/>
      <c r="Q1" s="803"/>
      <c r="R1" s="803"/>
      <c r="S1" s="1498"/>
      <c r="T1" s="1498"/>
      <c r="U1" s="1498"/>
      <c r="V1" s="1498"/>
      <c r="W1" s="803"/>
    </row>
    <row r="2" spans="1:43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spans="1:43" x14ac:dyDescent="0.2">
      <c r="A3" s="2192" t="s">
        <v>759</v>
      </c>
      <c r="B3" s="2190" t="s">
        <v>780</v>
      </c>
      <c r="C3" s="2184" t="s">
        <v>761</v>
      </c>
      <c r="D3" s="2185"/>
      <c r="E3" s="2185"/>
      <c r="F3" s="2185"/>
      <c r="G3" s="2185"/>
      <c r="H3" s="2185"/>
      <c r="I3" s="2185"/>
      <c r="J3" s="2185"/>
      <c r="K3" s="2185"/>
      <c r="L3" s="2185"/>
      <c r="M3" s="2185"/>
      <c r="N3" s="2185"/>
      <c r="O3" s="2185"/>
      <c r="P3" s="2185"/>
      <c r="Q3" s="2185"/>
      <c r="R3" s="2185"/>
      <c r="S3" s="2185"/>
      <c r="T3" s="2185"/>
      <c r="U3" s="2185"/>
      <c r="V3" s="2185"/>
      <c r="W3" s="2187"/>
    </row>
    <row r="4" spans="1:43" ht="43.5" customHeight="1" x14ac:dyDescent="0.2">
      <c r="A4" s="2193"/>
      <c r="B4" s="2190"/>
      <c r="C4" s="1204" t="s">
        <v>763</v>
      </c>
      <c r="D4" s="1204" t="s">
        <v>764</v>
      </c>
      <c r="E4" s="1204" t="s">
        <v>765</v>
      </c>
      <c r="F4" s="1204" t="s">
        <v>766</v>
      </c>
      <c r="G4" s="1204" t="s">
        <v>767</v>
      </c>
      <c r="H4" s="1204" t="s">
        <v>768</v>
      </c>
      <c r="I4" s="1204" t="s">
        <v>769</v>
      </c>
      <c r="J4" s="1204" t="s">
        <v>770</v>
      </c>
      <c r="K4" s="1204" t="s">
        <v>771</v>
      </c>
      <c r="L4" s="1204" t="s">
        <v>772</v>
      </c>
      <c r="M4" s="1204" t="s">
        <v>773</v>
      </c>
      <c r="N4" s="1204" t="s">
        <v>774</v>
      </c>
      <c r="O4" s="1204" t="s">
        <v>775</v>
      </c>
      <c r="P4" s="1205" t="s">
        <v>581</v>
      </c>
      <c r="Q4" s="1204" t="s">
        <v>582</v>
      </c>
      <c r="R4" s="1204" t="s">
        <v>583</v>
      </c>
      <c r="S4" s="1204" t="s">
        <v>1017</v>
      </c>
      <c r="T4" s="1204" t="s">
        <v>1018</v>
      </c>
      <c r="U4" s="1204" t="s">
        <v>1019</v>
      </c>
      <c r="V4" s="1204" t="s">
        <v>1020</v>
      </c>
      <c r="W4" s="1204" t="s">
        <v>1023</v>
      </c>
      <c r="Y4" s="1206"/>
      <c r="Z4" s="1206"/>
      <c r="AA4" s="1206"/>
      <c r="AB4" s="1206"/>
      <c r="AC4" s="1206"/>
      <c r="AD4" s="1206"/>
      <c r="AE4" s="1206"/>
      <c r="AF4" s="1206"/>
      <c r="AG4" s="1206"/>
      <c r="AH4" s="1206"/>
      <c r="AI4" s="1206"/>
      <c r="AJ4" s="1206"/>
      <c r="AK4" s="1206"/>
      <c r="AL4" s="1206"/>
      <c r="AM4" s="1206"/>
      <c r="AN4" s="1206"/>
      <c r="AO4" s="1206"/>
      <c r="AP4" s="1206"/>
      <c r="AQ4" s="1206"/>
    </row>
    <row r="5" spans="1:43" s="1210" customFormat="1" ht="19.5" customHeight="1" x14ac:dyDescent="0.2">
      <c r="A5" s="1207" t="s">
        <v>776</v>
      </c>
      <c r="B5" s="1231">
        <v>487672</v>
      </c>
      <c r="C5" s="1208">
        <v>6898</v>
      </c>
      <c r="D5" s="1208">
        <v>14463</v>
      </c>
      <c r="E5" s="1208">
        <v>13339</v>
      </c>
      <c r="F5" s="1208">
        <v>25663</v>
      </c>
      <c r="G5" s="1208">
        <v>75894</v>
      </c>
      <c r="H5" s="1208">
        <v>67376</v>
      </c>
      <c r="I5" s="1208">
        <v>66506</v>
      </c>
      <c r="J5" s="1208">
        <v>54942</v>
      </c>
      <c r="K5" s="1208">
        <v>40766</v>
      </c>
      <c r="L5" s="1208">
        <v>32805</v>
      </c>
      <c r="M5" s="1208">
        <v>25264</v>
      </c>
      <c r="N5" s="1208">
        <v>22049</v>
      </c>
      <c r="O5" s="1208">
        <v>15540</v>
      </c>
      <c r="P5" s="1208">
        <v>10391</v>
      </c>
      <c r="Q5" s="1208">
        <v>5983</v>
      </c>
      <c r="R5" s="1208">
        <v>3577</v>
      </c>
      <c r="S5" s="1208">
        <v>3982</v>
      </c>
      <c r="T5" s="1208">
        <v>1480</v>
      </c>
      <c r="U5" s="1208">
        <v>649</v>
      </c>
      <c r="V5" s="1208">
        <v>91</v>
      </c>
      <c r="W5" s="1209">
        <v>14</v>
      </c>
      <c r="Y5" s="1206"/>
      <c r="Z5" s="1211"/>
      <c r="AA5" s="1211"/>
      <c r="AB5" s="1211"/>
      <c r="AC5" s="1211"/>
      <c r="AD5" s="1211"/>
      <c r="AE5" s="1211"/>
      <c r="AF5" s="1211"/>
      <c r="AG5" s="1211"/>
      <c r="AH5" s="1211"/>
      <c r="AI5" s="1211"/>
      <c r="AJ5" s="1211"/>
      <c r="AK5" s="1211"/>
      <c r="AL5" s="1211"/>
      <c r="AM5" s="1211"/>
      <c r="AN5" s="1211"/>
      <c r="AO5" s="1211"/>
      <c r="AP5" s="1211"/>
      <c r="AQ5" s="1211"/>
    </row>
    <row r="6" spans="1:43" s="1210" customFormat="1" ht="25.5" customHeight="1" x14ac:dyDescent="0.2">
      <c r="A6" s="1185" t="s">
        <v>781</v>
      </c>
      <c r="B6" s="1805">
        <v>65470</v>
      </c>
      <c r="C6" s="1212">
        <v>1306</v>
      </c>
      <c r="D6" s="1212">
        <v>3743</v>
      </c>
      <c r="E6" s="1212">
        <v>3589</v>
      </c>
      <c r="F6" s="1212">
        <v>3875</v>
      </c>
      <c r="G6" s="1212">
        <v>5337</v>
      </c>
      <c r="H6" s="1212">
        <v>7176</v>
      </c>
      <c r="I6" s="1212">
        <v>9208</v>
      </c>
      <c r="J6" s="1212">
        <v>8266</v>
      </c>
      <c r="K6" s="1212">
        <v>5929</v>
      </c>
      <c r="L6" s="1212">
        <v>4856</v>
      </c>
      <c r="M6" s="1212">
        <v>3469</v>
      </c>
      <c r="N6" s="1212">
        <v>3128</v>
      </c>
      <c r="O6" s="1212">
        <v>2284</v>
      </c>
      <c r="P6" s="1212">
        <v>1509</v>
      </c>
      <c r="Q6" s="1212">
        <v>844</v>
      </c>
      <c r="R6" s="1212">
        <v>377</v>
      </c>
      <c r="S6" s="1212">
        <v>375</v>
      </c>
      <c r="T6" s="1212">
        <v>129</v>
      </c>
      <c r="U6" s="1212">
        <v>60</v>
      </c>
      <c r="V6" s="1212">
        <v>9</v>
      </c>
      <c r="W6" s="1213">
        <v>1</v>
      </c>
      <c r="Y6" s="1206"/>
      <c r="Z6" s="1211"/>
      <c r="AA6" s="1211"/>
      <c r="AB6" s="1211"/>
      <c r="AC6" s="1211"/>
      <c r="AD6" s="1211"/>
      <c r="AE6" s="1211"/>
      <c r="AF6" s="1211"/>
      <c r="AG6" s="1211"/>
      <c r="AH6" s="1211"/>
      <c r="AI6" s="1211"/>
      <c r="AJ6" s="1211"/>
      <c r="AK6" s="1211"/>
      <c r="AL6" s="1211"/>
      <c r="AM6" s="1211"/>
      <c r="AN6" s="1211"/>
      <c r="AO6" s="1211"/>
      <c r="AP6" s="1211"/>
      <c r="AQ6" s="1211"/>
    </row>
    <row r="7" spans="1:43" s="1210" customFormat="1" ht="15.75" customHeight="1" x14ac:dyDescent="0.2">
      <c r="A7" s="1217" t="s">
        <v>750</v>
      </c>
      <c r="B7" s="1805">
        <v>421459</v>
      </c>
      <c r="C7" s="1212">
        <v>5589</v>
      </c>
      <c r="D7" s="1212">
        <v>10713</v>
      </c>
      <c r="E7" s="1212">
        <v>9740</v>
      </c>
      <c r="F7" s="1212">
        <v>21778</v>
      </c>
      <c r="G7" s="1212">
        <v>70471</v>
      </c>
      <c r="H7" s="1212">
        <v>60045</v>
      </c>
      <c r="I7" s="1212">
        <v>57226</v>
      </c>
      <c r="J7" s="1212">
        <v>46610</v>
      </c>
      <c r="K7" s="1212">
        <v>34781</v>
      </c>
      <c r="L7" s="1212">
        <v>27886</v>
      </c>
      <c r="M7" s="1212">
        <v>21736</v>
      </c>
      <c r="N7" s="1212">
        <v>18874</v>
      </c>
      <c r="O7" s="1212">
        <v>13218</v>
      </c>
      <c r="P7" s="1212">
        <v>8857</v>
      </c>
      <c r="Q7" s="1212">
        <v>5125</v>
      </c>
      <c r="R7" s="1212">
        <v>3190</v>
      </c>
      <c r="S7" s="1212">
        <v>3595</v>
      </c>
      <c r="T7" s="1212">
        <v>1347</v>
      </c>
      <c r="U7" s="1212">
        <v>583</v>
      </c>
      <c r="V7" s="1212">
        <v>82</v>
      </c>
      <c r="W7" s="1213">
        <v>13</v>
      </c>
      <c r="Y7" s="1206"/>
    </row>
    <row r="8" spans="1:43" s="1210" customFormat="1" ht="39.75" customHeight="1" x14ac:dyDescent="0.2">
      <c r="A8" s="1185" t="s">
        <v>782</v>
      </c>
      <c r="B8" s="1805">
        <v>359670</v>
      </c>
      <c r="C8" s="1212">
        <v>5129</v>
      </c>
      <c r="D8" s="1212">
        <v>10150</v>
      </c>
      <c r="E8" s="1212">
        <v>9285</v>
      </c>
      <c r="F8" s="1212">
        <v>16341</v>
      </c>
      <c r="G8" s="1212">
        <v>48487</v>
      </c>
      <c r="H8" s="1212">
        <v>51046</v>
      </c>
      <c r="I8" s="1212">
        <v>51623</v>
      </c>
      <c r="J8" s="1212">
        <v>42199</v>
      </c>
      <c r="K8" s="1212">
        <v>31191</v>
      </c>
      <c r="L8" s="1212">
        <v>24256</v>
      </c>
      <c r="M8" s="1212">
        <v>18741</v>
      </c>
      <c r="N8" s="1212">
        <v>17074</v>
      </c>
      <c r="O8" s="1212">
        <v>12379</v>
      </c>
      <c r="P8" s="1212">
        <v>8400</v>
      </c>
      <c r="Q8" s="1212">
        <v>4864</v>
      </c>
      <c r="R8" s="1212">
        <v>3069</v>
      </c>
      <c r="S8" s="1212">
        <v>3490</v>
      </c>
      <c r="T8" s="1212">
        <v>1287</v>
      </c>
      <c r="U8" s="1212">
        <v>571</v>
      </c>
      <c r="V8" s="1212">
        <v>77</v>
      </c>
      <c r="W8" s="1213">
        <v>11</v>
      </c>
      <c r="Y8" s="1206"/>
    </row>
    <row r="9" spans="1:43" s="1210" customFormat="1" ht="14.25" customHeight="1" x14ac:dyDescent="0.2">
      <c r="A9" s="1218" t="s">
        <v>372</v>
      </c>
      <c r="B9" s="1806">
        <v>19599</v>
      </c>
      <c r="C9" s="1215">
        <v>246</v>
      </c>
      <c r="D9" s="1215">
        <v>424</v>
      </c>
      <c r="E9" s="1215">
        <v>375</v>
      </c>
      <c r="F9" s="1215">
        <v>534</v>
      </c>
      <c r="G9" s="1215">
        <v>1913</v>
      </c>
      <c r="H9" s="1215">
        <v>3326</v>
      </c>
      <c r="I9" s="1215">
        <v>3230</v>
      </c>
      <c r="J9" s="1215">
        <v>2719</v>
      </c>
      <c r="K9" s="1215">
        <v>2132</v>
      </c>
      <c r="L9" s="1215">
        <v>1572</v>
      </c>
      <c r="M9" s="1215">
        <v>1295</v>
      </c>
      <c r="N9" s="1215">
        <v>923</v>
      </c>
      <c r="O9" s="1215">
        <v>499</v>
      </c>
      <c r="P9" s="1215">
        <v>213</v>
      </c>
      <c r="Q9" s="1215">
        <v>105</v>
      </c>
      <c r="R9" s="1215">
        <v>36</v>
      </c>
      <c r="S9" s="1215">
        <v>39</v>
      </c>
      <c r="T9" s="1215">
        <v>13</v>
      </c>
      <c r="U9" s="1215">
        <v>3</v>
      </c>
      <c r="V9" s="1215">
        <v>0</v>
      </c>
      <c r="W9" s="1216">
        <v>2</v>
      </c>
      <c r="Y9" s="1206"/>
    </row>
    <row r="10" spans="1:43" s="1210" customFormat="1" ht="14.25" customHeight="1" x14ac:dyDescent="0.2">
      <c r="A10" s="1218" t="s">
        <v>373</v>
      </c>
      <c r="B10" s="1806">
        <v>54858</v>
      </c>
      <c r="C10" s="1215">
        <v>962</v>
      </c>
      <c r="D10" s="1215">
        <v>1561</v>
      </c>
      <c r="E10" s="1215">
        <v>1375</v>
      </c>
      <c r="F10" s="1215">
        <v>1192</v>
      </c>
      <c r="G10" s="1215">
        <v>3840</v>
      </c>
      <c r="H10" s="1215">
        <v>7119</v>
      </c>
      <c r="I10" s="1215">
        <v>8121</v>
      </c>
      <c r="J10" s="1215">
        <v>7034</v>
      </c>
      <c r="K10" s="1215">
        <v>5230</v>
      </c>
      <c r="L10" s="1215">
        <v>4142</v>
      </c>
      <c r="M10" s="1215">
        <v>3938</v>
      </c>
      <c r="N10" s="1215">
        <v>4328</v>
      </c>
      <c r="O10" s="1215">
        <v>3160</v>
      </c>
      <c r="P10" s="1215">
        <v>1539</v>
      </c>
      <c r="Q10" s="1215">
        <v>616</v>
      </c>
      <c r="R10" s="1215">
        <v>296</v>
      </c>
      <c r="S10" s="1215">
        <v>278</v>
      </c>
      <c r="T10" s="1215">
        <v>89</v>
      </c>
      <c r="U10" s="1215">
        <v>34</v>
      </c>
      <c r="V10" s="1215">
        <v>4</v>
      </c>
      <c r="W10" s="1216">
        <v>0</v>
      </c>
      <c r="Y10" s="1206"/>
    </row>
    <row r="11" spans="1:43" s="1210" customFormat="1" ht="14.25" customHeight="1" x14ac:dyDescent="0.2">
      <c r="A11" s="1218" t="s">
        <v>374</v>
      </c>
      <c r="B11" s="1806">
        <v>14574</v>
      </c>
      <c r="C11" s="1215">
        <v>108</v>
      </c>
      <c r="D11" s="1215">
        <v>170</v>
      </c>
      <c r="E11" s="1215">
        <v>168</v>
      </c>
      <c r="F11" s="1215">
        <v>524</v>
      </c>
      <c r="G11" s="1215">
        <v>738</v>
      </c>
      <c r="H11" s="1215">
        <v>1654</v>
      </c>
      <c r="I11" s="1215">
        <v>2891</v>
      </c>
      <c r="J11" s="1215">
        <v>2380</v>
      </c>
      <c r="K11" s="1215">
        <v>1801</v>
      </c>
      <c r="L11" s="1215">
        <v>1340</v>
      </c>
      <c r="M11" s="1215">
        <v>1150</v>
      </c>
      <c r="N11" s="1215">
        <v>904</v>
      </c>
      <c r="O11" s="1215">
        <v>339</v>
      </c>
      <c r="P11" s="1215">
        <v>129</v>
      </c>
      <c r="Q11" s="1215">
        <v>65</v>
      </c>
      <c r="R11" s="1215">
        <v>50</v>
      </c>
      <c r="S11" s="1215">
        <v>74</v>
      </c>
      <c r="T11" s="1215">
        <v>46</v>
      </c>
      <c r="U11" s="1215">
        <v>37</v>
      </c>
      <c r="V11" s="1215">
        <v>4</v>
      </c>
      <c r="W11" s="1216">
        <v>2</v>
      </c>
      <c r="Y11" s="1206"/>
    </row>
    <row r="12" spans="1:43" s="1210" customFormat="1" ht="14.25" customHeight="1" x14ac:dyDescent="0.2">
      <c r="A12" s="1218" t="s">
        <v>375</v>
      </c>
      <c r="B12" s="1806">
        <v>46677</v>
      </c>
      <c r="C12" s="1215">
        <v>730</v>
      </c>
      <c r="D12" s="1215">
        <v>1700</v>
      </c>
      <c r="E12" s="1215">
        <v>1694</v>
      </c>
      <c r="F12" s="1215">
        <v>3289</v>
      </c>
      <c r="G12" s="1215">
        <v>7686</v>
      </c>
      <c r="H12" s="1215">
        <v>5198</v>
      </c>
      <c r="I12" s="1215">
        <v>5262</v>
      </c>
      <c r="J12" s="1215">
        <v>4586</v>
      </c>
      <c r="K12" s="1215">
        <v>3438</v>
      </c>
      <c r="L12" s="1215">
        <v>2713</v>
      </c>
      <c r="M12" s="1215">
        <v>1918</v>
      </c>
      <c r="N12" s="1215">
        <v>2077</v>
      </c>
      <c r="O12" s="1215">
        <v>1679</v>
      </c>
      <c r="P12" s="1215">
        <v>1576</v>
      </c>
      <c r="Q12" s="1215">
        <v>1094</v>
      </c>
      <c r="R12" s="1215">
        <v>733</v>
      </c>
      <c r="S12" s="1215">
        <v>881</v>
      </c>
      <c r="T12" s="1215">
        <v>280</v>
      </c>
      <c r="U12" s="1215">
        <v>124</v>
      </c>
      <c r="V12" s="1215">
        <v>19</v>
      </c>
      <c r="W12" s="1216">
        <v>0</v>
      </c>
      <c r="Y12" s="1206"/>
    </row>
    <row r="13" spans="1:43" s="1210" customFormat="1" ht="14.25" customHeight="1" x14ac:dyDescent="0.2">
      <c r="A13" s="1218" t="s">
        <v>503</v>
      </c>
      <c r="B13" s="1806">
        <v>41168</v>
      </c>
      <c r="C13" s="1215">
        <v>763</v>
      </c>
      <c r="D13" s="1215">
        <v>838</v>
      </c>
      <c r="E13" s="1215">
        <v>580</v>
      </c>
      <c r="F13" s="1215">
        <v>2637</v>
      </c>
      <c r="G13" s="1215">
        <v>8098</v>
      </c>
      <c r="H13" s="1215">
        <v>7907</v>
      </c>
      <c r="I13" s="1215">
        <v>6197</v>
      </c>
      <c r="J13" s="1215">
        <v>4253</v>
      </c>
      <c r="K13" s="1215">
        <v>3223</v>
      </c>
      <c r="L13" s="1215">
        <v>2461</v>
      </c>
      <c r="M13" s="1215">
        <v>1709</v>
      </c>
      <c r="N13" s="1215">
        <v>1102</v>
      </c>
      <c r="O13" s="1215">
        <v>642</v>
      </c>
      <c r="P13" s="1215">
        <v>317</v>
      </c>
      <c r="Q13" s="1215">
        <v>167</v>
      </c>
      <c r="R13" s="1215">
        <v>89</v>
      </c>
      <c r="S13" s="1215">
        <v>116</v>
      </c>
      <c r="T13" s="1215">
        <v>48</v>
      </c>
      <c r="U13" s="1215">
        <v>18</v>
      </c>
      <c r="V13" s="1215">
        <v>2</v>
      </c>
      <c r="W13" s="1216">
        <v>1</v>
      </c>
      <c r="Y13" s="1206"/>
    </row>
    <row r="14" spans="1:43" s="1210" customFormat="1" ht="14.25" customHeight="1" x14ac:dyDescent="0.2">
      <c r="A14" s="1218" t="s">
        <v>377</v>
      </c>
      <c r="B14" s="1806">
        <v>11524</v>
      </c>
      <c r="C14" s="1215">
        <v>118</v>
      </c>
      <c r="D14" s="1215">
        <v>285</v>
      </c>
      <c r="E14" s="1215">
        <v>297</v>
      </c>
      <c r="F14" s="1215">
        <v>378</v>
      </c>
      <c r="G14" s="1215">
        <v>891</v>
      </c>
      <c r="H14" s="1215">
        <v>1352</v>
      </c>
      <c r="I14" s="1215">
        <v>1990</v>
      </c>
      <c r="J14" s="1215">
        <v>1773</v>
      </c>
      <c r="K14" s="1215">
        <v>1203</v>
      </c>
      <c r="L14" s="1215">
        <v>909</v>
      </c>
      <c r="M14" s="1215">
        <v>655</v>
      </c>
      <c r="N14" s="1215">
        <v>600</v>
      </c>
      <c r="O14" s="1215">
        <v>456</v>
      </c>
      <c r="P14" s="1215">
        <v>291</v>
      </c>
      <c r="Q14" s="1215">
        <v>138</v>
      </c>
      <c r="R14" s="1215">
        <v>85</v>
      </c>
      <c r="S14" s="1215">
        <v>67</v>
      </c>
      <c r="T14" s="1215">
        <v>29</v>
      </c>
      <c r="U14" s="1215">
        <v>7</v>
      </c>
      <c r="V14" s="1215">
        <v>0</v>
      </c>
      <c r="W14" s="1216">
        <v>0</v>
      </c>
      <c r="Y14" s="1206"/>
    </row>
    <row r="15" spans="1:43" s="1210" customFormat="1" ht="14.25" customHeight="1" x14ac:dyDescent="0.2">
      <c r="A15" s="1218" t="s">
        <v>378</v>
      </c>
      <c r="B15" s="1806">
        <v>47232</v>
      </c>
      <c r="C15" s="1215">
        <v>801</v>
      </c>
      <c r="D15" s="1215">
        <v>1141</v>
      </c>
      <c r="E15" s="1215">
        <v>833</v>
      </c>
      <c r="F15" s="1215">
        <v>2338</v>
      </c>
      <c r="G15" s="1215">
        <v>8586</v>
      </c>
      <c r="H15" s="1215">
        <v>8101</v>
      </c>
      <c r="I15" s="1215">
        <v>7556</v>
      </c>
      <c r="J15" s="1215">
        <v>5561</v>
      </c>
      <c r="K15" s="1215">
        <v>3888</v>
      </c>
      <c r="L15" s="1215">
        <v>2828</v>
      </c>
      <c r="M15" s="1215">
        <v>2030</v>
      </c>
      <c r="N15" s="1215">
        <v>1452</v>
      </c>
      <c r="O15" s="1215">
        <v>1008</v>
      </c>
      <c r="P15" s="1215">
        <v>678</v>
      </c>
      <c r="Q15" s="1215">
        <v>255</v>
      </c>
      <c r="R15" s="1215">
        <v>106</v>
      </c>
      <c r="S15" s="1215">
        <v>50</v>
      </c>
      <c r="T15" s="1215">
        <v>13</v>
      </c>
      <c r="U15" s="1215">
        <v>2</v>
      </c>
      <c r="V15" s="1215">
        <v>4</v>
      </c>
      <c r="W15" s="1216">
        <v>1</v>
      </c>
      <c r="Y15" s="1206"/>
    </row>
    <row r="16" spans="1:43" s="1210" customFormat="1" ht="14.25" customHeight="1" x14ac:dyDescent="0.2">
      <c r="A16" s="1218" t="s">
        <v>631</v>
      </c>
      <c r="B16" s="1806">
        <v>11483</v>
      </c>
      <c r="C16" s="1215">
        <v>36</v>
      </c>
      <c r="D16" s="1215">
        <v>65</v>
      </c>
      <c r="E16" s="1215">
        <v>44</v>
      </c>
      <c r="F16" s="1215">
        <v>1232</v>
      </c>
      <c r="G16" s="1215">
        <v>6639</v>
      </c>
      <c r="H16" s="1215">
        <v>2346</v>
      </c>
      <c r="I16" s="1215">
        <v>434</v>
      </c>
      <c r="J16" s="1215">
        <v>215</v>
      </c>
      <c r="K16" s="1215">
        <v>131</v>
      </c>
      <c r="L16" s="1215">
        <v>70</v>
      </c>
      <c r="M16" s="1215">
        <v>50</v>
      </c>
      <c r="N16" s="1215">
        <v>60</v>
      </c>
      <c r="O16" s="1215">
        <v>45</v>
      </c>
      <c r="P16" s="1215">
        <v>49</v>
      </c>
      <c r="Q16" s="1215">
        <v>27</v>
      </c>
      <c r="R16" s="1215">
        <v>12</v>
      </c>
      <c r="S16" s="1215">
        <v>18</v>
      </c>
      <c r="T16" s="1215">
        <v>8</v>
      </c>
      <c r="U16" s="1215">
        <v>2</v>
      </c>
      <c r="V16" s="1215">
        <v>0</v>
      </c>
      <c r="W16" s="1216">
        <v>0</v>
      </c>
      <c r="Y16" s="1206"/>
    </row>
    <row r="17" spans="1:25" s="1210" customFormat="1" ht="14.25" customHeight="1" x14ac:dyDescent="0.2">
      <c r="A17" s="1218" t="s">
        <v>380</v>
      </c>
      <c r="B17" s="1806">
        <v>41162</v>
      </c>
      <c r="C17" s="1215">
        <v>496</v>
      </c>
      <c r="D17" s="1215">
        <v>893</v>
      </c>
      <c r="E17" s="1215">
        <v>912</v>
      </c>
      <c r="F17" s="1215">
        <v>1637</v>
      </c>
      <c r="G17" s="1215">
        <v>5673</v>
      </c>
      <c r="H17" s="1215">
        <v>6104</v>
      </c>
      <c r="I17" s="1215">
        <v>5972</v>
      </c>
      <c r="J17" s="1215">
        <v>4876</v>
      </c>
      <c r="K17" s="1215">
        <v>3750</v>
      </c>
      <c r="L17" s="1215">
        <v>3068</v>
      </c>
      <c r="M17" s="1215">
        <v>2078</v>
      </c>
      <c r="N17" s="1215">
        <v>1657</v>
      </c>
      <c r="O17" s="1215">
        <v>1301</v>
      </c>
      <c r="P17" s="1215">
        <v>1145</v>
      </c>
      <c r="Q17" s="1215">
        <v>690</v>
      </c>
      <c r="R17" s="1215">
        <v>357</v>
      </c>
      <c r="S17" s="1215">
        <v>349</v>
      </c>
      <c r="T17" s="1215">
        <v>140</v>
      </c>
      <c r="U17" s="1215">
        <v>50</v>
      </c>
      <c r="V17" s="1215">
        <v>13</v>
      </c>
      <c r="W17" s="1216">
        <v>1</v>
      </c>
      <c r="Y17" s="1206"/>
    </row>
    <row r="18" spans="1:25" s="1210" customFormat="1" ht="14.25" customHeight="1" x14ac:dyDescent="0.2">
      <c r="A18" s="1218" t="s">
        <v>381</v>
      </c>
      <c r="B18" s="1806">
        <v>71393</v>
      </c>
      <c r="C18" s="1215">
        <v>869</v>
      </c>
      <c r="D18" s="1215">
        <v>3073</v>
      </c>
      <c r="E18" s="1215">
        <v>3007</v>
      </c>
      <c r="F18" s="1215">
        <v>2580</v>
      </c>
      <c r="G18" s="1215">
        <v>4423</v>
      </c>
      <c r="H18" s="1215">
        <v>7939</v>
      </c>
      <c r="I18" s="1215">
        <v>9970</v>
      </c>
      <c r="J18" s="1215">
        <v>8802</v>
      </c>
      <c r="K18" s="1215">
        <v>6395</v>
      </c>
      <c r="L18" s="1215">
        <v>5153</v>
      </c>
      <c r="M18" s="1215">
        <v>3918</v>
      </c>
      <c r="N18" s="1215">
        <v>3971</v>
      </c>
      <c r="O18" s="1215">
        <v>3250</v>
      </c>
      <c r="P18" s="1215">
        <v>2463</v>
      </c>
      <c r="Q18" s="1215">
        <v>1707</v>
      </c>
      <c r="R18" s="1215">
        <v>1305</v>
      </c>
      <c r="S18" s="1215">
        <v>1618</v>
      </c>
      <c r="T18" s="1215">
        <v>621</v>
      </c>
      <c r="U18" s="1215">
        <v>294</v>
      </c>
      <c r="V18" s="1215">
        <v>31</v>
      </c>
      <c r="W18" s="1216">
        <v>4</v>
      </c>
      <c r="Y18" s="1206"/>
    </row>
    <row r="19" spans="1:25" s="1210" customFormat="1" ht="24.75" customHeight="1" x14ac:dyDescent="0.2">
      <c r="A19" s="1219" t="s">
        <v>779</v>
      </c>
      <c r="B19" s="1805">
        <v>61789</v>
      </c>
      <c r="C19" s="1212">
        <v>460</v>
      </c>
      <c r="D19" s="1212">
        <v>563</v>
      </c>
      <c r="E19" s="1212">
        <v>455</v>
      </c>
      <c r="F19" s="1212">
        <v>5437</v>
      </c>
      <c r="G19" s="1212">
        <v>21984</v>
      </c>
      <c r="H19" s="1212">
        <v>8999</v>
      </c>
      <c r="I19" s="1212">
        <v>5603</v>
      </c>
      <c r="J19" s="1212">
        <v>4411</v>
      </c>
      <c r="K19" s="1212">
        <v>3590</v>
      </c>
      <c r="L19" s="1212">
        <v>3630</v>
      </c>
      <c r="M19" s="1212">
        <v>2995</v>
      </c>
      <c r="N19" s="1212">
        <v>1800</v>
      </c>
      <c r="O19" s="1212">
        <v>839</v>
      </c>
      <c r="P19" s="1212">
        <v>457</v>
      </c>
      <c r="Q19" s="1212">
        <v>261</v>
      </c>
      <c r="R19" s="1212">
        <v>121</v>
      </c>
      <c r="S19" s="1212">
        <v>105</v>
      </c>
      <c r="T19" s="1212">
        <v>60</v>
      </c>
      <c r="U19" s="1212">
        <v>12</v>
      </c>
      <c r="V19" s="1212">
        <v>5</v>
      </c>
      <c r="W19" s="1213">
        <v>2</v>
      </c>
      <c r="Y19" s="1206"/>
    </row>
    <row r="20" spans="1:25" s="1210" customFormat="1" ht="15" customHeight="1" x14ac:dyDescent="0.2">
      <c r="A20" s="1218" t="s">
        <v>383</v>
      </c>
      <c r="B20" s="1806">
        <v>249</v>
      </c>
      <c r="C20" s="1215">
        <v>3</v>
      </c>
      <c r="D20" s="1215">
        <v>2</v>
      </c>
      <c r="E20" s="1215">
        <v>4</v>
      </c>
      <c r="F20" s="1215">
        <v>6</v>
      </c>
      <c r="G20" s="1215">
        <v>27</v>
      </c>
      <c r="H20" s="1215">
        <v>37</v>
      </c>
      <c r="I20" s="1215">
        <v>33</v>
      </c>
      <c r="J20" s="1215">
        <v>32</v>
      </c>
      <c r="K20" s="1215">
        <v>24</v>
      </c>
      <c r="L20" s="1215">
        <v>21</v>
      </c>
      <c r="M20" s="1215">
        <v>13</v>
      </c>
      <c r="N20" s="1215">
        <v>18</v>
      </c>
      <c r="O20" s="1215">
        <v>12</v>
      </c>
      <c r="P20" s="1215">
        <v>5</v>
      </c>
      <c r="Q20" s="1215">
        <v>2</v>
      </c>
      <c r="R20" s="1215">
        <v>6</v>
      </c>
      <c r="S20" s="1215">
        <v>4</v>
      </c>
      <c r="T20" s="1215">
        <v>0</v>
      </c>
      <c r="U20" s="1215">
        <v>0</v>
      </c>
      <c r="V20" s="1215">
        <v>0</v>
      </c>
      <c r="W20" s="1216">
        <v>0</v>
      </c>
      <c r="Y20" s="1206"/>
    </row>
    <row r="21" spans="1:25" s="1210" customFormat="1" ht="15" customHeight="1" x14ac:dyDescent="0.2">
      <c r="A21" s="1218" t="s">
        <v>384</v>
      </c>
      <c r="B21" s="1806">
        <v>79</v>
      </c>
      <c r="C21" s="1215">
        <v>4</v>
      </c>
      <c r="D21" s="1215">
        <v>0</v>
      </c>
      <c r="E21" s="1215">
        <v>1</v>
      </c>
      <c r="F21" s="1215">
        <v>0</v>
      </c>
      <c r="G21" s="1215">
        <v>4</v>
      </c>
      <c r="H21" s="1215">
        <v>7</v>
      </c>
      <c r="I21" s="1215">
        <v>7</v>
      </c>
      <c r="J21" s="1215">
        <v>5</v>
      </c>
      <c r="K21" s="1215">
        <v>9</v>
      </c>
      <c r="L21" s="1215">
        <v>8</v>
      </c>
      <c r="M21" s="1215">
        <v>6</v>
      </c>
      <c r="N21" s="1215">
        <v>13</v>
      </c>
      <c r="O21" s="1215">
        <v>4</v>
      </c>
      <c r="P21" s="1215">
        <v>7</v>
      </c>
      <c r="Q21" s="1215">
        <v>3</v>
      </c>
      <c r="R21" s="1215">
        <v>0</v>
      </c>
      <c r="S21" s="1215">
        <v>0</v>
      </c>
      <c r="T21" s="1215">
        <v>0</v>
      </c>
      <c r="U21" s="1215">
        <v>1</v>
      </c>
      <c r="V21" s="1215">
        <v>0</v>
      </c>
      <c r="W21" s="1216">
        <v>0</v>
      </c>
      <c r="Y21" s="1206"/>
    </row>
    <row r="22" spans="1:25" s="1210" customFormat="1" ht="15" customHeight="1" x14ac:dyDescent="0.2">
      <c r="A22" s="1218" t="s">
        <v>391</v>
      </c>
      <c r="B22" s="1806">
        <v>1341</v>
      </c>
      <c r="C22" s="1215">
        <v>25</v>
      </c>
      <c r="D22" s="1215">
        <v>49</v>
      </c>
      <c r="E22" s="1215">
        <v>30</v>
      </c>
      <c r="F22" s="1215">
        <v>47</v>
      </c>
      <c r="G22" s="1215">
        <v>351</v>
      </c>
      <c r="H22" s="1215">
        <v>310</v>
      </c>
      <c r="I22" s="1215">
        <v>201</v>
      </c>
      <c r="J22" s="1215">
        <v>113</v>
      </c>
      <c r="K22" s="1215">
        <v>81</v>
      </c>
      <c r="L22" s="1215">
        <v>57</v>
      </c>
      <c r="M22" s="1215">
        <v>25</v>
      </c>
      <c r="N22" s="1215">
        <v>23</v>
      </c>
      <c r="O22" s="1215">
        <v>9</v>
      </c>
      <c r="P22" s="1215">
        <v>13</v>
      </c>
      <c r="Q22" s="1215">
        <v>4</v>
      </c>
      <c r="R22" s="1215">
        <v>3</v>
      </c>
      <c r="S22" s="1215">
        <v>0</v>
      </c>
      <c r="T22" s="1215">
        <v>0</v>
      </c>
      <c r="U22" s="1215">
        <v>0</v>
      </c>
      <c r="V22" s="1215">
        <v>0</v>
      </c>
      <c r="W22" s="1216">
        <v>0</v>
      </c>
      <c r="Y22" s="1206"/>
    </row>
    <row r="23" spans="1:25" s="1210" customFormat="1" ht="15" customHeight="1" x14ac:dyDescent="0.2">
      <c r="A23" s="1218" t="s">
        <v>396</v>
      </c>
      <c r="B23" s="1806">
        <v>175</v>
      </c>
      <c r="C23" s="1215">
        <v>4</v>
      </c>
      <c r="D23" s="1215">
        <v>1</v>
      </c>
      <c r="E23" s="1215">
        <v>4</v>
      </c>
      <c r="F23" s="1215">
        <v>6</v>
      </c>
      <c r="G23" s="1215">
        <v>14</v>
      </c>
      <c r="H23" s="1215">
        <v>11</v>
      </c>
      <c r="I23" s="1215">
        <v>12</v>
      </c>
      <c r="J23" s="1215">
        <v>18</v>
      </c>
      <c r="K23" s="1215">
        <v>21</v>
      </c>
      <c r="L23" s="1215">
        <v>14</v>
      </c>
      <c r="M23" s="1215">
        <v>16</v>
      </c>
      <c r="N23" s="1215">
        <v>12</v>
      </c>
      <c r="O23" s="1215">
        <v>11</v>
      </c>
      <c r="P23" s="1215">
        <v>16</v>
      </c>
      <c r="Q23" s="1215">
        <v>10</v>
      </c>
      <c r="R23" s="1215">
        <v>2</v>
      </c>
      <c r="S23" s="1215">
        <v>1</v>
      </c>
      <c r="T23" s="1215">
        <v>2</v>
      </c>
      <c r="U23" s="1215">
        <v>0</v>
      </c>
      <c r="V23" s="1215">
        <v>0</v>
      </c>
      <c r="W23" s="1216">
        <v>0</v>
      </c>
      <c r="Y23" s="1206"/>
    </row>
    <row r="24" spans="1:25" s="1210" customFormat="1" ht="15" customHeight="1" x14ac:dyDescent="0.2">
      <c r="A24" s="1218" t="s">
        <v>403</v>
      </c>
      <c r="B24" s="1806">
        <v>237</v>
      </c>
      <c r="C24" s="1215">
        <v>3</v>
      </c>
      <c r="D24" s="1215">
        <v>3</v>
      </c>
      <c r="E24" s="1215">
        <v>6</v>
      </c>
      <c r="F24" s="1215">
        <v>1</v>
      </c>
      <c r="G24" s="1215">
        <v>9</v>
      </c>
      <c r="H24" s="1215">
        <v>12</v>
      </c>
      <c r="I24" s="1215">
        <v>25</v>
      </c>
      <c r="J24" s="1215">
        <v>16</v>
      </c>
      <c r="K24" s="1215">
        <v>13</v>
      </c>
      <c r="L24" s="1215">
        <v>35</v>
      </c>
      <c r="M24" s="1215">
        <v>35</v>
      </c>
      <c r="N24" s="1215">
        <v>41</v>
      </c>
      <c r="O24" s="1215">
        <v>14</v>
      </c>
      <c r="P24" s="1215">
        <v>13</v>
      </c>
      <c r="Q24" s="1215">
        <v>9</v>
      </c>
      <c r="R24" s="1215">
        <v>2</v>
      </c>
      <c r="S24" s="1215">
        <v>0</v>
      </c>
      <c r="T24" s="1215">
        <v>0</v>
      </c>
      <c r="U24" s="1215">
        <v>0</v>
      </c>
      <c r="V24" s="1215">
        <v>0</v>
      </c>
      <c r="W24" s="1216">
        <v>0</v>
      </c>
      <c r="Y24" s="1206"/>
    </row>
    <row r="25" spans="1:25" s="1210" customFormat="1" ht="15" customHeight="1" x14ac:dyDescent="0.2">
      <c r="A25" s="1218" t="s">
        <v>408</v>
      </c>
      <c r="B25" s="1806">
        <v>5825</v>
      </c>
      <c r="C25" s="1215">
        <v>110</v>
      </c>
      <c r="D25" s="1215">
        <v>135</v>
      </c>
      <c r="E25" s="1215">
        <v>108</v>
      </c>
      <c r="F25" s="1215">
        <v>265</v>
      </c>
      <c r="G25" s="1215">
        <v>1165</v>
      </c>
      <c r="H25" s="1215">
        <v>1077</v>
      </c>
      <c r="I25" s="1215">
        <v>962</v>
      </c>
      <c r="J25" s="1215">
        <v>664</v>
      </c>
      <c r="K25" s="1215">
        <v>407</v>
      </c>
      <c r="L25" s="1215">
        <v>383</v>
      </c>
      <c r="M25" s="1215">
        <v>346</v>
      </c>
      <c r="N25" s="1215">
        <v>142</v>
      </c>
      <c r="O25" s="1215">
        <v>48</v>
      </c>
      <c r="P25" s="1215">
        <v>10</v>
      </c>
      <c r="Q25" s="1215">
        <v>3</v>
      </c>
      <c r="R25" s="1215">
        <v>0</v>
      </c>
      <c r="S25" s="1215">
        <v>0</v>
      </c>
      <c r="T25" s="1215">
        <v>0</v>
      </c>
      <c r="U25" s="1215">
        <v>0</v>
      </c>
      <c r="V25" s="1215">
        <v>0</v>
      </c>
      <c r="W25" s="1216">
        <v>0</v>
      </c>
      <c r="Y25" s="1206"/>
    </row>
    <row r="26" spans="1:25" s="1210" customFormat="1" ht="15" customHeight="1" x14ac:dyDescent="0.2">
      <c r="A26" s="1220" t="s">
        <v>412</v>
      </c>
      <c r="B26" s="1806">
        <v>559</v>
      </c>
      <c r="C26" s="1215">
        <v>19</v>
      </c>
      <c r="D26" s="1215">
        <v>14</v>
      </c>
      <c r="E26" s="1215">
        <v>22</v>
      </c>
      <c r="F26" s="1215">
        <v>29</v>
      </c>
      <c r="G26" s="1215">
        <v>24</v>
      </c>
      <c r="H26" s="1215">
        <v>23</v>
      </c>
      <c r="I26" s="1215">
        <v>28</v>
      </c>
      <c r="J26" s="1215">
        <v>53</v>
      </c>
      <c r="K26" s="1215">
        <v>51</v>
      </c>
      <c r="L26" s="1215">
        <v>44</v>
      </c>
      <c r="M26" s="1215">
        <v>62</v>
      </c>
      <c r="N26" s="1215">
        <v>63</v>
      </c>
      <c r="O26" s="1215">
        <v>47</v>
      </c>
      <c r="P26" s="1215">
        <v>39</v>
      </c>
      <c r="Q26" s="1215">
        <v>15</v>
      </c>
      <c r="R26" s="1215">
        <v>10</v>
      </c>
      <c r="S26" s="1215">
        <v>9</v>
      </c>
      <c r="T26" s="1215">
        <v>6</v>
      </c>
      <c r="U26" s="1215">
        <v>1</v>
      </c>
      <c r="V26" s="1215">
        <v>0</v>
      </c>
      <c r="W26" s="1216">
        <v>0</v>
      </c>
      <c r="Y26" s="1206"/>
    </row>
    <row r="27" spans="1:25" s="1210" customFormat="1" ht="15" customHeight="1" x14ac:dyDescent="0.2">
      <c r="A27" s="1218" t="s">
        <v>413</v>
      </c>
      <c r="B27" s="1806">
        <v>210</v>
      </c>
      <c r="C27" s="1215">
        <v>1</v>
      </c>
      <c r="D27" s="1215">
        <v>4</v>
      </c>
      <c r="E27" s="1215">
        <v>4</v>
      </c>
      <c r="F27" s="1215">
        <v>2</v>
      </c>
      <c r="G27" s="1215">
        <v>19</v>
      </c>
      <c r="H27" s="1215">
        <v>9</v>
      </c>
      <c r="I27" s="1215">
        <v>19</v>
      </c>
      <c r="J27" s="1215">
        <v>25</v>
      </c>
      <c r="K27" s="1215">
        <v>33</v>
      </c>
      <c r="L27" s="1215">
        <v>29</v>
      </c>
      <c r="M27" s="1215">
        <v>14</v>
      </c>
      <c r="N27" s="1215">
        <v>16</v>
      </c>
      <c r="O27" s="1215">
        <v>13</v>
      </c>
      <c r="P27" s="1215">
        <v>13</v>
      </c>
      <c r="Q27" s="1215">
        <v>3</v>
      </c>
      <c r="R27" s="1215">
        <v>0</v>
      </c>
      <c r="S27" s="1215">
        <v>4</v>
      </c>
      <c r="T27" s="1215">
        <v>2</v>
      </c>
      <c r="U27" s="1215">
        <v>0</v>
      </c>
      <c r="V27" s="1215">
        <v>0</v>
      </c>
      <c r="W27" s="1216">
        <v>0</v>
      </c>
      <c r="Y27" s="1206"/>
    </row>
    <row r="28" spans="1:25" s="1210" customFormat="1" ht="15" customHeight="1" x14ac:dyDescent="0.2">
      <c r="A28" s="1221" t="s">
        <v>414</v>
      </c>
      <c r="B28" s="1808">
        <v>3556</v>
      </c>
      <c r="C28" s="1809">
        <v>13</v>
      </c>
      <c r="D28" s="1809">
        <v>36</v>
      </c>
      <c r="E28" s="1809">
        <v>38</v>
      </c>
      <c r="F28" s="1809">
        <v>84</v>
      </c>
      <c r="G28" s="1809">
        <v>252</v>
      </c>
      <c r="H28" s="1809">
        <v>439</v>
      </c>
      <c r="I28" s="1809">
        <v>451</v>
      </c>
      <c r="J28" s="1809">
        <v>525</v>
      </c>
      <c r="K28" s="1809">
        <v>424</v>
      </c>
      <c r="L28" s="1809">
        <v>325</v>
      </c>
      <c r="M28" s="1809">
        <v>261</v>
      </c>
      <c r="N28" s="1809">
        <v>250</v>
      </c>
      <c r="O28" s="1809">
        <v>173</v>
      </c>
      <c r="P28" s="1809">
        <v>115</v>
      </c>
      <c r="Q28" s="1809">
        <v>69</v>
      </c>
      <c r="R28" s="1809">
        <v>35</v>
      </c>
      <c r="S28" s="1809">
        <v>40</v>
      </c>
      <c r="T28" s="1809">
        <v>20</v>
      </c>
      <c r="U28" s="1809">
        <v>4</v>
      </c>
      <c r="V28" s="1809">
        <v>2</v>
      </c>
      <c r="W28" s="1810">
        <v>0</v>
      </c>
      <c r="Y28" s="1206"/>
    </row>
    <row r="29" spans="1:25" s="1210" customFormat="1" ht="16.5" customHeight="1" x14ac:dyDescent="0.2">
      <c r="A29" s="1222" t="s">
        <v>419</v>
      </c>
      <c r="B29" s="1811">
        <v>380</v>
      </c>
      <c r="C29" s="1812">
        <v>7</v>
      </c>
      <c r="D29" s="1812">
        <v>23</v>
      </c>
      <c r="E29" s="1812">
        <v>14</v>
      </c>
      <c r="F29" s="1812">
        <v>28</v>
      </c>
      <c r="G29" s="1812">
        <v>83</v>
      </c>
      <c r="H29" s="1812">
        <v>25</v>
      </c>
      <c r="I29" s="1812">
        <v>32</v>
      </c>
      <c r="J29" s="1812">
        <v>25</v>
      </c>
      <c r="K29" s="1812">
        <v>32</v>
      </c>
      <c r="L29" s="1812">
        <v>23</v>
      </c>
      <c r="M29" s="1812">
        <v>28</v>
      </c>
      <c r="N29" s="1812">
        <v>18</v>
      </c>
      <c r="O29" s="1812">
        <v>16</v>
      </c>
      <c r="P29" s="1812">
        <v>13</v>
      </c>
      <c r="Q29" s="1812">
        <v>10</v>
      </c>
      <c r="R29" s="1812">
        <v>0</v>
      </c>
      <c r="S29" s="1812">
        <v>2</v>
      </c>
      <c r="T29" s="1812">
        <v>1</v>
      </c>
      <c r="U29" s="1812">
        <v>0</v>
      </c>
      <c r="V29" s="1812">
        <v>0</v>
      </c>
      <c r="W29" s="1813">
        <v>0</v>
      </c>
      <c r="Y29" s="1206"/>
    </row>
    <row r="30" spans="1:25" s="1210" customFormat="1" ht="16.5" customHeight="1" x14ac:dyDescent="0.2">
      <c r="A30" s="1218" t="s">
        <v>420</v>
      </c>
      <c r="B30" s="1806">
        <v>9273</v>
      </c>
      <c r="C30" s="1215">
        <v>13</v>
      </c>
      <c r="D30" s="1215">
        <v>9</v>
      </c>
      <c r="E30" s="1215">
        <v>7</v>
      </c>
      <c r="F30" s="1215">
        <v>1646</v>
      </c>
      <c r="G30" s="1215">
        <v>6494</v>
      </c>
      <c r="H30" s="1215">
        <v>645</v>
      </c>
      <c r="I30" s="1215">
        <v>191</v>
      </c>
      <c r="J30" s="1215">
        <v>113</v>
      </c>
      <c r="K30" s="1215">
        <v>67</v>
      </c>
      <c r="L30" s="1215">
        <v>36</v>
      </c>
      <c r="M30" s="1215">
        <v>36</v>
      </c>
      <c r="N30" s="1215">
        <v>11</v>
      </c>
      <c r="O30" s="1215">
        <v>4</v>
      </c>
      <c r="P30" s="1215">
        <v>0</v>
      </c>
      <c r="Q30" s="1215">
        <v>0</v>
      </c>
      <c r="R30" s="1215">
        <v>1</v>
      </c>
      <c r="S30" s="1215">
        <v>0</v>
      </c>
      <c r="T30" s="1215">
        <v>0</v>
      </c>
      <c r="U30" s="1215">
        <v>0</v>
      </c>
      <c r="V30" s="1215">
        <v>0</v>
      </c>
      <c r="W30" s="1216">
        <v>0</v>
      </c>
      <c r="Y30" s="1206"/>
    </row>
    <row r="31" spans="1:25" s="1210" customFormat="1" ht="16.5" customHeight="1" x14ac:dyDescent="0.2">
      <c r="A31" s="1218" t="s">
        <v>422</v>
      </c>
      <c r="B31" s="1806">
        <v>788</v>
      </c>
      <c r="C31" s="1215">
        <v>0</v>
      </c>
      <c r="D31" s="1215">
        <v>2</v>
      </c>
      <c r="E31" s="1215">
        <v>2</v>
      </c>
      <c r="F31" s="1215">
        <v>192</v>
      </c>
      <c r="G31" s="1215">
        <v>404</v>
      </c>
      <c r="H31" s="1215">
        <v>116</v>
      </c>
      <c r="I31" s="1215">
        <v>19</v>
      </c>
      <c r="J31" s="1215">
        <v>13</v>
      </c>
      <c r="K31" s="1215">
        <v>12</v>
      </c>
      <c r="L31" s="1215">
        <v>11</v>
      </c>
      <c r="M31" s="1215">
        <v>9</v>
      </c>
      <c r="N31" s="1215">
        <v>3</v>
      </c>
      <c r="O31" s="1215">
        <v>3</v>
      </c>
      <c r="P31" s="1215">
        <v>0</v>
      </c>
      <c r="Q31" s="1215">
        <v>2</v>
      </c>
      <c r="R31" s="1215">
        <v>0</v>
      </c>
      <c r="S31" s="1215">
        <v>0</v>
      </c>
      <c r="T31" s="1215">
        <v>0</v>
      </c>
      <c r="U31" s="1215">
        <v>0</v>
      </c>
      <c r="V31" s="1215">
        <v>0</v>
      </c>
      <c r="W31" s="1216">
        <v>0</v>
      </c>
      <c r="Y31" s="1206"/>
    </row>
    <row r="32" spans="1:25" s="1210" customFormat="1" ht="24" x14ac:dyDescent="0.2">
      <c r="A32" s="1214" t="s">
        <v>424</v>
      </c>
      <c r="B32" s="1806">
        <v>283</v>
      </c>
      <c r="C32" s="1215">
        <v>4</v>
      </c>
      <c r="D32" s="1215">
        <v>9</v>
      </c>
      <c r="E32" s="1215">
        <v>4</v>
      </c>
      <c r="F32" s="1215">
        <v>11</v>
      </c>
      <c r="G32" s="1215">
        <v>41</v>
      </c>
      <c r="H32" s="1215">
        <v>37</v>
      </c>
      <c r="I32" s="1215">
        <v>52</v>
      </c>
      <c r="J32" s="1215">
        <v>66</v>
      </c>
      <c r="K32" s="1215">
        <v>15</v>
      </c>
      <c r="L32" s="1215">
        <v>15</v>
      </c>
      <c r="M32" s="1215">
        <v>13</v>
      </c>
      <c r="N32" s="1215">
        <v>10</v>
      </c>
      <c r="O32" s="1215">
        <v>5</v>
      </c>
      <c r="P32" s="1215">
        <v>1</v>
      </c>
      <c r="Q32" s="1215">
        <v>0</v>
      </c>
      <c r="R32" s="1215">
        <v>0</v>
      </c>
      <c r="S32" s="1215">
        <v>0</v>
      </c>
      <c r="T32" s="1215">
        <v>0</v>
      </c>
      <c r="U32" s="1215">
        <v>0</v>
      </c>
      <c r="V32" s="1215">
        <v>0</v>
      </c>
      <c r="W32" s="1216">
        <v>0</v>
      </c>
      <c r="Y32" s="1206"/>
    </row>
    <row r="33" spans="1:25" s="1210" customFormat="1" ht="15.75" customHeight="1" x14ac:dyDescent="0.2">
      <c r="A33" s="1218" t="s">
        <v>427</v>
      </c>
      <c r="B33" s="1806">
        <v>206</v>
      </c>
      <c r="C33" s="1215">
        <v>3</v>
      </c>
      <c r="D33" s="1215">
        <v>2</v>
      </c>
      <c r="E33" s="1215">
        <v>4</v>
      </c>
      <c r="F33" s="1215">
        <v>6</v>
      </c>
      <c r="G33" s="1215">
        <v>6</v>
      </c>
      <c r="H33" s="1215">
        <v>14</v>
      </c>
      <c r="I33" s="1215">
        <v>15</v>
      </c>
      <c r="J33" s="1215">
        <v>26</v>
      </c>
      <c r="K33" s="1215">
        <v>30</v>
      </c>
      <c r="L33" s="1215">
        <v>25</v>
      </c>
      <c r="M33" s="1215">
        <v>21</v>
      </c>
      <c r="N33" s="1215">
        <v>14</v>
      </c>
      <c r="O33" s="1215">
        <v>13</v>
      </c>
      <c r="P33" s="1215">
        <v>12</v>
      </c>
      <c r="Q33" s="1215">
        <v>6</v>
      </c>
      <c r="R33" s="1215">
        <v>7</v>
      </c>
      <c r="S33" s="1215">
        <v>2</v>
      </c>
      <c r="T33" s="1215">
        <v>0</v>
      </c>
      <c r="U33" s="1215">
        <v>0</v>
      </c>
      <c r="V33" s="1215">
        <v>0</v>
      </c>
      <c r="W33" s="1216">
        <v>0</v>
      </c>
      <c r="Y33" s="1206"/>
    </row>
    <row r="34" spans="1:25" s="1210" customFormat="1" ht="15.75" customHeight="1" x14ac:dyDescent="0.2">
      <c r="A34" s="1218" t="s">
        <v>431</v>
      </c>
      <c r="B34" s="1806">
        <v>79</v>
      </c>
      <c r="C34" s="1215">
        <v>5</v>
      </c>
      <c r="D34" s="1215">
        <v>4</v>
      </c>
      <c r="E34" s="1215">
        <v>5</v>
      </c>
      <c r="F34" s="1215">
        <v>2</v>
      </c>
      <c r="G34" s="1215">
        <v>0</v>
      </c>
      <c r="H34" s="1215">
        <v>5</v>
      </c>
      <c r="I34" s="1215">
        <v>9</v>
      </c>
      <c r="J34" s="1215">
        <v>8</v>
      </c>
      <c r="K34" s="1215">
        <v>7</v>
      </c>
      <c r="L34" s="1215">
        <v>4</v>
      </c>
      <c r="M34" s="1215">
        <v>8</v>
      </c>
      <c r="N34" s="1215">
        <v>12</v>
      </c>
      <c r="O34" s="1215">
        <v>6</v>
      </c>
      <c r="P34" s="1215">
        <v>4</v>
      </c>
      <c r="Q34" s="1215">
        <v>0</v>
      </c>
      <c r="R34" s="1215">
        <v>0</v>
      </c>
      <c r="S34" s="1215">
        <v>0</v>
      </c>
      <c r="T34" s="1215">
        <v>0</v>
      </c>
      <c r="U34" s="1215">
        <v>0</v>
      </c>
      <c r="V34" s="1215">
        <v>0</v>
      </c>
      <c r="W34" s="1216">
        <v>0</v>
      </c>
      <c r="Y34" s="1206"/>
    </row>
    <row r="35" spans="1:25" s="1210" customFormat="1" ht="15.75" customHeight="1" x14ac:dyDescent="0.2">
      <c r="A35" s="1218" t="s">
        <v>434</v>
      </c>
      <c r="B35" s="1806">
        <v>10870</v>
      </c>
      <c r="C35" s="1215">
        <v>68</v>
      </c>
      <c r="D35" s="1215">
        <v>56</v>
      </c>
      <c r="E35" s="1215">
        <v>24</v>
      </c>
      <c r="F35" s="1215">
        <v>546</v>
      </c>
      <c r="G35" s="1215">
        <v>2390</v>
      </c>
      <c r="H35" s="1215">
        <v>979</v>
      </c>
      <c r="I35" s="1215">
        <v>1293</v>
      </c>
      <c r="J35" s="1215">
        <v>1032</v>
      </c>
      <c r="K35" s="1215">
        <v>1089</v>
      </c>
      <c r="L35" s="1215">
        <v>1462</v>
      </c>
      <c r="M35" s="1215">
        <v>1195</v>
      </c>
      <c r="N35" s="1215">
        <v>545</v>
      </c>
      <c r="O35" s="1215">
        <v>132</v>
      </c>
      <c r="P35" s="1215">
        <v>37</v>
      </c>
      <c r="Q35" s="1215">
        <v>8</v>
      </c>
      <c r="R35" s="1215">
        <v>6</v>
      </c>
      <c r="S35" s="1215">
        <v>5</v>
      </c>
      <c r="T35" s="1215">
        <v>1</v>
      </c>
      <c r="U35" s="1215">
        <v>2</v>
      </c>
      <c r="V35" s="1215">
        <v>0</v>
      </c>
      <c r="W35" s="1216">
        <v>0</v>
      </c>
      <c r="Y35" s="1206"/>
    </row>
    <row r="36" spans="1:25" s="1210" customFormat="1" ht="15.75" customHeight="1" x14ac:dyDescent="0.2">
      <c r="A36" s="1218" t="s">
        <v>518</v>
      </c>
      <c r="B36" s="1806">
        <v>1002</v>
      </c>
      <c r="C36" s="1215">
        <v>5</v>
      </c>
      <c r="D36" s="1215">
        <v>5</v>
      </c>
      <c r="E36" s="1215">
        <v>4</v>
      </c>
      <c r="F36" s="1215">
        <v>15</v>
      </c>
      <c r="G36" s="1215">
        <v>45</v>
      </c>
      <c r="H36" s="1215">
        <v>29</v>
      </c>
      <c r="I36" s="1215">
        <v>61</v>
      </c>
      <c r="J36" s="1215">
        <v>116</v>
      </c>
      <c r="K36" s="1215">
        <v>164</v>
      </c>
      <c r="L36" s="1215">
        <v>237</v>
      </c>
      <c r="M36" s="1215">
        <v>214</v>
      </c>
      <c r="N36" s="1215">
        <v>98</v>
      </c>
      <c r="O36" s="1215">
        <v>5</v>
      </c>
      <c r="P36" s="1215">
        <v>2</v>
      </c>
      <c r="Q36" s="1215">
        <v>1</v>
      </c>
      <c r="R36" s="1215">
        <v>0</v>
      </c>
      <c r="S36" s="1215">
        <v>0</v>
      </c>
      <c r="T36" s="1215">
        <v>0</v>
      </c>
      <c r="U36" s="1215">
        <v>0</v>
      </c>
      <c r="V36" s="1215">
        <v>1</v>
      </c>
      <c r="W36" s="1216">
        <v>0</v>
      </c>
      <c r="Y36" s="1206"/>
    </row>
    <row r="37" spans="1:25" s="1210" customFormat="1" ht="15.75" customHeight="1" x14ac:dyDescent="0.2">
      <c r="A37" s="1218" t="s">
        <v>443</v>
      </c>
      <c r="B37" s="1806">
        <v>569</v>
      </c>
      <c r="C37" s="1215">
        <v>6</v>
      </c>
      <c r="D37" s="1215">
        <v>11</v>
      </c>
      <c r="E37" s="1215">
        <v>17</v>
      </c>
      <c r="F37" s="1215">
        <v>32</v>
      </c>
      <c r="G37" s="1215">
        <v>81</v>
      </c>
      <c r="H37" s="1215">
        <v>58</v>
      </c>
      <c r="I37" s="1215">
        <v>74</v>
      </c>
      <c r="J37" s="1215">
        <v>72</v>
      </c>
      <c r="K37" s="1215">
        <v>62</v>
      </c>
      <c r="L37" s="1215">
        <v>45</v>
      </c>
      <c r="M37" s="1215">
        <v>29</v>
      </c>
      <c r="N37" s="1215">
        <v>27</v>
      </c>
      <c r="O37" s="1215">
        <v>17</v>
      </c>
      <c r="P37" s="1215">
        <v>11</v>
      </c>
      <c r="Q37" s="1215">
        <v>9</v>
      </c>
      <c r="R37" s="1215">
        <v>5</v>
      </c>
      <c r="S37" s="1215">
        <v>7</v>
      </c>
      <c r="T37" s="1215">
        <v>4</v>
      </c>
      <c r="U37" s="1215">
        <v>1</v>
      </c>
      <c r="V37" s="1215">
        <v>1</v>
      </c>
      <c r="W37" s="1216">
        <v>0</v>
      </c>
      <c r="Y37" s="1206"/>
    </row>
    <row r="38" spans="1:25" s="1210" customFormat="1" ht="15.75" customHeight="1" x14ac:dyDescent="0.2">
      <c r="A38" s="1218" t="s">
        <v>444</v>
      </c>
      <c r="B38" s="1806">
        <v>262</v>
      </c>
      <c r="C38" s="1215">
        <v>1</v>
      </c>
      <c r="D38" s="1215">
        <v>0</v>
      </c>
      <c r="E38" s="1215">
        <v>0</v>
      </c>
      <c r="F38" s="1215">
        <v>40</v>
      </c>
      <c r="G38" s="1215">
        <v>150</v>
      </c>
      <c r="H38" s="1215">
        <v>30</v>
      </c>
      <c r="I38" s="1215">
        <v>11</v>
      </c>
      <c r="J38" s="1215">
        <v>9</v>
      </c>
      <c r="K38" s="1215">
        <v>5</v>
      </c>
      <c r="L38" s="1215">
        <v>5</v>
      </c>
      <c r="M38" s="1215">
        <v>5</v>
      </c>
      <c r="N38" s="1215">
        <v>4</v>
      </c>
      <c r="O38" s="1215">
        <v>0</v>
      </c>
      <c r="P38" s="1215">
        <v>2</v>
      </c>
      <c r="Q38" s="1215">
        <v>0</v>
      </c>
      <c r="R38" s="1215">
        <v>0</v>
      </c>
      <c r="S38" s="1215">
        <v>0</v>
      </c>
      <c r="T38" s="1215">
        <v>0</v>
      </c>
      <c r="U38" s="1215">
        <v>0</v>
      </c>
      <c r="V38" s="1215">
        <v>0</v>
      </c>
      <c r="W38" s="1216">
        <v>0</v>
      </c>
      <c r="Y38" s="1206"/>
    </row>
    <row r="39" spans="1:25" s="1210" customFormat="1" ht="24" x14ac:dyDescent="0.2">
      <c r="A39" s="1214" t="s">
        <v>445</v>
      </c>
      <c r="B39" s="1806">
        <v>34</v>
      </c>
      <c r="C39" s="1215">
        <v>0</v>
      </c>
      <c r="D39" s="1215">
        <v>0</v>
      </c>
      <c r="E39" s="1215">
        <v>0</v>
      </c>
      <c r="F39" s="1215">
        <v>1</v>
      </c>
      <c r="G39" s="1215">
        <v>13</v>
      </c>
      <c r="H39" s="1215">
        <v>8</v>
      </c>
      <c r="I39" s="1215">
        <v>6</v>
      </c>
      <c r="J39" s="1215">
        <v>1</v>
      </c>
      <c r="K39" s="1215">
        <v>4</v>
      </c>
      <c r="L39" s="1215">
        <v>1</v>
      </c>
      <c r="M39" s="1215">
        <v>0</v>
      </c>
      <c r="N39" s="1215">
        <v>0</v>
      </c>
      <c r="O39" s="1215">
        <v>0</v>
      </c>
      <c r="P39" s="1215">
        <v>0</v>
      </c>
      <c r="Q39" s="1215">
        <v>0</v>
      </c>
      <c r="R39" s="1215">
        <v>0</v>
      </c>
      <c r="S39" s="1215">
        <v>0</v>
      </c>
      <c r="T39" s="1215">
        <v>0</v>
      </c>
      <c r="U39" s="1215">
        <v>0</v>
      </c>
      <c r="V39" s="1215">
        <v>0</v>
      </c>
      <c r="W39" s="1216">
        <v>0</v>
      </c>
      <c r="Y39" s="1206"/>
    </row>
    <row r="40" spans="1:25" s="1210" customFormat="1" ht="16.5" customHeight="1" x14ac:dyDescent="0.2">
      <c r="A40" s="1218" t="s">
        <v>446</v>
      </c>
      <c r="B40" s="1806">
        <v>423</v>
      </c>
      <c r="C40" s="1215">
        <v>4</v>
      </c>
      <c r="D40" s="1215">
        <v>9</v>
      </c>
      <c r="E40" s="1215">
        <v>10</v>
      </c>
      <c r="F40" s="1215">
        <v>8</v>
      </c>
      <c r="G40" s="1215">
        <v>34</v>
      </c>
      <c r="H40" s="1215">
        <v>32</v>
      </c>
      <c r="I40" s="1215">
        <v>38</v>
      </c>
      <c r="J40" s="1215">
        <v>50</v>
      </c>
      <c r="K40" s="1215">
        <v>33</v>
      </c>
      <c r="L40" s="1215">
        <v>33</v>
      </c>
      <c r="M40" s="1215">
        <v>34</v>
      </c>
      <c r="N40" s="1215">
        <v>34</v>
      </c>
      <c r="O40" s="1215">
        <v>30</v>
      </c>
      <c r="P40" s="1215">
        <v>17</v>
      </c>
      <c r="Q40" s="1215">
        <v>19</v>
      </c>
      <c r="R40" s="1215">
        <v>10</v>
      </c>
      <c r="S40" s="1215">
        <v>11</v>
      </c>
      <c r="T40" s="1215">
        <v>16</v>
      </c>
      <c r="U40" s="1215">
        <v>0</v>
      </c>
      <c r="V40" s="1215">
        <v>1</v>
      </c>
      <c r="W40" s="1216">
        <v>0</v>
      </c>
      <c r="Y40" s="1206"/>
    </row>
    <row r="41" spans="1:25" s="1210" customFormat="1" ht="16.5" customHeight="1" x14ac:dyDescent="0.2">
      <c r="A41" s="1218" t="s">
        <v>458</v>
      </c>
      <c r="B41" s="1806">
        <v>24</v>
      </c>
      <c r="C41" s="1215">
        <v>1</v>
      </c>
      <c r="D41" s="1215">
        <v>0</v>
      </c>
      <c r="E41" s="1215">
        <v>0</v>
      </c>
      <c r="F41" s="1215">
        <v>0</v>
      </c>
      <c r="G41" s="1215">
        <v>0</v>
      </c>
      <c r="H41" s="1215">
        <v>0</v>
      </c>
      <c r="I41" s="1215">
        <v>2</v>
      </c>
      <c r="J41" s="1215">
        <v>6</v>
      </c>
      <c r="K41" s="1215">
        <v>6</v>
      </c>
      <c r="L41" s="1215">
        <v>2</v>
      </c>
      <c r="M41" s="1215">
        <v>1</v>
      </c>
      <c r="N41" s="1215">
        <v>1</v>
      </c>
      <c r="O41" s="1215">
        <v>2</v>
      </c>
      <c r="P41" s="1215">
        <v>1</v>
      </c>
      <c r="Q41" s="1215">
        <v>2</v>
      </c>
      <c r="R41" s="1215">
        <v>0</v>
      </c>
      <c r="S41" s="1215">
        <v>0</v>
      </c>
      <c r="T41" s="1215">
        <v>0</v>
      </c>
      <c r="U41" s="1215">
        <v>0</v>
      </c>
      <c r="V41" s="1215">
        <v>0</v>
      </c>
      <c r="W41" s="1216">
        <v>0</v>
      </c>
      <c r="Y41" s="1206"/>
    </row>
    <row r="42" spans="1:25" s="1210" customFormat="1" ht="16.5" customHeight="1" x14ac:dyDescent="0.2">
      <c r="A42" s="1218" t="s">
        <v>463</v>
      </c>
      <c r="B42" s="1806">
        <v>133</v>
      </c>
      <c r="C42" s="1215">
        <v>1</v>
      </c>
      <c r="D42" s="1215">
        <v>4</v>
      </c>
      <c r="E42" s="1215">
        <v>3</v>
      </c>
      <c r="F42" s="1215">
        <v>3</v>
      </c>
      <c r="G42" s="1215">
        <v>5</v>
      </c>
      <c r="H42" s="1215">
        <v>2</v>
      </c>
      <c r="I42" s="1215">
        <v>13</v>
      </c>
      <c r="J42" s="1215">
        <v>12</v>
      </c>
      <c r="K42" s="1215">
        <v>22</v>
      </c>
      <c r="L42" s="1215">
        <v>23</v>
      </c>
      <c r="M42" s="1215">
        <v>19</v>
      </c>
      <c r="N42" s="1215">
        <v>9</v>
      </c>
      <c r="O42" s="1215">
        <v>3</v>
      </c>
      <c r="P42" s="1215">
        <v>6</v>
      </c>
      <c r="Q42" s="1215">
        <v>2</v>
      </c>
      <c r="R42" s="1215">
        <v>1</v>
      </c>
      <c r="S42" s="1215">
        <v>4</v>
      </c>
      <c r="T42" s="1215">
        <v>1</v>
      </c>
      <c r="U42" s="1215">
        <v>0</v>
      </c>
      <c r="V42" s="1215">
        <v>0</v>
      </c>
      <c r="W42" s="1216">
        <v>0</v>
      </c>
      <c r="Y42" s="1206"/>
    </row>
    <row r="43" spans="1:25" s="1210" customFormat="1" ht="16.5" customHeight="1" x14ac:dyDescent="0.2">
      <c r="A43" s="1218" t="s">
        <v>636</v>
      </c>
      <c r="B43" s="1806">
        <v>755</v>
      </c>
      <c r="C43" s="1215">
        <v>5</v>
      </c>
      <c r="D43" s="1215">
        <v>7</v>
      </c>
      <c r="E43" s="1215">
        <v>1</v>
      </c>
      <c r="F43" s="1215">
        <v>6</v>
      </c>
      <c r="G43" s="1215">
        <v>61</v>
      </c>
      <c r="H43" s="1215">
        <v>86</v>
      </c>
      <c r="I43" s="1215">
        <v>86</v>
      </c>
      <c r="J43" s="1215">
        <v>94</v>
      </c>
      <c r="K43" s="1215">
        <v>81</v>
      </c>
      <c r="L43" s="1215">
        <v>79</v>
      </c>
      <c r="M43" s="1215">
        <v>94</v>
      </c>
      <c r="N43" s="1215">
        <v>82</v>
      </c>
      <c r="O43" s="1215">
        <v>50</v>
      </c>
      <c r="P43" s="1215">
        <v>21</v>
      </c>
      <c r="Q43" s="1215">
        <v>2</v>
      </c>
      <c r="R43" s="1215">
        <v>0</v>
      </c>
      <c r="S43" s="1215">
        <v>0</v>
      </c>
      <c r="T43" s="1215">
        <v>0</v>
      </c>
      <c r="U43" s="1215">
        <v>0</v>
      </c>
      <c r="V43" s="1215">
        <v>0</v>
      </c>
      <c r="W43" s="1216">
        <v>0</v>
      </c>
      <c r="Y43" s="1206"/>
    </row>
    <row r="44" spans="1:25" s="1210" customFormat="1" ht="16.5" customHeight="1" x14ac:dyDescent="0.2">
      <c r="A44" s="1218" t="s">
        <v>520</v>
      </c>
      <c r="B44" s="1806">
        <v>1847</v>
      </c>
      <c r="C44" s="1215">
        <v>31</v>
      </c>
      <c r="D44" s="1215">
        <v>36</v>
      </c>
      <c r="E44" s="1215">
        <v>29</v>
      </c>
      <c r="F44" s="1215">
        <v>140</v>
      </c>
      <c r="G44" s="1215">
        <v>484</v>
      </c>
      <c r="H44" s="1215">
        <v>444</v>
      </c>
      <c r="I44" s="1215">
        <v>261</v>
      </c>
      <c r="J44" s="1215">
        <v>146</v>
      </c>
      <c r="K44" s="1215">
        <v>82</v>
      </c>
      <c r="L44" s="1215">
        <v>64</v>
      </c>
      <c r="M44" s="1215">
        <v>34</v>
      </c>
      <c r="N44" s="1215">
        <v>34</v>
      </c>
      <c r="O44" s="1215">
        <v>20</v>
      </c>
      <c r="P44" s="1215">
        <v>14</v>
      </c>
      <c r="Q44" s="1215">
        <v>12</v>
      </c>
      <c r="R44" s="1215">
        <v>9</v>
      </c>
      <c r="S44" s="1215">
        <v>5</v>
      </c>
      <c r="T44" s="1215">
        <v>1</v>
      </c>
      <c r="U44" s="1215">
        <v>0</v>
      </c>
      <c r="V44" s="1215">
        <v>0</v>
      </c>
      <c r="W44" s="1216">
        <v>1</v>
      </c>
      <c r="Y44" s="1206"/>
    </row>
    <row r="45" spans="1:25" s="1210" customFormat="1" ht="16.5" customHeight="1" x14ac:dyDescent="0.2">
      <c r="A45" s="1218" t="s">
        <v>473</v>
      </c>
      <c r="B45" s="1806">
        <v>397</v>
      </c>
      <c r="C45" s="1215">
        <v>20</v>
      </c>
      <c r="D45" s="1215">
        <v>14</v>
      </c>
      <c r="E45" s="1215">
        <v>22</v>
      </c>
      <c r="F45" s="1215">
        <v>5</v>
      </c>
      <c r="G45" s="1215">
        <v>12</v>
      </c>
      <c r="H45" s="1215">
        <v>19</v>
      </c>
      <c r="I45" s="1215">
        <v>25</v>
      </c>
      <c r="J45" s="1215">
        <v>41</v>
      </c>
      <c r="K45" s="1215">
        <v>54</v>
      </c>
      <c r="L45" s="1215">
        <v>27</v>
      </c>
      <c r="M45" s="1215">
        <v>32</v>
      </c>
      <c r="N45" s="1215">
        <v>47</v>
      </c>
      <c r="O45" s="1215">
        <v>46</v>
      </c>
      <c r="P45" s="1215">
        <v>11</v>
      </c>
      <c r="Q45" s="1215">
        <v>13</v>
      </c>
      <c r="R45" s="1215">
        <v>5</v>
      </c>
      <c r="S45" s="1215">
        <v>3</v>
      </c>
      <c r="T45" s="1215">
        <v>0</v>
      </c>
      <c r="U45" s="1215">
        <v>1</v>
      </c>
      <c r="V45" s="1215">
        <v>0</v>
      </c>
      <c r="W45" s="1216">
        <v>0</v>
      </c>
      <c r="Y45" s="1206"/>
    </row>
    <row r="46" spans="1:25" s="1210" customFormat="1" ht="16.5" customHeight="1" x14ac:dyDescent="0.2">
      <c r="A46" s="1218" t="s">
        <v>479</v>
      </c>
      <c r="B46" s="1806">
        <v>1619</v>
      </c>
      <c r="C46" s="1215">
        <v>11</v>
      </c>
      <c r="D46" s="1215">
        <v>5</v>
      </c>
      <c r="E46" s="1215">
        <v>4</v>
      </c>
      <c r="F46" s="1215">
        <v>25</v>
      </c>
      <c r="G46" s="1215">
        <v>85</v>
      </c>
      <c r="H46" s="1215">
        <v>155</v>
      </c>
      <c r="I46" s="1215">
        <v>240</v>
      </c>
      <c r="J46" s="1215">
        <v>342</v>
      </c>
      <c r="K46" s="1215">
        <v>260</v>
      </c>
      <c r="L46" s="1215">
        <v>224</v>
      </c>
      <c r="M46" s="1215">
        <v>135</v>
      </c>
      <c r="N46" s="1215">
        <v>76</v>
      </c>
      <c r="O46" s="1215">
        <v>35</v>
      </c>
      <c r="P46" s="1215">
        <v>15</v>
      </c>
      <c r="Q46" s="1215">
        <v>2</v>
      </c>
      <c r="R46" s="1215">
        <v>5</v>
      </c>
      <c r="S46" s="1215">
        <v>0</v>
      </c>
      <c r="T46" s="1215">
        <v>0</v>
      </c>
      <c r="U46" s="1215">
        <v>0</v>
      </c>
      <c r="V46" s="1215">
        <v>0</v>
      </c>
      <c r="W46" s="1216">
        <v>0</v>
      </c>
      <c r="Y46" s="1206"/>
    </row>
    <row r="47" spans="1:25" s="1210" customFormat="1" ht="16.5" customHeight="1" x14ac:dyDescent="0.2">
      <c r="A47" s="1218" t="s">
        <v>481</v>
      </c>
      <c r="B47" s="1806">
        <v>28</v>
      </c>
      <c r="C47" s="1215">
        <v>0</v>
      </c>
      <c r="D47" s="1215">
        <v>0</v>
      </c>
      <c r="E47" s="1215">
        <v>0</v>
      </c>
      <c r="F47" s="1215">
        <v>0</v>
      </c>
      <c r="G47" s="1215">
        <v>0</v>
      </c>
      <c r="H47" s="1215">
        <v>1</v>
      </c>
      <c r="I47" s="1215">
        <v>0</v>
      </c>
      <c r="J47" s="1215">
        <v>0</v>
      </c>
      <c r="K47" s="1215">
        <v>5</v>
      </c>
      <c r="L47" s="1215">
        <v>2</v>
      </c>
      <c r="M47" s="1215">
        <v>7</v>
      </c>
      <c r="N47" s="1215">
        <v>3</v>
      </c>
      <c r="O47" s="1215">
        <v>3</v>
      </c>
      <c r="P47" s="1215">
        <v>4</v>
      </c>
      <c r="Q47" s="1215">
        <v>3</v>
      </c>
      <c r="R47" s="1215">
        <v>0</v>
      </c>
      <c r="S47" s="1215">
        <v>0</v>
      </c>
      <c r="T47" s="1215">
        <v>0</v>
      </c>
      <c r="U47" s="1215">
        <v>0</v>
      </c>
      <c r="V47" s="1215">
        <v>0</v>
      </c>
      <c r="W47" s="1216">
        <v>0</v>
      </c>
      <c r="Y47" s="1206"/>
    </row>
    <row r="48" spans="1:25" s="1210" customFormat="1" ht="16.5" customHeight="1" x14ac:dyDescent="0.2">
      <c r="A48" s="1218" t="s">
        <v>482</v>
      </c>
      <c r="B48" s="1806">
        <v>183</v>
      </c>
      <c r="C48" s="1215">
        <v>6</v>
      </c>
      <c r="D48" s="1215">
        <v>4</v>
      </c>
      <c r="E48" s="1215">
        <v>1</v>
      </c>
      <c r="F48" s="1215">
        <v>6</v>
      </c>
      <c r="G48" s="1215">
        <v>11</v>
      </c>
      <c r="H48" s="1215">
        <v>13</v>
      </c>
      <c r="I48" s="1215">
        <v>20</v>
      </c>
      <c r="J48" s="1215">
        <v>20</v>
      </c>
      <c r="K48" s="1215">
        <v>25</v>
      </c>
      <c r="L48" s="1215">
        <v>22</v>
      </c>
      <c r="M48" s="1215">
        <v>29</v>
      </c>
      <c r="N48" s="1215">
        <v>10</v>
      </c>
      <c r="O48" s="1215">
        <v>4</v>
      </c>
      <c r="P48" s="1215">
        <v>4</v>
      </c>
      <c r="Q48" s="1215">
        <v>4</v>
      </c>
      <c r="R48" s="1215">
        <v>4</v>
      </c>
      <c r="S48" s="1215">
        <v>0</v>
      </c>
      <c r="T48" s="1215">
        <v>0</v>
      </c>
      <c r="U48" s="1215">
        <v>0</v>
      </c>
      <c r="V48" s="1215">
        <v>0</v>
      </c>
      <c r="W48" s="1216">
        <v>0</v>
      </c>
      <c r="Y48" s="1206"/>
    </row>
    <row r="49" spans="1:25" s="1210" customFormat="1" ht="16.5" customHeight="1" x14ac:dyDescent="0.2">
      <c r="A49" s="1218" t="s">
        <v>489</v>
      </c>
      <c r="B49" s="1806">
        <v>17</v>
      </c>
      <c r="C49" s="1215">
        <v>1</v>
      </c>
      <c r="D49" s="1215">
        <v>0</v>
      </c>
      <c r="E49" s="1215">
        <v>1</v>
      </c>
      <c r="F49" s="1215">
        <v>0</v>
      </c>
      <c r="G49" s="1215">
        <v>0</v>
      </c>
      <c r="H49" s="1215">
        <v>1</v>
      </c>
      <c r="I49" s="1215">
        <v>0</v>
      </c>
      <c r="J49" s="1215">
        <v>3</v>
      </c>
      <c r="K49" s="1215">
        <v>2</v>
      </c>
      <c r="L49" s="1215">
        <v>1</v>
      </c>
      <c r="M49" s="1215">
        <v>2</v>
      </c>
      <c r="N49" s="1215">
        <v>3</v>
      </c>
      <c r="O49" s="1215">
        <v>1</v>
      </c>
      <c r="P49" s="1215">
        <v>1</v>
      </c>
      <c r="Q49" s="1215">
        <v>1</v>
      </c>
      <c r="R49" s="1215">
        <v>0</v>
      </c>
      <c r="S49" s="1215">
        <v>0</v>
      </c>
      <c r="T49" s="1215">
        <v>0</v>
      </c>
      <c r="U49" s="1215">
        <v>0</v>
      </c>
      <c r="V49" s="1215">
        <v>0</v>
      </c>
      <c r="W49" s="1216">
        <v>0</v>
      </c>
      <c r="Y49" s="1206"/>
    </row>
    <row r="50" spans="1:25" s="1210" customFormat="1" ht="16.5" customHeight="1" x14ac:dyDescent="0.2">
      <c r="A50" s="1218" t="s">
        <v>493</v>
      </c>
      <c r="B50" s="1806">
        <v>219</v>
      </c>
      <c r="C50" s="1215">
        <v>1</v>
      </c>
      <c r="D50" s="1215">
        <v>6</v>
      </c>
      <c r="E50" s="1215">
        <v>4</v>
      </c>
      <c r="F50" s="1215">
        <v>6</v>
      </c>
      <c r="G50" s="1215">
        <v>29</v>
      </c>
      <c r="H50" s="1215">
        <v>19</v>
      </c>
      <c r="I50" s="1215">
        <v>34</v>
      </c>
      <c r="J50" s="1215">
        <v>29</v>
      </c>
      <c r="K50" s="1215">
        <v>27</v>
      </c>
      <c r="L50" s="1215">
        <v>19</v>
      </c>
      <c r="M50" s="1215">
        <v>13</v>
      </c>
      <c r="N50" s="1215">
        <v>7</v>
      </c>
      <c r="O50" s="1215">
        <v>6</v>
      </c>
      <c r="P50" s="1215">
        <v>0</v>
      </c>
      <c r="Q50" s="1215">
        <v>10</v>
      </c>
      <c r="R50" s="1215">
        <v>3</v>
      </c>
      <c r="S50" s="1215">
        <v>2</v>
      </c>
      <c r="T50" s="1215">
        <v>3</v>
      </c>
      <c r="U50" s="1215">
        <v>0</v>
      </c>
      <c r="V50" s="1215">
        <v>0</v>
      </c>
      <c r="W50" s="1216">
        <v>1</v>
      </c>
      <c r="Y50" s="1206"/>
    </row>
    <row r="51" spans="1:25" s="1210" customFormat="1" ht="16.5" customHeight="1" x14ac:dyDescent="0.2">
      <c r="A51" s="1218" t="s">
        <v>496</v>
      </c>
      <c r="B51" s="1806">
        <v>37</v>
      </c>
      <c r="C51" s="1215">
        <v>0</v>
      </c>
      <c r="D51" s="1215">
        <v>0</v>
      </c>
      <c r="E51" s="1215">
        <v>0</v>
      </c>
      <c r="F51" s="1215">
        <v>1</v>
      </c>
      <c r="G51" s="1215">
        <v>0</v>
      </c>
      <c r="H51" s="1215">
        <v>3</v>
      </c>
      <c r="I51" s="1215">
        <v>4</v>
      </c>
      <c r="J51" s="1215">
        <v>6</v>
      </c>
      <c r="K51" s="1215">
        <v>6</v>
      </c>
      <c r="L51" s="1215">
        <v>3</v>
      </c>
      <c r="M51" s="1215">
        <v>3</v>
      </c>
      <c r="N51" s="1215">
        <v>4</v>
      </c>
      <c r="O51" s="1215">
        <v>4</v>
      </c>
      <c r="P51" s="1215">
        <v>3</v>
      </c>
      <c r="Q51" s="1215">
        <v>0</v>
      </c>
      <c r="R51" s="1215">
        <v>0</v>
      </c>
      <c r="S51" s="1215">
        <v>0</v>
      </c>
      <c r="T51" s="1215">
        <v>0</v>
      </c>
      <c r="U51" s="1215">
        <v>0</v>
      </c>
      <c r="V51" s="1215">
        <v>0</v>
      </c>
      <c r="W51" s="1216">
        <v>0</v>
      </c>
      <c r="Y51" s="1206"/>
    </row>
    <row r="52" spans="1:25" s="1210" customFormat="1" ht="16.5" customHeight="1" x14ac:dyDescent="0.2">
      <c r="A52" s="1218" t="s">
        <v>497</v>
      </c>
      <c r="B52" s="1806">
        <v>207</v>
      </c>
      <c r="C52" s="1215">
        <v>7</v>
      </c>
      <c r="D52" s="1215">
        <v>7</v>
      </c>
      <c r="E52" s="1215">
        <v>4</v>
      </c>
      <c r="F52" s="1215">
        <v>4</v>
      </c>
      <c r="G52" s="1215">
        <v>21</v>
      </c>
      <c r="H52" s="1215">
        <v>22</v>
      </c>
      <c r="I52" s="1215">
        <v>22</v>
      </c>
      <c r="J52" s="1215">
        <v>29</v>
      </c>
      <c r="K52" s="1215">
        <v>14</v>
      </c>
      <c r="L52" s="1215">
        <v>30</v>
      </c>
      <c r="M52" s="1215">
        <v>14</v>
      </c>
      <c r="N52" s="1215">
        <v>17</v>
      </c>
      <c r="O52" s="1215">
        <v>13</v>
      </c>
      <c r="P52" s="1215">
        <v>3</v>
      </c>
      <c r="Q52" s="1215">
        <v>0</v>
      </c>
      <c r="R52" s="1215">
        <v>0</v>
      </c>
      <c r="S52" s="1215">
        <v>0</v>
      </c>
      <c r="T52" s="1215">
        <v>0</v>
      </c>
      <c r="U52" s="1215">
        <v>0</v>
      </c>
      <c r="V52" s="1215">
        <v>0</v>
      </c>
      <c r="W52" s="1216">
        <v>0</v>
      </c>
      <c r="Y52" s="1206"/>
    </row>
    <row r="53" spans="1:25" s="1210" customFormat="1" ht="16.5" customHeight="1" x14ac:dyDescent="0.2">
      <c r="A53" s="1218" t="s">
        <v>638</v>
      </c>
      <c r="B53" s="1806">
        <v>19923</v>
      </c>
      <c r="C53" s="1215">
        <v>78</v>
      </c>
      <c r="D53" s="1215">
        <v>106</v>
      </c>
      <c r="E53" s="1215">
        <v>78</v>
      </c>
      <c r="F53" s="1215">
        <v>2274</v>
      </c>
      <c r="G53" s="1215">
        <v>9670</v>
      </c>
      <c r="H53" s="1215">
        <v>4331</v>
      </c>
      <c r="I53" s="1215">
        <v>1357</v>
      </c>
      <c r="J53" s="1215">
        <v>701</v>
      </c>
      <c r="K53" s="1215">
        <v>423</v>
      </c>
      <c r="L53" s="1215">
        <v>321</v>
      </c>
      <c r="M53" s="1215">
        <v>242</v>
      </c>
      <c r="N53" s="1215">
        <v>153</v>
      </c>
      <c r="O53" s="1215">
        <v>90</v>
      </c>
      <c r="P53" s="1215">
        <v>44</v>
      </c>
      <c r="Q53" s="1215">
        <v>37</v>
      </c>
      <c r="R53" s="1215">
        <v>7</v>
      </c>
      <c r="S53" s="1215">
        <v>6</v>
      </c>
      <c r="T53" s="1215">
        <v>3</v>
      </c>
      <c r="U53" s="1215">
        <v>2</v>
      </c>
      <c r="V53" s="1215">
        <v>0</v>
      </c>
      <c r="W53" s="1216">
        <v>0</v>
      </c>
      <c r="Y53" s="1206"/>
    </row>
    <row r="54" spans="1:25" ht="14.25" customHeight="1" x14ac:dyDescent="0.2">
      <c r="A54" s="1223" t="s">
        <v>660</v>
      </c>
      <c r="B54" s="1805">
        <v>743</v>
      </c>
      <c r="C54" s="1212">
        <v>3</v>
      </c>
      <c r="D54" s="1212">
        <v>7</v>
      </c>
      <c r="E54" s="1212">
        <v>10</v>
      </c>
      <c r="F54" s="1212">
        <v>10</v>
      </c>
      <c r="G54" s="1212">
        <v>86</v>
      </c>
      <c r="H54" s="1212">
        <v>155</v>
      </c>
      <c r="I54" s="1212">
        <v>72</v>
      </c>
      <c r="J54" s="1212">
        <v>66</v>
      </c>
      <c r="K54" s="1212">
        <v>56</v>
      </c>
      <c r="L54" s="1212">
        <v>63</v>
      </c>
      <c r="M54" s="1212">
        <v>59</v>
      </c>
      <c r="N54" s="1212">
        <v>47</v>
      </c>
      <c r="O54" s="1212">
        <v>38</v>
      </c>
      <c r="P54" s="1212">
        <v>25</v>
      </c>
      <c r="Q54" s="1212">
        <v>14</v>
      </c>
      <c r="R54" s="1212">
        <v>10</v>
      </c>
      <c r="S54" s="1212">
        <v>12</v>
      </c>
      <c r="T54" s="1212">
        <v>4</v>
      </c>
      <c r="U54" s="1212">
        <v>6</v>
      </c>
      <c r="V54" s="1212">
        <v>0</v>
      </c>
      <c r="W54" s="1213">
        <v>0</v>
      </c>
      <c r="Y54" s="1206"/>
    </row>
    <row r="55" spans="1:25" ht="14.25" customHeight="1" x14ac:dyDescent="0.2">
      <c r="A55" s="1224" t="s">
        <v>752</v>
      </c>
      <c r="B55" s="1807">
        <v>0</v>
      </c>
      <c r="C55" s="1225">
        <v>0</v>
      </c>
      <c r="D55" s="1225">
        <v>0</v>
      </c>
      <c r="E55" s="1225">
        <v>0</v>
      </c>
      <c r="F55" s="1225">
        <v>0</v>
      </c>
      <c r="G55" s="1225">
        <v>0</v>
      </c>
      <c r="H55" s="1225">
        <v>0</v>
      </c>
      <c r="I55" s="1225">
        <v>0</v>
      </c>
      <c r="J55" s="1225">
        <v>0</v>
      </c>
      <c r="K55" s="1225">
        <v>0</v>
      </c>
      <c r="L55" s="1225">
        <v>0</v>
      </c>
      <c r="M55" s="1225">
        <v>0</v>
      </c>
      <c r="N55" s="1225">
        <v>0</v>
      </c>
      <c r="O55" s="1225">
        <v>0</v>
      </c>
      <c r="P55" s="1225">
        <v>0</v>
      </c>
      <c r="Q55" s="1225">
        <v>0</v>
      </c>
      <c r="R55" s="1225">
        <v>0</v>
      </c>
      <c r="S55" s="1225">
        <v>0</v>
      </c>
      <c r="T55" s="1225">
        <v>0</v>
      </c>
      <c r="U55" s="1225">
        <v>0</v>
      </c>
      <c r="V55" s="1225">
        <v>0</v>
      </c>
      <c r="W55" s="1226">
        <v>0</v>
      </c>
      <c r="Y55" s="1206"/>
    </row>
    <row r="57" spans="1:25" x14ac:dyDescent="0.2">
      <c r="B57" s="1206"/>
      <c r="C57" s="1206"/>
      <c r="D57" s="1206"/>
      <c r="E57" s="1206"/>
      <c r="F57" s="1206"/>
      <c r="G57" s="1206"/>
      <c r="H57" s="1206"/>
      <c r="I57" s="1206"/>
      <c r="J57" s="1206"/>
      <c r="K57" s="1206"/>
      <c r="L57" s="1206"/>
      <c r="M57" s="1206"/>
      <c r="N57" s="1206"/>
      <c r="O57" s="1206"/>
      <c r="P57" s="1206"/>
      <c r="Q57" s="1206"/>
      <c r="R57" s="1206"/>
      <c r="S57" s="1206"/>
      <c r="T57" s="1206"/>
      <c r="U57" s="1206"/>
      <c r="V57" s="1206"/>
      <c r="W57" s="1206"/>
    </row>
    <row r="58" spans="1:25" ht="15" x14ac:dyDescent="0.25">
      <c r="B58" s="1227"/>
      <c r="C58" s="1227"/>
      <c r="D58" s="1227"/>
      <c r="E58" s="1227"/>
      <c r="F58" s="1227"/>
      <c r="G58" s="1227"/>
      <c r="H58" s="1227"/>
      <c r="I58" s="1227"/>
      <c r="J58" s="1227"/>
      <c r="K58" s="1227"/>
      <c r="L58" s="1227"/>
      <c r="M58" s="1227"/>
      <c r="N58" s="1227"/>
      <c r="O58" s="1227"/>
      <c r="P58" s="1227"/>
      <c r="Q58" s="1227"/>
      <c r="R58" s="1227"/>
      <c r="S58" s="1227"/>
      <c r="T58" s="1227"/>
      <c r="U58" s="1227"/>
      <c r="V58" s="1227"/>
      <c r="W58" s="1227"/>
    </row>
    <row r="59" spans="1:25" ht="15" x14ac:dyDescent="0.25">
      <c r="B59" s="1227"/>
      <c r="C59" s="1227"/>
      <c r="D59" s="1227"/>
      <c r="E59" s="1227"/>
      <c r="F59" s="1227"/>
      <c r="G59" s="1227"/>
      <c r="H59" s="1227"/>
      <c r="I59" s="1227"/>
      <c r="J59" s="1227"/>
      <c r="K59" s="1227"/>
      <c r="L59" s="1227"/>
      <c r="M59" s="1227"/>
      <c r="N59" s="1227"/>
      <c r="O59" s="1227"/>
      <c r="P59" s="1227"/>
      <c r="Q59" s="1227"/>
      <c r="R59" s="1227"/>
      <c r="S59" s="1227"/>
      <c r="T59" s="1227"/>
      <c r="U59" s="1227"/>
      <c r="V59" s="1227"/>
      <c r="W59" s="1227"/>
    </row>
    <row r="60" spans="1:25" ht="15" x14ac:dyDescent="0.25">
      <c r="B60" s="1227"/>
      <c r="C60" s="1227"/>
      <c r="D60" s="1227"/>
      <c r="E60" s="1227"/>
      <c r="F60" s="1227"/>
      <c r="G60" s="1227"/>
      <c r="H60" s="1227"/>
      <c r="I60" s="1227"/>
      <c r="J60" s="1227"/>
      <c r="K60" s="1227"/>
      <c r="L60" s="1227"/>
      <c r="M60" s="1227"/>
      <c r="N60" s="1227"/>
      <c r="O60" s="1227"/>
      <c r="P60" s="1227"/>
      <c r="Q60" s="1227"/>
      <c r="R60" s="1227"/>
      <c r="S60" s="1227"/>
      <c r="T60" s="1227"/>
      <c r="U60" s="1227"/>
      <c r="V60" s="1227"/>
      <c r="W60" s="1227"/>
    </row>
    <row r="61" spans="1:25" ht="15" x14ac:dyDescent="0.25">
      <c r="B61" s="1227"/>
      <c r="C61" s="1227"/>
      <c r="D61" s="1227"/>
      <c r="E61" s="1227"/>
      <c r="F61" s="1227"/>
      <c r="G61" s="1227"/>
      <c r="H61" s="1227"/>
      <c r="I61" s="1227"/>
      <c r="J61" s="1227"/>
      <c r="K61" s="1227"/>
      <c r="L61" s="1227"/>
      <c r="M61" s="1227"/>
      <c r="N61" s="1227"/>
      <c r="O61" s="1227"/>
      <c r="P61" s="1227"/>
      <c r="Q61" s="1227"/>
      <c r="R61" s="1227"/>
      <c r="S61" s="1227"/>
      <c r="T61" s="1227"/>
      <c r="U61" s="1227"/>
      <c r="V61" s="1227"/>
      <c r="W61" s="1227"/>
    </row>
  </sheetData>
  <mergeCells count="3">
    <mergeCell ref="A3:A4"/>
    <mergeCell ref="B3:B4"/>
    <mergeCell ref="C3:W3"/>
  </mergeCells>
  <hyperlinks>
    <hyperlink ref="A1" location="Содержание!A75" display="Содержание"/>
  </hyperlinks>
  <printOptions horizontalCentered="1" verticalCentered="1"/>
  <pageMargins left="0.51181102362204722" right="0.51181102362204722" top="0.59055118110236227" bottom="0.59055118110236227" header="0.39370078740157483" footer="0.51181102362204722"/>
  <pageSetup paperSize="9" firstPageNumber="159" orientation="landscape" useFirstPageNumber="1" r:id="rId1"/>
  <headerFooter alignWithMargins="0">
    <oddHeader>&amp;C&amp;9&amp;P</oddHeader>
  </headerFooter>
  <rowBreaks count="1" manualBreakCount="1">
    <brk id="28" max="18" man="1"/>
  </rowBreak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49" sqref="Z49"/>
    </sheetView>
  </sheetViews>
  <sheetFormatPr defaultRowHeight="12.75" x14ac:dyDescent="0.2"/>
  <cols>
    <col min="1" max="1" width="21.42578125" style="8" customWidth="1"/>
    <col min="2" max="2" width="10.7109375" style="8" customWidth="1"/>
    <col min="3" max="3" width="6" style="8" customWidth="1"/>
    <col min="4" max="4" width="5.85546875" style="8" customWidth="1"/>
    <col min="5" max="5" width="6" style="8" customWidth="1"/>
    <col min="6" max="7" width="6.28515625" style="8" customWidth="1"/>
    <col min="8" max="15" width="6.42578125" style="8" customWidth="1"/>
    <col min="16" max="16" width="5.85546875" style="8" customWidth="1"/>
    <col min="17" max="22" width="5.140625" style="8" customWidth="1"/>
    <col min="23" max="23" width="6.85546875" style="8" customWidth="1"/>
    <col min="24" max="260" width="9.140625" style="8"/>
    <col min="261" max="261" width="21.42578125" style="8" customWidth="1"/>
    <col min="262" max="262" width="10.7109375" style="8" customWidth="1"/>
    <col min="263" max="263" width="6" style="8" customWidth="1"/>
    <col min="264" max="264" width="5.85546875" style="8" customWidth="1"/>
    <col min="265" max="265" width="6" style="8" customWidth="1"/>
    <col min="266" max="267" width="6.28515625" style="8" customWidth="1"/>
    <col min="268" max="275" width="6.42578125" style="8" customWidth="1"/>
    <col min="276" max="276" width="5.85546875" style="8" customWidth="1"/>
    <col min="277" max="278" width="5.140625" style="8" customWidth="1"/>
    <col min="279" max="279" width="6.85546875" style="8" customWidth="1"/>
    <col min="280" max="516" width="9.140625" style="8"/>
    <col min="517" max="517" width="21.42578125" style="8" customWidth="1"/>
    <col min="518" max="518" width="10.7109375" style="8" customWidth="1"/>
    <col min="519" max="519" width="6" style="8" customWidth="1"/>
    <col min="520" max="520" width="5.85546875" style="8" customWidth="1"/>
    <col min="521" max="521" width="6" style="8" customWidth="1"/>
    <col min="522" max="523" width="6.28515625" style="8" customWidth="1"/>
    <col min="524" max="531" width="6.42578125" style="8" customWidth="1"/>
    <col min="532" max="532" width="5.85546875" style="8" customWidth="1"/>
    <col min="533" max="534" width="5.140625" style="8" customWidth="1"/>
    <col min="535" max="535" width="6.85546875" style="8" customWidth="1"/>
    <col min="536" max="772" width="9.140625" style="8"/>
    <col min="773" max="773" width="21.42578125" style="8" customWidth="1"/>
    <col min="774" max="774" width="10.7109375" style="8" customWidth="1"/>
    <col min="775" max="775" width="6" style="8" customWidth="1"/>
    <col min="776" max="776" width="5.85546875" style="8" customWidth="1"/>
    <col min="777" max="777" width="6" style="8" customWidth="1"/>
    <col min="778" max="779" width="6.28515625" style="8" customWidth="1"/>
    <col min="780" max="787" width="6.42578125" style="8" customWidth="1"/>
    <col min="788" max="788" width="5.85546875" style="8" customWidth="1"/>
    <col min="789" max="790" width="5.140625" style="8" customWidth="1"/>
    <col min="791" max="791" width="6.85546875" style="8" customWidth="1"/>
    <col min="792" max="1028" width="9.140625" style="8"/>
    <col min="1029" max="1029" width="21.42578125" style="8" customWidth="1"/>
    <col min="1030" max="1030" width="10.7109375" style="8" customWidth="1"/>
    <col min="1031" max="1031" width="6" style="8" customWidth="1"/>
    <col min="1032" max="1032" width="5.85546875" style="8" customWidth="1"/>
    <col min="1033" max="1033" width="6" style="8" customWidth="1"/>
    <col min="1034" max="1035" width="6.28515625" style="8" customWidth="1"/>
    <col min="1036" max="1043" width="6.42578125" style="8" customWidth="1"/>
    <col min="1044" max="1044" width="5.85546875" style="8" customWidth="1"/>
    <col min="1045" max="1046" width="5.140625" style="8" customWidth="1"/>
    <col min="1047" max="1047" width="6.85546875" style="8" customWidth="1"/>
    <col min="1048" max="1284" width="9.140625" style="8"/>
    <col min="1285" max="1285" width="21.42578125" style="8" customWidth="1"/>
    <col min="1286" max="1286" width="10.7109375" style="8" customWidth="1"/>
    <col min="1287" max="1287" width="6" style="8" customWidth="1"/>
    <col min="1288" max="1288" width="5.85546875" style="8" customWidth="1"/>
    <col min="1289" max="1289" width="6" style="8" customWidth="1"/>
    <col min="1290" max="1291" width="6.28515625" style="8" customWidth="1"/>
    <col min="1292" max="1299" width="6.42578125" style="8" customWidth="1"/>
    <col min="1300" max="1300" width="5.85546875" style="8" customWidth="1"/>
    <col min="1301" max="1302" width="5.140625" style="8" customWidth="1"/>
    <col min="1303" max="1303" width="6.85546875" style="8" customWidth="1"/>
    <col min="1304" max="1540" width="9.140625" style="8"/>
    <col min="1541" max="1541" width="21.42578125" style="8" customWidth="1"/>
    <col min="1542" max="1542" width="10.7109375" style="8" customWidth="1"/>
    <col min="1543" max="1543" width="6" style="8" customWidth="1"/>
    <col min="1544" max="1544" width="5.85546875" style="8" customWidth="1"/>
    <col min="1545" max="1545" width="6" style="8" customWidth="1"/>
    <col min="1546" max="1547" width="6.28515625" style="8" customWidth="1"/>
    <col min="1548" max="1555" width="6.42578125" style="8" customWidth="1"/>
    <col min="1556" max="1556" width="5.85546875" style="8" customWidth="1"/>
    <col min="1557" max="1558" width="5.140625" style="8" customWidth="1"/>
    <col min="1559" max="1559" width="6.85546875" style="8" customWidth="1"/>
    <col min="1560" max="1796" width="9.140625" style="8"/>
    <col min="1797" max="1797" width="21.42578125" style="8" customWidth="1"/>
    <col min="1798" max="1798" width="10.7109375" style="8" customWidth="1"/>
    <col min="1799" max="1799" width="6" style="8" customWidth="1"/>
    <col min="1800" max="1800" width="5.85546875" style="8" customWidth="1"/>
    <col min="1801" max="1801" width="6" style="8" customWidth="1"/>
    <col min="1802" max="1803" width="6.28515625" style="8" customWidth="1"/>
    <col min="1804" max="1811" width="6.42578125" style="8" customWidth="1"/>
    <col min="1812" max="1812" width="5.85546875" style="8" customWidth="1"/>
    <col min="1813" max="1814" width="5.140625" style="8" customWidth="1"/>
    <col min="1815" max="1815" width="6.85546875" style="8" customWidth="1"/>
    <col min="1816" max="2052" width="9.140625" style="8"/>
    <col min="2053" max="2053" width="21.42578125" style="8" customWidth="1"/>
    <col min="2054" max="2054" width="10.7109375" style="8" customWidth="1"/>
    <col min="2055" max="2055" width="6" style="8" customWidth="1"/>
    <col min="2056" max="2056" width="5.85546875" style="8" customWidth="1"/>
    <col min="2057" max="2057" width="6" style="8" customWidth="1"/>
    <col min="2058" max="2059" width="6.28515625" style="8" customWidth="1"/>
    <col min="2060" max="2067" width="6.42578125" style="8" customWidth="1"/>
    <col min="2068" max="2068" width="5.85546875" style="8" customWidth="1"/>
    <col min="2069" max="2070" width="5.140625" style="8" customWidth="1"/>
    <col min="2071" max="2071" width="6.85546875" style="8" customWidth="1"/>
    <col min="2072" max="2308" width="9.140625" style="8"/>
    <col min="2309" max="2309" width="21.42578125" style="8" customWidth="1"/>
    <col min="2310" max="2310" width="10.7109375" style="8" customWidth="1"/>
    <col min="2311" max="2311" width="6" style="8" customWidth="1"/>
    <col min="2312" max="2312" width="5.85546875" style="8" customWidth="1"/>
    <col min="2313" max="2313" width="6" style="8" customWidth="1"/>
    <col min="2314" max="2315" width="6.28515625" style="8" customWidth="1"/>
    <col min="2316" max="2323" width="6.42578125" style="8" customWidth="1"/>
    <col min="2324" max="2324" width="5.85546875" style="8" customWidth="1"/>
    <col min="2325" max="2326" width="5.140625" style="8" customWidth="1"/>
    <col min="2327" max="2327" width="6.85546875" style="8" customWidth="1"/>
    <col min="2328" max="2564" width="9.140625" style="8"/>
    <col min="2565" max="2565" width="21.42578125" style="8" customWidth="1"/>
    <col min="2566" max="2566" width="10.7109375" style="8" customWidth="1"/>
    <col min="2567" max="2567" width="6" style="8" customWidth="1"/>
    <col min="2568" max="2568" width="5.85546875" style="8" customWidth="1"/>
    <col min="2569" max="2569" width="6" style="8" customWidth="1"/>
    <col min="2570" max="2571" width="6.28515625" style="8" customWidth="1"/>
    <col min="2572" max="2579" width="6.42578125" style="8" customWidth="1"/>
    <col min="2580" max="2580" width="5.85546875" style="8" customWidth="1"/>
    <col min="2581" max="2582" width="5.140625" style="8" customWidth="1"/>
    <col min="2583" max="2583" width="6.85546875" style="8" customWidth="1"/>
    <col min="2584" max="2820" width="9.140625" style="8"/>
    <col min="2821" max="2821" width="21.42578125" style="8" customWidth="1"/>
    <col min="2822" max="2822" width="10.7109375" style="8" customWidth="1"/>
    <col min="2823" max="2823" width="6" style="8" customWidth="1"/>
    <col min="2824" max="2824" width="5.85546875" style="8" customWidth="1"/>
    <col min="2825" max="2825" width="6" style="8" customWidth="1"/>
    <col min="2826" max="2827" width="6.28515625" style="8" customWidth="1"/>
    <col min="2828" max="2835" width="6.42578125" style="8" customWidth="1"/>
    <col min="2836" max="2836" width="5.85546875" style="8" customWidth="1"/>
    <col min="2837" max="2838" width="5.140625" style="8" customWidth="1"/>
    <col min="2839" max="2839" width="6.85546875" style="8" customWidth="1"/>
    <col min="2840" max="3076" width="9.140625" style="8"/>
    <col min="3077" max="3077" width="21.42578125" style="8" customWidth="1"/>
    <col min="3078" max="3078" width="10.7109375" style="8" customWidth="1"/>
    <col min="3079" max="3079" width="6" style="8" customWidth="1"/>
    <col min="3080" max="3080" width="5.85546875" style="8" customWidth="1"/>
    <col min="3081" max="3081" width="6" style="8" customWidth="1"/>
    <col min="3082" max="3083" width="6.28515625" style="8" customWidth="1"/>
    <col min="3084" max="3091" width="6.42578125" style="8" customWidth="1"/>
    <col min="3092" max="3092" width="5.85546875" style="8" customWidth="1"/>
    <col min="3093" max="3094" width="5.140625" style="8" customWidth="1"/>
    <col min="3095" max="3095" width="6.85546875" style="8" customWidth="1"/>
    <col min="3096" max="3332" width="9.140625" style="8"/>
    <col min="3333" max="3333" width="21.42578125" style="8" customWidth="1"/>
    <col min="3334" max="3334" width="10.7109375" style="8" customWidth="1"/>
    <col min="3335" max="3335" width="6" style="8" customWidth="1"/>
    <col min="3336" max="3336" width="5.85546875" style="8" customWidth="1"/>
    <col min="3337" max="3337" width="6" style="8" customWidth="1"/>
    <col min="3338" max="3339" width="6.28515625" style="8" customWidth="1"/>
    <col min="3340" max="3347" width="6.42578125" style="8" customWidth="1"/>
    <col min="3348" max="3348" width="5.85546875" style="8" customWidth="1"/>
    <col min="3349" max="3350" width="5.140625" style="8" customWidth="1"/>
    <col min="3351" max="3351" width="6.85546875" style="8" customWidth="1"/>
    <col min="3352" max="3588" width="9.140625" style="8"/>
    <col min="3589" max="3589" width="21.42578125" style="8" customWidth="1"/>
    <col min="3590" max="3590" width="10.7109375" style="8" customWidth="1"/>
    <col min="3591" max="3591" width="6" style="8" customWidth="1"/>
    <col min="3592" max="3592" width="5.85546875" style="8" customWidth="1"/>
    <col min="3593" max="3593" width="6" style="8" customWidth="1"/>
    <col min="3594" max="3595" width="6.28515625" style="8" customWidth="1"/>
    <col min="3596" max="3603" width="6.42578125" style="8" customWidth="1"/>
    <col min="3604" max="3604" width="5.85546875" style="8" customWidth="1"/>
    <col min="3605" max="3606" width="5.140625" style="8" customWidth="1"/>
    <col min="3607" max="3607" width="6.85546875" style="8" customWidth="1"/>
    <col min="3608" max="3844" width="9.140625" style="8"/>
    <col min="3845" max="3845" width="21.42578125" style="8" customWidth="1"/>
    <col min="3846" max="3846" width="10.7109375" style="8" customWidth="1"/>
    <col min="3847" max="3847" width="6" style="8" customWidth="1"/>
    <col min="3848" max="3848" width="5.85546875" style="8" customWidth="1"/>
    <col min="3849" max="3849" width="6" style="8" customWidth="1"/>
    <col min="3850" max="3851" width="6.28515625" style="8" customWidth="1"/>
    <col min="3852" max="3859" width="6.42578125" style="8" customWidth="1"/>
    <col min="3860" max="3860" width="5.85546875" style="8" customWidth="1"/>
    <col min="3861" max="3862" width="5.140625" style="8" customWidth="1"/>
    <col min="3863" max="3863" width="6.85546875" style="8" customWidth="1"/>
    <col min="3864" max="4100" width="9.140625" style="8"/>
    <col min="4101" max="4101" width="21.42578125" style="8" customWidth="1"/>
    <col min="4102" max="4102" width="10.7109375" style="8" customWidth="1"/>
    <col min="4103" max="4103" width="6" style="8" customWidth="1"/>
    <col min="4104" max="4104" width="5.85546875" style="8" customWidth="1"/>
    <col min="4105" max="4105" width="6" style="8" customWidth="1"/>
    <col min="4106" max="4107" width="6.28515625" style="8" customWidth="1"/>
    <col min="4108" max="4115" width="6.42578125" style="8" customWidth="1"/>
    <col min="4116" max="4116" width="5.85546875" style="8" customWidth="1"/>
    <col min="4117" max="4118" width="5.140625" style="8" customWidth="1"/>
    <col min="4119" max="4119" width="6.85546875" style="8" customWidth="1"/>
    <col min="4120" max="4356" width="9.140625" style="8"/>
    <col min="4357" max="4357" width="21.42578125" style="8" customWidth="1"/>
    <col min="4358" max="4358" width="10.7109375" style="8" customWidth="1"/>
    <col min="4359" max="4359" width="6" style="8" customWidth="1"/>
    <col min="4360" max="4360" width="5.85546875" style="8" customWidth="1"/>
    <col min="4361" max="4361" width="6" style="8" customWidth="1"/>
    <col min="4362" max="4363" width="6.28515625" style="8" customWidth="1"/>
    <col min="4364" max="4371" width="6.42578125" style="8" customWidth="1"/>
    <col min="4372" max="4372" width="5.85546875" style="8" customWidth="1"/>
    <col min="4373" max="4374" width="5.140625" style="8" customWidth="1"/>
    <col min="4375" max="4375" width="6.85546875" style="8" customWidth="1"/>
    <col min="4376" max="4612" width="9.140625" style="8"/>
    <col min="4613" max="4613" width="21.42578125" style="8" customWidth="1"/>
    <col min="4614" max="4614" width="10.7109375" style="8" customWidth="1"/>
    <col min="4615" max="4615" width="6" style="8" customWidth="1"/>
    <col min="4616" max="4616" width="5.85546875" style="8" customWidth="1"/>
    <col min="4617" max="4617" width="6" style="8" customWidth="1"/>
    <col min="4618" max="4619" width="6.28515625" style="8" customWidth="1"/>
    <col min="4620" max="4627" width="6.42578125" style="8" customWidth="1"/>
    <col min="4628" max="4628" width="5.85546875" style="8" customWidth="1"/>
    <col min="4629" max="4630" width="5.140625" style="8" customWidth="1"/>
    <col min="4631" max="4631" width="6.85546875" style="8" customWidth="1"/>
    <col min="4632" max="4868" width="9.140625" style="8"/>
    <col min="4869" max="4869" width="21.42578125" style="8" customWidth="1"/>
    <col min="4870" max="4870" width="10.7109375" style="8" customWidth="1"/>
    <col min="4871" max="4871" width="6" style="8" customWidth="1"/>
    <col min="4872" max="4872" width="5.85546875" style="8" customWidth="1"/>
    <col min="4873" max="4873" width="6" style="8" customWidth="1"/>
    <col min="4874" max="4875" width="6.28515625" style="8" customWidth="1"/>
    <col min="4876" max="4883" width="6.42578125" style="8" customWidth="1"/>
    <col min="4884" max="4884" width="5.85546875" style="8" customWidth="1"/>
    <col min="4885" max="4886" width="5.140625" style="8" customWidth="1"/>
    <col min="4887" max="4887" width="6.85546875" style="8" customWidth="1"/>
    <col min="4888" max="5124" width="9.140625" style="8"/>
    <col min="5125" max="5125" width="21.42578125" style="8" customWidth="1"/>
    <col min="5126" max="5126" width="10.7109375" style="8" customWidth="1"/>
    <col min="5127" max="5127" width="6" style="8" customWidth="1"/>
    <col min="5128" max="5128" width="5.85546875" style="8" customWidth="1"/>
    <col min="5129" max="5129" width="6" style="8" customWidth="1"/>
    <col min="5130" max="5131" width="6.28515625" style="8" customWidth="1"/>
    <col min="5132" max="5139" width="6.42578125" style="8" customWidth="1"/>
    <col min="5140" max="5140" width="5.85546875" style="8" customWidth="1"/>
    <col min="5141" max="5142" width="5.140625" style="8" customWidth="1"/>
    <col min="5143" max="5143" width="6.85546875" style="8" customWidth="1"/>
    <col min="5144" max="5380" width="9.140625" style="8"/>
    <col min="5381" max="5381" width="21.42578125" style="8" customWidth="1"/>
    <col min="5382" max="5382" width="10.7109375" style="8" customWidth="1"/>
    <col min="5383" max="5383" width="6" style="8" customWidth="1"/>
    <col min="5384" max="5384" width="5.85546875" style="8" customWidth="1"/>
    <col min="5385" max="5385" width="6" style="8" customWidth="1"/>
    <col min="5386" max="5387" width="6.28515625" style="8" customWidth="1"/>
    <col min="5388" max="5395" width="6.42578125" style="8" customWidth="1"/>
    <col min="5396" max="5396" width="5.85546875" style="8" customWidth="1"/>
    <col min="5397" max="5398" width="5.140625" style="8" customWidth="1"/>
    <col min="5399" max="5399" width="6.85546875" style="8" customWidth="1"/>
    <col min="5400" max="5636" width="9.140625" style="8"/>
    <col min="5637" max="5637" width="21.42578125" style="8" customWidth="1"/>
    <col min="5638" max="5638" width="10.7109375" style="8" customWidth="1"/>
    <col min="5639" max="5639" width="6" style="8" customWidth="1"/>
    <col min="5640" max="5640" width="5.85546875" style="8" customWidth="1"/>
    <col min="5641" max="5641" width="6" style="8" customWidth="1"/>
    <col min="5642" max="5643" width="6.28515625" style="8" customWidth="1"/>
    <col min="5644" max="5651" width="6.42578125" style="8" customWidth="1"/>
    <col min="5652" max="5652" width="5.85546875" style="8" customWidth="1"/>
    <col min="5653" max="5654" width="5.140625" style="8" customWidth="1"/>
    <col min="5655" max="5655" width="6.85546875" style="8" customWidth="1"/>
    <col min="5656" max="5892" width="9.140625" style="8"/>
    <col min="5893" max="5893" width="21.42578125" style="8" customWidth="1"/>
    <col min="5894" max="5894" width="10.7109375" style="8" customWidth="1"/>
    <col min="5895" max="5895" width="6" style="8" customWidth="1"/>
    <col min="5896" max="5896" width="5.85546875" style="8" customWidth="1"/>
    <col min="5897" max="5897" width="6" style="8" customWidth="1"/>
    <col min="5898" max="5899" width="6.28515625" style="8" customWidth="1"/>
    <col min="5900" max="5907" width="6.42578125" style="8" customWidth="1"/>
    <col min="5908" max="5908" width="5.85546875" style="8" customWidth="1"/>
    <col min="5909" max="5910" width="5.140625" style="8" customWidth="1"/>
    <col min="5911" max="5911" width="6.85546875" style="8" customWidth="1"/>
    <col min="5912" max="6148" width="9.140625" style="8"/>
    <col min="6149" max="6149" width="21.42578125" style="8" customWidth="1"/>
    <col min="6150" max="6150" width="10.7109375" style="8" customWidth="1"/>
    <col min="6151" max="6151" width="6" style="8" customWidth="1"/>
    <col min="6152" max="6152" width="5.85546875" style="8" customWidth="1"/>
    <col min="6153" max="6153" width="6" style="8" customWidth="1"/>
    <col min="6154" max="6155" width="6.28515625" style="8" customWidth="1"/>
    <col min="6156" max="6163" width="6.42578125" style="8" customWidth="1"/>
    <col min="6164" max="6164" width="5.85546875" style="8" customWidth="1"/>
    <col min="6165" max="6166" width="5.140625" style="8" customWidth="1"/>
    <col min="6167" max="6167" width="6.85546875" style="8" customWidth="1"/>
    <col min="6168" max="6404" width="9.140625" style="8"/>
    <col min="6405" max="6405" width="21.42578125" style="8" customWidth="1"/>
    <col min="6406" max="6406" width="10.7109375" style="8" customWidth="1"/>
    <col min="6407" max="6407" width="6" style="8" customWidth="1"/>
    <col min="6408" max="6408" width="5.85546875" style="8" customWidth="1"/>
    <col min="6409" max="6409" width="6" style="8" customWidth="1"/>
    <col min="6410" max="6411" width="6.28515625" style="8" customWidth="1"/>
    <col min="6412" max="6419" width="6.42578125" style="8" customWidth="1"/>
    <col min="6420" max="6420" width="5.85546875" style="8" customWidth="1"/>
    <col min="6421" max="6422" width="5.140625" style="8" customWidth="1"/>
    <col min="6423" max="6423" width="6.85546875" style="8" customWidth="1"/>
    <col min="6424" max="6660" width="9.140625" style="8"/>
    <col min="6661" max="6661" width="21.42578125" style="8" customWidth="1"/>
    <col min="6662" max="6662" width="10.7109375" style="8" customWidth="1"/>
    <col min="6663" max="6663" width="6" style="8" customWidth="1"/>
    <col min="6664" max="6664" width="5.85546875" style="8" customWidth="1"/>
    <col min="6665" max="6665" width="6" style="8" customWidth="1"/>
    <col min="6666" max="6667" width="6.28515625" style="8" customWidth="1"/>
    <col min="6668" max="6675" width="6.42578125" style="8" customWidth="1"/>
    <col min="6676" max="6676" width="5.85546875" style="8" customWidth="1"/>
    <col min="6677" max="6678" width="5.140625" style="8" customWidth="1"/>
    <col min="6679" max="6679" width="6.85546875" style="8" customWidth="1"/>
    <col min="6680" max="6916" width="9.140625" style="8"/>
    <col min="6917" max="6917" width="21.42578125" style="8" customWidth="1"/>
    <col min="6918" max="6918" width="10.7109375" style="8" customWidth="1"/>
    <col min="6919" max="6919" width="6" style="8" customWidth="1"/>
    <col min="6920" max="6920" width="5.85546875" style="8" customWidth="1"/>
    <col min="6921" max="6921" width="6" style="8" customWidth="1"/>
    <col min="6922" max="6923" width="6.28515625" style="8" customWidth="1"/>
    <col min="6924" max="6931" width="6.42578125" style="8" customWidth="1"/>
    <col min="6932" max="6932" width="5.85546875" style="8" customWidth="1"/>
    <col min="6933" max="6934" width="5.140625" style="8" customWidth="1"/>
    <col min="6935" max="6935" width="6.85546875" style="8" customWidth="1"/>
    <col min="6936" max="7172" width="9.140625" style="8"/>
    <col min="7173" max="7173" width="21.42578125" style="8" customWidth="1"/>
    <col min="7174" max="7174" width="10.7109375" style="8" customWidth="1"/>
    <col min="7175" max="7175" width="6" style="8" customWidth="1"/>
    <col min="7176" max="7176" width="5.85546875" style="8" customWidth="1"/>
    <col min="7177" max="7177" width="6" style="8" customWidth="1"/>
    <col min="7178" max="7179" width="6.28515625" style="8" customWidth="1"/>
    <col min="7180" max="7187" width="6.42578125" style="8" customWidth="1"/>
    <col min="7188" max="7188" width="5.85546875" style="8" customWidth="1"/>
    <col min="7189" max="7190" width="5.140625" style="8" customWidth="1"/>
    <col min="7191" max="7191" width="6.85546875" style="8" customWidth="1"/>
    <col min="7192" max="7428" width="9.140625" style="8"/>
    <col min="7429" max="7429" width="21.42578125" style="8" customWidth="1"/>
    <col min="7430" max="7430" width="10.7109375" style="8" customWidth="1"/>
    <col min="7431" max="7431" width="6" style="8" customWidth="1"/>
    <col min="7432" max="7432" width="5.85546875" style="8" customWidth="1"/>
    <col min="7433" max="7433" width="6" style="8" customWidth="1"/>
    <col min="7434" max="7435" width="6.28515625" style="8" customWidth="1"/>
    <col min="7436" max="7443" width="6.42578125" style="8" customWidth="1"/>
    <col min="7444" max="7444" width="5.85546875" style="8" customWidth="1"/>
    <col min="7445" max="7446" width="5.140625" style="8" customWidth="1"/>
    <col min="7447" max="7447" width="6.85546875" style="8" customWidth="1"/>
    <col min="7448" max="7684" width="9.140625" style="8"/>
    <col min="7685" max="7685" width="21.42578125" style="8" customWidth="1"/>
    <col min="7686" max="7686" width="10.7109375" style="8" customWidth="1"/>
    <col min="7687" max="7687" width="6" style="8" customWidth="1"/>
    <col min="7688" max="7688" width="5.85546875" style="8" customWidth="1"/>
    <col min="7689" max="7689" width="6" style="8" customWidth="1"/>
    <col min="7690" max="7691" width="6.28515625" style="8" customWidth="1"/>
    <col min="7692" max="7699" width="6.42578125" style="8" customWidth="1"/>
    <col min="7700" max="7700" width="5.85546875" style="8" customWidth="1"/>
    <col min="7701" max="7702" width="5.140625" style="8" customWidth="1"/>
    <col min="7703" max="7703" width="6.85546875" style="8" customWidth="1"/>
    <col min="7704" max="7940" width="9.140625" style="8"/>
    <col min="7941" max="7941" width="21.42578125" style="8" customWidth="1"/>
    <col min="7942" max="7942" width="10.7109375" style="8" customWidth="1"/>
    <col min="7943" max="7943" width="6" style="8" customWidth="1"/>
    <col min="7944" max="7944" width="5.85546875" style="8" customWidth="1"/>
    <col min="7945" max="7945" width="6" style="8" customWidth="1"/>
    <col min="7946" max="7947" width="6.28515625" style="8" customWidth="1"/>
    <col min="7948" max="7955" width="6.42578125" style="8" customWidth="1"/>
    <col min="7956" max="7956" width="5.85546875" style="8" customWidth="1"/>
    <col min="7957" max="7958" width="5.140625" style="8" customWidth="1"/>
    <col min="7959" max="7959" width="6.85546875" style="8" customWidth="1"/>
    <col min="7960" max="8196" width="9.140625" style="8"/>
    <col min="8197" max="8197" width="21.42578125" style="8" customWidth="1"/>
    <col min="8198" max="8198" width="10.7109375" style="8" customWidth="1"/>
    <col min="8199" max="8199" width="6" style="8" customWidth="1"/>
    <col min="8200" max="8200" width="5.85546875" style="8" customWidth="1"/>
    <col min="8201" max="8201" width="6" style="8" customWidth="1"/>
    <col min="8202" max="8203" width="6.28515625" style="8" customWidth="1"/>
    <col min="8204" max="8211" width="6.42578125" style="8" customWidth="1"/>
    <col min="8212" max="8212" width="5.85546875" style="8" customWidth="1"/>
    <col min="8213" max="8214" width="5.140625" style="8" customWidth="1"/>
    <col min="8215" max="8215" width="6.85546875" style="8" customWidth="1"/>
    <col min="8216" max="8452" width="9.140625" style="8"/>
    <col min="8453" max="8453" width="21.42578125" style="8" customWidth="1"/>
    <col min="8454" max="8454" width="10.7109375" style="8" customWidth="1"/>
    <col min="8455" max="8455" width="6" style="8" customWidth="1"/>
    <col min="8456" max="8456" width="5.85546875" style="8" customWidth="1"/>
    <col min="8457" max="8457" width="6" style="8" customWidth="1"/>
    <col min="8458" max="8459" width="6.28515625" style="8" customWidth="1"/>
    <col min="8460" max="8467" width="6.42578125" style="8" customWidth="1"/>
    <col min="8468" max="8468" width="5.85546875" style="8" customWidth="1"/>
    <col min="8469" max="8470" width="5.140625" style="8" customWidth="1"/>
    <col min="8471" max="8471" width="6.85546875" style="8" customWidth="1"/>
    <col min="8472" max="8708" width="9.140625" style="8"/>
    <col min="8709" max="8709" width="21.42578125" style="8" customWidth="1"/>
    <col min="8710" max="8710" width="10.7109375" style="8" customWidth="1"/>
    <col min="8711" max="8711" width="6" style="8" customWidth="1"/>
    <col min="8712" max="8712" width="5.85546875" style="8" customWidth="1"/>
    <col min="8713" max="8713" width="6" style="8" customWidth="1"/>
    <col min="8714" max="8715" width="6.28515625" style="8" customWidth="1"/>
    <col min="8716" max="8723" width="6.42578125" style="8" customWidth="1"/>
    <col min="8724" max="8724" width="5.85546875" style="8" customWidth="1"/>
    <col min="8725" max="8726" width="5.140625" style="8" customWidth="1"/>
    <col min="8727" max="8727" width="6.85546875" style="8" customWidth="1"/>
    <col min="8728" max="8964" width="9.140625" style="8"/>
    <col min="8965" max="8965" width="21.42578125" style="8" customWidth="1"/>
    <col min="8966" max="8966" width="10.7109375" style="8" customWidth="1"/>
    <col min="8967" max="8967" width="6" style="8" customWidth="1"/>
    <col min="8968" max="8968" width="5.85546875" style="8" customWidth="1"/>
    <col min="8969" max="8969" width="6" style="8" customWidth="1"/>
    <col min="8970" max="8971" width="6.28515625" style="8" customWidth="1"/>
    <col min="8972" max="8979" width="6.42578125" style="8" customWidth="1"/>
    <col min="8980" max="8980" width="5.85546875" style="8" customWidth="1"/>
    <col min="8981" max="8982" width="5.140625" style="8" customWidth="1"/>
    <col min="8983" max="8983" width="6.85546875" style="8" customWidth="1"/>
    <col min="8984" max="9220" width="9.140625" style="8"/>
    <col min="9221" max="9221" width="21.42578125" style="8" customWidth="1"/>
    <col min="9222" max="9222" width="10.7109375" style="8" customWidth="1"/>
    <col min="9223" max="9223" width="6" style="8" customWidth="1"/>
    <col min="9224" max="9224" width="5.85546875" style="8" customWidth="1"/>
    <col min="9225" max="9225" width="6" style="8" customWidth="1"/>
    <col min="9226" max="9227" width="6.28515625" style="8" customWidth="1"/>
    <col min="9228" max="9235" width="6.42578125" style="8" customWidth="1"/>
    <col min="9236" max="9236" width="5.85546875" style="8" customWidth="1"/>
    <col min="9237" max="9238" width="5.140625" style="8" customWidth="1"/>
    <col min="9239" max="9239" width="6.85546875" style="8" customWidth="1"/>
    <col min="9240" max="9476" width="9.140625" style="8"/>
    <col min="9477" max="9477" width="21.42578125" style="8" customWidth="1"/>
    <col min="9478" max="9478" width="10.7109375" style="8" customWidth="1"/>
    <col min="9479" max="9479" width="6" style="8" customWidth="1"/>
    <col min="9480" max="9480" width="5.85546875" style="8" customWidth="1"/>
    <col min="9481" max="9481" width="6" style="8" customWidth="1"/>
    <col min="9482" max="9483" width="6.28515625" style="8" customWidth="1"/>
    <col min="9484" max="9491" width="6.42578125" style="8" customWidth="1"/>
    <col min="9492" max="9492" width="5.85546875" style="8" customWidth="1"/>
    <col min="9493" max="9494" width="5.140625" style="8" customWidth="1"/>
    <col min="9495" max="9495" width="6.85546875" style="8" customWidth="1"/>
    <col min="9496" max="9732" width="9.140625" style="8"/>
    <col min="9733" max="9733" width="21.42578125" style="8" customWidth="1"/>
    <col min="9734" max="9734" width="10.7109375" style="8" customWidth="1"/>
    <col min="9735" max="9735" width="6" style="8" customWidth="1"/>
    <col min="9736" max="9736" width="5.85546875" style="8" customWidth="1"/>
    <col min="9737" max="9737" width="6" style="8" customWidth="1"/>
    <col min="9738" max="9739" width="6.28515625" style="8" customWidth="1"/>
    <col min="9740" max="9747" width="6.42578125" style="8" customWidth="1"/>
    <col min="9748" max="9748" width="5.85546875" style="8" customWidth="1"/>
    <col min="9749" max="9750" width="5.140625" style="8" customWidth="1"/>
    <col min="9751" max="9751" width="6.85546875" style="8" customWidth="1"/>
    <col min="9752" max="9988" width="9.140625" style="8"/>
    <col min="9989" max="9989" width="21.42578125" style="8" customWidth="1"/>
    <col min="9990" max="9990" width="10.7109375" style="8" customWidth="1"/>
    <col min="9991" max="9991" width="6" style="8" customWidth="1"/>
    <col min="9992" max="9992" width="5.85546875" style="8" customWidth="1"/>
    <col min="9993" max="9993" width="6" style="8" customWidth="1"/>
    <col min="9994" max="9995" width="6.28515625" style="8" customWidth="1"/>
    <col min="9996" max="10003" width="6.42578125" style="8" customWidth="1"/>
    <col min="10004" max="10004" width="5.85546875" style="8" customWidth="1"/>
    <col min="10005" max="10006" width="5.140625" style="8" customWidth="1"/>
    <col min="10007" max="10007" width="6.85546875" style="8" customWidth="1"/>
    <col min="10008" max="10244" width="9.140625" style="8"/>
    <col min="10245" max="10245" width="21.42578125" style="8" customWidth="1"/>
    <col min="10246" max="10246" width="10.7109375" style="8" customWidth="1"/>
    <col min="10247" max="10247" width="6" style="8" customWidth="1"/>
    <col min="10248" max="10248" width="5.85546875" style="8" customWidth="1"/>
    <col min="10249" max="10249" width="6" style="8" customWidth="1"/>
    <col min="10250" max="10251" width="6.28515625" style="8" customWidth="1"/>
    <col min="10252" max="10259" width="6.42578125" style="8" customWidth="1"/>
    <col min="10260" max="10260" width="5.85546875" style="8" customWidth="1"/>
    <col min="10261" max="10262" width="5.140625" style="8" customWidth="1"/>
    <col min="10263" max="10263" width="6.85546875" style="8" customWidth="1"/>
    <col min="10264" max="10500" width="9.140625" style="8"/>
    <col min="10501" max="10501" width="21.42578125" style="8" customWidth="1"/>
    <col min="10502" max="10502" width="10.7109375" style="8" customWidth="1"/>
    <col min="10503" max="10503" width="6" style="8" customWidth="1"/>
    <col min="10504" max="10504" width="5.85546875" style="8" customWidth="1"/>
    <col min="10505" max="10505" width="6" style="8" customWidth="1"/>
    <col min="10506" max="10507" width="6.28515625" style="8" customWidth="1"/>
    <col min="10508" max="10515" width="6.42578125" style="8" customWidth="1"/>
    <col min="10516" max="10516" width="5.85546875" style="8" customWidth="1"/>
    <col min="10517" max="10518" width="5.140625" style="8" customWidth="1"/>
    <col min="10519" max="10519" width="6.85546875" style="8" customWidth="1"/>
    <col min="10520" max="10756" width="9.140625" style="8"/>
    <col min="10757" max="10757" width="21.42578125" style="8" customWidth="1"/>
    <col min="10758" max="10758" width="10.7109375" style="8" customWidth="1"/>
    <col min="10759" max="10759" width="6" style="8" customWidth="1"/>
    <col min="10760" max="10760" width="5.85546875" style="8" customWidth="1"/>
    <col min="10761" max="10761" width="6" style="8" customWidth="1"/>
    <col min="10762" max="10763" width="6.28515625" style="8" customWidth="1"/>
    <col min="10764" max="10771" width="6.42578125" style="8" customWidth="1"/>
    <col min="10772" max="10772" width="5.85546875" style="8" customWidth="1"/>
    <col min="10773" max="10774" width="5.140625" style="8" customWidth="1"/>
    <col min="10775" max="10775" width="6.85546875" style="8" customWidth="1"/>
    <col min="10776" max="11012" width="9.140625" style="8"/>
    <col min="11013" max="11013" width="21.42578125" style="8" customWidth="1"/>
    <col min="11014" max="11014" width="10.7109375" style="8" customWidth="1"/>
    <col min="11015" max="11015" width="6" style="8" customWidth="1"/>
    <col min="11016" max="11016" width="5.85546875" style="8" customWidth="1"/>
    <col min="11017" max="11017" width="6" style="8" customWidth="1"/>
    <col min="11018" max="11019" width="6.28515625" style="8" customWidth="1"/>
    <col min="11020" max="11027" width="6.42578125" style="8" customWidth="1"/>
    <col min="11028" max="11028" width="5.85546875" style="8" customWidth="1"/>
    <col min="11029" max="11030" width="5.140625" style="8" customWidth="1"/>
    <col min="11031" max="11031" width="6.85546875" style="8" customWidth="1"/>
    <col min="11032" max="11268" width="9.140625" style="8"/>
    <col min="11269" max="11269" width="21.42578125" style="8" customWidth="1"/>
    <col min="11270" max="11270" width="10.7109375" style="8" customWidth="1"/>
    <col min="11271" max="11271" width="6" style="8" customWidth="1"/>
    <col min="11272" max="11272" width="5.85546875" style="8" customWidth="1"/>
    <col min="11273" max="11273" width="6" style="8" customWidth="1"/>
    <col min="11274" max="11275" width="6.28515625" style="8" customWidth="1"/>
    <col min="11276" max="11283" width="6.42578125" style="8" customWidth="1"/>
    <col min="11284" max="11284" width="5.85546875" style="8" customWidth="1"/>
    <col min="11285" max="11286" width="5.140625" style="8" customWidth="1"/>
    <col min="11287" max="11287" width="6.85546875" style="8" customWidth="1"/>
    <col min="11288" max="11524" width="9.140625" style="8"/>
    <col min="11525" max="11525" width="21.42578125" style="8" customWidth="1"/>
    <col min="11526" max="11526" width="10.7109375" style="8" customWidth="1"/>
    <col min="11527" max="11527" width="6" style="8" customWidth="1"/>
    <col min="11528" max="11528" width="5.85546875" style="8" customWidth="1"/>
    <col min="11529" max="11529" width="6" style="8" customWidth="1"/>
    <col min="11530" max="11531" width="6.28515625" style="8" customWidth="1"/>
    <col min="11532" max="11539" width="6.42578125" style="8" customWidth="1"/>
    <col min="11540" max="11540" width="5.85546875" style="8" customWidth="1"/>
    <col min="11541" max="11542" width="5.140625" style="8" customWidth="1"/>
    <col min="11543" max="11543" width="6.85546875" style="8" customWidth="1"/>
    <col min="11544" max="11780" width="9.140625" style="8"/>
    <col min="11781" max="11781" width="21.42578125" style="8" customWidth="1"/>
    <col min="11782" max="11782" width="10.7109375" style="8" customWidth="1"/>
    <col min="11783" max="11783" width="6" style="8" customWidth="1"/>
    <col min="11784" max="11784" width="5.85546875" style="8" customWidth="1"/>
    <col min="11785" max="11785" width="6" style="8" customWidth="1"/>
    <col min="11786" max="11787" width="6.28515625" style="8" customWidth="1"/>
    <col min="11788" max="11795" width="6.42578125" style="8" customWidth="1"/>
    <col min="11796" max="11796" width="5.85546875" style="8" customWidth="1"/>
    <col min="11797" max="11798" width="5.140625" style="8" customWidth="1"/>
    <col min="11799" max="11799" width="6.85546875" style="8" customWidth="1"/>
    <col min="11800" max="12036" width="9.140625" style="8"/>
    <col min="12037" max="12037" width="21.42578125" style="8" customWidth="1"/>
    <col min="12038" max="12038" width="10.7109375" style="8" customWidth="1"/>
    <col min="12039" max="12039" width="6" style="8" customWidth="1"/>
    <col min="12040" max="12040" width="5.85546875" style="8" customWidth="1"/>
    <col min="12041" max="12041" width="6" style="8" customWidth="1"/>
    <col min="12042" max="12043" width="6.28515625" style="8" customWidth="1"/>
    <col min="12044" max="12051" width="6.42578125" style="8" customWidth="1"/>
    <col min="12052" max="12052" width="5.85546875" style="8" customWidth="1"/>
    <col min="12053" max="12054" width="5.140625" style="8" customWidth="1"/>
    <col min="12055" max="12055" width="6.85546875" style="8" customWidth="1"/>
    <col min="12056" max="12292" width="9.140625" style="8"/>
    <col min="12293" max="12293" width="21.42578125" style="8" customWidth="1"/>
    <col min="12294" max="12294" width="10.7109375" style="8" customWidth="1"/>
    <col min="12295" max="12295" width="6" style="8" customWidth="1"/>
    <col min="12296" max="12296" width="5.85546875" style="8" customWidth="1"/>
    <col min="12297" max="12297" width="6" style="8" customWidth="1"/>
    <col min="12298" max="12299" width="6.28515625" style="8" customWidth="1"/>
    <col min="12300" max="12307" width="6.42578125" style="8" customWidth="1"/>
    <col min="12308" max="12308" width="5.85546875" style="8" customWidth="1"/>
    <col min="12309" max="12310" width="5.140625" style="8" customWidth="1"/>
    <col min="12311" max="12311" width="6.85546875" style="8" customWidth="1"/>
    <col min="12312" max="12548" width="9.140625" style="8"/>
    <col min="12549" max="12549" width="21.42578125" style="8" customWidth="1"/>
    <col min="12550" max="12550" width="10.7109375" style="8" customWidth="1"/>
    <col min="12551" max="12551" width="6" style="8" customWidth="1"/>
    <col min="12552" max="12552" width="5.85546875" style="8" customWidth="1"/>
    <col min="12553" max="12553" width="6" style="8" customWidth="1"/>
    <col min="12554" max="12555" width="6.28515625" style="8" customWidth="1"/>
    <col min="12556" max="12563" width="6.42578125" style="8" customWidth="1"/>
    <col min="12564" max="12564" width="5.85546875" style="8" customWidth="1"/>
    <col min="12565" max="12566" width="5.140625" style="8" customWidth="1"/>
    <col min="12567" max="12567" width="6.85546875" style="8" customWidth="1"/>
    <col min="12568" max="12804" width="9.140625" style="8"/>
    <col min="12805" max="12805" width="21.42578125" style="8" customWidth="1"/>
    <col min="12806" max="12806" width="10.7109375" style="8" customWidth="1"/>
    <col min="12807" max="12807" width="6" style="8" customWidth="1"/>
    <col min="12808" max="12808" width="5.85546875" style="8" customWidth="1"/>
    <col min="12809" max="12809" width="6" style="8" customWidth="1"/>
    <col min="12810" max="12811" width="6.28515625" style="8" customWidth="1"/>
    <col min="12812" max="12819" width="6.42578125" style="8" customWidth="1"/>
    <col min="12820" max="12820" width="5.85546875" style="8" customWidth="1"/>
    <col min="12821" max="12822" width="5.140625" style="8" customWidth="1"/>
    <col min="12823" max="12823" width="6.85546875" style="8" customWidth="1"/>
    <col min="12824" max="13060" width="9.140625" style="8"/>
    <col min="13061" max="13061" width="21.42578125" style="8" customWidth="1"/>
    <col min="13062" max="13062" width="10.7109375" style="8" customWidth="1"/>
    <col min="13063" max="13063" width="6" style="8" customWidth="1"/>
    <col min="13064" max="13064" width="5.85546875" style="8" customWidth="1"/>
    <col min="13065" max="13065" width="6" style="8" customWidth="1"/>
    <col min="13066" max="13067" width="6.28515625" style="8" customWidth="1"/>
    <col min="13068" max="13075" width="6.42578125" style="8" customWidth="1"/>
    <col min="13076" max="13076" width="5.85546875" style="8" customWidth="1"/>
    <col min="13077" max="13078" width="5.140625" style="8" customWidth="1"/>
    <col min="13079" max="13079" width="6.85546875" style="8" customWidth="1"/>
    <col min="13080" max="13316" width="9.140625" style="8"/>
    <col min="13317" max="13317" width="21.42578125" style="8" customWidth="1"/>
    <col min="13318" max="13318" width="10.7109375" style="8" customWidth="1"/>
    <col min="13319" max="13319" width="6" style="8" customWidth="1"/>
    <col min="13320" max="13320" width="5.85546875" style="8" customWidth="1"/>
    <col min="13321" max="13321" width="6" style="8" customWidth="1"/>
    <col min="13322" max="13323" width="6.28515625" style="8" customWidth="1"/>
    <col min="13324" max="13331" width="6.42578125" style="8" customWidth="1"/>
    <col min="13332" max="13332" width="5.85546875" style="8" customWidth="1"/>
    <col min="13333" max="13334" width="5.140625" style="8" customWidth="1"/>
    <col min="13335" max="13335" width="6.85546875" style="8" customWidth="1"/>
    <col min="13336" max="13572" width="9.140625" style="8"/>
    <col min="13573" max="13573" width="21.42578125" style="8" customWidth="1"/>
    <col min="13574" max="13574" width="10.7109375" style="8" customWidth="1"/>
    <col min="13575" max="13575" width="6" style="8" customWidth="1"/>
    <col min="13576" max="13576" width="5.85546875" style="8" customWidth="1"/>
    <col min="13577" max="13577" width="6" style="8" customWidth="1"/>
    <col min="13578" max="13579" width="6.28515625" style="8" customWidth="1"/>
    <col min="13580" max="13587" width="6.42578125" style="8" customWidth="1"/>
    <col min="13588" max="13588" width="5.85546875" style="8" customWidth="1"/>
    <col min="13589" max="13590" width="5.140625" style="8" customWidth="1"/>
    <col min="13591" max="13591" width="6.85546875" style="8" customWidth="1"/>
    <col min="13592" max="13828" width="9.140625" style="8"/>
    <col min="13829" max="13829" width="21.42578125" style="8" customWidth="1"/>
    <col min="13830" max="13830" width="10.7109375" style="8" customWidth="1"/>
    <col min="13831" max="13831" width="6" style="8" customWidth="1"/>
    <col min="13832" max="13832" width="5.85546875" style="8" customWidth="1"/>
    <col min="13833" max="13833" width="6" style="8" customWidth="1"/>
    <col min="13834" max="13835" width="6.28515625" style="8" customWidth="1"/>
    <col min="13836" max="13843" width="6.42578125" style="8" customWidth="1"/>
    <col min="13844" max="13844" width="5.85546875" style="8" customWidth="1"/>
    <col min="13845" max="13846" width="5.140625" style="8" customWidth="1"/>
    <col min="13847" max="13847" width="6.85546875" style="8" customWidth="1"/>
    <col min="13848" max="14084" width="9.140625" style="8"/>
    <col min="14085" max="14085" width="21.42578125" style="8" customWidth="1"/>
    <col min="14086" max="14086" width="10.7109375" style="8" customWidth="1"/>
    <col min="14087" max="14087" width="6" style="8" customWidth="1"/>
    <col min="14088" max="14088" width="5.85546875" style="8" customWidth="1"/>
    <col min="14089" max="14089" width="6" style="8" customWidth="1"/>
    <col min="14090" max="14091" width="6.28515625" style="8" customWidth="1"/>
    <col min="14092" max="14099" width="6.42578125" style="8" customWidth="1"/>
    <col min="14100" max="14100" width="5.85546875" style="8" customWidth="1"/>
    <col min="14101" max="14102" width="5.140625" style="8" customWidth="1"/>
    <col min="14103" max="14103" width="6.85546875" style="8" customWidth="1"/>
    <col min="14104" max="14340" width="9.140625" style="8"/>
    <col min="14341" max="14341" width="21.42578125" style="8" customWidth="1"/>
    <col min="14342" max="14342" width="10.7109375" style="8" customWidth="1"/>
    <col min="14343" max="14343" width="6" style="8" customWidth="1"/>
    <col min="14344" max="14344" width="5.85546875" style="8" customWidth="1"/>
    <col min="14345" max="14345" width="6" style="8" customWidth="1"/>
    <col min="14346" max="14347" width="6.28515625" style="8" customWidth="1"/>
    <col min="14348" max="14355" width="6.42578125" style="8" customWidth="1"/>
    <col min="14356" max="14356" width="5.85546875" style="8" customWidth="1"/>
    <col min="14357" max="14358" width="5.140625" style="8" customWidth="1"/>
    <col min="14359" max="14359" width="6.85546875" style="8" customWidth="1"/>
    <col min="14360" max="14596" width="9.140625" style="8"/>
    <col min="14597" max="14597" width="21.42578125" style="8" customWidth="1"/>
    <col min="14598" max="14598" width="10.7109375" style="8" customWidth="1"/>
    <col min="14599" max="14599" width="6" style="8" customWidth="1"/>
    <col min="14600" max="14600" width="5.85546875" style="8" customWidth="1"/>
    <col min="14601" max="14601" width="6" style="8" customWidth="1"/>
    <col min="14602" max="14603" width="6.28515625" style="8" customWidth="1"/>
    <col min="14604" max="14611" width="6.42578125" style="8" customWidth="1"/>
    <col min="14612" max="14612" width="5.85546875" style="8" customWidth="1"/>
    <col min="14613" max="14614" width="5.140625" style="8" customWidth="1"/>
    <col min="14615" max="14615" width="6.85546875" style="8" customWidth="1"/>
    <col min="14616" max="14852" width="9.140625" style="8"/>
    <col min="14853" max="14853" width="21.42578125" style="8" customWidth="1"/>
    <col min="14854" max="14854" width="10.7109375" style="8" customWidth="1"/>
    <col min="14855" max="14855" width="6" style="8" customWidth="1"/>
    <col min="14856" max="14856" width="5.85546875" style="8" customWidth="1"/>
    <col min="14857" max="14857" width="6" style="8" customWidth="1"/>
    <col min="14858" max="14859" width="6.28515625" style="8" customWidth="1"/>
    <col min="14860" max="14867" width="6.42578125" style="8" customWidth="1"/>
    <col min="14868" max="14868" width="5.85546875" style="8" customWidth="1"/>
    <col min="14869" max="14870" width="5.140625" style="8" customWidth="1"/>
    <col min="14871" max="14871" width="6.85546875" style="8" customWidth="1"/>
    <col min="14872" max="15108" width="9.140625" style="8"/>
    <col min="15109" max="15109" width="21.42578125" style="8" customWidth="1"/>
    <col min="15110" max="15110" width="10.7109375" style="8" customWidth="1"/>
    <col min="15111" max="15111" width="6" style="8" customWidth="1"/>
    <col min="15112" max="15112" width="5.85546875" style="8" customWidth="1"/>
    <col min="15113" max="15113" width="6" style="8" customWidth="1"/>
    <col min="15114" max="15115" width="6.28515625" style="8" customWidth="1"/>
    <col min="15116" max="15123" width="6.42578125" style="8" customWidth="1"/>
    <col min="15124" max="15124" width="5.85546875" style="8" customWidth="1"/>
    <col min="15125" max="15126" width="5.140625" style="8" customWidth="1"/>
    <col min="15127" max="15127" width="6.85546875" style="8" customWidth="1"/>
    <col min="15128" max="15364" width="9.140625" style="8"/>
    <col min="15365" max="15365" width="21.42578125" style="8" customWidth="1"/>
    <col min="15366" max="15366" width="10.7109375" style="8" customWidth="1"/>
    <col min="15367" max="15367" width="6" style="8" customWidth="1"/>
    <col min="15368" max="15368" width="5.85546875" style="8" customWidth="1"/>
    <col min="15369" max="15369" width="6" style="8" customWidth="1"/>
    <col min="15370" max="15371" width="6.28515625" style="8" customWidth="1"/>
    <col min="15372" max="15379" width="6.42578125" style="8" customWidth="1"/>
    <col min="15380" max="15380" width="5.85546875" style="8" customWidth="1"/>
    <col min="15381" max="15382" width="5.140625" style="8" customWidth="1"/>
    <col min="15383" max="15383" width="6.85546875" style="8" customWidth="1"/>
    <col min="15384" max="15620" width="9.140625" style="8"/>
    <col min="15621" max="15621" width="21.42578125" style="8" customWidth="1"/>
    <col min="15622" max="15622" width="10.7109375" style="8" customWidth="1"/>
    <col min="15623" max="15623" width="6" style="8" customWidth="1"/>
    <col min="15624" max="15624" width="5.85546875" style="8" customWidth="1"/>
    <col min="15625" max="15625" width="6" style="8" customWidth="1"/>
    <col min="15626" max="15627" width="6.28515625" style="8" customWidth="1"/>
    <col min="15628" max="15635" width="6.42578125" style="8" customWidth="1"/>
    <col min="15636" max="15636" width="5.85546875" style="8" customWidth="1"/>
    <col min="15637" max="15638" width="5.140625" style="8" customWidth="1"/>
    <col min="15639" max="15639" width="6.85546875" style="8" customWidth="1"/>
    <col min="15640" max="15876" width="9.140625" style="8"/>
    <col min="15877" max="15877" width="21.42578125" style="8" customWidth="1"/>
    <col min="15878" max="15878" width="10.7109375" style="8" customWidth="1"/>
    <col min="15879" max="15879" width="6" style="8" customWidth="1"/>
    <col min="15880" max="15880" width="5.85546875" style="8" customWidth="1"/>
    <col min="15881" max="15881" width="6" style="8" customWidth="1"/>
    <col min="15882" max="15883" width="6.28515625" style="8" customWidth="1"/>
    <col min="15884" max="15891" width="6.42578125" style="8" customWidth="1"/>
    <col min="15892" max="15892" width="5.85546875" style="8" customWidth="1"/>
    <col min="15893" max="15894" width="5.140625" style="8" customWidth="1"/>
    <col min="15895" max="15895" width="6.85546875" style="8" customWidth="1"/>
    <col min="15896" max="16132" width="9.140625" style="8"/>
    <col min="16133" max="16133" width="21.42578125" style="8" customWidth="1"/>
    <col min="16134" max="16134" width="10.7109375" style="8" customWidth="1"/>
    <col min="16135" max="16135" width="6" style="8" customWidth="1"/>
    <col min="16136" max="16136" width="5.85546875" style="8" customWidth="1"/>
    <col min="16137" max="16137" width="6" style="8" customWidth="1"/>
    <col min="16138" max="16139" width="6.28515625" style="8" customWidth="1"/>
    <col min="16140" max="16147" width="6.42578125" style="8" customWidth="1"/>
    <col min="16148" max="16148" width="5.85546875" style="8" customWidth="1"/>
    <col min="16149" max="16150" width="5.140625" style="8" customWidth="1"/>
    <col min="16151" max="16151" width="6.85546875" style="8" customWidth="1"/>
    <col min="16152" max="16384" width="9.140625" style="8"/>
  </cols>
  <sheetData>
    <row r="1" spans="1:23" ht="15" x14ac:dyDescent="0.25">
      <c r="A1" s="1454" t="s">
        <v>875</v>
      </c>
      <c r="B1" s="1442"/>
      <c r="C1" s="1442"/>
      <c r="D1" s="1442"/>
      <c r="E1" s="1442"/>
      <c r="F1" s="1442"/>
      <c r="G1" s="1442"/>
      <c r="H1" s="1442"/>
      <c r="I1" s="1442"/>
      <c r="J1" s="1442"/>
      <c r="K1" s="1442"/>
      <c r="L1" s="1442"/>
      <c r="M1" s="1442"/>
      <c r="N1" s="1442"/>
      <c r="O1" s="1442"/>
      <c r="P1" s="1442"/>
      <c r="Q1" s="803"/>
      <c r="R1" s="803"/>
      <c r="S1" s="1498"/>
      <c r="T1" s="1498"/>
      <c r="U1" s="1498"/>
      <c r="V1" s="1498"/>
      <c r="W1" s="803"/>
    </row>
    <row r="2" spans="1:23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spans="1:23" ht="19.5" customHeight="1" x14ac:dyDescent="0.2">
      <c r="A3" s="2192" t="s">
        <v>759</v>
      </c>
      <c r="B3" s="2194" t="s">
        <v>783</v>
      </c>
      <c r="C3" s="2184" t="s">
        <v>761</v>
      </c>
      <c r="D3" s="2185"/>
      <c r="E3" s="2185"/>
      <c r="F3" s="2185"/>
      <c r="G3" s="2185"/>
      <c r="H3" s="2185"/>
      <c r="I3" s="2185"/>
      <c r="J3" s="2185"/>
      <c r="K3" s="2185"/>
      <c r="L3" s="2185"/>
      <c r="M3" s="2185"/>
      <c r="N3" s="2185"/>
      <c r="O3" s="2185"/>
      <c r="P3" s="2185"/>
      <c r="Q3" s="2185"/>
      <c r="R3" s="2185"/>
      <c r="S3" s="2185"/>
      <c r="T3" s="2185"/>
      <c r="U3" s="2185"/>
      <c r="V3" s="2185"/>
      <c r="W3" s="2187"/>
    </row>
    <row r="4" spans="1:23" ht="30" customHeight="1" x14ac:dyDescent="0.2">
      <c r="A4" s="2193" t="s">
        <v>762</v>
      </c>
      <c r="B4" s="2190"/>
      <c r="C4" s="1204" t="s">
        <v>763</v>
      </c>
      <c r="D4" s="1204" t="s">
        <v>764</v>
      </c>
      <c r="E4" s="1204" t="s">
        <v>765</v>
      </c>
      <c r="F4" s="1204" t="s">
        <v>766</v>
      </c>
      <c r="G4" s="1204" t="s">
        <v>767</v>
      </c>
      <c r="H4" s="1204" t="s">
        <v>768</v>
      </c>
      <c r="I4" s="1204" t="s">
        <v>769</v>
      </c>
      <c r="J4" s="1204" t="s">
        <v>770</v>
      </c>
      <c r="K4" s="1204" t="s">
        <v>771</v>
      </c>
      <c r="L4" s="1204" t="s">
        <v>772</v>
      </c>
      <c r="M4" s="1204" t="s">
        <v>773</v>
      </c>
      <c r="N4" s="1204" t="s">
        <v>774</v>
      </c>
      <c r="O4" s="1204" t="s">
        <v>775</v>
      </c>
      <c r="P4" s="1205" t="s">
        <v>581</v>
      </c>
      <c r="Q4" s="1204" t="s">
        <v>582</v>
      </c>
      <c r="R4" s="1204" t="s">
        <v>583</v>
      </c>
      <c r="S4" s="1204" t="s">
        <v>1017</v>
      </c>
      <c r="T4" s="1204" t="s">
        <v>1018</v>
      </c>
      <c r="U4" s="1204" t="s">
        <v>1019</v>
      </c>
      <c r="V4" s="1204" t="s">
        <v>1020</v>
      </c>
      <c r="W4" s="1204" t="s">
        <v>1023</v>
      </c>
    </row>
    <row r="5" spans="1:23" s="1210" customFormat="1" ht="19.5" customHeight="1" x14ac:dyDescent="0.2">
      <c r="A5" s="1207" t="s">
        <v>776</v>
      </c>
      <c r="B5" s="1231">
        <v>106474</v>
      </c>
      <c r="C5" s="1208">
        <v>6733</v>
      </c>
      <c r="D5" s="1208">
        <v>6683</v>
      </c>
      <c r="E5" s="1208">
        <v>6608</v>
      </c>
      <c r="F5" s="1208">
        <v>4678</v>
      </c>
      <c r="G5" s="1208">
        <v>2250</v>
      </c>
      <c r="H5" s="1208">
        <v>13305</v>
      </c>
      <c r="I5" s="1208">
        <v>14966</v>
      </c>
      <c r="J5" s="1208">
        <v>11985</v>
      </c>
      <c r="K5" s="1208">
        <v>9302</v>
      </c>
      <c r="L5" s="1208">
        <v>6448</v>
      </c>
      <c r="M5" s="1208">
        <v>4898</v>
      </c>
      <c r="N5" s="1208">
        <v>5178</v>
      </c>
      <c r="O5" s="1208">
        <v>6470</v>
      </c>
      <c r="P5" s="1208">
        <v>3476</v>
      </c>
      <c r="Q5" s="1208">
        <v>2132</v>
      </c>
      <c r="R5" s="1208">
        <v>491</v>
      </c>
      <c r="S5" s="1208">
        <v>963</v>
      </c>
      <c r="T5" s="1208">
        <v>38</v>
      </c>
      <c r="U5" s="1208">
        <v>-110</v>
      </c>
      <c r="V5" s="1208">
        <v>-13</v>
      </c>
      <c r="W5" s="1209">
        <v>-7</v>
      </c>
    </row>
    <row r="6" spans="1:23" s="1210" customFormat="1" ht="25.5" customHeight="1" x14ac:dyDescent="0.2">
      <c r="A6" s="1185" t="s">
        <v>781</v>
      </c>
      <c r="B6" s="1805">
        <v>149469</v>
      </c>
      <c r="C6" s="1212">
        <v>5642</v>
      </c>
      <c r="D6" s="1212">
        <v>9284</v>
      </c>
      <c r="E6" s="1212">
        <v>8940</v>
      </c>
      <c r="F6" s="1212">
        <v>6998</v>
      </c>
      <c r="G6" s="1212">
        <v>8947</v>
      </c>
      <c r="H6" s="1212">
        <v>17251</v>
      </c>
      <c r="I6" s="1212">
        <v>21495</v>
      </c>
      <c r="J6" s="1212">
        <v>18298</v>
      </c>
      <c r="K6" s="1212">
        <v>13408</v>
      </c>
      <c r="L6" s="1212">
        <v>9855</v>
      </c>
      <c r="M6" s="1212">
        <v>7176</v>
      </c>
      <c r="N6" s="1212">
        <v>6977</v>
      </c>
      <c r="O6" s="1212">
        <v>6185</v>
      </c>
      <c r="P6" s="1212">
        <v>4059</v>
      </c>
      <c r="Q6" s="1212">
        <v>2216</v>
      </c>
      <c r="R6" s="1212">
        <v>1046</v>
      </c>
      <c r="S6" s="1212">
        <v>1253</v>
      </c>
      <c r="T6" s="1212">
        <v>332</v>
      </c>
      <c r="U6" s="1212">
        <v>94</v>
      </c>
      <c r="V6" s="1212">
        <v>14</v>
      </c>
      <c r="W6" s="1213">
        <v>-1</v>
      </c>
    </row>
    <row r="7" spans="1:23" s="1210" customFormat="1" ht="23.25" customHeight="1" x14ac:dyDescent="0.2">
      <c r="A7" s="1217" t="s">
        <v>750</v>
      </c>
      <c r="B7" s="1805">
        <v>-42825</v>
      </c>
      <c r="C7" s="1212">
        <v>1088</v>
      </c>
      <c r="D7" s="1212">
        <v>-2595</v>
      </c>
      <c r="E7" s="1212">
        <v>-2326</v>
      </c>
      <c r="F7" s="1212">
        <v>-2329</v>
      </c>
      <c r="G7" s="1212">
        <v>-6682</v>
      </c>
      <c r="H7" s="1212">
        <v>-3890</v>
      </c>
      <c r="I7" s="1212">
        <v>-6527</v>
      </c>
      <c r="J7" s="1212">
        <v>-6299</v>
      </c>
      <c r="K7" s="1212">
        <v>-4107</v>
      </c>
      <c r="L7" s="1212">
        <v>-3389</v>
      </c>
      <c r="M7" s="1212">
        <v>-2266</v>
      </c>
      <c r="N7" s="1212">
        <v>-1784</v>
      </c>
      <c r="O7" s="1212">
        <v>302</v>
      </c>
      <c r="P7" s="1212">
        <v>-587</v>
      </c>
      <c r="Q7" s="1212">
        <v>-78</v>
      </c>
      <c r="R7" s="1212">
        <v>-549</v>
      </c>
      <c r="S7" s="1212">
        <v>-282</v>
      </c>
      <c r="T7" s="1212">
        <v>-292</v>
      </c>
      <c r="U7" s="1212">
        <v>-200</v>
      </c>
      <c r="V7" s="1212">
        <v>-27</v>
      </c>
      <c r="W7" s="1213">
        <v>-6</v>
      </c>
    </row>
    <row r="8" spans="1:23" s="1210" customFormat="1" ht="39.75" customHeight="1" x14ac:dyDescent="0.2">
      <c r="A8" s="1185" t="s">
        <v>782</v>
      </c>
      <c r="B8" s="1805">
        <v>-31573</v>
      </c>
      <c r="C8" s="1212">
        <v>958</v>
      </c>
      <c r="D8" s="1212">
        <v>-2594</v>
      </c>
      <c r="E8" s="1212">
        <v>-2366</v>
      </c>
      <c r="F8" s="1212">
        <v>-1145</v>
      </c>
      <c r="G8" s="1212">
        <v>-395</v>
      </c>
      <c r="H8" s="1212">
        <v>-2117</v>
      </c>
      <c r="I8" s="1212">
        <v>-6049</v>
      </c>
      <c r="J8" s="1212">
        <v>-5710</v>
      </c>
      <c r="K8" s="1212">
        <v>-3697</v>
      </c>
      <c r="L8" s="1212">
        <v>-2889</v>
      </c>
      <c r="M8" s="1212">
        <v>-1842</v>
      </c>
      <c r="N8" s="1212">
        <v>-1716</v>
      </c>
      <c r="O8" s="1212">
        <v>153</v>
      </c>
      <c r="P8" s="1212">
        <v>-633</v>
      </c>
      <c r="Q8" s="1212">
        <v>-132</v>
      </c>
      <c r="R8" s="1212">
        <v>-570</v>
      </c>
      <c r="S8" s="1212">
        <v>-315</v>
      </c>
      <c r="T8" s="1212">
        <v>-281</v>
      </c>
      <c r="U8" s="1212">
        <v>-201</v>
      </c>
      <c r="V8" s="1212">
        <v>-27</v>
      </c>
      <c r="W8" s="1213">
        <v>-5</v>
      </c>
    </row>
    <row r="9" spans="1:23" s="1210" customFormat="1" ht="14.25" customHeight="1" x14ac:dyDescent="0.2">
      <c r="A9" s="1218" t="s">
        <v>372</v>
      </c>
      <c r="B9" s="1806">
        <v>5058</v>
      </c>
      <c r="C9" s="1215">
        <v>180</v>
      </c>
      <c r="D9" s="1215">
        <v>176</v>
      </c>
      <c r="E9" s="1215">
        <v>144</v>
      </c>
      <c r="F9" s="1215">
        <v>396</v>
      </c>
      <c r="G9" s="1215">
        <v>845</v>
      </c>
      <c r="H9" s="1215">
        <v>794</v>
      </c>
      <c r="I9" s="1215">
        <v>609</v>
      </c>
      <c r="J9" s="1215">
        <v>375</v>
      </c>
      <c r="K9" s="1215">
        <v>280</v>
      </c>
      <c r="L9" s="1215">
        <v>359</v>
      </c>
      <c r="M9" s="1215">
        <v>387</v>
      </c>
      <c r="N9" s="1215">
        <v>263</v>
      </c>
      <c r="O9" s="1215">
        <v>188</v>
      </c>
      <c r="P9" s="1215">
        <v>8</v>
      </c>
      <c r="Q9" s="1215">
        <v>36</v>
      </c>
      <c r="R9" s="1215">
        <v>3</v>
      </c>
      <c r="S9" s="1215">
        <v>10</v>
      </c>
      <c r="T9" s="1215">
        <v>3</v>
      </c>
      <c r="U9" s="1215">
        <v>2</v>
      </c>
      <c r="V9" s="1215">
        <v>1</v>
      </c>
      <c r="W9" s="1216">
        <v>-1</v>
      </c>
    </row>
    <row r="10" spans="1:23" s="1210" customFormat="1" ht="14.25" customHeight="1" x14ac:dyDescent="0.2">
      <c r="A10" s="1218" t="s">
        <v>373</v>
      </c>
      <c r="B10" s="1806">
        <v>-10250</v>
      </c>
      <c r="C10" s="1215">
        <v>-122</v>
      </c>
      <c r="D10" s="1215">
        <v>-298</v>
      </c>
      <c r="E10" s="1215">
        <v>-41</v>
      </c>
      <c r="F10" s="1215">
        <v>-128</v>
      </c>
      <c r="G10" s="1215">
        <v>-684</v>
      </c>
      <c r="H10" s="1215">
        <v>-1435</v>
      </c>
      <c r="I10" s="1215">
        <v>-1564</v>
      </c>
      <c r="J10" s="1215">
        <v>-1275</v>
      </c>
      <c r="K10" s="1215">
        <v>-901</v>
      </c>
      <c r="L10" s="1215">
        <v>-972</v>
      </c>
      <c r="M10" s="1215">
        <v>-895</v>
      </c>
      <c r="N10" s="1215">
        <v>-954</v>
      </c>
      <c r="O10" s="1215">
        <v>-425</v>
      </c>
      <c r="P10" s="1215">
        <v>-300</v>
      </c>
      <c r="Q10" s="1215">
        <v>-125</v>
      </c>
      <c r="R10" s="1215">
        <v>-90</v>
      </c>
      <c r="S10" s="1215">
        <v>-37</v>
      </c>
      <c r="T10" s="1215">
        <v>1</v>
      </c>
      <c r="U10" s="1215">
        <v>-3</v>
      </c>
      <c r="V10" s="1215">
        <v>-3</v>
      </c>
      <c r="W10" s="1216">
        <v>1</v>
      </c>
    </row>
    <row r="11" spans="1:23" s="1210" customFormat="1" ht="14.25" customHeight="1" x14ac:dyDescent="0.2">
      <c r="A11" s="1218" t="s">
        <v>374</v>
      </c>
      <c r="B11" s="1806">
        <v>-3658</v>
      </c>
      <c r="C11" s="1215">
        <v>82</v>
      </c>
      <c r="D11" s="1215">
        <v>57</v>
      </c>
      <c r="E11" s="1215">
        <v>24</v>
      </c>
      <c r="F11" s="1215">
        <v>-59</v>
      </c>
      <c r="G11" s="1215">
        <v>0</v>
      </c>
      <c r="H11" s="1215">
        <v>-379</v>
      </c>
      <c r="I11" s="1215">
        <v>-1132</v>
      </c>
      <c r="J11" s="1215">
        <v>-785</v>
      </c>
      <c r="K11" s="1215">
        <v>-554</v>
      </c>
      <c r="L11" s="1215">
        <v>-404</v>
      </c>
      <c r="M11" s="1215">
        <v>-347</v>
      </c>
      <c r="N11" s="1215">
        <v>-259</v>
      </c>
      <c r="O11" s="1215">
        <v>36</v>
      </c>
      <c r="P11" s="1215">
        <v>27</v>
      </c>
      <c r="Q11" s="1215">
        <v>40</v>
      </c>
      <c r="R11" s="1215">
        <v>12</v>
      </c>
      <c r="S11" s="1215">
        <v>11</v>
      </c>
      <c r="T11" s="1215">
        <v>-7</v>
      </c>
      <c r="U11" s="1215">
        <v>-17</v>
      </c>
      <c r="V11" s="1215">
        <v>-2</v>
      </c>
      <c r="W11" s="1216">
        <v>-2</v>
      </c>
    </row>
    <row r="12" spans="1:23" s="1210" customFormat="1" ht="14.25" customHeight="1" x14ac:dyDescent="0.2">
      <c r="A12" s="1218" t="s">
        <v>375</v>
      </c>
      <c r="B12" s="1806">
        <v>-7324</v>
      </c>
      <c r="C12" s="1215">
        <v>-42</v>
      </c>
      <c r="D12" s="1215">
        <v>-651</v>
      </c>
      <c r="E12" s="1215">
        <v>-608</v>
      </c>
      <c r="F12" s="1215">
        <v>-614</v>
      </c>
      <c r="G12" s="1215">
        <v>-1768</v>
      </c>
      <c r="H12" s="1215">
        <v>-605</v>
      </c>
      <c r="I12" s="1215">
        <v>-1485</v>
      </c>
      <c r="J12" s="1215">
        <v>-1315</v>
      </c>
      <c r="K12" s="1215">
        <v>-695</v>
      </c>
      <c r="L12" s="1215">
        <v>-528</v>
      </c>
      <c r="M12" s="1215">
        <v>-314</v>
      </c>
      <c r="N12" s="1215">
        <v>-341</v>
      </c>
      <c r="O12" s="1215">
        <v>474</v>
      </c>
      <c r="P12" s="1215">
        <v>616</v>
      </c>
      <c r="Q12" s="1215">
        <v>392</v>
      </c>
      <c r="R12" s="1215">
        <v>55</v>
      </c>
      <c r="S12" s="1215">
        <v>144</v>
      </c>
      <c r="T12" s="1215">
        <v>1</v>
      </c>
      <c r="U12" s="1215">
        <v>-33</v>
      </c>
      <c r="V12" s="1215">
        <v>-8</v>
      </c>
      <c r="W12" s="1216">
        <v>1</v>
      </c>
    </row>
    <row r="13" spans="1:23" s="1210" customFormat="1" ht="14.25" customHeight="1" x14ac:dyDescent="0.2">
      <c r="A13" s="1218" t="s">
        <v>503</v>
      </c>
      <c r="B13" s="1806">
        <v>-3114</v>
      </c>
      <c r="C13" s="1215">
        <v>203</v>
      </c>
      <c r="D13" s="1215">
        <v>6</v>
      </c>
      <c r="E13" s="1215">
        <v>21</v>
      </c>
      <c r="F13" s="1215">
        <v>-378</v>
      </c>
      <c r="G13" s="1215">
        <v>-708</v>
      </c>
      <c r="H13" s="1215">
        <v>-430</v>
      </c>
      <c r="I13" s="1215">
        <v>-443</v>
      </c>
      <c r="J13" s="1215">
        <v>-414</v>
      </c>
      <c r="K13" s="1215">
        <v>-407</v>
      </c>
      <c r="L13" s="1215">
        <v>-217</v>
      </c>
      <c r="M13" s="1215">
        <v>-146</v>
      </c>
      <c r="N13" s="1215">
        <v>-62</v>
      </c>
      <c r="O13" s="1215">
        <v>-57</v>
      </c>
      <c r="P13" s="1215">
        <v>-33</v>
      </c>
      <c r="Q13" s="1215">
        <v>-24</v>
      </c>
      <c r="R13" s="1215">
        <v>-14</v>
      </c>
      <c r="S13" s="1215">
        <v>-1</v>
      </c>
      <c r="T13" s="1215">
        <v>-11</v>
      </c>
      <c r="U13" s="1215">
        <v>-1</v>
      </c>
      <c r="V13" s="1215">
        <v>2</v>
      </c>
      <c r="W13" s="1216">
        <v>0</v>
      </c>
    </row>
    <row r="14" spans="1:23" s="1210" customFormat="1" ht="14.25" customHeight="1" x14ac:dyDescent="0.2">
      <c r="A14" s="1218" t="s">
        <v>377</v>
      </c>
      <c r="B14" s="1806">
        <v>-2046</v>
      </c>
      <c r="C14" s="1215">
        <v>4</v>
      </c>
      <c r="D14" s="1215">
        <v>-103</v>
      </c>
      <c r="E14" s="1215">
        <v>-78</v>
      </c>
      <c r="F14" s="1215">
        <v>-96</v>
      </c>
      <c r="G14" s="1215">
        <v>-128</v>
      </c>
      <c r="H14" s="1215">
        <v>-156</v>
      </c>
      <c r="I14" s="1215">
        <v>-453</v>
      </c>
      <c r="J14" s="1215">
        <v>-424</v>
      </c>
      <c r="K14" s="1215">
        <v>-194</v>
      </c>
      <c r="L14" s="1215">
        <v>-133</v>
      </c>
      <c r="M14" s="1215">
        <v>-109</v>
      </c>
      <c r="N14" s="1215">
        <v>-81</v>
      </c>
      <c r="O14" s="1215">
        <v>6</v>
      </c>
      <c r="P14" s="1215">
        <v>-60</v>
      </c>
      <c r="Q14" s="1215">
        <v>-33</v>
      </c>
      <c r="R14" s="1215">
        <v>-5</v>
      </c>
      <c r="S14" s="1215">
        <v>1</v>
      </c>
      <c r="T14" s="1215">
        <v>0</v>
      </c>
      <c r="U14" s="1215">
        <v>-5</v>
      </c>
      <c r="V14" s="1215">
        <v>1</v>
      </c>
      <c r="W14" s="1216">
        <v>0</v>
      </c>
    </row>
    <row r="15" spans="1:23" s="1210" customFormat="1" ht="14.25" customHeight="1" x14ac:dyDescent="0.2">
      <c r="A15" s="1218" t="s">
        <v>378</v>
      </c>
      <c r="B15" s="1806">
        <v>20156</v>
      </c>
      <c r="C15" s="1215">
        <v>712</v>
      </c>
      <c r="D15" s="1215">
        <v>401</v>
      </c>
      <c r="E15" s="1215">
        <v>221</v>
      </c>
      <c r="F15" s="1215">
        <v>1329</v>
      </c>
      <c r="G15" s="1215">
        <v>4321</v>
      </c>
      <c r="H15" s="1215">
        <v>3431</v>
      </c>
      <c r="I15" s="1215">
        <v>2805</v>
      </c>
      <c r="J15" s="1215">
        <v>1767</v>
      </c>
      <c r="K15" s="1215">
        <v>1094</v>
      </c>
      <c r="L15" s="1215">
        <v>893</v>
      </c>
      <c r="M15" s="1215">
        <v>816</v>
      </c>
      <c r="N15" s="1215">
        <v>989</v>
      </c>
      <c r="O15" s="1215">
        <v>834</v>
      </c>
      <c r="P15" s="1215">
        <v>328</v>
      </c>
      <c r="Q15" s="1215">
        <v>149</v>
      </c>
      <c r="R15" s="1215">
        <v>39</v>
      </c>
      <c r="S15" s="1215">
        <v>23</v>
      </c>
      <c r="T15" s="1215">
        <v>5</v>
      </c>
      <c r="U15" s="1215">
        <v>1</v>
      </c>
      <c r="V15" s="1215">
        <v>-2</v>
      </c>
      <c r="W15" s="1216">
        <v>0</v>
      </c>
    </row>
    <row r="16" spans="1:23" s="1210" customFormat="1" ht="14.25" customHeight="1" x14ac:dyDescent="0.2">
      <c r="A16" s="1218" t="s">
        <v>631</v>
      </c>
      <c r="B16" s="1806">
        <v>-202</v>
      </c>
      <c r="C16" s="1215">
        <v>52</v>
      </c>
      <c r="D16" s="1215">
        <v>48</v>
      </c>
      <c r="E16" s="1215">
        <v>41</v>
      </c>
      <c r="F16" s="1215">
        <v>-139</v>
      </c>
      <c r="G16" s="1215">
        <v>-753</v>
      </c>
      <c r="H16" s="1215">
        <v>-168</v>
      </c>
      <c r="I16" s="1215">
        <v>139</v>
      </c>
      <c r="J16" s="1215">
        <v>158</v>
      </c>
      <c r="K16" s="1215">
        <v>87</v>
      </c>
      <c r="L16" s="1215">
        <v>82</v>
      </c>
      <c r="M16" s="1215">
        <v>74</v>
      </c>
      <c r="N16" s="1215">
        <v>56</v>
      </c>
      <c r="O16" s="1215">
        <v>66</v>
      </c>
      <c r="P16" s="1215">
        <v>20</v>
      </c>
      <c r="Q16" s="1215">
        <v>21</v>
      </c>
      <c r="R16" s="1215">
        <v>7</v>
      </c>
      <c r="S16" s="1215">
        <v>3</v>
      </c>
      <c r="T16" s="1215">
        <v>2</v>
      </c>
      <c r="U16" s="1215">
        <v>1</v>
      </c>
      <c r="V16" s="1215">
        <v>1</v>
      </c>
      <c r="W16" s="1216">
        <v>0</v>
      </c>
    </row>
    <row r="17" spans="1:23" s="1210" customFormat="1" ht="14.25" customHeight="1" x14ac:dyDescent="0.2">
      <c r="A17" s="1218" t="s">
        <v>380</v>
      </c>
      <c r="B17" s="1806">
        <v>-2342</v>
      </c>
      <c r="C17" s="1215">
        <v>248</v>
      </c>
      <c r="D17" s="1215">
        <v>-124</v>
      </c>
      <c r="E17" s="1215">
        <v>-158</v>
      </c>
      <c r="F17" s="1215">
        <v>-124</v>
      </c>
      <c r="G17" s="1215">
        <v>-270</v>
      </c>
      <c r="H17" s="1215">
        <v>-64</v>
      </c>
      <c r="I17" s="1215">
        <v>-280</v>
      </c>
      <c r="J17" s="1215">
        <v>-58</v>
      </c>
      <c r="K17" s="1215">
        <v>-54</v>
      </c>
      <c r="L17" s="1215">
        <v>-80</v>
      </c>
      <c r="M17" s="1215">
        <v>-31</v>
      </c>
      <c r="N17" s="1215">
        <v>-115</v>
      </c>
      <c r="O17" s="1215">
        <v>-213</v>
      </c>
      <c r="P17" s="1215">
        <v>-448</v>
      </c>
      <c r="Q17" s="1215">
        <v>-229</v>
      </c>
      <c r="R17" s="1215">
        <v>-166</v>
      </c>
      <c r="S17" s="1215">
        <v>-91</v>
      </c>
      <c r="T17" s="1215">
        <v>-61</v>
      </c>
      <c r="U17" s="1215">
        <v>-16</v>
      </c>
      <c r="V17" s="1215">
        <v>-8</v>
      </c>
      <c r="W17" s="1216">
        <v>0</v>
      </c>
    </row>
    <row r="18" spans="1:23" s="1210" customFormat="1" ht="14.25" customHeight="1" x14ac:dyDescent="0.2">
      <c r="A18" s="1218" t="s">
        <v>381</v>
      </c>
      <c r="B18" s="1806">
        <v>-27851</v>
      </c>
      <c r="C18" s="1215">
        <v>-359</v>
      </c>
      <c r="D18" s="1215">
        <v>-2106</v>
      </c>
      <c r="E18" s="1215">
        <v>-1932</v>
      </c>
      <c r="F18" s="1215">
        <v>-1332</v>
      </c>
      <c r="G18" s="1215">
        <v>-1250</v>
      </c>
      <c r="H18" s="1215">
        <v>-3105</v>
      </c>
      <c r="I18" s="1215">
        <v>-4245</v>
      </c>
      <c r="J18" s="1215">
        <v>-3739</v>
      </c>
      <c r="K18" s="1215">
        <v>-2353</v>
      </c>
      <c r="L18" s="1215">
        <v>-1889</v>
      </c>
      <c r="M18" s="1215">
        <v>-1277</v>
      </c>
      <c r="N18" s="1215">
        <v>-1212</v>
      </c>
      <c r="O18" s="1215">
        <v>-756</v>
      </c>
      <c r="P18" s="1215">
        <v>-791</v>
      </c>
      <c r="Q18" s="1215">
        <v>-359</v>
      </c>
      <c r="R18" s="1215">
        <v>-411</v>
      </c>
      <c r="S18" s="1215">
        <v>-378</v>
      </c>
      <c r="T18" s="1215">
        <v>-214</v>
      </c>
      <c r="U18" s="1215">
        <v>-130</v>
      </c>
      <c r="V18" s="1215">
        <v>-9</v>
      </c>
      <c r="W18" s="1216">
        <v>-4</v>
      </c>
    </row>
    <row r="19" spans="1:23" s="1210" customFormat="1" ht="24.75" customHeight="1" x14ac:dyDescent="0.2">
      <c r="A19" s="1219" t="s">
        <v>779</v>
      </c>
      <c r="B19" s="1805">
        <v>-11252</v>
      </c>
      <c r="C19" s="1212">
        <v>130</v>
      </c>
      <c r="D19" s="1212">
        <v>-1</v>
      </c>
      <c r="E19" s="1212">
        <v>40</v>
      </c>
      <c r="F19" s="1212">
        <v>-1184</v>
      </c>
      <c r="G19" s="1212">
        <v>-6287</v>
      </c>
      <c r="H19" s="1212">
        <v>-1773</v>
      </c>
      <c r="I19" s="1212">
        <v>-478</v>
      </c>
      <c r="J19" s="1212">
        <v>-589</v>
      </c>
      <c r="K19" s="1212">
        <v>-410</v>
      </c>
      <c r="L19" s="1212">
        <v>-500</v>
      </c>
      <c r="M19" s="1212">
        <v>-424</v>
      </c>
      <c r="N19" s="1212">
        <v>-68</v>
      </c>
      <c r="O19" s="1212">
        <v>149</v>
      </c>
      <c r="P19" s="1212">
        <v>46</v>
      </c>
      <c r="Q19" s="1212">
        <v>54</v>
      </c>
      <c r="R19" s="1212">
        <v>21</v>
      </c>
      <c r="S19" s="1212">
        <v>33</v>
      </c>
      <c r="T19" s="1212">
        <v>-11</v>
      </c>
      <c r="U19" s="1212">
        <v>1</v>
      </c>
      <c r="V19" s="1212">
        <v>0</v>
      </c>
      <c r="W19" s="1213">
        <v>-1</v>
      </c>
    </row>
    <row r="20" spans="1:23" s="1210" customFormat="1" ht="15" customHeight="1" x14ac:dyDescent="0.2">
      <c r="A20" s="1218" t="s">
        <v>383</v>
      </c>
      <c r="B20" s="1806">
        <v>5</v>
      </c>
      <c r="C20" s="1215">
        <v>2</v>
      </c>
      <c r="D20" s="1215">
        <v>0</v>
      </c>
      <c r="E20" s="1215">
        <v>-2</v>
      </c>
      <c r="F20" s="1215">
        <v>7</v>
      </c>
      <c r="G20" s="1215">
        <v>4</v>
      </c>
      <c r="H20" s="1215">
        <v>1</v>
      </c>
      <c r="I20" s="1215">
        <v>9</v>
      </c>
      <c r="J20" s="1215">
        <v>2</v>
      </c>
      <c r="K20" s="1215">
        <v>-3</v>
      </c>
      <c r="L20" s="1215">
        <v>-3</v>
      </c>
      <c r="M20" s="1215">
        <v>-4</v>
      </c>
      <c r="N20" s="1215">
        <v>-3</v>
      </c>
      <c r="O20" s="1215">
        <v>-2</v>
      </c>
      <c r="P20" s="1215">
        <v>1</v>
      </c>
      <c r="Q20" s="1215">
        <v>1</v>
      </c>
      <c r="R20" s="1215">
        <v>-2</v>
      </c>
      <c r="S20" s="1215">
        <v>-3</v>
      </c>
      <c r="T20" s="1215">
        <v>0</v>
      </c>
      <c r="U20" s="1215">
        <v>0</v>
      </c>
      <c r="V20" s="1215">
        <v>0</v>
      </c>
      <c r="W20" s="1216">
        <v>0</v>
      </c>
    </row>
    <row r="21" spans="1:23" s="1210" customFormat="1" ht="15" customHeight="1" x14ac:dyDescent="0.2">
      <c r="A21" s="1218" t="s">
        <v>384</v>
      </c>
      <c r="B21" s="1806">
        <v>20</v>
      </c>
      <c r="C21" s="1215">
        <v>-2</v>
      </c>
      <c r="D21" s="1215">
        <v>2</v>
      </c>
      <c r="E21" s="1215">
        <v>0</v>
      </c>
      <c r="F21" s="1215">
        <v>2</v>
      </c>
      <c r="G21" s="1215">
        <v>2</v>
      </c>
      <c r="H21" s="1215">
        <v>8</v>
      </c>
      <c r="I21" s="1215">
        <v>11</v>
      </c>
      <c r="J21" s="1215">
        <v>1</v>
      </c>
      <c r="K21" s="1215">
        <v>4</v>
      </c>
      <c r="L21" s="1215">
        <v>3</v>
      </c>
      <c r="M21" s="1215">
        <v>1</v>
      </c>
      <c r="N21" s="1215">
        <v>-8</v>
      </c>
      <c r="O21" s="1215">
        <v>-4</v>
      </c>
      <c r="P21" s="1215">
        <v>-1</v>
      </c>
      <c r="Q21" s="1215">
        <v>-1</v>
      </c>
      <c r="R21" s="1215">
        <v>1</v>
      </c>
      <c r="S21" s="1215">
        <v>2</v>
      </c>
      <c r="T21" s="1215">
        <v>0</v>
      </c>
      <c r="U21" s="1215">
        <v>-1</v>
      </c>
      <c r="V21" s="1215">
        <v>0</v>
      </c>
      <c r="W21" s="1216">
        <v>0</v>
      </c>
    </row>
    <row r="22" spans="1:23" s="1210" customFormat="1" ht="15" customHeight="1" x14ac:dyDescent="0.2">
      <c r="A22" s="1218" t="s">
        <v>391</v>
      </c>
      <c r="B22" s="1806">
        <v>76</v>
      </c>
      <c r="C22" s="1215">
        <v>26</v>
      </c>
      <c r="D22" s="1215">
        <v>-1</v>
      </c>
      <c r="E22" s="1215">
        <v>10</v>
      </c>
      <c r="F22" s="1215">
        <v>26</v>
      </c>
      <c r="G22" s="1215">
        <v>1</v>
      </c>
      <c r="H22" s="1215">
        <v>37</v>
      </c>
      <c r="I22" s="1215">
        <v>-19</v>
      </c>
      <c r="J22" s="1215">
        <v>-18</v>
      </c>
      <c r="K22" s="1215">
        <v>-7</v>
      </c>
      <c r="L22" s="1215">
        <v>0</v>
      </c>
      <c r="M22" s="1215">
        <v>4</v>
      </c>
      <c r="N22" s="1215">
        <v>8</v>
      </c>
      <c r="O22" s="1215">
        <v>7</v>
      </c>
      <c r="P22" s="1215">
        <v>-3</v>
      </c>
      <c r="Q22" s="1215">
        <v>3</v>
      </c>
      <c r="R22" s="1215">
        <v>0</v>
      </c>
      <c r="S22" s="1215">
        <v>1</v>
      </c>
      <c r="T22" s="1215">
        <v>1</v>
      </c>
      <c r="U22" s="1215">
        <v>0</v>
      </c>
      <c r="V22" s="1215">
        <v>0</v>
      </c>
      <c r="W22" s="1216">
        <v>0</v>
      </c>
    </row>
    <row r="23" spans="1:23" s="1210" customFormat="1" ht="15" customHeight="1" x14ac:dyDescent="0.2">
      <c r="A23" s="1218" t="s">
        <v>396</v>
      </c>
      <c r="B23" s="1806">
        <v>75</v>
      </c>
      <c r="C23" s="1215">
        <v>-2</v>
      </c>
      <c r="D23" s="1215">
        <v>1</v>
      </c>
      <c r="E23" s="1215">
        <v>-2</v>
      </c>
      <c r="F23" s="1215">
        <v>0</v>
      </c>
      <c r="G23" s="1215">
        <v>1</v>
      </c>
      <c r="H23" s="1215">
        <v>3</v>
      </c>
      <c r="I23" s="1215">
        <v>2</v>
      </c>
      <c r="J23" s="1215">
        <v>9</v>
      </c>
      <c r="K23" s="1215">
        <v>-1</v>
      </c>
      <c r="L23" s="1215">
        <v>9</v>
      </c>
      <c r="M23" s="1215">
        <v>11</v>
      </c>
      <c r="N23" s="1215">
        <v>14</v>
      </c>
      <c r="O23" s="1215">
        <v>12</v>
      </c>
      <c r="P23" s="1215">
        <v>13</v>
      </c>
      <c r="Q23" s="1215">
        <v>2</v>
      </c>
      <c r="R23" s="1215">
        <v>4</v>
      </c>
      <c r="S23" s="1215">
        <v>1</v>
      </c>
      <c r="T23" s="1215">
        <v>-2</v>
      </c>
      <c r="U23" s="1215">
        <v>0</v>
      </c>
      <c r="V23" s="1215">
        <v>0</v>
      </c>
      <c r="W23" s="1216">
        <v>0</v>
      </c>
    </row>
    <row r="24" spans="1:23" s="1210" customFormat="1" ht="15" customHeight="1" x14ac:dyDescent="0.2">
      <c r="A24" s="1218" t="s">
        <v>403</v>
      </c>
      <c r="B24" s="1806">
        <v>-22</v>
      </c>
      <c r="C24" s="1215">
        <v>0</v>
      </c>
      <c r="D24" s="1215">
        <v>0</v>
      </c>
      <c r="E24" s="1215">
        <v>-3</v>
      </c>
      <c r="F24" s="1215">
        <v>1</v>
      </c>
      <c r="G24" s="1215">
        <v>1</v>
      </c>
      <c r="H24" s="1215">
        <v>7</v>
      </c>
      <c r="I24" s="1215">
        <v>-13</v>
      </c>
      <c r="J24" s="1215">
        <v>3</v>
      </c>
      <c r="K24" s="1215">
        <v>6</v>
      </c>
      <c r="L24" s="1215">
        <v>-15</v>
      </c>
      <c r="M24" s="1215">
        <v>1</v>
      </c>
      <c r="N24" s="1215">
        <v>-13</v>
      </c>
      <c r="O24" s="1215">
        <v>7</v>
      </c>
      <c r="P24" s="1215">
        <v>-4</v>
      </c>
      <c r="Q24" s="1215">
        <v>0</v>
      </c>
      <c r="R24" s="1215">
        <v>-1</v>
      </c>
      <c r="S24" s="1215">
        <v>1</v>
      </c>
      <c r="T24" s="1215">
        <v>0</v>
      </c>
      <c r="U24" s="1215">
        <v>0</v>
      </c>
      <c r="V24" s="1215">
        <v>0</v>
      </c>
      <c r="W24" s="1216">
        <v>0</v>
      </c>
    </row>
    <row r="25" spans="1:23" s="1210" customFormat="1" ht="15" customHeight="1" x14ac:dyDescent="0.2">
      <c r="A25" s="1218" t="s">
        <v>408</v>
      </c>
      <c r="B25" s="1806">
        <v>271</v>
      </c>
      <c r="C25" s="1215">
        <v>44</v>
      </c>
      <c r="D25" s="1215">
        <v>19</v>
      </c>
      <c r="E25" s="1215">
        <v>55</v>
      </c>
      <c r="F25" s="1215">
        <v>-2</v>
      </c>
      <c r="G25" s="1215">
        <v>-128</v>
      </c>
      <c r="H25" s="1215">
        <v>-111</v>
      </c>
      <c r="I25" s="1215">
        <v>-57</v>
      </c>
      <c r="J25" s="1215">
        <v>86</v>
      </c>
      <c r="K25" s="1215">
        <v>80</v>
      </c>
      <c r="L25" s="1215">
        <v>95</v>
      </c>
      <c r="M25" s="1215">
        <v>104</v>
      </c>
      <c r="N25" s="1215">
        <v>65</v>
      </c>
      <c r="O25" s="1215">
        <v>18</v>
      </c>
      <c r="P25" s="1215">
        <v>3</v>
      </c>
      <c r="Q25" s="1215">
        <v>-2</v>
      </c>
      <c r="R25" s="1215">
        <v>0</v>
      </c>
      <c r="S25" s="1215">
        <v>0</v>
      </c>
      <c r="T25" s="1215">
        <v>2</v>
      </c>
      <c r="U25" s="1215">
        <v>0</v>
      </c>
      <c r="V25" s="1215">
        <v>0</v>
      </c>
      <c r="W25" s="1216">
        <v>0</v>
      </c>
    </row>
    <row r="26" spans="1:23" s="1210" customFormat="1" ht="15" customHeight="1" x14ac:dyDescent="0.2">
      <c r="A26" s="1220" t="s">
        <v>412</v>
      </c>
      <c r="B26" s="1806">
        <v>37</v>
      </c>
      <c r="C26" s="1215">
        <v>-3</v>
      </c>
      <c r="D26" s="1215">
        <v>1</v>
      </c>
      <c r="E26" s="1215">
        <v>-7</v>
      </c>
      <c r="F26" s="1215">
        <v>-16</v>
      </c>
      <c r="G26" s="1215">
        <v>1</v>
      </c>
      <c r="H26" s="1215">
        <v>-2</v>
      </c>
      <c r="I26" s="1215">
        <v>13</v>
      </c>
      <c r="J26" s="1215">
        <v>7</v>
      </c>
      <c r="K26" s="1215">
        <v>6</v>
      </c>
      <c r="L26" s="1215">
        <v>11</v>
      </c>
      <c r="M26" s="1215">
        <v>-3</v>
      </c>
      <c r="N26" s="1215">
        <v>-10</v>
      </c>
      <c r="O26" s="1215">
        <v>18</v>
      </c>
      <c r="P26" s="1215">
        <v>7</v>
      </c>
      <c r="Q26" s="1215">
        <v>14</v>
      </c>
      <c r="R26" s="1215">
        <v>5</v>
      </c>
      <c r="S26" s="1215">
        <v>-3</v>
      </c>
      <c r="T26" s="1215">
        <v>-3</v>
      </c>
      <c r="U26" s="1215">
        <v>1</v>
      </c>
      <c r="V26" s="1215">
        <v>0</v>
      </c>
      <c r="W26" s="1216">
        <v>0</v>
      </c>
    </row>
    <row r="27" spans="1:23" s="1210" customFormat="1" ht="15" customHeight="1" x14ac:dyDescent="0.2">
      <c r="A27" s="1218" t="s">
        <v>413</v>
      </c>
      <c r="B27" s="1806">
        <v>-71</v>
      </c>
      <c r="C27" s="1215">
        <v>1</v>
      </c>
      <c r="D27" s="1215">
        <v>-1</v>
      </c>
      <c r="E27" s="1215">
        <v>-1</v>
      </c>
      <c r="F27" s="1215">
        <v>2</v>
      </c>
      <c r="G27" s="1215">
        <v>-9</v>
      </c>
      <c r="H27" s="1215">
        <v>-7</v>
      </c>
      <c r="I27" s="1215">
        <v>-4</v>
      </c>
      <c r="J27" s="1215">
        <v>-3</v>
      </c>
      <c r="K27" s="1215">
        <v>-14</v>
      </c>
      <c r="L27" s="1215">
        <v>-19</v>
      </c>
      <c r="M27" s="1215">
        <v>-6</v>
      </c>
      <c r="N27" s="1215">
        <v>-3</v>
      </c>
      <c r="O27" s="1215">
        <v>-4</v>
      </c>
      <c r="P27" s="1215">
        <v>-5</v>
      </c>
      <c r="Q27" s="1215">
        <v>2</v>
      </c>
      <c r="R27" s="1215">
        <v>1</v>
      </c>
      <c r="S27" s="1215">
        <v>-1</v>
      </c>
      <c r="T27" s="1215">
        <v>0</v>
      </c>
      <c r="U27" s="1215">
        <v>0</v>
      </c>
      <c r="V27" s="1215">
        <v>0</v>
      </c>
      <c r="W27" s="1216">
        <v>0</v>
      </c>
    </row>
    <row r="28" spans="1:23" s="1210" customFormat="1" ht="15" customHeight="1" x14ac:dyDescent="0.2">
      <c r="A28" s="1221" t="s">
        <v>414</v>
      </c>
      <c r="B28" s="1808">
        <v>76</v>
      </c>
      <c r="C28" s="1809">
        <v>5</v>
      </c>
      <c r="D28" s="1809">
        <v>-2</v>
      </c>
      <c r="E28" s="1809">
        <v>3</v>
      </c>
      <c r="F28" s="1809">
        <v>16</v>
      </c>
      <c r="G28" s="1809">
        <v>98</v>
      </c>
      <c r="H28" s="1809">
        <v>-28</v>
      </c>
      <c r="I28" s="1809">
        <v>38</v>
      </c>
      <c r="J28" s="1809">
        <v>-123</v>
      </c>
      <c r="K28" s="1809">
        <v>6</v>
      </c>
      <c r="L28" s="1809">
        <v>-3</v>
      </c>
      <c r="M28" s="1809">
        <v>18</v>
      </c>
      <c r="N28" s="1809">
        <v>13</v>
      </c>
      <c r="O28" s="1809">
        <v>33</v>
      </c>
      <c r="P28" s="1809">
        <v>-13</v>
      </c>
      <c r="Q28" s="1809">
        <v>3</v>
      </c>
      <c r="R28" s="1809">
        <v>5</v>
      </c>
      <c r="S28" s="1809">
        <v>13</v>
      </c>
      <c r="T28" s="1809">
        <v>-5</v>
      </c>
      <c r="U28" s="1809">
        <v>-1</v>
      </c>
      <c r="V28" s="1809">
        <v>-1</v>
      </c>
      <c r="W28" s="1810">
        <v>1</v>
      </c>
    </row>
    <row r="29" spans="1:23" s="1210" customFormat="1" ht="16.5" customHeight="1" x14ac:dyDescent="0.2">
      <c r="A29" s="1222" t="s">
        <v>419</v>
      </c>
      <c r="B29" s="1811">
        <v>-101</v>
      </c>
      <c r="C29" s="1812">
        <v>2</v>
      </c>
      <c r="D29" s="1812">
        <v>-7</v>
      </c>
      <c r="E29" s="1812">
        <v>0</v>
      </c>
      <c r="F29" s="1812">
        <v>-10</v>
      </c>
      <c r="G29" s="1812">
        <v>-34</v>
      </c>
      <c r="H29" s="1812">
        <v>-12</v>
      </c>
      <c r="I29" s="1812">
        <v>-9</v>
      </c>
      <c r="J29" s="1812">
        <v>1</v>
      </c>
      <c r="K29" s="1812">
        <v>-10</v>
      </c>
      <c r="L29" s="1812">
        <v>4</v>
      </c>
      <c r="M29" s="1812">
        <v>-16</v>
      </c>
      <c r="N29" s="1812">
        <v>-3</v>
      </c>
      <c r="O29" s="1812">
        <v>-4</v>
      </c>
      <c r="P29" s="1812">
        <v>-7</v>
      </c>
      <c r="Q29" s="1812">
        <v>3</v>
      </c>
      <c r="R29" s="1812">
        <v>1</v>
      </c>
      <c r="S29" s="1812">
        <v>1</v>
      </c>
      <c r="T29" s="1812">
        <v>-1</v>
      </c>
      <c r="U29" s="1812">
        <v>0</v>
      </c>
      <c r="V29" s="1812">
        <v>0</v>
      </c>
      <c r="W29" s="1813">
        <v>0</v>
      </c>
    </row>
    <row r="30" spans="1:23" s="1210" customFormat="1" ht="16.5" customHeight="1" x14ac:dyDescent="0.2">
      <c r="A30" s="1218" t="s">
        <v>420</v>
      </c>
      <c r="B30" s="1806">
        <v>-4819</v>
      </c>
      <c r="C30" s="1215">
        <v>-3</v>
      </c>
      <c r="D30" s="1215">
        <v>-6</v>
      </c>
      <c r="E30" s="1215">
        <v>-5</v>
      </c>
      <c r="F30" s="1215">
        <v>-1084</v>
      </c>
      <c r="G30" s="1215">
        <v>-3417</v>
      </c>
      <c r="H30" s="1215">
        <v>-244</v>
      </c>
      <c r="I30" s="1215">
        <v>-41</v>
      </c>
      <c r="J30" s="1215">
        <v>-18</v>
      </c>
      <c r="K30" s="1215">
        <v>10</v>
      </c>
      <c r="L30" s="1215">
        <v>-1</v>
      </c>
      <c r="M30" s="1215">
        <v>-11</v>
      </c>
      <c r="N30" s="1215">
        <v>-5</v>
      </c>
      <c r="O30" s="1215">
        <v>-1</v>
      </c>
      <c r="P30" s="1215">
        <v>4</v>
      </c>
      <c r="Q30" s="1215">
        <v>1</v>
      </c>
      <c r="R30" s="1215">
        <v>0</v>
      </c>
      <c r="S30" s="1215">
        <v>2</v>
      </c>
      <c r="T30" s="1215">
        <v>0</v>
      </c>
      <c r="U30" s="1215">
        <v>0</v>
      </c>
      <c r="V30" s="1215">
        <v>0</v>
      </c>
      <c r="W30" s="1216">
        <v>0</v>
      </c>
    </row>
    <row r="31" spans="1:23" s="1210" customFormat="1" ht="16.5" customHeight="1" x14ac:dyDescent="0.2">
      <c r="A31" s="1218" t="s">
        <v>422</v>
      </c>
      <c r="B31" s="1806">
        <v>-86</v>
      </c>
      <c r="C31" s="1215">
        <v>0</v>
      </c>
      <c r="D31" s="1215">
        <v>0</v>
      </c>
      <c r="E31" s="1215">
        <v>-1</v>
      </c>
      <c r="F31" s="1215">
        <v>-8</v>
      </c>
      <c r="G31" s="1215">
        <v>-21</v>
      </c>
      <c r="H31" s="1215">
        <v>-48</v>
      </c>
      <c r="I31" s="1215">
        <v>9</v>
      </c>
      <c r="J31" s="1215">
        <v>-7</v>
      </c>
      <c r="K31" s="1215">
        <v>-3</v>
      </c>
      <c r="L31" s="1215">
        <v>0</v>
      </c>
      <c r="M31" s="1215">
        <v>-3</v>
      </c>
      <c r="N31" s="1215">
        <v>-1</v>
      </c>
      <c r="O31" s="1215">
        <v>-1</v>
      </c>
      <c r="P31" s="1215">
        <v>0</v>
      </c>
      <c r="Q31" s="1215">
        <v>-2</v>
      </c>
      <c r="R31" s="1215">
        <v>0</v>
      </c>
      <c r="S31" s="1215">
        <v>0</v>
      </c>
      <c r="T31" s="1215">
        <v>0</v>
      </c>
      <c r="U31" s="1215">
        <v>0</v>
      </c>
      <c r="V31" s="1215">
        <v>0</v>
      </c>
      <c r="W31" s="1216">
        <v>0</v>
      </c>
    </row>
    <row r="32" spans="1:23" s="1210" customFormat="1" ht="24" x14ac:dyDescent="0.2">
      <c r="A32" s="1214" t="s">
        <v>424</v>
      </c>
      <c r="B32" s="1806">
        <v>-41</v>
      </c>
      <c r="C32" s="1215">
        <v>1</v>
      </c>
      <c r="D32" s="1215">
        <v>0</v>
      </c>
      <c r="E32" s="1215">
        <v>-3</v>
      </c>
      <c r="F32" s="1215">
        <v>1</v>
      </c>
      <c r="G32" s="1215">
        <v>-3</v>
      </c>
      <c r="H32" s="1215">
        <v>-6</v>
      </c>
      <c r="I32" s="1215">
        <v>-5</v>
      </c>
      <c r="J32" s="1215">
        <v>-14</v>
      </c>
      <c r="K32" s="1215">
        <v>-2</v>
      </c>
      <c r="L32" s="1215">
        <v>-4</v>
      </c>
      <c r="M32" s="1215">
        <v>0</v>
      </c>
      <c r="N32" s="1215">
        <v>-2</v>
      </c>
      <c r="O32" s="1215">
        <v>-4</v>
      </c>
      <c r="P32" s="1215">
        <v>0</v>
      </c>
      <c r="Q32" s="1215">
        <v>0</v>
      </c>
      <c r="R32" s="1215">
        <v>0</v>
      </c>
      <c r="S32" s="1215">
        <v>0</v>
      </c>
      <c r="T32" s="1215">
        <v>0</v>
      </c>
      <c r="U32" s="1215">
        <v>0</v>
      </c>
      <c r="V32" s="1215">
        <v>0</v>
      </c>
      <c r="W32" s="1216">
        <v>0</v>
      </c>
    </row>
    <row r="33" spans="1:23" s="1210" customFormat="1" ht="15.75" customHeight="1" x14ac:dyDescent="0.2">
      <c r="A33" s="1218" t="s">
        <v>427</v>
      </c>
      <c r="B33" s="1806">
        <v>65</v>
      </c>
      <c r="C33" s="1215">
        <v>3</v>
      </c>
      <c r="D33" s="1215">
        <v>2</v>
      </c>
      <c r="E33" s="1215">
        <v>-4</v>
      </c>
      <c r="F33" s="1215">
        <v>-4</v>
      </c>
      <c r="G33" s="1215">
        <v>6</v>
      </c>
      <c r="H33" s="1215">
        <v>-6</v>
      </c>
      <c r="I33" s="1215">
        <v>20</v>
      </c>
      <c r="J33" s="1215">
        <v>-2</v>
      </c>
      <c r="K33" s="1215">
        <v>9</v>
      </c>
      <c r="L33" s="1215">
        <v>5</v>
      </c>
      <c r="M33" s="1215">
        <v>10</v>
      </c>
      <c r="N33" s="1215">
        <v>14</v>
      </c>
      <c r="O33" s="1215">
        <v>5</v>
      </c>
      <c r="P33" s="1215">
        <v>6</v>
      </c>
      <c r="Q33" s="1215">
        <v>4</v>
      </c>
      <c r="R33" s="1215">
        <v>-4</v>
      </c>
      <c r="S33" s="1215">
        <v>0</v>
      </c>
      <c r="T33" s="1215">
        <v>1</v>
      </c>
      <c r="U33" s="1215">
        <v>0</v>
      </c>
      <c r="V33" s="1215">
        <v>0</v>
      </c>
      <c r="W33" s="1216">
        <v>0</v>
      </c>
    </row>
    <row r="34" spans="1:23" s="1210" customFormat="1" ht="15.75" customHeight="1" x14ac:dyDescent="0.2">
      <c r="A34" s="1218" t="s">
        <v>431</v>
      </c>
      <c r="B34" s="1806">
        <v>-11</v>
      </c>
      <c r="C34" s="1215">
        <v>-3</v>
      </c>
      <c r="D34" s="1215">
        <v>-2</v>
      </c>
      <c r="E34" s="1215">
        <v>-4</v>
      </c>
      <c r="F34" s="1215">
        <v>0</v>
      </c>
      <c r="G34" s="1215">
        <v>3</v>
      </c>
      <c r="H34" s="1215">
        <v>0</v>
      </c>
      <c r="I34" s="1215">
        <v>0</v>
      </c>
      <c r="J34" s="1215">
        <v>-2</v>
      </c>
      <c r="K34" s="1215">
        <v>0</v>
      </c>
      <c r="L34" s="1215">
        <v>-1</v>
      </c>
      <c r="M34" s="1215">
        <v>5</v>
      </c>
      <c r="N34" s="1215">
        <v>-6</v>
      </c>
      <c r="O34" s="1215">
        <v>-3</v>
      </c>
      <c r="P34" s="1215">
        <v>0</v>
      </c>
      <c r="Q34" s="1215">
        <v>0</v>
      </c>
      <c r="R34" s="1215">
        <v>0</v>
      </c>
      <c r="S34" s="1215">
        <v>2</v>
      </c>
      <c r="T34" s="1215">
        <v>0</v>
      </c>
      <c r="U34" s="1215">
        <v>0</v>
      </c>
      <c r="V34" s="1215">
        <v>0</v>
      </c>
      <c r="W34" s="1216">
        <v>0</v>
      </c>
    </row>
    <row r="35" spans="1:23" s="1210" customFormat="1" ht="15.75" customHeight="1" x14ac:dyDescent="0.2">
      <c r="A35" s="1218" t="s">
        <v>434</v>
      </c>
      <c r="B35" s="1806">
        <v>-3651</v>
      </c>
      <c r="C35" s="1215">
        <v>10</v>
      </c>
      <c r="D35" s="1215">
        <v>11</v>
      </c>
      <c r="E35" s="1215">
        <v>34</v>
      </c>
      <c r="F35" s="1215">
        <v>-249</v>
      </c>
      <c r="G35" s="1215">
        <v>-1246</v>
      </c>
      <c r="H35" s="1215">
        <v>-367</v>
      </c>
      <c r="I35" s="1215">
        <v>-371</v>
      </c>
      <c r="J35" s="1215">
        <v>-250</v>
      </c>
      <c r="K35" s="1215">
        <v>-329</v>
      </c>
      <c r="L35" s="1215">
        <v>-410</v>
      </c>
      <c r="M35" s="1215">
        <v>-372</v>
      </c>
      <c r="N35" s="1215">
        <v>-104</v>
      </c>
      <c r="O35" s="1215">
        <v>-13</v>
      </c>
      <c r="P35" s="1215">
        <v>4</v>
      </c>
      <c r="Q35" s="1215">
        <v>4</v>
      </c>
      <c r="R35" s="1215">
        <v>-3</v>
      </c>
      <c r="S35" s="1215">
        <v>-3</v>
      </c>
      <c r="T35" s="1215">
        <v>3</v>
      </c>
      <c r="U35" s="1215">
        <v>0</v>
      </c>
      <c r="V35" s="1215">
        <v>0</v>
      </c>
      <c r="W35" s="1216">
        <v>0</v>
      </c>
    </row>
    <row r="36" spans="1:23" s="1210" customFormat="1" ht="15.75" customHeight="1" x14ac:dyDescent="0.2">
      <c r="A36" s="1218" t="s">
        <v>518</v>
      </c>
      <c r="B36" s="1806">
        <v>-774</v>
      </c>
      <c r="C36" s="1215">
        <v>-5</v>
      </c>
      <c r="D36" s="1215">
        <v>-4</v>
      </c>
      <c r="E36" s="1215">
        <v>-4</v>
      </c>
      <c r="F36" s="1215">
        <v>-11</v>
      </c>
      <c r="G36" s="1215">
        <v>-30</v>
      </c>
      <c r="H36" s="1215">
        <v>-27</v>
      </c>
      <c r="I36" s="1215">
        <v>-51</v>
      </c>
      <c r="J36" s="1215">
        <v>-88</v>
      </c>
      <c r="K36" s="1215">
        <v>-128</v>
      </c>
      <c r="L36" s="1215">
        <v>-170</v>
      </c>
      <c r="M36" s="1215">
        <v>-169</v>
      </c>
      <c r="N36" s="1215">
        <v>-89</v>
      </c>
      <c r="O36" s="1215">
        <v>1</v>
      </c>
      <c r="P36" s="1215">
        <v>-1</v>
      </c>
      <c r="Q36" s="1215">
        <v>0</v>
      </c>
      <c r="R36" s="1215">
        <v>1</v>
      </c>
      <c r="S36" s="1215">
        <v>1</v>
      </c>
      <c r="T36" s="1215">
        <v>1</v>
      </c>
      <c r="U36" s="1215">
        <v>0</v>
      </c>
      <c r="V36" s="1215">
        <v>-1</v>
      </c>
      <c r="W36" s="1216">
        <v>0</v>
      </c>
    </row>
    <row r="37" spans="1:23" s="1210" customFormat="1" ht="15.75" customHeight="1" x14ac:dyDescent="0.2">
      <c r="A37" s="1218" t="s">
        <v>443</v>
      </c>
      <c r="B37" s="1806">
        <v>67</v>
      </c>
      <c r="C37" s="1215">
        <v>4</v>
      </c>
      <c r="D37" s="1215">
        <v>11</v>
      </c>
      <c r="E37" s="1215">
        <v>2</v>
      </c>
      <c r="F37" s="1215">
        <v>-5</v>
      </c>
      <c r="G37" s="1215">
        <v>-35</v>
      </c>
      <c r="H37" s="1215">
        <v>-11</v>
      </c>
      <c r="I37" s="1215">
        <v>2</v>
      </c>
      <c r="J37" s="1215">
        <v>28</v>
      </c>
      <c r="K37" s="1215">
        <v>8</v>
      </c>
      <c r="L37" s="1215">
        <v>22</v>
      </c>
      <c r="M37" s="1215">
        <v>6</v>
      </c>
      <c r="N37" s="1215">
        <v>8</v>
      </c>
      <c r="O37" s="1215">
        <v>9</v>
      </c>
      <c r="P37" s="1215">
        <v>14</v>
      </c>
      <c r="Q37" s="1215">
        <v>3</v>
      </c>
      <c r="R37" s="1215">
        <v>-1</v>
      </c>
      <c r="S37" s="1215">
        <v>0</v>
      </c>
      <c r="T37" s="1215">
        <v>0</v>
      </c>
      <c r="U37" s="1215">
        <v>2</v>
      </c>
      <c r="V37" s="1215">
        <v>0</v>
      </c>
      <c r="W37" s="1216">
        <v>0</v>
      </c>
    </row>
    <row r="38" spans="1:23" s="1210" customFormat="1" ht="15.75" customHeight="1" x14ac:dyDescent="0.2">
      <c r="A38" s="1218" t="s">
        <v>444</v>
      </c>
      <c r="B38" s="1806">
        <v>-60</v>
      </c>
      <c r="C38" s="1215">
        <v>1</v>
      </c>
      <c r="D38" s="1215">
        <v>0</v>
      </c>
      <c r="E38" s="1215">
        <v>0</v>
      </c>
      <c r="F38" s="1215">
        <v>-5</v>
      </c>
      <c r="G38" s="1215">
        <v>-62</v>
      </c>
      <c r="H38" s="1215">
        <v>0</v>
      </c>
      <c r="I38" s="1215">
        <v>6</v>
      </c>
      <c r="J38" s="1215">
        <v>-2</v>
      </c>
      <c r="K38" s="1215">
        <v>0</v>
      </c>
      <c r="L38" s="1215">
        <v>4</v>
      </c>
      <c r="M38" s="1215">
        <v>-1</v>
      </c>
      <c r="N38" s="1215">
        <v>-1</v>
      </c>
      <c r="O38" s="1215">
        <v>1</v>
      </c>
      <c r="P38" s="1215">
        <v>-1</v>
      </c>
      <c r="Q38" s="1215">
        <v>0</v>
      </c>
      <c r="R38" s="1215">
        <v>0</v>
      </c>
      <c r="S38" s="1215">
        <v>0</v>
      </c>
      <c r="T38" s="1215">
        <v>0</v>
      </c>
      <c r="U38" s="1215">
        <v>0</v>
      </c>
      <c r="V38" s="1215">
        <v>0</v>
      </c>
      <c r="W38" s="1216">
        <v>0</v>
      </c>
    </row>
    <row r="39" spans="1:23" s="1210" customFormat="1" ht="22.5" customHeight="1" x14ac:dyDescent="0.2">
      <c r="A39" s="1214" t="s">
        <v>784</v>
      </c>
      <c r="B39" s="1806">
        <v>-8</v>
      </c>
      <c r="C39" s="1215">
        <v>0</v>
      </c>
      <c r="D39" s="1215">
        <v>0</v>
      </c>
      <c r="E39" s="1215">
        <v>0</v>
      </c>
      <c r="F39" s="1215">
        <v>1</v>
      </c>
      <c r="G39" s="1215">
        <v>-5</v>
      </c>
      <c r="H39" s="1215">
        <v>0</v>
      </c>
      <c r="I39" s="1215">
        <v>-4</v>
      </c>
      <c r="J39" s="1215">
        <v>1</v>
      </c>
      <c r="K39" s="1215">
        <v>-2</v>
      </c>
      <c r="L39" s="1215">
        <v>-1</v>
      </c>
      <c r="M39" s="1215">
        <v>2</v>
      </c>
      <c r="N39" s="1215">
        <v>0</v>
      </c>
      <c r="O39" s="1215">
        <v>0</v>
      </c>
      <c r="P39" s="1215">
        <v>0</v>
      </c>
      <c r="Q39" s="1215">
        <v>0</v>
      </c>
      <c r="R39" s="1215">
        <v>0</v>
      </c>
      <c r="S39" s="1215">
        <v>0</v>
      </c>
      <c r="T39" s="1215">
        <v>0</v>
      </c>
      <c r="U39" s="1215">
        <v>0</v>
      </c>
      <c r="V39" s="1215">
        <v>0</v>
      </c>
      <c r="W39" s="1216">
        <v>0</v>
      </c>
    </row>
    <row r="40" spans="1:23" s="1210" customFormat="1" ht="16.5" customHeight="1" x14ac:dyDescent="0.2">
      <c r="A40" s="1218" t="s">
        <v>446</v>
      </c>
      <c r="B40" s="1806">
        <v>137</v>
      </c>
      <c r="C40" s="1215">
        <v>0</v>
      </c>
      <c r="D40" s="1215">
        <v>-5</v>
      </c>
      <c r="E40" s="1215">
        <v>-4</v>
      </c>
      <c r="F40" s="1215">
        <v>9</v>
      </c>
      <c r="G40" s="1215">
        <v>-4</v>
      </c>
      <c r="H40" s="1215">
        <v>8</v>
      </c>
      <c r="I40" s="1215">
        <v>12</v>
      </c>
      <c r="J40" s="1215">
        <v>1</v>
      </c>
      <c r="K40" s="1215">
        <v>6</v>
      </c>
      <c r="L40" s="1215">
        <v>20</v>
      </c>
      <c r="M40" s="1215">
        <v>17</v>
      </c>
      <c r="N40" s="1215">
        <v>21</v>
      </c>
      <c r="O40" s="1215">
        <v>9</v>
      </c>
      <c r="P40" s="1215">
        <v>20</v>
      </c>
      <c r="Q40" s="1215">
        <v>14</v>
      </c>
      <c r="R40" s="1215">
        <v>2</v>
      </c>
      <c r="S40" s="1215">
        <v>16</v>
      </c>
      <c r="T40" s="1215">
        <v>-7</v>
      </c>
      <c r="U40" s="1215">
        <v>2</v>
      </c>
      <c r="V40" s="1215">
        <v>0</v>
      </c>
      <c r="W40" s="1216">
        <v>0</v>
      </c>
    </row>
    <row r="41" spans="1:23" s="1210" customFormat="1" ht="16.5" customHeight="1" x14ac:dyDescent="0.2">
      <c r="A41" s="1218" t="s">
        <v>458</v>
      </c>
      <c r="B41" s="1806">
        <v>-8</v>
      </c>
      <c r="C41" s="1215">
        <v>-1</v>
      </c>
      <c r="D41" s="1215">
        <v>0</v>
      </c>
      <c r="E41" s="1215">
        <v>0</v>
      </c>
      <c r="F41" s="1215">
        <v>0</v>
      </c>
      <c r="G41" s="1215">
        <v>0</v>
      </c>
      <c r="H41" s="1215">
        <v>6</v>
      </c>
      <c r="I41" s="1215">
        <v>-1</v>
      </c>
      <c r="J41" s="1215">
        <v>-5</v>
      </c>
      <c r="K41" s="1215">
        <v>-4</v>
      </c>
      <c r="L41" s="1215">
        <v>-1</v>
      </c>
      <c r="M41" s="1215">
        <v>-1</v>
      </c>
      <c r="N41" s="1215">
        <v>0</v>
      </c>
      <c r="O41" s="1215">
        <v>-1</v>
      </c>
      <c r="P41" s="1215">
        <v>-1</v>
      </c>
      <c r="Q41" s="1215">
        <v>1</v>
      </c>
      <c r="R41" s="1215">
        <v>0</v>
      </c>
      <c r="S41" s="1215">
        <v>0</v>
      </c>
      <c r="T41" s="1215">
        <v>0</v>
      </c>
      <c r="U41" s="1215">
        <v>0</v>
      </c>
      <c r="V41" s="1215">
        <v>0</v>
      </c>
      <c r="W41" s="1216">
        <v>0</v>
      </c>
    </row>
    <row r="42" spans="1:23" s="1210" customFormat="1" ht="16.5" customHeight="1" x14ac:dyDescent="0.2">
      <c r="A42" s="1218" t="s">
        <v>463</v>
      </c>
      <c r="B42" s="1806">
        <v>51</v>
      </c>
      <c r="C42" s="1215">
        <v>0</v>
      </c>
      <c r="D42" s="1215">
        <v>2</v>
      </c>
      <c r="E42" s="1215">
        <v>1</v>
      </c>
      <c r="F42" s="1215">
        <v>-1</v>
      </c>
      <c r="G42" s="1215">
        <v>2</v>
      </c>
      <c r="H42" s="1215">
        <v>6</v>
      </c>
      <c r="I42" s="1215">
        <v>-2</v>
      </c>
      <c r="J42" s="1215">
        <v>4</v>
      </c>
      <c r="K42" s="1215">
        <v>-2</v>
      </c>
      <c r="L42" s="1215">
        <v>10</v>
      </c>
      <c r="M42" s="1215">
        <v>8</v>
      </c>
      <c r="N42" s="1215">
        <v>15</v>
      </c>
      <c r="O42" s="1215">
        <v>6</v>
      </c>
      <c r="P42" s="1215">
        <v>0</v>
      </c>
      <c r="Q42" s="1215">
        <v>7</v>
      </c>
      <c r="R42" s="1215">
        <v>-1</v>
      </c>
      <c r="S42" s="1215">
        <v>-3</v>
      </c>
      <c r="T42" s="1215">
        <v>-1</v>
      </c>
      <c r="U42" s="1215">
        <v>0</v>
      </c>
      <c r="V42" s="1215">
        <v>0</v>
      </c>
      <c r="W42" s="1216">
        <v>0</v>
      </c>
    </row>
    <row r="43" spans="1:23" s="1210" customFormat="1" ht="16.5" customHeight="1" x14ac:dyDescent="0.2">
      <c r="A43" s="1218" t="s">
        <v>636</v>
      </c>
      <c r="B43" s="1806">
        <v>147</v>
      </c>
      <c r="C43" s="1215">
        <v>4</v>
      </c>
      <c r="D43" s="1215">
        <v>-4</v>
      </c>
      <c r="E43" s="1215">
        <v>4</v>
      </c>
      <c r="F43" s="1215">
        <v>-2</v>
      </c>
      <c r="G43" s="1215">
        <v>-19</v>
      </c>
      <c r="H43" s="1215">
        <v>-9</v>
      </c>
      <c r="I43" s="1215">
        <v>53</v>
      </c>
      <c r="J43" s="1215">
        <v>41</v>
      </c>
      <c r="K43" s="1215">
        <v>21</v>
      </c>
      <c r="L43" s="1215">
        <v>3</v>
      </c>
      <c r="M43" s="1215">
        <v>11</v>
      </c>
      <c r="N43" s="1215">
        <v>37</v>
      </c>
      <c r="O43" s="1215">
        <v>13</v>
      </c>
      <c r="P43" s="1215">
        <v>-8</v>
      </c>
      <c r="Q43" s="1215">
        <v>0</v>
      </c>
      <c r="R43" s="1215">
        <v>2</v>
      </c>
      <c r="S43" s="1215">
        <v>0</v>
      </c>
      <c r="T43" s="1215">
        <v>0</v>
      </c>
      <c r="U43" s="1215">
        <v>0</v>
      </c>
      <c r="V43" s="1215">
        <v>0</v>
      </c>
      <c r="W43" s="1216">
        <v>0</v>
      </c>
    </row>
    <row r="44" spans="1:23" s="1210" customFormat="1" ht="16.5" customHeight="1" x14ac:dyDescent="0.2">
      <c r="A44" s="1218" t="s">
        <v>520</v>
      </c>
      <c r="B44" s="1806">
        <v>9</v>
      </c>
      <c r="C44" s="1215">
        <v>14</v>
      </c>
      <c r="D44" s="1215">
        <v>-6</v>
      </c>
      <c r="E44" s="1215">
        <v>3</v>
      </c>
      <c r="F44" s="1215">
        <v>-5</v>
      </c>
      <c r="G44" s="1215">
        <v>-10</v>
      </c>
      <c r="H44" s="1215">
        <v>8</v>
      </c>
      <c r="I44" s="1215">
        <v>15</v>
      </c>
      <c r="J44" s="1215">
        <v>-4</v>
      </c>
      <c r="K44" s="1215">
        <v>-9</v>
      </c>
      <c r="L44" s="1215">
        <v>-5</v>
      </c>
      <c r="M44" s="1215">
        <v>13</v>
      </c>
      <c r="N44" s="1215">
        <v>4</v>
      </c>
      <c r="O44" s="1215">
        <v>-1</v>
      </c>
      <c r="P44" s="1215">
        <v>-3</v>
      </c>
      <c r="Q44" s="1215">
        <v>-2</v>
      </c>
      <c r="R44" s="1215">
        <v>-2</v>
      </c>
      <c r="S44" s="1215">
        <v>-1</v>
      </c>
      <c r="T44" s="1215">
        <v>1</v>
      </c>
      <c r="U44" s="1215">
        <v>0</v>
      </c>
      <c r="V44" s="1215">
        <v>0</v>
      </c>
      <c r="W44" s="1216">
        <v>-1</v>
      </c>
    </row>
    <row r="45" spans="1:23" s="1210" customFormat="1" ht="16.5" customHeight="1" x14ac:dyDescent="0.2">
      <c r="A45" s="1218" t="s">
        <v>473</v>
      </c>
      <c r="B45" s="1806">
        <v>-71</v>
      </c>
      <c r="C45" s="1215">
        <v>-6</v>
      </c>
      <c r="D45" s="1215">
        <v>-3</v>
      </c>
      <c r="E45" s="1215">
        <v>-2</v>
      </c>
      <c r="F45" s="1215">
        <v>8</v>
      </c>
      <c r="G45" s="1215">
        <v>3</v>
      </c>
      <c r="H45" s="1215">
        <v>6</v>
      </c>
      <c r="I45" s="1215">
        <v>-1</v>
      </c>
      <c r="J45" s="1215">
        <v>-20</v>
      </c>
      <c r="K45" s="1215">
        <v>-25</v>
      </c>
      <c r="L45" s="1215">
        <v>-8</v>
      </c>
      <c r="M45" s="1215">
        <v>-5</v>
      </c>
      <c r="N45" s="1215">
        <v>-17</v>
      </c>
      <c r="O45" s="1215">
        <v>-11</v>
      </c>
      <c r="P45" s="1215">
        <v>4</v>
      </c>
      <c r="Q45" s="1215">
        <v>2</v>
      </c>
      <c r="R45" s="1215">
        <v>3</v>
      </c>
      <c r="S45" s="1215">
        <v>0</v>
      </c>
      <c r="T45" s="1215">
        <v>2</v>
      </c>
      <c r="U45" s="1215">
        <v>-1</v>
      </c>
      <c r="V45" s="1215">
        <v>0</v>
      </c>
      <c r="W45" s="1216">
        <v>0</v>
      </c>
    </row>
    <row r="46" spans="1:23" s="1210" customFormat="1" ht="16.5" customHeight="1" x14ac:dyDescent="0.2">
      <c r="A46" s="1218" t="s">
        <v>479</v>
      </c>
      <c r="B46" s="1806">
        <v>-284</v>
      </c>
      <c r="C46" s="1215">
        <v>18</v>
      </c>
      <c r="D46" s="1215">
        <v>5</v>
      </c>
      <c r="E46" s="1215">
        <v>4</v>
      </c>
      <c r="F46" s="1215">
        <v>8</v>
      </c>
      <c r="G46" s="1215">
        <v>11</v>
      </c>
      <c r="H46" s="1215">
        <v>-31</v>
      </c>
      <c r="I46" s="1215">
        <v>-37</v>
      </c>
      <c r="J46" s="1215">
        <v>-116</v>
      </c>
      <c r="K46" s="1215">
        <v>-46</v>
      </c>
      <c r="L46" s="1215">
        <v>-51</v>
      </c>
      <c r="M46" s="1215">
        <v>-31</v>
      </c>
      <c r="N46" s="1215">
        <v>-19</v>
      </c>
      <c r="O46" s="1215">
        <v>3</v>
      </c>
      <c r="P46" s="1215">
        <v>-5</v>
      </c>
      <c r="Q46" s="1215">
        <v>6</v>
      </c>
      <c r="R46" s="1215">
        <v>-4</v>
      </c>
      <c r="S46" s="1215">
        <v>1</v>
      </c>
      <c r="T46" s="1215">
        <v>0</v>
      </c>
      <c r="U46" s="1215">
        <v>0</v>
      </c>
      <c r="V46" s="1215">
        <v>0</v>
      </c>
      <c r="W46" s="1216">
        <v>0</v>
      </c>
    </row>
    <row r="47" spans="1:23" s="1210" customFormat="1" ht="16.5" customHeight="1" x14ac:dyDescent="0.2">
      <c r="A47" s="1218" t="s">
        <v>481</v>
      </c>
      <c r="B47" s="1806">
        <v>6</v>
      </c>
      <c r="C47" s="1215">
        <v>1</v>
      </c>
      <c r="D47" s="1215">
        <v>0</v>
      </c>
      <c r="E47" s="1215">
        <v>0</v>
      </c>
      <c r="F47" s="1215">
        <v>0</v>
      </c>
      <c r="G47" s="1215">
        <v>2</v>
      </c>
      <c r="H47" s="1215">
        <v>-1</v>
      </c>
      <c r="I47" s="1215">
        <v>2</v>
      </c>
      <c r="J47" s="1215">
        <v>3</v>
      </c>
      <c r="K47" s="1215">
        <v>2</v>
      </c>
      <c r="L47" s="1215">
        <v>0</v>
      </c>
      <c r="M47" s="1215">
        <v>1</v>
      </c>
      <c r="N47" s="1215">
        <v>0</v>
      </c>
      <c r="O47" s="1215">
        <v>1</v>
      </c>
      <c r="P47" s="1215">
        <v>-4</v>
      </c>
      <c r="Q47" s="1215">
        <v>-2</v>
      </c>
      <c r="R47" s="1215">
        <v>1</v>
      </c>
      <c r="S47" s="1215">
        <v>0</v>
      </c>
      <c r="T47" s="1215">
        <v>0</v>
      </c>
      <c r="U47" s="1215">
        <v>0</v>
      </c>
      <c r="V47" s="1215">
        <v>0</v>
      </c>
      <c r="W47" s="1216">
        <v>0</v>
      </c>
    </row>
    <row r="48" spans="1:23" s="1210" customFormat="1" ht="16.5" customHeight="1" x14ac:dyDescent="0.2">
      <c r="A48" s="1218" t="s">
        <v>482</v>
      </c>
      <c r="B48" s="1806">
        <v>52</v>
      </c>
      <c r="C48" s="1215">
        <v>5</v>
      </c>
      <c r="D48" s="1215">
        <v>10</v>
      </c>
      <c r="E48" s="1215">
        <v>6</v>
      </c>
      <c r="F48" s="1215">
        <v>-3</v>
      </c>
      <c r="G48" s="1215">
        <v>-7</v>
      </c>
      <c r="H48" s="1215">
        <v>-1</v>
      </c>
      <c r="I48" s="1215">
        <v>-2</v>
      </c>
      <c r="J48" s="1215">
        <v>2</v>
      </c>
      <c r="K48" s="1215">
        <v>0</v>
      </c>
      <c r="L48" s="1215">
        <v>6</v>
      </c>
      <c r="M48" s="1215">
        <v>9</v>
      </c>
      <c r="N48" s="1215">
        <v>16</v>
      </c>
      <c r="O48" s="1215">
        <v>9</v>
      </c>
      <c r="P48" s="1215">
        <v>4</v>
      </c>
      <c r="Q48" s="1215">
        <v>1</v>
      </c>
      <c r="R48" s="1215">
        <v>-4</v>
      </c>
      <c r="S48" s="1215">
        <v>1</v>
      </c>
      <c r="T48" s="1215">
        <v>0</v>
      </c>
      <c r="U48" s="1215">
        <v>0</v>
      </c>
      <c r="V48" s="1215">
        <v>0</v>
      </c>
      <c r="W48" s="1216">
        <v>0</v>
      </c>
    </row>
    <row r="49" spans="1:23" s="1210" customFormat="1" ht="16.5" customHeight="1" x14ac:dyDescent="0.2">
      <c r="A49" s="1218" t="s">
        <v>489</v>
      </c>
      <c r="B49" s="1806">
        <v>8</v>
      </c>
      <c r="C49" s="1215">
        <v>-1</v>
      </c>
      <c r="D49" s="1215">
        <v>1</v>
      </c>
      <c r="E49" s="1215">
        <v>-1</v>
      </c>
      <c r="F49" s="1215">
        <v>0</v>
      </c>
      <c r="G49" s="1215">
        <v>7</v>
      </c>
      <c r="H49" s="1215">
        <v>0</v>
      </c>
      <c r="I49" s="1215">
        <v>1</v>
      </c>
      <c r="J49" s="1215">
        <v>-2</v>
      </c>
      <c r="K49" s="1215">
        <v>-1</v>
      </c>
      <c r="L49" s="1215">
        <v>2</v>
      </c>
      <c r="M49" s="1215">
        <v>-1</v>
      </c>
      <c r="N49" s="1215">
        <v>0</v>
      </c>
      <c r="O49" s="1215">
        <v>1</v>
      </c>
      <c r="P49" s="1215">
        <v>1</v>
      </c>
      <c r="Q49" s="1215">
        <v>0</v>
      </c>
      <c r="R49" s="1215">
        <v>1</v>
      </c>
      <c r="S49" s="1215">
        <v>0</v>
      </c>
      <c r="T49" s="1215">
        <v>0</v>
      </c>
      <c r="U49" s="1215">
        <v>0</v>
      </c>
      <c r="V49" s="1215">
        <v>0</v>
      </c>
      <c r="W49" s="1216">
        <v>0</v>
      </c>
    </row>
    <row r="50" spans="1:23" s="1210" customFormat="1" ht="16.5" customHeight="1" x14ac:dyDescent="0.2">
      <c r="A50" s="1218" t="s">
        <v>493</v>
      </c>
      <c r="B50" s="1806">
        <v>6</v>
      </c>
      <c r="C50" s="1215">
        <v>0</v>
      </c>
      <c r="D50" s="1215">
        <v>-2</v>
      </c>
      <c r="E50" s="1215">
        <v>-1</v>
      </c>
      <c r="F50" s="1215">
        <v>1</v>
      </c>
      <c r="G50" s="1215">
        <v>-14</v>
      </c>
      <c r="H50" s="1215">
        <v>-3</v>
      </c>
      <c r="I50" s="1215">
        <v>1</v>
      </c>
      <c r="J50" s="1215">
        <v>-9</v>
      </c>
      <c r="K50" s="1215">
        <v>0</v>
      </c>
      <c r="L50" s="1215">
        <v>8</v>
      </c>
      <c r="M50" s="1215">
        <v>0</v>
      </c>
      <c r="N50" s="1215">
        <v>4</v>
      </c>
      <c r="O50" s="1215">
        <v>11</v>
      </c>
      <c r="P50" s="1215">
        <v>6</v>
      </c>
      <c r="Q50" s="1215">
        <v>-4</v>
      </c>
      <c r="R50" s="1215">
        <v>5</v>
      </c>
      <c r="S50" s="1215">
        <v>3</v>
      </c>
      <c r="T50" s="1215">
        <v>-1</v>
      </c>
      <c r="U50" s="1215">
        <v>1</v>
      </c>
      <c r="V50" s="1215">
        <v>1</v>
      </c>
      <c r="W50" s="1216">
        <v>-1</v>
      </c>
    </row>
    <row r="51" spans="1:23" s="1210" customFormat="1" ht="16.5" customHeight="1" x14ac:dyDescent="0.2">
      <c r="A51" s="1218" t="s">
        <v>496</v>
      </c>
      <c r="B51" s="1806">
        <v>45</v>
      </c>
      <c r="C51" s="1215">
        <v>0</v>
      </c>
      <c r="D51" s="1215">
        <v>0</v>
      </c>
      <c r="E51" s="1215">
        <v>0</v>
      </c>
      <c r="F51" s="1215">
        <v>14</v>
      </c>
      <c r="G51" s="1215">
        <v>9</v>
      </c>
      <c r="H51" s="1215">
        <v>7</v>
      </c>
      <c r="I51" s="1215">
        <v>9</v>
      </c>
      <c r="J51" s="1215">
        <v>4</v>
      </c>
      <c r="K51" s="1215">
        <v>4</v>
      </c>
      <c r="L51" s="1215">
        <v>0</v>
      </c>
      <c r="M51" s="1215">
        <v>-1</v>
      </c>
      <c r="N51" s="1215">
        <v>-1</v>
      </c>
      <c r="O51" s="1215">
        <v>-1</v>
      </c>
      <c r="P51" s="1215">
        <v>0</v>
      </c>
      <c r="Q51" s="1215">
        <v>1</v>
      </c>
      <c r="R51" s="1215">
        <v>0</v>
      </c>
      <c r="S51" s="1215">
        <v>0</v>
      </c>
      <c r="T51" s="1215">
        <v>0</v>
      </c>
      <c r="U51" s="1215">
        <v>0</v>
      </c>
      <c r="V51" s="1215">
        <v>0</v>
      </c>
      <c r="W51" s="1216">
        <v>0</v>
      </c>
    </row>
    <row r="52" spans="1:23" s="1210" customFormat="1" ht="16.5" customHeight="1" x14ac:dyDescent="0.2">
      <c r="A52" s="1218" t="s">
        <v>497</v>
      </c>
      <c r="B52" s="1806">
        <v>-44</v>
      </c>
      <c r="C52" s="1215">
        <v>-7</v>
      </c>
      <c r="D52" s="1215">
        <v>1</v>
      </c>
      <c r="E52" s="1215">
        <v>-1</v>
      </c>
      <c r="F52" s="1215">
        <v>-1</v>
      </c>
      <c r="G52" s="1215">
        <v>-7</v>
      </c>
      <c r="H52" s="1215">
        <v>-2</v>
      </c>
      <c r="I52" s="1215">
        <v>-15</v>
      </c>
      <c r="J52" s="1215">
        <v>-8</v>
      </c>
      <c r="K52" s="1215">
        <v>5</v>
      </c>
      <c r="L52" s="1215">
        <v>-9</v>
      </c>
      <c r="M52" s="1215">
        <v>1</v>
      </c>
      <c r="N52" s="1215">
        <v>0</v>
      </c>
      <c r="O52" s="1215">
        <v>-3</v>
      </c>
      <c r="P52" s="1215">
        <v>-1</v>
      </c>
      <c r="Q52" s="1215">
        <v>0</v>
      </c>
      <c r="R52" s="1215">
        <v>3</v>
      </c>
      <c r="S52" s="1215">
        <v>0</v>
      </c>
      <c r="T52" s="1215">
        <v>0</v>
      </c>
      <c r="U52" s="1215">
        <v>0</v>
      </c>
      <c r="V52" s="1215">
        <v>0</v>
      </c>
      <c r="W52" s="1216">
        <v>0</v>
      </c>
    </row>
    <row r="53" spans="1:23" s="1210" customFormat="1" ht="16.5" customHeight="1" x14ac:dyDescent="0.2">
      <c r="A53" s="1218" t="s">
        <v>638</v>
      </c>
      <c r="B53" s="1806">
        <v>-2354</v>
      </c>
      <c r="C53" s="1215">
        <v>22</v>
      </c>
      <c r="D53" s="1215">
        <v>-24</v>
      </c>
      <c r="E53" s="1215">
        <v>-37</v>
      </c>
      <c r="F53" s="1215">
        <v>126</v>
      </c>
      <c r="G53" s="1215">
        <v>-1387</v>
      </c>
      <c r="H53" s="1215">
        <v>-954</v>
      </c>
      <c r="I53" s="1215">
        <v>-49</v>
      </c>
      <c r="J53" s="1215">
        <v>-91</v>
      </c>
      <c r="K53" s="1215">
        <v>9</v>
      </c>
      <c r="L53" s="1215">
        <v>-1</v>
      </c>
      <c r="M53" s="1215">
        <v>-22</v>
      </c>
      <c r="N53" s="1215">
        <v>-2</v>
      </c>
      <c r="O53" s="1215">
        <v>38</v>
      </c>
      <c r="P53" s="1215">
        <v>16</v>
      </c>
      <c r="Q53" s="1215">
        <v>-5</v>
      </c>
      <c r="R53" s="1215">
        <v>8</v>
      </c>
      <c r="S53" s="1215">
        <v>2</v>
      </c>
      <c r="T53" s="1215">
        <v>-2</v>
      </c>
      <c r="U53" s="1215">
        <v>-2</v>
      </c>
      <c r="V53" s="1215">
        <v>1</v>
      </c>
      <c r="W53" s="1216">
        <v>0</v>
      </c>
    </row>
    <row r="54" spans="1:23" ht="17.25" customHeight="1" x14ac:dyDescent="0.2">
      <c r="A54" s="1223" t="s">
        <v>660</v>
      </c>
      <c r="B54" s="1805">
        <v>-170</v>
      </c>
      <c r="C54" s="1212">
        <v>3</v>
      </c>
      <c r="D54" s="1212">
        <v>-6</v>
      </c>
      <c r="E54" s="1212">
        <v>-6</v>
      </c>
      <c r="F54" s="1212">
        <v>9</v>
      </c>
      <c r="G54" s="1212">
        <v>-15</v>
      </c>
      <c r="H54" s="1212">
        <v>-56</v>
      </c>
      <c r="I54" s="1212">
        <v>-2</v>
      </c>
      <c r="J54" s="1212">
        <v>-14</v>
      </c>
      <c r="K54" s="1212">
        <v>1</v>
      </c>
      <c r="L54" s="1212">
        <v>-18</v>
      </c>
      <c r="M54" s="1212">
        <v>-12</v>
      </c>
      <c r="N54" s="1212">
        <v>-15</v>
      </c>
      <c r="O54" s="1212">
        <v>-17</v>
      </c>
      <c r="P54" s="1212">
        <v>4</v>
      </c>
      <c r="Q54" s="1212">
        <v>-6</v>
      </c>
      <c r="R54" s="1212">
        <v>-6</v>
      </c>
      <c r="S54" s="1212">
        <v>-8</v>
      </c>
      <c r="T54" s="1212">
        <v>-2</v>
      </c>
      <c r="U54" s="1212">
        <v>-4</v>
      </c>
      <c r="V54" s="1212">
        <v>0</v>
      </c>
      <c r="W54" s="1213">
        <v>0</v>
      </c>
    </row>
    <row r="55" spans="1:23" ht="17.25" customHeight="1" x14ac:dyDescent="0.2">
      <c r="A55" s="1224" t="s">
        <v>752</v>
      </c>
      <c r="B55" s="1807">
        <v>0</v>
      </c>
      <c r="C55" s="1225">
        <v>0</v>
      </c>
      <c r="D55" s="1225">
        <v>0</v>
      </c>
      <c r="E55" s="1225">
        <v>0</v>
      </c>
      <c r="F55" s="1225">
        <v>0</v>
      </c>
      <c r="G55" s="1225">
        <v>0</v>
      </c>
      <c r="H55" s="1225">
        <v>0</v>
      </c>
      <c r="I55" s="1225">
        <v>0</v>
      </c>
      <c r="J55" s="1225">
        <v>0</v>
      </c>
      <c r="K55" s="1225">
        <v>0</v>
      </c>
      <c r="L55" s="1225">
        <v>0</v>
      </c>
      <c r="M55" s="1225">
        <v>0</v>
      </c>
      <c r="N55" s="1225">
        <v>0</v>
      </c>
      <c r="O55" s="1225">
        <v>0</v>
      </c>
      <c r="P55" s="1225">
        <v>0</v>
      </c>
      <c r="Q55" s="1225">
        <v>0</v>
      </c>
      <c r="R55" s="1225">
        <v>0</v>
      </c>
      <c r="S55" s="1225">
        <v>0</v>
      </c>
      <c r="T55" s="1225">
        <v>0</v>
      </c>
      <c r="U55" s="1225">
        <v>0</v>
      </c>
      <c r="V55" s="1225">
        <v>0</v>
      </c>
      <c r="W55" s="1226">
        <v>0</v>
      </c>
    </row>
    <row r="57" spans="1:23" ht="15" x14ac:dyDescent="0.25">
      <c r="B57" s="1227"/>
      <c r="C57" s="1227"/>
      <c r="D57" s="1227"/>
      <c r="E57" s="1227"/>
      <c r="F57" s="1227"/>
      <c r="G57" s="1227"/>
      <c r="H57" s="1227"/>
      <c r="I57" s="1227"/>
      <c r="J57" s="1227"/>
      <c r="K57" s="1227"/>
      <c r="L57" s="1227"/>
      <c r="M57" s="1227"/>
      <c r="N57" s="1227"/>
      <c r="O57" s="1227"/>
      <c r="P57" s="1227"/>
      <c r="Q57" s="1227"/>
      <c r="R57" s="1227"/>
      <c r="S57" s="1227"/>
      <c r="T57" s="1227"/>
      <c r="U57" s="1227"/>
      <c r="V57" s="1227"/>
      <c r="W57" s="1227"/>
    </row>
    <row r="58" spans="1:23" ht="15" x14ac:dyDescent="0.25">
      <c r="B58" s="1227"/>
      <c r="C58" s="1227"/>
      <c r="D58" s="1227"/>
      <c r="E58" s="1227"/>
      <c r="F58" s="1227"/>
      <c r="G58" s="1227"/>
      <c r="H58" s="1227"/>
      <c r="I58" s="1227"/>
      <c r="J58" s="1227"/>
      <c r="K58" s="1227"/>
      <c r="L58" s="1227"/>
      <c r="M58" s="1227"/>
      <c r="N58" s="1227"/>
      <c r="O58" s="1227"/>
      <c r="P58" s="1227"/>
      <c r="Q58" s="1227"/>
      <c r="R58" s="1227"/>
      <c r="S58" s="1227"/>
      <c r="T58" s="1227"/>
      <c r="U58" s="1227"/>
      <c r="V58" s="1227"/>
      <c r="W58" s="1227"/>
    </row>
    <row r="59" spans="1:23" ht="15" x14ac:dyDescent="0.25">
      <c r="B59" s="1227"/>
      <c r="C59" s="1227"/>
      <c r="D59" s="1227"/>
      <c r="E59" s="1227"/>
      <c r="F59" s="1227"/>
      <c r="G59" s="1227"/>
      <c r="H59" s="1227"/>
      <c r="I59" s="1227"/>
      <c r="J59" s="1227"/>
      <c r="K59" s="1227"/>
      <c r="L59" s="1227"/>
      <c r="M59" s="1227"/>
      <c r="N59" s="1227"/>
      <c r="O59" s="1227"/>
      <c r="P59" s="1227"/>
      <c r="Q59" s="1227"/>
      <c r="R59" s="1227"/>
      <c r="S59" s="1227"/>
      <c r="T59" s="1227"/>
      <c r="U59" s="1227"/>
      <c r="V59" s="1227"/>
      <c r="W59" s="1227"/>
    </row>
    <row r="60" spans="1:23" ht="15" x14ac:dyDescent="0.25">
      <c r="B60" s="1227"/>
      <c r="C60" s="1227"/>
      <c r="D60" s="1227"/>
      <c r="E60" s="1227"/>
      <c r="F60" s="1227"/>
      <c r="G60" s="1227"/>
      <c r="H60" s="1227"/>
      <c r="I60" s="1227"/>
      <c r="J60" s="1227"/>
      <c r="K60" s="1227"/>
      <c r="L60" s="1227"/>
      <c r="M60" s="1227"/>
      <c r="N60" s="1227"/>
      <c r="O60" s="1227"/>
      <c r="P60" s="1227"/>
      <c r="Q60" s="1227"/>
      <c r="R60" s="1227"/>
      <c r="S60" s="1227"/>
      <c r="T60" s="1227"/>
      <c r="U60" s="1227"/>
      <c r="V60" s="1227"/>
      <c r="W60" s="1227"/>
    </row>
  </sheetData>
  <mergeCells count="3">
    <mergeCell ref="A3:A4"/>
    <mergeCell ref="B3:B4"/>
    <mergeCell ref="C3:W3"/>
  </mergeCells>
  <hyperlinks>
    <hyperlink ref="A1" location="Содержание!A76" display="Содержание"/>
  </hyperlinks>
  <printOptions horizontalCentered="1" verticalCentered="1"/>
  <pageMargins left="0.59055118110236227" right="0.51181102362204722" top="0.59055118110236227" bottom="0.59055118110236227" header="0.39370078740157483" footer="0.51181102362204722"/>
  <pageSetup paperSize="9" firstPageNumber="161" orientation="landscape" useFirstPageNumber="1" r:id="rId1"/>
  <headerFooter alignWithMargins="0">
    <oddHeader>&amp;C&amp;9&amp;P</oddHeader>
  </headerFooter>
  <rowBreaks count="1" manualBreakCount="1">
    <brk id="28" max="18" man="1"/>
  </rowBreak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9" sqref="A9:I34"/>
    </sheetView>
  </sheetViews>
  <sheetFormatPr defaultRowHeight="12.75" x14ac:dyDescent="0.2"/>
  <cols>
    <col min="1" max="1" width="33.28515625" style="10" customWidth="1"/>
    <col min="2" max="2" width="12.7109375" style="21" customWidth="1"/>
    <col min="3" max="3" width="11.140625" style="21" customWidth="1"/>
    <col min="4" max="4" width="14.140625" style="21" customWidth="1"/>
    <col min="5" max="7" width="11.140625" style="21" customWidth="1"/>
    <col min="8" max="8" width="12.42578125" style="21" customWidth="1"/>
    <col min="9" max="9" width="12.85546875" style="21" customWidth="1"/>
    <col min="10" max="16384" width="9.140625" style="21"/>
  </cols>
  <sheetData>
    <row r="1" spans="1:9" ht="15" x14ac:dyDescent="0.25">
      <c r="A1" s="1454" t="s">
        <v>875</v>
      </c>
    </row>
    <row r="3" spans="1:9" s="1035" customFormat="1" ht="28.5" customHeight="1" x14ac:dyDescent="0.25">
      <c r="A3" s="2201" t="s">
        <v>962</v>
      </c>
      <c r="B3" s="2201"/>
      <c r="C3" s="2201"/>
      <c r="D3" s="2201"/>
      <c r="E3" s="2201"/>
      <c r="F3" s="2201"/>
      <c r="G3" s="2201"/>
      <c r="H3" s="2201"/>
    </row>
    <row r="4" spans="1:9" ht="15" customHeight="1" x14ac:dyDescent="0.2">
      <c r="A4" s="23" t="s">
        <v>785</v>
      </c>
      <c r="B4" s="1036"/>
    </row>
    <row r="5" spans="1:9" s="1172" customFormat="1" ht="12" customHeight="1" x14ac:dyDescent="0.2">
      <c r="A5" s="2202" t="s">
        <v>786</v>
      </c>
      <c r="B5" s="2094" t="s">
        <v>748</v>
      </c>
      <c r="C5" s="2203" t="s">
        <v>787</v>
      </c>
      <c r="D5" s="2203"/>
      <c r="E5" s="2203"/>
      <c r="F5" s="2203"/>
      <c r="G5" s="2203"/>
      <c r="H5" s="2203"/>
      <c r="I5" s="2183" t="s">
        <v>788</v>
      </c>
    </row>
    <row r="6" spans="1:9" s="1172" customFormat="1" ht="10.5" customHeight="1" x14ac:dyDescent="0.2">
      <c r="A6" s="2202"/>
      <c r="B6" s="2094"/>
      <c r="C6" s="2203" t="s">
        <v>789</v>
      </c>
      <c r="D6" s="2203" t="s">
        <v>790</v>
      </c>
      <c r="E6" s="2203" t="s">
        <v>751</v>
      </c>
      <c r="F6" s="2203"/>
      <c r="G6" s="2203"/>
      <c r="H6" s="2203"/>
      <c r="I6" s="2204"/>
    </row>
    <row r="7" spans="1:9" s="1172" customFormat="1" ht="13.5" customHeight="1" x14ac:dyDescent="0.2">
      <c r="A7" s="2202"/>
      <c r="B7" s="2094"/>
      <c r="C7" s="2203"/>
      <c r="D7" s="2203"/>
      <c r="E7" s="1228" t="s">
        <v>337</v>
      </c>
      <c r="F7" s="1228" t="s">
        <v>791</v>
      </c>
      <c r="G7" s="1228" t="s">
        <v>792</v>
      </c>
      <c r="H7" s="1228" t="s">
        <v>793</v>
      </c>
      <c r="I7" s="2205"/>
    </row>
    <row r="8" spans="1:9" s="1172" customFormat="1" ht="14.25" customHeight="1" x14ac:dyDescent="0.2">
      <c r="A8" s="1229"/>
      <c r="B8" s="2195" t="s">
        <v>288</v>
      </c>
      <c r="C8" s="2196"/>
      <c r="D8" s="2196"/>
      <c r="E8" s="2196"/>
      <c r="F8" s="2196"/>
      <c r="G8" s="2196"/>
      <c r="H8" s="2196"/>
      <c r="I8" s="2197"/>
    </row>
    <row r="9" spans="1:9" s="1055" customFormat="1" ht="14.1" customHeight="1" x14ac:dyDescent="0.2">
      <c r="A9" s="1814" t="s">
        <v>289</v>
      </c>
      <c r="B9" s="1816">
        <v>4120743</v>
      </c>
      <c r="C9" s="1783">
        <v>960733</v>
      </c>
      <c r="D9" s="1174">
        <v>3048384</v>
      </c>
      <c r="E9" s="1232">
        <v>645881</v>
      </c>
      <c r="F9" s="1232">
        <v>541313</v>
      </c>
      <c r="G9" s="1174">
        <v>616486</v>
      </c>
      <c r="H9" s="1174">
        <v>1244704</v>
      </c>
      <c r="I9" s="1233">
        <v>111626</v>
      </c>
    </row>
    <row r="10" spans="1:9" s="1055" customFormat="1" ht="24" x14ac:dyDescent="0.2">
      <c r="A10" s="1779" t="s">
        <v>794</v>
      </c>
      <c r="B10" s="1817">
        <v>3526597</v>
      </c>
      <c r="C10" s="1781">
        <v>794654</v>
      </c>
      <c r="D10" s="1180">
        <v>2620317</v>
      </c>
      <c r="E10" s="1234">
        <v>401138</v>
      </c>
      <c r="F10" s="1234">
        <v>468380</v>
      </c>
      <c r="G10" s="1180">
        <v>580746</v>
      </c>
      <c r="H10" s="1180">
        <v>1170053</v>
      </c>
      <c r="I10" s="1235">
        <v>111626</v>
      </c>
    </row>
    <row r="11" spans="1:9" ht="24" x14ac:dyDescent="0.2">
      <c r="A11" s="1800" t="s">
        <v>795</v>
      </c>
      <c r="B11" s="1817">
        <v>1674878</v>
      </c>
      <c r="C11" s="1781">
        <v>372405</v>
      </c>
      <c r="D11" s="1180">
        <v>1284975</v>
      </c>
      <c r="E11" s="1234">
        <v>189868</v>
      </c>
      <c r="F11" s="1234">
        <v>230967</v>
      </c>
      <c r="G11" s="1180">
        <v>290823</v>
      </c>
      <c r="H11" s="1180">
        <v>573317</v>
      </c>
      <c r="I11" s="1235">
        <v>17498</v>
      </c>
    </row>
    <row r="12" spans="1:9" ht="12" x14ac:dyDescent="0.2">
      <c r="A12" s="1800" t="s">
        <v>292</v>
      </c>
      <c r="B12" s="1817">
        <v>1851719</v>
      </c>
      <c r="C12" s="1781">
        <v>422249</v>
      </c>
      <c r="D12" s="1180">
        <v>1335342</v>
      </c>
      <c r="E12" s="1234">
        <v>211270</v>
      </c>
      <c r="F12" s="1234">
        <v>237413</v>
      </c>
      <c r="G12" s="1180">
        <v>289923</v>
      </c>
      <c r="H12" s="1180">
        <v>596736</v>
      </c>
      <c r="I12" s="1235">
        <v>94128</v>
      </c>
    </row>
    <row r="13" spans="1:9" ht="12" x14ac:dyDescent="0.2">
      <c r="A13" s="1779" t="s">
        <v>796</v>
      </c>
      <c r="B13" s="1817">
        <v>594146</v>
      </c>
      <c r="C13" s="1781">
        <v>166079</v>
      </c>
      <c r="D13" s="1180">
        <v>428067</v>
      </c>
      <c r="E13" s="1234">
        <v>244743</v>
      </c>
      <c r="F13" s="1234">
        <v>72933</v>
      </c>
      <c r="G13" s="1180">
        <v>35740</v>
      </c>
      <c r="H13" s="1180">
        <v>74651</v>
      </c>
      <c r="I13" s="1235">
        <v>0</v>
      </c>
    </row>
    <row r="14" spans="1:9" ht="24" x14ac:dyDescent="0.2">
      <c r="A14" s="1800" t="s">
        <v>797</v>
      </c>
      <c r="B14" s="1817">
        <v>535923</v>
      </c>
      <c r="C14" s="1781">
        <v>158823</v>
      </c>
      <c r="D14" s="1180">
        <v>377100</v>
      </c>
      <c r="E14" s="1234">
        <v>210910</v>
      </c>
      <c r="F14" s="1234">
        <v>64139</v>
      </c>
      <c r="G14" s="1180">
        <v>32463</v>
      </c>
      <c r="H14" s="1180">
        <v>69588</v>
      </c>
      <c r="I14" s="1235">
        <v>0</v>
      </c>
    </row>
    <row r="15" spans="1:9" ht="12.75" customHeight="1" x14ac:dyDescent="0.2">
      <c r="A15" s="1800" t="s">
        <v>295</v>
      </c>
      <c r="B15" s="1817">
        <v>58223</v>
      </c>
      <c r="C15" s="1781">
        <v>7256</v>
      </c>
      <c r="D15" s="1180">
        <v>50967</v>
      </c>
      <c r="E15" s="1234">
        <v>33833</v>
      </c>
      <c r="F15" s="1234">
        <v>8794</v>
      </c>
      <c r="G15" s="1180">
        <v>3277</v>
      </c>
      <c r="H15" s="1180">
        <v>5063</v>
      </c>
      <c r="I15" s="1235">
        <v>0</v>
      </c>
    </row>
    <row r="16" spans="1:9" ht="12" x14ac:dyDescent="0.2">
      <c r="A16" s="1815" t="s">
        <v>798</v>
      </c>
      <c r="B16" s="1818">
        <v>2445865</v>
      </c>
      <c r="C16" s="1787">
        <v>588328</v>
      </c>
      <c r="D16" s="1183">
        <v>1763409</v>
      </c>
      <c r="E16" s="1237">
        <v>456013</v>
      </c>
      <c r="F16" s="1237">
        <v>310346</v>
      </c>
      <c r="G16" s="1183">
        <v>325663</v>
      </c>
      <c r="H16" s="1183">
        <v>671387</v>
      </c>
      <c r="I16" s="1238">
        <v>94128</v>
      </c>
    </row>
    <row r="17" spans="1:9" x14ac:dyDescent="0.2">
      <c r="A17" s="1239"/>
      <c r="B17" s="2198" t="s">
        <v>296</v>
      </c>
      <c r="C17" s="2199"/>
      <c r="D17" s="2199"/>
      <c r="E17" s="2199"/>
      <c r="F17" s="2199"/>
      <c r="G17" s="2199"/>
      <c r="H17" s="2199"/>
      <c r="I17" s="2200"/>
    </row>
    <row r="18" spans="1:9" s="1055" customFormat="1" ht="15" customHeight="1" x14ac:dyDescent="0.2">
      <c r="A18" s="1230" t="s">
        <v>289</v>
      </c>
      <c r="B18" s="1816">
        <v>2949731</v>
      </c>
      <c r="C18" s="1783">
        <v>699689</v>
      </c>
      <c r="D18" s="1174">
        <v>2168250</v>
      </c>
      <c r="E18" s="1232">
        <v>481191</v>
      </c>
      <c r="F18" s="1232">
        <v>377616</v>
      </c>
      <c r="G18" s="1174">
        <v>424985</v>
      </c>
      <c r="H18" s="1174">
        <v>884458</v>
      </c>
      <c r="I18" s="1233">
        <v>81792</v>
      </c>
    </row>
    <row r="19" spans="1:9" ht="24" x14ac:dyDescent="0.2">
      <c r="A19" s="1185" t="s">
        <v>794</v>
      </c>
      <c r="B19" s="1817">
        <v>2479786</v>
      </c>
      <c r="C19" s="1781">
        <v>574912</v>
      </c>
      <c r="D19" s="1180">
        <v>1823082</v>
      </c>
      <c r="E19" s="1234">
        <v>278219</v>
      </c>
      <c r="F19" s="1234">
        <v>318982</v>
      </c>
      <c r="G19" s="1180">
        <v>397625</v>
      </c>
      <c r="H19" s="1180">
        <v>828256</v>
      </c>
      <c r="I19" s="1235">
        <v>81792</v>
      </c>
    </row>
    <row r="20" spans="1:9" ht="24" x14ac:dyDescent="0.2">
      <c r="A20" s="1214" t="s">
        <v>795</v>
      </c>
      <c r="B20" s="1817">
        <v>1028637</v>
      </c>
      <c r="C20" s="1781">
        <v>229071</v>
      </c>
      <c r="D20" s="1180">
        <v>789876</v>
      </c>
      <c r="E20" s="1234">
        <v>115071</v>
      </c>
      <c r="F20" s="1234">
        <v>137474</v>
      </c>
      <c r="G20" s="1180">
        <v>175995</v>
      </c>
      <c r="H20" s="1180">
        <v>361336</v>
      </c>
      <c r="I20" s="1235">
        <v>9690</v>
      </c>
    </row>
    <row r="21" spans="1:9" ht="12" x14ac:dyDescent="0.2">
      <c r="A21" s="1214" t="s">
        <v>292</v>
      </c>
      <c r="B21" s="1817">
        <v>1451149</v>
      </c>
      <c r="C21" s="1781">
        <v>345841</v>
      </c>
      <c r="D21" s="1180">
        <v>1033206</v>
      </c>
      <c r="E21" s="1234">
        <v>163148</v>
      </c>
      <c r="F21" s="1234">
        <v>181508</v>
      </c>
      <c r="G21" s="1180">
        <v>221630</v>
      </c>
      <c r="H21" s="1180">
        <v>466920</v>
      </c>
      <c r="I21" s="1235">
        <v>72102</v>
      </c>
    </row>
    <row r="22" spans="1:9" ht="12" x14ac:dyDescent="0.2">
      <c r="A22" s="1185" t="s">
        <v>796</v>
      </c>
      <c r="B22" s="1817">
        <v>469945</v>
      </c>
      <c r="C22" s="1781">
        <v>124777</v>
      </c>
      <c r="D22" s="1180">
        <v>345168</v>
      </c>
      <c r="E22" s="1234">
        <v>202972</v>
      </c>
      <c r="F22" s="1234">
        <v>58634</v>
      </c>
      <c r="G22" s="1180">
        <v>27360</v>
      </c>
      <c r="H22" s="1180">
        <v>56202</v>
      </c>
      <c r="I22" s="1235">
        <v>0</v>
      </c>
    </row>
    <row r="23" spans="1:9" ht="24" x14ac:dyDescent="0.2">
      <c r="A23" s="1214" t="s">
        <v>797</v>
      </c>
      <c r="B23" s="1817">
        <v>417420</v>
      </c>
      <c r="C23" s="1781">
        <v>118719</v>
      </c>
      <c r="D23" s="1180">
        <v>298701</v>
      </c>
      <c r="E23" s="1234">
        <v>171628</v>
      </c>
      <c r="F23" s="1234">
        <v>50711</v>
      </c>
      <c r="G23" s="1180">
        <v>24503</v>
      </c>
      <c r="H23" s="1180">
        <v>51859</v>
      </c>
      <c r="I23" s="1235">
        <v>0</v>
      </c>
    </row>
    <row r="24" spans="1:9" ht="14.25" customHeight="1" x14ac:dyDescent="0.2">
      <c r="A24" s="1214" t="s">
        <v>295</v>
      </c>
      <c r="B24" s="1817">
        <v>52525</v>
      </c>
      <c r="C24" s="1781">
        <v>6058</v>
      </c>
      <c r="D24" s="1180">
        <v>46467</v>
      </c>
      <c r="E24" s="1234">
        <v>31344</v>
      </c>
      <c r="F24" s="1234">
        <v>7923</v>
      </c>
      <c r="G24" s="1180">
        <v>2857</v>
      </c>
      <c r="H24" s="1180">
        <v>4343</v>
      </c>
      <c r="I24" s="1235">
        <v>0</v>
      </c>
    </row>
    <row r="25" spans="1:9" ht="12" x14ac:dyDescent="0.2">
      <c r="A25" s="1236" t="s">
        <v>798</v>
      </c>
      <c r="B25" s="1818">
        <v>1921094</v>
      </c>
      <c r="C25" s="1787">
        <v>470618</v>
      </c>
      <c r="D25" s="1183">
        <v>1378374</v>
      </c>
      <c r="E25" s="1237">
        <v>366120</v>
      </c>
      <c r="F25" s="1237">
        <v>240142</v>
      </c>
      <c r="G25" s="1183">
        <v>248990</v>
      </c>
      <c r="H25" s="1183">
        <v>523122</v>
      </c>
      <c r="I25" s="1238">
        <v>72102</v>
      </c>
    </row>
    <row r="26" spans="1:9" x14ac:dyDescent="0.2">
      <c r="A26" s="1239"/>
      <c r="B26" s="2195" t="s">
        <v>297</v>
      </c>
      <c r="C26" s="2196"/>
      <c r="D26" s="2196"/>
      <c r="E26" s="2196"/>
      <c r="F26" s="2196"/>
      <c r="G26" s="2196"/>
      <c r="H26" s="2196"/>
      <c r="I26" s="2197"/>
    </row>
    <row r="27" spans="1:9" s="1055" customFormat="1" ht="14.25" customHeight="1" x14ac:dyDescent="0.2">
      <c r="A27" s="1814" t="s">
        <v>289</v>
      </c>
      <c r="B27" s="1816">
        <v>1171012</v>
      </c>
      <c r="C27" s="1783">
        <v>261044</v>
      </c>
      <c r="D27" s="1174">
        <v>880134</v>
      </c>
      <c r="E27" s="1232">
        <v>164690</v>
      </c>
      <c r="F27" s="1232">
        <v>163697</v>
      </c>
      <c r="G27" s="1174">
        <v>191501</v>
      </c>
      <c r="H27" s="1174">
        <v>360246</v>
      </c>
      <c r="I27" s="1233">
        <v>29834</v>
      </c>
    </row>
    <row r="28" spans="1:9" s="1055" customFormat="1" ht="24" x14ac:dyDescent="0.2">
      <c r="A28" s="1779" t="s">
        <v>794</v>
      </c>
      <c r="B28" s="1817">
        <v>1046811</v>
      </c>
      <c r="C28" s="1781">
        <v>219742</v>
      </c>
      <c r="D28" s="1180">
        <v>797235</v>
      </c>
      <c r="E28" s="1234">
        <v>122919</v>
      </c>
      <c r="F28" s="1234">
        <v>149398</v>
      </c>
      <c r="G28" s="1180">
        <v>183121</v>
      </c>
      <c r="H28" s="1180">
        <v>341797</v>
      </c>
      <c r="I28" s="1235">
        <v>29834</v>
      </c>
    </row>
    <row r="29" spans="1:9" ht="24" x14ac:dyDescent="0.2">
      <c r="A29" s="1800" t="s">
        <v>795</v>
      </c>
      <c r="B29" s="1817">
        <v>646241</v>
      </c>
      <c r="C29" s="1781">
        <v>143334</v>
      </c>
      <c r="D29" s="1180">
        <v>495099</v>
      </c>
      <c r="E29" s="1234">
        <v>74797</v>
      </c>
      <c r="F29" s="1234">
        <v>93493</v>
      </c>
      <c r="G29" s="1180">
        <v>114828</v>
      </c>
      <c r="H29" s="1180">
        <v>211981</v>
      </c>
      <c r="I29" s="1235">
        <v>7808</v>
      </c>
    </row>
    <row r="30" spans="1:9" ht="12" x14ac:dyDescent="0.2">
      <c r="A30" s="1800" t="s">
        <v>292</v>
      </c>
      <c r="B30" s="1817">
        <v>400570</v>
      </c>
      <c r="C30" s="1781">
        <v>76408</v>
      </c>
      <c r="D30" s="1180">
        <v>302136</v>
      </c>
      <c r="E30" s="1234">
        <v>48122</v>
      </c>
      <c r="F30" s="1234">
        <v>55905</v>
      </c>
      <c r="G30" s="1180">
        <v>68293</v>
      </c>
      <c r="H30" s="1180">
        <v>129816</v>
      </c>
      <c r="I30" s="1235">
        <v>22026</v>
      </c>
    </row>
    <row r="31" spans="1:9" ht="12" x14ac:dyDescent="0.2">
      <c r="A31" s="1779" t="s">
        <v>796</v>
      </c>
      <c r="B31" s="1817">
        <v>124201</v>
      </c>
      <c r="C31" s="1781">
        <v>41302</v>
      </c>
      <c r="D31" s="1180">
        <v>82899</v>
      </c>
      <c r="E31" s="1234">
        <v>41771</v>
      </c>
      <c r="F31" s="1234">
        <v>14299</v>
      </c>
      <c r="G31" s="1180">
        <v>8380</v>
      </c>
      <c r="H31" s="1180">
        <v>18449</v>
      </c>
      <c r="I31" s="1235">
        <v>0</v>
      </c>
    </row>
    <row r="32" spans="1:9" ht="24" x14ac:dyDescent="0.2">
      <c r="A32" s="1800" t="s">
        <v>797</v>
      </c>
      <c r="B32" s="1817">
        <v>118503</v>
      </c>
      <c r="C32" s="1781">
        <v>40104</v>
      </c>
      <c r="D32" s="1180">
        <v>78399</v>
      </c>
      <c r="E32" s="1234">
        <v>39282</v>
      </c>
      <c r="F32" s="1234">
        <v>13428</v>
      </c>
      <c r="G32" s="1180">
        <v>7960</v>
      </c>
      <c r="H32" s="1180">
        <v>17729</v>
      </c>
      <c r="I32" s="1235">
        <v>0</v>
      </c>
    </row>
    <row r="33" spans="1:9" ht="14.25" customHeight="1" x14ac:dyDescent="0.2">
      <c r="A33" s="1800" t="s">
        <v>295</v>
      </c>
      <c r="B33" s="1817">
        <v>5698</v>
      </c>
      <c r="C33" s="1781">
        <v>1198</v>
      </c>
      <c r="D33" s="1180">
        <v>4500</v>
      </c>
      <c r="E33" s="1234">
        <v>2489</v>
      </c>
      <c r="F33" s="1234">
        <v>871</v>
      </c>
      <c r="G33" s="1180">
        <v>420</v>
      </c>
      <c r="H33" s="1180">
        <v>720</v>
      </c>
      <c r="I33" s="1235">
        <v>0</v>
      </c>
    </row>
    <row r="34" spans="1:9" ht="12" x14ac:dyDescent="0.2">
      <c r="A34" s="1815" t="s">
        <v>798</v>
      </c>
      <c r="B34" s="1818">
        <v>524771</v>
      </c>
      <c r="C34" s="1787">
        <v>117710</v>
      </c>
      <c r="D34" s="1183">
        <v>385035</v>
      </c>
      <c r="E34" s="1237">
        <v>89893</v>
      </c>
      <c r="F34" s="1237">
        <v>70204</v>
      </c>
      <c r="G34" s="1183">
        <v>76673</v>
      </c>
      <c r="H34" s="1183">
        <v>148265</v>
      </c>
      <c r="I34" s="1238">
        <v>22026</v>
      </c>
    </row>
    <row r="35" spans="1:9" x14ac:dyDescent="0.2">
      <c r="A35" s="23"/>
      <c r="B35" s="73"/>
      <c r="C35" s="73"/>
      <c r="D35" s="73"/>
      <c r="E35" s="73"/>
      <c r="F35" s="73"/>
      <c r="G35" s="73"/>
      <c r="H35" s="73"/>
    </row>
    <row r="36" spans="1:9" ht="15" x14ac:dyDescent="0.25">
      <c r="A36" s="23"/>
      <c r="B36" s="1240"/>
      <c r="C36" s="1240"/>
      <c r="D36" s="1240"/>
      <c r="E36" s="1240"/>
      <c r="F36" s="1240"/>
      <c r="G36" s="1240"/>
      <c r="H36" s="1240"/>
      <c r="I36" s="1240"/>
    </row>
    <row r="37" spans="1:9" ht="15" x14ac:dyDescent="0.25">
      <c r="A37" s="23"/>
      <c r="B37" s="1240"/>
      <c r="C37" s="1240"/>
      <c r="D37" s="1240"/>
      <c r="E37" s="1240"/>
      <c r="F37" s="1240"/>
      <c r="G37" s="1240"/>
      <c r="H37" s="1240"/>
      <c r="I37" s="1240"/>
    </row>
    <row r="38" spans="1:9" ht="15" x14ac:dyDescent="0.25">
      <c r="A38" s="23"/>
      <c r="B38" s="1240"/>
      <c r="C38" s="1240"/>
      <c r="D38" s="1240"/>
      <c r="E38" s="1240"/>
      <c r="F38" s="1240"/>
      <c r="G38" s="1240"/>
      <c r="H38" s="1240"/>
      <c r="I38" s="1240"/>
    </row>
    <row r="39" spans="1:9" ht="15" x14ac:dyDescent="0.25">
      <c r="A39" s="23"/>
      <c r="B39" s="1240"/>
      <c r="C39" s="1240"/>
      <c r="D39" s="1240"/>
      <c r="E39" s="1240"/>
      <c r="F39" s="1240"/>
      <c r="G39" s="1240"/>
      <c r="H39" s="1240"/>
      <c r="I39" s="1240"/>
    </row>
    <row r="40" spans="1:9" ht="15" x14ac:dyDescent="0.25">
      <c r="A40" s="23"/>
      <c r="B40" s="1240"/>
      <c r="C40" s="1240"/>
      <c r="D40" s="1240"/>
      <c r="E40" s="1240"/>
      <c r="F40" s="1240"/>
      <c r="G40" s="1240"/>
      <c r="H40" s="1240"/>
      <c r="I40" s="1240"/>
    </row>
    <row r="41" spans="1:9" ht="15" x14ac:dyDescent="0.25">
      <c r="A41" s="23"/>
      <c r="B41" s="1240"/>
      <c r="C41" s="1240"/>
      <c r="D41" s="1240"/>
      <c r="E41" s="1240"/>
      <c r="F41" s="1240"/>
      <c r="G41" s="1240"/>
      <c r="H41" s="1240"/>
      <c r="I41" s="1240"/>
    </row>
    <row r="42" spans="1:9" ht="15" x14ac:dyDescent="0.25">
      <c r="A42" s="23"/>
      <c r="B42" s="1240"/>
      <c r="C42" s="1240"/>
      <c r="D42" s="1240"/>
      <c r="E42" s="1240"/>
      <c r="F42" s="1240"/>
      <c r="G42" s="1240"/>
      <c r="H42" s="1240"/>
      <c r="I42" s="1240"/>
    </row>
    <row r="43" spans="1:9" ht="15" x14ac:dyDescent="0.25">
      <c r="A43" s="23"/>
      <c r="B43" s="1240"/>
      <c r="C43" s="1240"/>
      <c r="D43" s="1240"/>
      <c r="E43" s="1240"/>
      <c r="F43" s="1240"/>
      <c r="G43" s="1240"/>
      <c r="H43" s="1240"/>
      <c r="I43" s="1240"/>
    </row>
    <row r="44" spans="1:9" ht="15" x14ac:dyDescent="0.25">
      <c r="A44" s="23"/>
      <c r="B44" s="1240"/>
      <c r="C44" s="1240"/>
      <c r="D44" s="1240"/>
      <c r="E44" s="1240"/>
      <c r="F44" s="1240"/>
      <c r="G44" s="1240"/>
      <c r="H44" s="1240"/>
      <c r="I44" s="1240"/>
    </row>
    <row r="45" spans="1:9" ht="15" x14ac:dyDescent="0.25">
      <c r="A45" s="23"/>
      <c r="B45" s="1240"/>
      <c r="C45" s="1240"/>
      <c r="D45" s="1240"/>
      <c r="E45" s="1240"/>
      <c r="F45" s="1240"/>
      <c r="G45" s="1240"/>
      <c r="H45" s="1240"/>
      <c r="I45" s="1240"/>
    </row>
  </sheetData>
  <mergeCells count="11">
    <mergeCell ref="B8:I8"/>
    <mergeCell ref="B17:I17"/>
    <mergeCell ref="B26:I26"/>
    <mergeCell ref="A3:H3"/>
    <mergeCell ref="A5:A7"/>
    <mergeCell ref="B5:B7"/>
    <mergeCell ref="C5:H5"/>
    <mergeCell ref="I5:I7"/>
    <mergeCell ref="C6:C7"/>
    <mergeCell ref="D6:D7"/>
    <mergeCell ref="E6:H6"/>
  </mergeCells>
  <hyperlinks>
    <hyperlink ref="A1" location="Содержание!A78" display="Содержание"/>
  </hyperlinks>
  <printOptions horizontalCentered="1" verticalCentered="1"/>
  <pageMargins left="0.78740157480314965" right="0.78740157480314965" top="0.70866141732283472" bottom="0.51181102362204722" header="0.39370078740157483" footer="0.51181102362204722"/>
  <pageSetup paperSize="9" firstPageNumber="163" orientation="landscape" useFirstPageNumber="1" r:id="rId1"/>
  <headerFooter alignWithMargins="0">
    <oddHeader>&amp;C&amp;9&amp;P</oddHead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pane xSplit="1" ySplit="5" topLeftCell="B10" activePane="bottomRight" state="frozen"/>
      <selection pane="topRight" activeCell="B1" sqref="B1"/>
      <selection pane="bottomLeft" activeCell="A6" sqref="A6"/>
      <selection pane="bottomRight" activeCell="A7" sqref="A7:I32"/>
    </sheetView>
  </sheetViews>
  <sheetFormatPr defaultRowHeight="12.75" x14ac:dyDescent="0.2"/>
  <cols>
    <col min="1" max="1" width="33.28515625" style="10" customWidth="1"/>
    <col min="2" max="2" width="12.7109375" style="21" customWidth="1"/>
    <col min="3" max="3" width="11.140625" style="21" customWidth="1"/>
    <col min="4" max="4" width="14.140625" style="21" customWidth="1"/>
    <col min="5" max="7" width="11.140625" style="21" customWidth="1"/>
    <col min="8" max="8" width="12.42578125" style="21" customWidth="1"/>
    <col min="9" max="9" width="12.85546875" style="21" customWidth="1"/>
    <col min="10" max="16384" width="9.140625" style="21"/>
  </cols>
  <sheetData>
    <row r="1" spans="1:21" s="1035" customFormat="1" ht="13.5" customHeight="1" x14ac:dyDescent="0.25">
      <c r="A1" s="1454" t="s">
        <v>875</v>
      </c>
      <c r="B1" s="1440"/>
      <c r="C1" s="1440"/>
      <c r="D1" s="1440"/>
      <c r="E1" s="1440"/>
      <c r="F1" s="1440"/>
      <c r="G1" s="1440"/>
      <c r="H1" s="1440"/>
    </row>
    <row r="2" spans="1:21" ht="14.25" customHeight="1" x14ac:dyDescent="0.2">
      <c r="A2" s="23"/>
      <c r="B2" s="1036"/>
    </row>
    <row r="3" spans="1:21" s="1172" customFormat="1" ht="12" customHeight="1" x14ac:dyDescent="0.2">
      <c r="A3" s="2202" t="s">
        <v>786</v>
      </c>
      <c r="B3" s="2094" t="s">
        <v>755</v>
      </c>
      <c r="C3" s="2203" t="s">
        <v>787</v>
      </c>
      <c r="D3" s="2203"/>
      <c r="E3" s="2203"/>
      <c r="F3" s="2203"/>
      <c r="G3" s="2203"/>
      <c r="H3" s="2203"/>
      <c r="I3" s="2183" t="s">
        <v>788</v>
      </c>
    </row>
    <row r="4" spans="1:21" s="1172" customFormat="1" ht="10.5" customHeight="1" x14ac:dyDescent="0.2">
      <c r="A4" s="2202"/>
      <c r="B4" s="2094"/>
      <c r="C4" s="2203" t="s">
        <v>789</v>
      </c>
      <c r="D4" s="2203" t="s">
        <v>790</v>
      </c>
      <c r="E4" s="2203" t="s">
        <v>751</v>
      </c>
      <c r="F4" s="2203"/>
      <c r="G4" s="2203"/>
      <c r="H4" s="2203"/>
      <c r="I4" s="2204"/>
    </row>
    <row r="5" spans="1:21" s="1172" customFormat="1" ht="13.5" customHeight="1" x14ac:dyDescent="0.2">
      <c r="A5" s="2202"/>
      <c r="B5" s="2094"/>
      <c r="C5" s="2203"/>
      <c r="D5" s="2203"/>
      <c r="E5" s="1228" t="s">
        <v>337</v>
      </c>
      <c r="F5" s="1228" t="s">
        <v>791</v>
      </c>
      <c r="G5" s="1228" t="s">
        <v>792</v>
      </c>
      <c r="H5" s="1228" t="s">
        <v>793</v>
      </c>
      <c r="I5" s="2205"/>
    </row>
    <row r="6" spans="1:21" s="1172" customFormat="1" ht="14.25" customHeight="1" x14ac:dyDescent="0.2">
      <c r="A6" s="1229"/>
      <c r="B6" s="2206" t="s">
        <v>288</v>
      </c>
      <c r="C6" s="2207"/>
      <c r="D6" s="2207"/>
      <c r="E6" s="2207"/>
      <c r="F6" s="2207"/>
      <c r="G6" s="2207"/>
      <c r="H6" s="2207"/>
      <c r="I6" s="2208"/>
    </row>
    <row r="7" spans="1:21" s="1055" customFormat="1" ht="14.1" customHeight="1" x14ac:dyDescent="0.2">
      <c r="A7" s="1814" t="s">
        <v>289</v>
      </c>
      <c r="B7" s="1816">
        <v>4014269</v>
      </c>
      <c r="C7" s="1783">
        <v>911213</v>
      </c>
      <c r="D7" s="1174">
        <v>2899894</v>
      </c>
      <c r="E7" s="1232">
        <v>573908</v>
      </c>
      <c r="F7" s="1232">
        <v>506484</v>
      </c>
      <c r="G7" s="1174">
        <v>600113</v>
      </c>
      <c r="H7" s="1174">
        <v>1219389</v>
      </c>
      <c r="I7" s="1233">
        <v>203162</v>
      </c>
      <c r="K7" s="1241"/>
      <c r="L7" s="1241"/>
      <c r="M7" s="1241"/>
      <c r="N7" s="1241"/>
      <c r="O7" s="1241"/>
      <c r="P7" s="1241"/>
      <c r="Q7" s="1241"/>
      <c r="R7" s="1241"/>
      <c r="S7" s="1241"/>
      <c r="T7" s="1241"/>
      <c r="U7" s="1241"/>
    </row>
    <row r="8" spans="1:21" s="1055" customFormat="1" ht="24" x14ac:dyDescent="0.2">
      <c r="A8" s="1779" t="s">
        <v>794</v>
      </c>
      <c r="B8" s="1817">
        <v>3526597</v>
      </c>
      <c r="C8" s="1781">
        <v>794532</v>
      </c>
      <c r="D8" s="1180">
        <v>2620439</v>
      </c>
      <c r="E8" s="1234">
        <v>401132</v>
      </c>
      <c r="F8" s="1234">
        <v>468386</v>
      </c>
      <c r="G8" s="1180">
        <v>580747</v>
      </c>
      <c r="H8" s="1180">
        <v>1170174</v>
      </c>
      <c r="I8" s="1235">
        <v>111626</v>
      </c>
      <c r="K8" s="1241"/>
      <c r="L8" s="1241"/>
      <c r="M8" s="1241"/>
      <c r="N8" s="1241"/>
      <c r="O8" s="1241"/>
      <c r="P8" s="1241"/>
      <c r="Q8" s="1241"/>
      <c r="R8" s="1241"/>
      <c r="S8" s="1241"/>
      <c r="T8" s="1241"/>
      <c r="U8" s="1241"/>
    </row>
    <row r="9" spans="1:21" ht="24" x14ac:dyDescent="0.2">
      <c r="A9" s="1800" t="s">
        <v>795</v>
      </c>
      <c r="B9" s="1817">
        <v>1674878</v>
      </c>
      <c r="C9" s="1781">
        <v>372405</v>
      </c>
      <c r="D9" s="1180">
        <v>1284975</v>
      </c>
      <c r="E9" s="1234">
        <v>189868</v>
      </c>
      <c r="F9" s="1234">
        <v>230967</v>
      </c>
      <c r="G9" s="1180">
        <v>290823</v>
      </c>
      <c r="H9" s="1180">
        <v>573317</v>
      </c>
      <c r="I9" s="1235">
        <v>17498</v>
      </c>
      <c r="K9" s="1241"/>
      <c r="L9" s="1241"/>
      <c r="M9" s="1241"/>
      <c r="N9" s="1241"/>
      <c r="O9" s="1241"/>
      <c r="P9" s="1241"/>
      <c r="Q9" s="1241"/>
      <c r="R9" s="1241"/>
      <c r="S9" s="1241"/>
      <c r="T9" s="1241"/>
      <c r="U9" s="1241"/>
    </row>
    <row r="10" spans="1:21" ht="12" x14ac:dyDescent="0.2">
      <c r="A10" s="1800" t="s">
        <v>292</v>
      </c>
      <c r="B10" s="1817">
        <v>1851719</v>
      </c>
      <c r="C10" s="1781">
        <v>422127</v>
      </c>
      <c r="D10" s="1180">
        <v>1335464</v>
      </c>
      <c r="E10" s="1234">
        <v>211264</v>
      </c>
      <c r="F10" s="1234">
        <v>237419</v>
      </c>
      <c r="G10" s="1180">
        <v>289924</v>
      </c>
      <c r="H10" s="1180">
        <v>596857</v>
      </c>
      <c r="I10" s="1235">
        <v>94128</v>
      </c>
      <c r="K10" s="1241"/>
      <c r="L10" s="1241"/>
      <c r="M10" s="1241"/>
      <c r="N10" s="1241"/>
      <c r="O10" s="1241"/>
      <c r="P10" s="1241"/>
      <c r="Q10" s="1241"/>
      <c r="R10" s="1241"/>
      <c r="S10" s="1241"/>
      <c r="T10" s="1241"/>
      <c r="U10" s="1241"/>
    </row>
    <row r="11" spans="1:21" ht="12" x14ac:dyDescent="0.2">
      <c r="A11" s="1779" t="s">
        <v>796</v>
      </c>
      <c r="B11" s="1817">
        <v>487672</v>
      </c>
      <c r="C11" s="1781">
        <v>116681</v>
      </c>
      <c r="D11" s="1180">
        <v>279455</v>
      </c>
      <c r="E11" s="1234">
        <v>172776</v>
      </c>
      <c r="F11" s="1234">
        <v>38098</v>
      </c>
      <c r="G11" s="1180">
        <v>19366</v>
      </c>
      <c r="H11" s="1180">
        <v>49215</v>
      </c>
      <c r="I11" s="1235">
        <v>91536</v>
      </c>
      <c r="K11" s="1241"/>
      <c r="L11" s="1241"/>
      <c r="M11" s="1241"/>
      <c r="N11" s="1241"/>
      <c r="O11" s="1241"/>
      <c r="P11" s="1241"/>
      <c r="Q11" s="1241"/>
      <c r="R11" s="1241"/>
      <c r="S11" s="1241"/>
      <c r="T11" s="1241"/>
    </row>
    <row r="12" spans="1:21" ht="24" x14ac:dyDescent="0.2">
      <c r="A12" s="1800" t="s">
        <v>799</v>
      </c>
      <c r="B12" s="1817">
        <v>417059</v>
      </c>
      <c r="C12" s="1781">
        <v>108213</v>
      </c>
      <c r="D12" s="1180">
        <v>232407</v>
      </c>
      <c r="E12" s="1234">
        <v>138556</v>
      </c>
      <c r="F12" s="1234">
        <v>32017</v>
      </c>
      <c r="G12" s="1180">
        <v>17339</v>
      </c>
      <c r="H12" s="1180">
        <v>44495</v>
      </c>
      <c r="I12" s="1235">
        <v>76439</v>
      </c>
      <c r="K12" s="1241"/>
      <c r="L12" s="1241"/>
      <c r="M12" s="1241"/>
      <c r="N12" s="1241"/>
      <c r="O12" s="1241"/>
      <c r="P12" s="1241"/>
      <c r="Q12" s="1241"/>
      <c r="R12" s="1241"/>
      <c r="S12" s="1241"/>
      <c r="T12" s="1241"/>
    </row>
    <row r="13" spans="1:21" ht="12.75" customHeight="1" x14ac:dyDescent="0.2">
      <c r="A13" s="1800" t="s">
        <v>295</v>
      </c>
      <c r="B13" s="1817">
        <v>70613</v>
      </c>
      <c r="C13" s="1781">
        <v>8468</v>
      </c>
      <c r="D13" s="1180">
        <v>47048</v>
      </c>
      <c r="E13" s="1234">
        <v>34220</v>
      </c>
      <c r="F13" s="1234">
        <v>6081</v>
      </c>
      <c r="G13" s="1180">
        <v>2027</v>
      </c>
      <c r="H13" s="1180">
        <v>4720</v>
      </c>
      <c r="I13" s="1235">
        <v>15097</v>
      </c>
      <c r="K13" s="1241"/>
      <c r="L13" s="1241"/>
      <c r="M13" s="1241"/>
      <c r="N13" s="1241"/>
      <c r="O13" s="1241"/>
      <c r="P13" s="1241"/>
      <c r="Q13" s="1241"/>
      <c r="R13" s="1241"/>
      <c r="S13" s="1241"/>
      <c r="T13" s="1241"/>
    </row>
    <row r="14" spans="1:21" ht="12" x14ac:dyDescent="0.2">
      <c r="A14" s="1815" t="s">
        <v>798</v>
      </c>
      <c r="B14" s="1818">
        <v>2339391</v>
      </c>
      <c r="C14" s="1787">
        <v>538808</v>
      </c>
      <c r="D14" s="1183">
        <v>1614919</v>
      </c>
      <c r="E14" s="1237">
        <v>384040</v>
      </c>
      <c r="F14" s="1237">
        <v>275517</v>
      </c>
      <c r="G14" s="1183">
        <v>309290</v>
      </c>
      <c r="H14" s="1183">
        <v>646072</v>
      </c>
      <c r="I14" s="1238">
        <v>185664</v>
      </c>
      <c r="K14" s="1241"/>
      <c r="L14" s="1241"/>
      <c r="M14" s="1241"/>
      <c r="N14" s="1241"/>
      <c r="O14" s="1241"/>
      <c r="P14" s="1241"/>
      <c r="Q14" s="1241"/>
      <c r="R14" s="1241"/>
      <c r="S14" s="1241"/>
      <c r="T14" s="1241"/>
    </row>
    <row r="15" spans="1:21" x14ac:dyDescent="0.2">
      <c r="A15" s="1239"/>
      <c r="B15" s="2198" t="s">
        <v>296</v>
      </c>
      <c r="C15" s="2199"/>
      <c r="D15" s="2199"/>
      <c r="E15" s="2199"/>
      <c r="F15" s="2199"/>
      <c r="G15" s="2199"/>
      <c r="H15" s="2199"/>
      <c r="I15" s="2200"/>
      <c r="L15" s="1241"/>
      <c r="M15" s="1241"/>
      <c r="N15" s="1241"/>
      <c r="O15" s="1241"/>
      <c r="P15" s="1241"/>
      <c r="Q15" s="1241"/>
      <c r="R15" s="1241"/>
      <c r="S15" s="1241"/>
    </row>
    <row r="16" spans="1:21" s="1055" customFormat="1" ht="15" customHeight="1" x14ac:dyDescent="0.2">
      <c r="A16" s="1230" t="s">
        <v>289</v>
      </c>
      <c r="B16" s="1816">
        <v>2840306</v>
      </c>
      <c r="C16" s="1783">
        <v>638261</v>
      </c>
      <c r="D16" s="1174">
        <v>2020755</v>
      </c>
      <c r="E16" s="1232">
        <v>433412</v>
      </c>
      <c r="F16" s="1232">
        <v>356987</v>
      </c>
      <c r="G16" s="1174">
        <v>409957</v>
      </c>
      <c r="H16" s="1174">
        <v>820399</v>
      </c>
      <c r="I16" s="1233">
        <v>181290</v>
      </c>
      <c r="K16" s="1241"/>
      <c r="L16" s="1241"/>
      <c r="M16" s="1241"/>
      <c r="N16" s="1241"/>
      <c r="O16" s="1241"/>
      <c r="P16" s="1241"/>
      <c r="Q16" s="1241"/>
      <c r="R16" s="1241"/>
      <c r="S16" s="1241"/>
      <c r="T16" s="1241"/>
    </row>
    <row r="17" spans="1:20" ht="24" x14ac:dyDescent="0.2">
      <c r="A17" s="1185" t="s">
        <v>794</v>
      </c>
      <c r="B17" s="1817">
        <v>2441028</v>
      </c>
      <c r="C17" s="1781">
        <v>547541</v>
      </c>
      <c r="D17" s="1180">
        <v>1793147</v>
      </c>
      <c r="E17" s="1234">
        <v>285036</v>
      </c>
      <c r="F17" s="1234">
        <v>326444</v>
      </c>
      <c r="G17" s="1180">
        <v>395804</v>
      </c>
      <c r="H17" s="1180">
        <v>785863</v>
      </c>
      <c r="I17" s="1235">
        <v>100340</v>
      </c>
      <c r="K17" s="1241"/>
      <c r="L17" s="1241"/>
      <c r="M17" s="1241"/>
      <c r="N17" s="1241"/>
      <c r="O17" s="1241"/>
      <c r="P17" s="1241"/>
      <c r="Q17" s="1241"/>
      <c r="R17" s="1241"/>
      <c r="S17" s="1241"/>
      <c r="T17" s="1241"/>
    </row>
    <row r="18" spans="1:20" ht="24" x14ac:dyDescent="0.2">
      <c r="A18" s="1214" t="s">
        <v>795</v>
      </c>
      <c r="B18" s="1817">
        <v>974694</v>
      </c>
      <c r="C18" s="1781">
        <v>210122</v>
      </c>
      <c r="D18" s="1180">
        <v>752357</v>
      </c>
      <c r="E18" s="1234">
        <v>117307</v>
      </c>
      <c r="F18" s="1234">
        <v>139745</v>
      </c>
      <c r="G18" s="1180">
        <v>170679</v>
      </c>
      <c r="H18" s="1180">
        <v>324626</v>
      </c>
      <c r="I18" s="1235">
        <v>12215</v>
      </c>
      <c r="K18" s="1241"/>
      <c r="L18" s="1241"/>
      <c r="M18" s="1241"/>
      <c r="N18" s="1241"/>
      <c r="O18" s="1241"/>
      <c r="P18" s="1241"/>
      <c r="Q18" s="1241"/>
      <c r="R18" s="1241"/>
      <c r="S18" s="1241"/>
      <c r="T18" s="1241"/>
    </row>
    <row r="19" spans="1:20" ht="12" x14ac:dyDescent="0.2">
      <c r="A19" s="1214" t="s">
        <v>292</v>
      </c>
      <c r="B19" s="1817">
        <v>1466334</v>
      </c>
      <c r="C19" s="1781">
        <v>337419</v>
      </c>
      <c r="D19" s="1180">
        <v>1040790</v>
      </c>
      <c r="E19" s="1234">
        <v>167729</v>
      </c>
      <c r="F19" s="1234">
        <v>186699</v>
      </c>
      <c r="G19" s="1180">
        <v>225125</v>
      </c>
      <c r="H19" s="1180">
        <v>461237</v>
      </c>
      <c r="I19" s="1235">
        <v>88125</v>
      </c>
      <c r="K19" s="1241"/>
      <c r="L19" s="1241"/>
      <c r="M19" s="1241"/>
      <c r="N19" s="1241"/>
      <c r="O19" s="1241"/>
      <c r="P19" s="1241"/>
      <c r="Q19" s="1241"/>
      <c r="R19" s="1241"/>
      <c r="S19" s="1241"/>
      <c r="T19" s="1241"/>
    </row>
    <row r="20" spans="1:20" ht="12" x14ac:dyDescent="0.2">
      <c r="A20" s="1185" t="s">
        <v>796</v>
      </c>
      <c r="B20" s="1817">
        <v>399278</v>
      </c>
      <c r="C20" s="1781">
        <v>90720</v>
      </c>
      <c r="D20" s="1180">
        <v>227608</v>
      </c>
      <c r="E20" s="1234">
        <v>148376</v>
      </c>
      <c r="F20" s="1234">
        <v>30543</v>
      </c>
      <c r="G20" s="1180">
        <v>14153</v>
      </c>
      <c r="H20" s="1180">
        <v>34536</v>
      </c>
      <c r="I20" s="1235">
        <v>80950</v>
      </c>
      <c r="K20" s="1241"/>
      <c r="L20" s="1241"/>
      <c r="M20" s="1241"/>
      <c r="N20" s="1241"/>
      <c r="O20" s="1241"/>
      <c r="P20" s="1241"/>
      <c r="Q20" s="1241"/>
      <c r="R20" s="1241"/>
      <c r="S20" s="1241"/>
    </row>
    <row r="21" spans="1:20" ht="24" x14ac:dyDescent="0.2">
      <c r="A21" s="1214" t="s">
        <v>799</v>
      </c>
      <c r="B21" s="1817">
        <v>334370</v>
      </c>
      <c r="C21" s="1781">
        <v>83489</v>
      </c>
      <c r="D21" s="1180">
        <v>184273</v>
      </c>
      <c r="E21" s="1234">
        <v>116268</v>
      </c>
      <c r="F21" s="1234">
        <v>24921</v>
      </c>
      <c r="G21" s="1180">
        <v>12404</v>
      </c>
      <c r="H21" s="1180">
        <v>30680</v>
      </c>
      <c r="I21" s="1235">
        <v>66608</v>
      </c>
      <c r="K21" s="1241"/>
      <c r="L21" s="1241"/>
      <c r="M21" s="1241"/>
      <c r="N21" s="1241"/>
      <c r="O21" s="1241"/>
      <c r="P21" s="1241"/>
      <c r="Q21" s="1241"/>
      <c r="R21" s="1241"/>
      <c r="S21" s="1241"/>
    </row>
    <row r="22" spans="1:20" ht="14.25" customHeight="1" x14ac:dyDescent="0.2">
      <c r="A22" s="1214" t="s">
        <v>295</v>
      </c>
      <c r="B22" s="1817">
        <v>64908</v>
      </c>
      <c r="C22" s="1781">
        <v>7231</v>
      </c>
      <c r="D22" s="1180">
        <v>43335</v>
      </c>
      <c r="E22" s="1234">
        <v>32108</v>
      </c>
      <c r="F22" s="1234">
        <v>5622</v>
      </c>
      <c r="G22" s="1180">
        <v>1749</v>
      </c>
      <c r="H22" s="1180">
        <v>3856</v>
      </c>
      <c r="I22" s="1235">
        <v>14342</v>
      </c>
      <c r="K22" s="1241"/>
      <c r="L22" s="1241"/>
      <c r="M22" s="1241"/>
      <c r="N22" s="1241"/>
      <c r="O22" s="1241"/>
      <c r="P22" s="1241"/>
      <c r="Q22" s="1241"/>
      <c r="R22" s="1241"/>
      <c r="S22" s="1241"/>
    </row>
    <row r="23" spans="1:20" ht="12" x14ac:dyDescent="0.2">
      <c r="A23" s="1236" t="s">
        <v>798</v>
      </c>
      <c r="B23" s="1818">
        <v>1865612</v>
      </c>
      <c r="C23" s="1787">
        <v>428139</v>
      </c>
      <c r="D23" s="1183">
        <v>1268398</v>
      </c>
      <c r="E23" s="1237">
        <v>316105</v>
      </c>
      <c r="F23" s="1237">
        <v>217242</v>
      </c>
      <c r="G23" s="1183">
        <v>239278</v>
      </c>
      <c r="H23" s="1183">
        <v>495773</v>
      </c>
      <c r="I23" s="1238">
        <v>169075</v>
      </c>
      <c r="K23" s="1241"/>
      <c r="L23" s="1241"/>
      <c r="M23" s="1241"/>
      <c r="N23" s="1241"/>
      <c r="O23" s="1241"/>
      <c r="P23" s="1241"/>
      <c r="Q23" s="1241"/>
      <c r="R23" s="1241"/>
      <c r="S23" s="1241"/>
    </row>
    <row r="24" spans="1:20" x14ac:dyDescent="0.2">
      <c r="A24" s="1239"/>
      <c r="B24" s="2195" t="s">
        <v>297</v>
      </c>
      <c r="C24" s="2196"/>
      <c r="D24" s="2196"/>
      <c r="E24" s="2196"/>
      <c r="F24" s="2196"/>
      <c r="G24" s="2196"/>
      <c r="H24" s="2196"/>
      <c r="I24" s="2197"/>
      <c r="L24" s="1241"/>
      <c r="M24" s="1241"/>
      <c r="N24" s="1241"/>
      <c r="O24" s="1241"/>
      <c r="P24" s="1241"/>
      <c r="Q24" s="1241"/>
      <c r="R24" s="1241"/>
      <c r="S24" s="1241"/>
    </row>
    <row r="25" spans="1:20" s="1055" customFormat="1" ht="14.25" customHeight="1" x14ac:dyDescent="0.2">
      <c r="A25" s="1814" t="s">
        <v>289</v>
      </c>
      <c r="B25" s="1816">
        <v>1173963</v>
      </c>
      <c r="C25" s="1783">
        <v>272952</v>
      </c>
      <c r="D25" s="1174">
        <v>879139</v>
      </c>
      <c r="E25" s="1232">
        <v>140496</v>
      </c>
      <c r="F25" s="1232">
        <v>149497</v>
      </c>
      <c r="G25" s="1174">
        <v>190156</v>
      </c>
      <c r="H25" s="1174">
        <v>398990</v>
      </c>
      <c r="I25" s="1233">
        <v>21872</v>
      </c>
      <c r="K25" s="1241"/>
      <c r="L25" s="1241"/>
      <c r="M25" s="1241"/>
      <c r="N25" s="1241"/>
      <c r="O25" s="1241"/>
      <c r="P25" s="1241"/>
      <c r="Q25" s="1241"/>
      <c r="R25" s="1241"/>
      <c r="S25" s="1241"/>
      <c r="T25" s="1241"/>
    </row>
    <row r="26" spans="1:20" s="1055" customFormat="1" ht="24" x14ac:dyDescent="0.2">
      <c r="A26" s="1779" t="s">
        <v>794</v>
      </c>
      <c r="B26" s="1817">
        <v>1085569</v>
      </c>
      <c r="C26" s="1781">
        <v>246991</v>
      </c>
      <c r="D26" s="1180">
        <v>827292</v>
      </c>
      <c r="E26" s="1234">
        <v>116096</v>
      </c>
      <c r="F26" s="1234">
        <v>141942</v>
      </c>
      <c r="G26" s="1180">
        <v>184943</v>
      </c>
      <c r="H26" s="1180">
        <v>384311</v>
      </c>
      <c r="I26" s="1235">
        <v>11286</v>
      </c>
      <c r="K26" s="1241"/>
      <c r="L26" s="1241"/>
      <c r="M26" s="1241"/>
      <c r="N26" s="1241"/>
      <c r="O26" s="1241"/>
      <c r="P26" s="1241"/>
      <c r="Q26" s="1241"/>
      <c r="R26" s="1241"/>
      <c r="S26" s="1241"/>
      <c r="T26" s="1241"/>
    </row>
    <row r="27" spans="1:20" ht="24" x14ac:dyDescent="0.2">
      <c r="A27" s="1800" t="s">
        <v>795</v>
      </c>
      <c r="B27" s="1817">
        <v>700184</v>
      </c>
      <c r="C27" s="1781">
        <v>162283</v>
      </c>
      <c r="D27" s="1180">
        <v>532618</v>
      </c>
      <c r="E27" s="1234">
        <v>72561</v>
      </c>
      <c r="F27" s="1234">
        <v>91222</v>
      </c>
      <c r="G27" s="1180">
        <v>120144</v>
      </c>
      <c r="H27" s="1180">
        <v>248691</v>
      </c>
      <c r="I27" s="1235">
        <v>5283</v>
      </c>
      <c r="K27" s="1241"/>
      <c r="L27" s="1241"/>
      <c r="M27" s="1241"/>
      <c r="N27" s="1241"/>
      <c r="O27" s="1241"/>
      <c r="P27" s="1241"/>
      <c r="Q27" s="1241"/>
      <c r="R27" s="1241"/>
      <c r="S27" s="1241"/>
      <c r="T27" s="1241"/>
    </row>
    <row r="28" spans="1:20" ht="12" x14ac:dyDescent="0.2">
      <c r="A28" s="1800" t="s">
        <v>292</v>
      </c>
      <c r="B28" s="1817">
        <v>385385</v>
      </c>
      <c r="C28" s="1781">
        <v>84708</v>
      </c>
      <c r="D28" s="1180">
        <v>294674</v>
      </c>
      <c r="E28" s="1234">
        <v>43535</v>
      </c>
      <c r="F28" s="1234">
        <v>50720</v>
      </c>
      <c r="G28" s="1180">
        <v>64799</v>
      </c>
      <c r="H28" s="1180">
        <v>135620</v>
      </c>
      <c r="I28" s="1235">
        <v>6003</v>
      </c>
      <c r="K28" s="1241"/>
      <c r="L28" s="1241"/>
      <c r="M28" s="1241"/>
      <c r="N28" s="1241"/>
      <c r="O28" s="1241"/>
      <c r="P28" s="1241"/>
      <c r="Q28" s="1241"/>
      <c r="R28" s="1241"/>
      <c r="S28" s="1241"/>
      <c r="T28" s="1241"/>
    </row>
    <row r="29" spans="1:20" ht="12" x14ac:dyDescent="0.2">
      <c r="A29" s="1779" t="s">
        <v>796</v>
      </c>
      <c r="B29" s="1817">
        <v>88394</v>
      </c>
      <c r="C29" s="1781">
        <v>25961</v>
      </c>
      <c r="D29" s="1180">
        <v>51847</v>
      </c>
      <c r="E29" s="1234">
        <v>24400</v>
      </c>
      <c r="F29" s="1234">
        <v>7555</v>
      </c>
      <c r="G29" s="1180">
        <v>5213</v>
      </c>
      <c r="H29" s="1180">
        <v>14679</v>
      </c>
      <c r="I29" s="1235">
        <v>10586</v>
      </c>
      <c r="K29" s="1241"/>
      <c r="L29" s="1241"/>
      <c r="M29" s="1241"/>
      <c r="N29" s="1241"/>
      <c r="O29" s="1241"/>
      <c r="P29" s="1241"/>
      <c r="Q29" s="1241"/>
      <c r="R29" s="1241"/>
      <c r="S29" s="1241"/>
    </row>
    <row r="30" spans="1:20" ht="24" x14ac:dyDescent="0.2">
      <c r="A30" s="1800" t="s">
        <v>797</v>
      </c>
      <c r="B30" s="1817">
        <v>82689</v>
      </c>
      <c r="C30" s="1781">
        <v>24724</v>
      </c>
      <c r="D30" s="1180">
        <v>48134</v>
      </c>
      <c r="E30" s="1234">
        <v>22288</v>
      </c>
      <c r="F30" s="1234">
        <v>7096</v>
      </c>
      <c r="G30" s="1180">
        <v>4935</v>
      </c>
      <c r="H30" s="1180">
        <v>13815</v>
      </c>
      <c r="I30" s="1235">
        <v>9831</v>
      </c>
      <c r="K30" s="1241"/>
      <c r="L30" s="1241"/>
      <c r="M30" s="1241"/>
      <c r="N30" s="1241"/>
      <c r="O30" s="1241"/>
      <c r="P30" s="1241"/>
      <c r="Q30" s="1241"/>
      <c r="R30" s="1241"/>
      <c r="S30" s="1241"/>
    </row>
    <row r="31" spans="1:20" ht="14.25" customHeight="1" x14ac:dyDescent="0.2">
      <c r="A31" s="1800" t="s">
        <v>295</v>
      </c>
      <c r="B31" s="1817">
        <v>5705</v>
      </c>
      <c r="C31" s="1781">
        <v>1237</v>
      </c>
      <c r="D31" s="1180">
        <v>3713</v>
      </c>
      <c r="E31" s="1234">
        <v>2112</v>
      </c>
      <c r="F31" s="1234">
        <v>459</v>
      </c>
      <c r="G31" s="1180">
        <v>278</v>
      </c>
      <c r="H31" s="1180">
        <v>864</v>
      </c>
      <c r="I31" s="1235">
        <v>755</v>
      </c>
      <c r="K31" s="1241"/>
      <c r="L31" s="1241"/>
      <c r="M31" s="1241"/>
      <c r="N31" s="1241"/>
      <c r="O31" s="1241"/>
      <c r="P31" s="1241"/>
      <c r="Q31" s="1241"/>
      <c r="R31" s="1241"/>
      <c r="S31" s="1241"/>
    </row>
    <row r="32" spans="1:20" ht="12" x14ac:dyDescent="0.2">
      <c r="A32" s="1815" t="s">
        <v>798</v>
      </c>
      <c r="B32" s="1818">
        <v>473779</v>
      </c>
      <c r="C32" s="1787">
        <v>110669</v>
      </c>
      <c r="D32" s="1183">
        <v>346521</v>
      </c>
      <c r="E32" s="1237">
        <v>67935</v>
      </c>
      <c r="F32" s="1237">
        <v>58275</v>
      </c>
      <c r="G32" s="1183">
        <v>70012</v>
      </c>
      <c r="H32" s="1183">
        <v>150299</v>
      </c>
      <c r="I32" s="1238">
        <v>16589</v>
      </c>
      <c r="K32" s="1241"/>
      <c r="L32" s="1241"/>
      <c r="M32" s="1241"/>
      <c r="N32" s="1241"/>
      <c r="O32" s="1241"/>
      <c r="P32" s="1241"/>
      <c r="Q32" s="1241"/>
      <c r="R32" s="1241"/>
      <c r="S32" s="1241"/>
    </row>
    <row r="33" spans="1:9" x14ac:dyDescent="0.2">
      <c r="A33" s="23"/>
      <c r="B33" s="73"/>
      <c r="C33" s="73"/>
      <c r="D33" s="73"/>
      <c r="E33" s="73"/>
      <c r="F33" s="73"/>
      <c r="G33" s="73"/>
      <c r="H33" s="73"/>
    </row>
    <row r="34" spans="1:9" ht="13.5" customHeight="1" x14ac:dyDescent="0.25">
      <c r="A34" s="23"/>
      <c r="B34" s="1240"/>
      <c r="C34" s="1240"/>
      <c r="D34" s="1240"/>
      <c r="E34" s="1240"/>
      <c r="F34" s="1240"/>
      <c r="G34" s="1240"/>
      <c r="H34" s="1240"/>
      <c r="I34" s="1240"/>
    </row>
    <row r="35" spans="1:9" ht="13.5" customHeight="1" x14ac:dyDescent="0.25">
      <c r="A35" s="23"/>
      <c r="B35" s="1240"/>
      <c r="C35" s="1240"/>
      <c r="D35" s="1240"/>
      <c r="E35" s="1240"/>
      <c r="F35" s="1240"/>
      <c r="G35" s="1240"/>
      <c r="H35" s="1240"/>
      <c r="I35" s="1240"/>
    </row>
    <row r="36" spans="1:9" ht="13.5" customHeight="1" x14ac:dyDescent="0.25">
      <c r="A36" s="23"/>
      <c r="B36" s="1240"/>
      <c r="C36" s="1240"/>
      <c r="D36" s="1240"/>
      <c r="E36" s="1240"/>
      <c r="F36" s="1240"/>
      <c r="G36" s="1240"/>
      <c r="H36" s="1240"/>
      <c r="I36" s="1240"/>
    </row>
    <row r="37" spans="1:9" ht="13.5" customHeight="1" x14ac:dyDescent="0.25">
      <c r="A37" s="23"/>
      <c r="B37" s="1240"/>
      <c r="C37" s="1240"/>
      <c r="D37" s="1240"/>
      <c r="E37" s="1240"/>
      <c r="F37" s="1240"/>
      <c r="G37" s="1240"/>
      <c r="H37" s="1240"/>
      <c r="I37" s="1240"/>
    </row>
    <row r="38" spans="1:9" ht="13.5" customHeight="1" x14ac:dyDescent="0.25">
      <c r="A38" s="23"/>
      <c r="B38" s="1240"/>
      <c r="C38" s="1240"/>
      <c r="D38" s="1240"/>
      <c r="E38" s="1240"/>
      <c r="F38" s="1240"/>
      <c r="G38" s="1240"/>
      <c r="H38" s="1240"/>
      <c r="I38" s="1240"/>
    </row>
    <row r="39" spans="1:9" ht="13.5" customHeight="1" x14ac:dyDescent="0.25">
      <c r="A39" s="23"/>
      <c r="B39" s="1240"/>
      <c r="C39" s="1240"/>
      <c r="D39" s="1240"/>
      <c r="E39" s="1240"/>
      <c r="F39" s="1240"/>
      <c r="G39" s="1240"/>
      <c r="H39" s="1240"/>
      <c r="I39" s="1240"/>
    </row>
    <row r="40" spans="1:9" ht="13.5" customHeight="1" x14ac:dyDescent="0.25">
      <c r="A40" s="23"/>
      <c r="B40" s="1240"/>
      <c r="C40" s="1240"/>
      <c r="D40" s="1240"/>
      <c r="E40" s="1240"/>
      <c r="F40" s="1240"/>
      <c r="G40" s="1240"/>
      <c r="H40" s="1240"/>
      <c r="I40" s="1240"/>
    </row>
    <row r="41" spans="1:9" ht="13.5" customHeight="1" x14ac:dyDescent="0.25">
      <c r="A41" s="23"/>
      <c r="B41" s="1240"/>
      <c r="C41" s="1240"/>
      <c r="D41" s="1240"/>
      <c r="E41" s="1240"/>
      <c r="F41" s="1240"/>
      <c r="G41" s="1240"/>
      <c r="H41" s="1240"/>
      <c r="I41" s="1240"/>
    </row>
    <row r="42" spans="1:9" ht="13.5" customHeight="1" x14ac:dyDescent="0.25">
      <c r="A42" s="23"/>
      <c r="B42" s="1240"/>
      <c r="C42" s="1240"/>
      <c r="D42" s="1240"/>
      <c r="E42" s="1240"/>
      <c r="F42" s="1240"/>
      <c r="G42" s="1240"/>
      <c r="H42" s="1240"/>
      <c r="I42" s="1240"/>
    </row>
    <row r="43" spans="1:9" ht="13.5" customHeight="1" x14ac:dyDescent="0.25">
      <c r="A43" s="23"/>
      <c r="B43" s="1240"/>
      <c r="C43" s="1240"/>
      <c r="D43" s="1240"/>
      <c r="E43" s="1240"/>
      <c r="F43" s="1240"/>
      <c r="G43" s="1240"/>
      <c r="H43" s="1240"/>
      <c r="I43" s="1240"/>
    </row>
  </sheetData>
  <mergeCells count="10">
    <mergeCell ref="B6:I6"/>
    <mergeCell ref="B15:I15"/>
    <mergeCell ref="B24:I24"/>
    <mergeCell ref="A3:A5"/>
    <mergeCell ref="B3:B5"/>
    <mergeCell ref="C3:H3"/>
    <mergeCell ref="I3:I5"/>
    <mergeCell ref="C4:C5"/>
    <mergeCell ref="D4:D5"/>
    <mergeCell ref="E4:H4"/>
  </mergeCells>
  <hyperlinks>
    <hyperlink ref="A1" location="Содержание!A79" display="Содержание"/>
  </hyperlinks>
  <printOptions horizontalCentered="1" verticalCentered="1"/>
  <pageMargins left="0.78740157480314965" right="0.78740157480314965" top="0.59055118110236227" bottom="0.51181102362204722" header="0.39370078740157483" footer="0.51181102362204722"/>
  <pageSetup paperSize="9" firstPageNumber="164" orientation="landscape" useFirstPageNumber="1" r:id="rId1"/>
  <headerFooter alignWithMargins="0">
    <oddHeader>&amp;C&amp;9&amp;P</oddHead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27" sqref="K27"/>
    </sheetView>
  </sheetViews>
  <sheetFormatPr defaultRowHeight="12.75" x14ac:dyDescent="0.2"/>
  <cols>
    <col min="1" max="1" width="33.28515625" style="10" customWidth="1"/>
    <col min="2" max="2" width="13.28515625" style="21" customWidth="1"/>
    <col min="3" max="3" width="11.140625" style="21" customWidth="1"/>
    <col min="4" max="4" width="14.140625" style="21" customWidth="1"/>
    <col min="5" max="7" width="11.140625" style="21" customWidth="1"/>
    <col min="8" max="8" width="12.42578125" style="21" customWidth="1"/>
    <col min="9" max="9" width="12.85546875" style="21" customWidth="1"/>
    <col min="10" max="16384" width="9.140625" style="21"/>
  </cols>
  <sheetData>
    <row r="1" spans="1:28" s="1035" customFormat="1" ht="17.25" customHeight="1" x14ac:dyDescent="0.25">
      <c r="A1" s="1454" t="s">
        <v>875</v>
      </c>
      <c r="B1" s="1440"/>
      <c r="C1" s="1440"/>
      <c r="D1" s="1440"/>
      <c r="E1" s="1440"/>
      <c r="F1" s="1440"/>
      <c r="G1" s="1440"/>
      <c r="H1" s="1440"/>
    </row>
    <row r="2" spans="1:28" ht="12" customHeight="1" x14ac:dyDescent="0.2">
      <c r="A2" s="23"/>
      <c r="B2" s="1036"/>
    </row>
    <row r="3" spans="1:28" s="1172" customFormat="1" ht="12" customHeight="1" x14ac:dyDescent="0.2">
      <c r="A3" s="2156" t="s">
        <v>786</v>
      </c>
      <c r="B3" s="2209" t="s">
        <v>800</v>
      </c>
      <c r="C3" s="2184" t="s">
        <v>787</v>
      </c>
      <c r="D3" s="2185"/>
      <c r="E3" s="2185"/>
      <c r="F3" s="2185"/>
      <c r="G3" s="2185"/>
      <c r="H3" s="2187"/>
      <c r="I3" s="2183" t="s">
        <v>788</v>
      </c>
    </row>
    <row r="4" spans="1:28" s="1172" customFormat="1" ht="10.5" customHeight="1" x14ac:dyDescent="0.2">
      <c r="A4" s="2157"/>
      <c r="B4" s="2210"/>
      <c r="C4" s="2212" t="s">
        <v>789</v>
      </c>
      <c r="D4" s="2212" t="s">
        <v>790</v>
      </c>
      <c r="E4" s="2184" t="s">
        <v>751</v>
      </c>
      <c r="F4" s="2185"/>
      <c r="G4" s="2185"/>
      <c r="H4" s="2187"/>
      <c r="I4" s="2188"/>
    </row>
    <row r="5" spans="1:28" s="1172" customFormat="1" ht="13.5" customHeight="1" x14ac:dyDescent="0.2">
      <c r="A5" s="2158"/>
      <c r="B5" s="2211"/>
      <c r="C5" s="2213"/>
      <c r="D5" s="2213"/>
      <c r="E5" s="1228" t="s">
        <v>337</v>
      </c>
      <c r="F5" s="1228" t="s">
        <v>791</v>
      </c>
      <c r="G5" s="1228" t="s">
        <v>792</v>
      </c>
      <c r="H5" s="1228" t="s">
        <v>793</v>
      </c>
      <c r="I5" s="2186"/>
    </row>
    <row r="6" spans="1:28" s="1172" customFormat="1" ht="14.25" customHeight="1" x14ac:dyDescent="0.2">
      <c r="A6" s="1229"/>
      <c r="B6" s="2206" t="s">
        <v>288</v>
      </c>
      <c r="C6" s="2207"/>
      <c r="D6" s="2207"/>
      <c r="E6" s="2207"/>
      <c r="F6" s="2207"/>
      <c r="G6" s="2207"/>
      <c r="H6" s="2207"/>
      <c r="I6" s="2208"/>
    </row>
    <row r="7" spans="1:28" s="1055" customFormat="1" ht="14.1" customHeight="1" x14ac:dyDescent="0.2">
      <c r="A7" s="1814" t="s">
        <v>289</v>
      </c>
      <c r="B7" s="1816">
        <v>106474</v>
      </c>
      <c r="C7" s="1783">
        <v>49520</v>
      </c>
      <c r="D7" s="1174">
        <v>148490</v>
      </c>
      <c r="E7" s="1232">
        <v>71973</v>
      </c>
      <c r="F7" s="1232">
        <v>34829</v>
      </c>
      <c r="G7" s="1174">
        <v>16373</v>
      </c>
      <c r="H7" s="1174">
        <v>25315</v>
      </c>
      <c r="I7" s="1233">
        <v>-91536</v>
      </c>
      <c r="K7" s="1241"/>
      <c r="L7" s="1241"/>
      <c r="M7" s="1241"/>
      <c r="N7" s="1241"/>
      <c r="O7" s="1241"/>
      <c r="P7" s="1241"/>
      <c r="Q7" s="1241"/>
      <c r="R7" s="1241"/>
      <c r="S7" s="1241"/>
      <c r="T7" s="1241"/>
      <c r="U7" s="1241"/>
      <c r="V7" s="1241"/>
      <c r="W7" s="1241"/>
      <c r="X7" s="1241"/>
      <c r="Y7" s="1241"/>
      <c r="Z7" s="1241"/>
      <c r="AA7" s="1241"/>
      <c r="AB7" s="1241"/>
    </row>
    <row r="8" spans="1:28" s="1055" customFormat="1" ht="24" x14ac:dyDescent="0.2">
      <c r="A8" s="1779" t="s">
        <v>794</v>
      </c>
      <c r="B8" s="1817">
        <v>0</v>
      </c>
      <c r="C8" s="1781">
        <v>122</v>
      </c>
      <c r="D8" s="1180">
        <v>-122</v>
      </c>
      <c r="E8" s="1234">
        <v>6</v>
      </c>
      <c r="F8" s="1234">
        <v>-6</v>
      </c>
      <c r="G8" s="1180">
        <v>-1</v>
      </c>
      <c r="H8" s="1180">
        <v>-121</v>
      </c>
      <c r="I8" s="1235">
        <v>0</v>
      </c>
      <c r="K8" s="1241"/>
      <c r="L8" s="1241"/>
      <c r="M8" s="1241"/>
      <c r="N8" s="1241"/>
      <c r="O8" s="1241"/>
      <c r="P8" s="1241"/>
      <c r="Q8" s="1241"/>
      <c r="R8" s="1241"/>
      <c r="S8" s="1241"/>
      <c r="T8" s="1241"/>
      <c r="U8" s="1241"/>
      <c r="V8" s="1241"/>
      <c r="W8" s="1241"/>
      <c r="X8" s="1241"/>
      <c r="Y8" s="1241"/>
      <c r="Z8" s="1241"/>
      <c r="AA8" s="1241"/>
      <c r="AB8" s="1241"/>
    </row>
    <row r="9" spans="1:28" ht="24" x14ac:dyDescent="0.2">
      <c r="A9" s="1800" t="s">
        <v>795</v>
      </c>
      <c r="B9" s="1817">
        <v>0</v>
      </c>
      <c r="C9" s="1781">
        <v>0</v>
      </c>
      <c r="D9" s="1180">
        <v>0</v>
      </c>
      <c r="E9" s="1234">
        <v>0</v>
      </c>
      <c r="F9" s="1234">
        <v>0</v>
      </c>
      <c r="G9" s="1180">
        <v>0</v>
      </c>
      <c r="H9" s="1180">
        <v>0</v>
      </c>
      <c r="I9" s="1235">
        <v>0</v>
      </c>
      <c r="K9" s="1241"/>
      <c r="L9" s="1241"/>
      <c r="M9" s="1241"/>
      <c r="N9" s="1241"/>
      <c r="O9" s="1241"/>
      <c r="P9" s="1241"/>
      <c r="Q9" s="1241"/>
      <c r="R9" s="1241"/>
      <c r="S9" s="1241"/>
      <c r="T9" s="1241"/>
      <c r="U9" s="1241"/>
      <c r="V9" s="1241"/>
      <c r="W9" s="1241"/>
      <c r="X9" s="1241"/>
      <c r="Y9" s="1241"/>
      <c r="Z9" s="1241"/>
      <c r="AA9" s="1241"/>
      <c r="AB9" s="1241"/>
    </row>
    <row r="10" spans="1:28" ht="12" x14ac:dyDescent="0.2">
      <c r="A10" s="1800" t="s">
        <v>292</v>
      </c>
      <c r="B10" s="1817">
        <v>0</v>
      </c>
      <c r="C10" s="1781">
        <v>122</v>
      </c>
      <c r="D10" s="1180">
        <v>-122</v>
      </c>
      <c r="E10" s="1234">
        <v>6</v>
      </c>
      <c r="F10" s="1234">
        <v>-6</v>
      </c>
      <c r="G10" s="1180">
        <v>-1</v>
      </c>
      <c r="H10" s="1180">
        <v>-121</v>
      </c>
      <c r="I10" s="1235">
        <v>0</v>
      </c>
      <c r="K10" s="1241"/>
      <c r="L10" s="1241"/>
      <c r="M10" s="1241"/>
      <c r="N10" s="1241"/>
      <c r="O10" s="1241"/>
      <c r="P10" s="1241"/>
      <c r="Q10" s="1241"/>
      <c r="R10" s="1241"/>
      <c r="S10" s="1241"/>
      <c r="T10" s="1241"/>
      <c r="U10" s="1241"/>
      <c r="V10" s="1241"/>
      <c r="W10" s="1241"/>
      <c r="X10" s="1241"/>
      <c r="Y10" s="1241"/>
      <c r="Z10" s="1241"/>
      <c r="AA10" s="1241"/>
      <c r="AB10" s="1241"/>
    </row>
    <row r="11" spans="1:28" ht="12" x14ac:dyDescent="0.2">
      <c r="A11" s="1779" t="s">
        <v>796</v>
      </c>
      <c r="B11" s="1817">
        <v>106474</v>
      </c>
      <c r="C11" s="1781">
        <v>49398</v>
      </c>
      <c r="D11" s="1180">
        <v>148612</v>
      </c>
      <c r="E11" s="1234">
        <v>71967</v>
      </c>
      <c r="F11" s="1234">
        <v>34835</v>
      </c>
      <c r="G11" s="1180">
        <v>16374</v>
      </c>
      <c r="H11" s="1180">
        <v>25436</v>
      </c>
      <c r="I11" s="1235">
        <v>-91536</v>
      </c>
      <c r="K11" s="1241"/>
      <c r="L11" s="1241"/>
      <c r="M11" s="1241"/>
      <c r="N11" s="1241"/>
      <c r="O11" s="1241"/>
      <c r="P11" s="1241"/>
      <c r="Q11" s="1241"/>
      <c r="R11" s="1241"/>
      <c r="S11" s="1241"/>
      <c r="T11" s="1241"/>
      <c r="U11" s="1241"/>
      <c r="V11" s="1241"/>
      <c r="W11" s="1241"/>
      <c r="X11" s="1241"/>
      <c r="Y11" s="1241"/>
      <c r="Z11" s="1241"/>
      <c r="AA11" s="1241"/>
      <c r="AB11" s="1241"/>
    </row>
    <row r="12" spans="1:28" ht="24" x14ac:dyDescent="0.2">
      <c r="A12" s="1800" t="s">
        <v>801</v>
      </c>
      <c r="B12" s="1817">
        <v>118864</v>
      </c>
      <c r="C12" s="1781">
        <v>50610</v>
      </c>
      <c r="D12" s="1180">
        <v>144693</v>
      </c>
      <c r="E12" s="1234">
        <v>72354</v>
      </c>
      <c r="F12" s="1234">
        <v>32122</v>
      </c>
      <c r="G12" s="1180">
        <v>15124</v>
      </c>
      <c r="H12" s="1180">
        <v>25093</v>
      </c>
      <c r="I12" s="1235">
        <v>-76439</v>
      </c>
      <c r="K12" s="1241"/>
      <c r="L12" s="1241"/>
      <c r="M12" s="1241"/>
      <c r="N12" s="1241"/>
      <c r="O12" s="1241"/>
      <c r="P12" s="1241"/>
      <c r="Q12" s="1241"/>
      <c r="R12" s="1241"/>
      <c r="S12" s="1241"/>
      <c r="T12" s="1241"/>
      <c r="U12" s="1241"/>
      <c r="V12" s="1241"/>
      <c r="W12" s="1241"/>
      <c r="X12" s="1241"/>
      <c r="Y12" s="1241"/>
      <c r="Z12" s="1241"/>
      <c r="AA12" s="1241"/>
      <c r="AB12" s="1241"/>
    </row>
    <row r="13" spans="1:28" ht="12.75" customHeight="1" x14ac:dyDescent="0.2">
      <c r="A13" s="1800" t="s">
        <v>295</v>
      </c>
      <c r="B13" s="1817">
        <v>-12390</v>
      </c>
      <c r="C13" s="1781">
        <v>-1212</v>
      </c>
      <c r="D13" s="1180">
        <v>3919</v>
      </c>
      <c r="E13" s="1234">
        <v>-387</v>
      </c>
      <c r="F13" s="1234">
        <v>2713</v>
      </c>
      <c r="G13" s="1180">
        <v>1250</v>
      </c>
      <c r="H13" s="1180">
        <v>343</v>
      </c>
      <c r="I13" s="1235">
        <v>-15097</v>
      </c>
      <c r="K13" s="1241"/>
      <c r="L13" s="1241"/>
      <c r="M13" s="1241"/>
      <c r="N13" s="1241"/>
      <c r="O13" s="1241"/>
      <c r="P13" s="1241"/>
      <c r="Q13" s="1241"/>
      <c r="R13" s="1241"/>
      <c r="S13" s="1241"/>
      <c r="T13" s="1241"/>
      <c r="U13" s="1241"/>
      <c r="V13" s="1241"/>
      <c r="W13" s="1241"/>
      <c r="X13" s="1241"/>
      <c r="Y13" s="1241"/>
      <c r="Z13" s="1241"/>
      <c r="AA13" s="1241"/>
      <c r="AB13" s="1241"/>
    </row>
    <row r="14" spans="1:28" ht="12" x14ac:dyDescent="0.2">
      <c r="A14" s="1815" t="s">
        <v>798</v>
      </c>
      <c r="B14" s="1818">
        <v>106474</v>
      </c>
      <c r="C14" s="1787">
        <v>49520</v>
      </c>
      <c r="D14" s="1183">
        <v>148490</v>
      </c>
      <c r="E14" s="1237">
        <v>71973</v>
      </c>
      <c r="F14" s="1237">
        <v>34829</v>
      </c>
      <c r="G14" s="1183">
        <v>16373</v>
      </c>
      <c r="H14" s="1183">
        <v>25315</v>
      </c>
      <c r="I14" s="1238">
        <v>-91536</v>
      </c>
      <c r="K14" s="1241"/>
      <c r="L14" s="1241"/>
      <c r="M14" s="1241"/>
      <c r="N14" s="1241"/>
      <c r="O14" s="1241"/>
      <c r="P14" s="1241"/>
      <c r="Q14" s="1241"/>
      <c r="R14" s="1241"/>
      <c r="S14" s="1241"/>
      <c r="T14" s="1241"/>
      <c r="U14" s="1241"/>
      <c r="V14" s="1241"/>
      <c r="W14" s="1241"/>
      <c r="X14" s="1241"/>
      <c r="Y14" s="1241"/>
      <c r="Z14" s="1241"/>
      <c r="AA14" s="1241"/>
      <c r="AB14" s="1241"/>
    </row>
    <row r="15" spans="1:28" x14ac:dyDescent="0.2">
      <c r="A15" s="1239"/>
      <c r="B15" s="2198" t="s">
        <v>296</v>
      </c>
      <c r="C15" s="2199"/>
      <c r="D15" s="2199"/>
      <c r="E15" s="2199"/>
      <c r="F15" s="2199"/>
      <c r="G15" s="2199"/>
      <c r="H15" s="2199"/>
      <c r="I15" s="2200"/>
      <c r="L15" s="1241"/>
      <c r="M15" s="1241"/>
      <c r="N15" s="1241"/>
      <c r="O15" s="1241"/>
      <c r="P15" s="1241"/>
      <c r="Q15" s="1241"/>
      <c r="R15" s="1241"/>
      <c r="S15" s="1241"/>
      <c r="T15" s="1241"/>
      <c r="U15" s="1241"/>
      <c r="V15" s="1241"/>
      <c r="W15" s="1241"/>
      <c r="X15" s="1241"/>
      <c r="Y15" s="1241"/>
      <c r="Z15" s="1241"/>
      <c r="AA15" s="1241"/>
      <c r="AB15" s="1241"/>
    </row>
    <row r="16" spans="1:28" s="1055" customFormat="1" ht="15" customHeight="1" x14ac:dyDescent="0.2">
      <c r="A16" s="1230" t="s">
        <v>289</v>
      </c>
      <c r="B16" s="1816">
        <v>109425</v>
      </c>
      <c r="C16" s="1783">
        <v>61428</v>
      </c>
      <c r="D16" s="1174">
        <v>147495</v>
      </c>
      <c r="E16" s="1232">
        <v>47779</v>
      </c>
      <c r="F16" s="1232">
        <v>20629</v>
      </c>
      <c r="G16" s="1174">
        <v>15028</v>
      </c>
      <c r="H16" s="1174">
        <v>64059</v>
      </c>
      <c r="I16" s="1233">
        <v>-99498</v>
      </c>
      <c r="K16" s="1241"/>
      <c r="L16" s="1241"/>
      <c r="M16" s="1241"/>
      <c r="N16" s="1241"/>
      <c r="O16" s="1241"/>
      <c r="P16" s="1241"/>
      <c r="Q16" s="1241"/>
      <c r="R16" s="1241"/>
      <c r="S16" s="1241"/>
      <c r="T16" s="1241"/>
      <c r="U16" s="1241"/>
      <c r="V16" s="1241"/>
      <c r="W16" s="1241"/>
      <c r="X16" s="1241"/>
      <c r="Y16" s="1241"/>
      <c r="Z16" s="1241"/>
      <c r="AA16" s="1241"/>
      <c r="AB16" s="1241"/>
    </row>
    <row r="17" spans="1:28" ht="24" x14ac:dyDescent="0.2">
      <c r="A17" s="1185" t="s">
        <v>794</v>
      </c>
      <c r="B17" s="1817">
        <v>38758</v>
      </c>
      <c r="C17" s="1781">
        <v>27371</v>
      </c>
      <c r="D17" s="1180">
        <v>29935</v>
      </c>
      <c r="E17" s="1234">
        <v>-6817</v>
      </c>
      <c r="F17" s="1234">
        <v>-7462</v>
      </c>
      <c r="G17" s="1180">
        <v>1821</v>
      </c>
      <c r="H17" s="1180">
        <v>42393</v>
      </c>
      <c r="I17" s="1235">
        <v>-18548</v>
      </c>
      <c r="K17" s="1241"/>
      <c r="L17" s="1241"/>
      <c r="M17" s="1241"/>
      <c r="N17" s="1241"/>
      <c r="O17" s="1241"/>
      <c r="P17" s="1241"/>
      <c r="Q17" s="1241"/>
      <c r="R17" s="1241"/>
      <c r="S17" s="1241"/>
      <c r="T17" s="1241"/>
      <c r="U17" s="1241"/>
      <c r="V17" s="1241"/>
      <c r="W17" s="1241"/>
      <c r="X17" s="1241"/>
      <c r="Y17" s="1241"/>
      <c r="Z17" s="1241"/>
      <c r="AA17" s="1241"/>
      <c r="AB17" s="1241"/>
    </row>
    <row r="18" spans="1:28" ht="24" x14ac:dyDescent="0.2">
      <c r="A18" s="1214" t="s">
        <v>795</v>
      </c>
      <c r="B18" s="1817">
        <v>53943</v>
      </c>
      <c r="C18" s="1781">
        <v>18949</v>
      </c>
      <c r="D18" s="1180">
        <v>37519</v>
      </c>
      <c r="E18" s="1234">
        <v>-2236</v>
      </c>
      <c r="F18" s="1234">
        <v>-2271</v>
      </c>
      <c r="G18" s="1180">
        <v>5316</v>
      </c>
      <c r="H18" s="1180">
        <v>36710</v>
      </c>
      <c r="I18" s="1235">
        <v>-2525</v>
      </c>
      <c r="K18" s="1241"/>
      <c r="L18" s="1241"/>
      <c r="M18" s="1241"/>
      <c r="N18" s="1241"/>
      <c r="O18" s="1241"/>
      <c r="P18" s="1241"/>
      <c r="Q18" s="1241"/>
      <c r="R18" s="1241"/>
      <c r="S18" s="1241"/>
      <c r="T18" s="1241"/>
      <c r="U18" s="1241"/>
      <c r="V18" s="1241"/>
      <c r="W18" s="1241"/>
      <c r="X18" s="1241"/>
      <c r="Y18" s="1241"/>
      <c r="Z18" s="1241"/>
      <c r="AA18" s="1241"/>
      <c r="AB18" s="1241"/>
    </row>
    <row r="19" spans="1:28" ht="12" x14ac:dyDescent="0.2">
      <c r="A19" s="1214" t="s">
        <v>292</v>
      </c>
      <c r="B19" s="1817">
        <v>-15185</v>
      </c>
      <c r="C19" s="1781">
        <v>8422</v>
      </c>
      <c r="D19" s="1180">
        <v>-7584</v>
      </c>
      <c r="E19" s="1234">
        <v>-4581</v>
      </c>
      <c r="F19" s="1234">
        <v>-5191</v>
      </c>
      <c r="G19" s="1180">
        <v>-3495</v>
      </c>
      <c r="H19" s="1180">
        <v>5683</v>
      </c>
      <c r="I19" s="1235">
        <v>-16023</v>
      </c>
      <c r="K19" s="1241"/>
      <c r="L19" s="1241"/>
      <c r="M19" s="1241"/>
      <c r="N19" s="1241"/>
      <c r="O19" s="1241"/>
      <c r="P19" s="1241"/>
      <c r="Q19" s="1241"/>
      <c r="R19" s="1241"/>
      <c r="S19" s="1241"/>
      <c r="T19" s="1241"/>
      <c r="U19" s="1241"/>
      <c r="V19" s="1241"/>
      <c r="W19" s="1241"/>
      <c r="X19" s="1241"/>
      <c r="Y19" s="1241"/>
      <c r="Z19" s="1241"/>
      <c r="AA19" s="1241"/>
      <c r="AB19" s="1241"/>
    </row>
    <row r="20" spans="1:28" ht="12" x14ac:dyDescent="0.2">
      <c r="A20" s="1185" t="s">
        <v>796</v>
      </c>
      <c r="B20" s="1817">
        <v>70667</v>
      </c>
      <c r="C20" s="1781">
        <v>34057</v>
      </c>
      <c r="D20" s="1180">
        <v>117560</v>
      </c>
      <c r="E20" s="1234">
        <v>54596</v>
      </c>
      <c r="F20" s="1234">
        <v>28091</v>
      </c>
      <c r="G20" s="1180">
        <v>13207</v>
      </c>
      <c r="H20" s="1180">
        <v>21666</v>
      </c>
      <c r="I20" s="1235">
        <v>-80950</v>
      </c>
      <c r="K20" s="1241"/>
      <c r="L20" s="1241"/>
      <c r="M20" s="1241"/>
      <c r="N20" s="1241"/>
      <c r="O20" s="1241"/>
      <c r="P20" s="1241"/>
      <c r="Q20" s="1241"/>
      <c r="R20" s="1241"/>
      <c r="S20" s="1241"/>
      <c r="T20" s="1241"/>
      <c r="U20" s="1241"/>
      <c r="V20" s="1241"/>
      <c r="W20" s="1241"/>
      <c r="X20" s="1241"/>
      <c r="Y20" s="1241"/>
      <c r="Z20" s="1241"/>
      <c r="AA20" s="1241"/>
      <c r="AB20" s="1241"/>
    </row>
    <row r="21" spans="1:28" ht="24" x14ac:dyDescent="0.2">
      <c r="A21" s="1214" t="s">
        <v>801</v>
      </c>
      <c r="B21" s="1817">
        <v>83050</v>
      </c>
      <c r="C21" s="1781">
        <v>35230</v>
      </c>
      <c r="D21" s="1180">
        <v>114428</v>
      </c>
      <c r="E21" s="1234">
        <v>55360</v>
      </c>
      <c r="F21" s="1234">
        <v>25790</v>
      </c>
      <c r="G21" s="1180">
        <v>12099</v>
      </c>
      <c r="H21" s="1180">
        <v>21179</v>
      </c>
      <c r="I21" s="1235">
        <v>-66608</v>
      </c>
      <c r="K21" s="1241"/>
      <c r="L21" s="1241"/>
      <c r="M21" s="1241"/>
      <c r="N21" s="1241"/>
      <c r="O21" s="1241"/>
      <c r="P21" s="1241"/>
      <c r="Q21" s="1241"/>
      <c r="R21" s="1241"/>
      <c r="S21" s="1241"/>
      <c r="T21" s="1241"/>
      <c r="U21" s="1241"/>
      <c r="V21" s="1241"/>
      <c r="W21" s="1241"/>
      <c r="X21" s="1241"/>
      <c r="Y21" s="1241"/>
      <c r="Z21" s="1241"/>
      <c r="AA21" s="1241"/>
      <c r="AB21" s="1241"/>
    </row>
    <row r="22" spans="1:28" ht="14.25" customHeight="1" x14ac:dyDescent="0.2">
      <c r="A22" s="1214" t="s">
        <v>295</v>
      </c>
      <c r="B22" s="1817">
        <v>-12383</v>
      </c>
      <c r="C22" s="1781">
        <v>-1173</v>
      </c>
      <c r="D22" s="1180">
        <v>3132</v>
      </c>
      <c r="E22" s="1234">
        <v>-764</v>
      </c>
      <c r="F22" s="1234">
        <v>2301</v>
      </c>
      <c r="G22" s="1180">
        <v>1108</v>
      </c>
      <c r="H22" s="1180">
        <v>487</v>
      </c>
      <c r="I22" s="1235">
        <v>-14342</v>
      </c>
      <c r="K22" s="1241"/>
      <c r="L22" s="1241"/>
      <c r="M22" s="1241"/>
      <c r="N22" s="1241"/>
      <c r="O22" s="1241"/>
      <c r="P22" s="1241"/>
      <c r="Q22" s="1241"/>
      <c r="R22" s="1241"/>
      <c r="S22" s="1241"/>
      <c r="T22" s="1241"/>
      <c r="U22" s="1241"/>
      <c r="V22" s="1241"/>
      <c r="W22" s="1241"/>
      <c r="X22" s="1241"/>
      <c r="Y22" s="1241"/>
      <c r="Z22" s="1241"/>
      <c r="AA22" s="1241"/>
      <c r="AB22" s="1241"/>
    </row>
    <row r="23" spans="1:28" ht="12" x14ac:dyDescent="0.2">
      <c r="A23" s="1236" t="s">
        <v>798</v>
      </c>
      <c r="B23" s="1818">
        <v>55482</v>
      </c>
      <c r="C23" s="1787">
        <v>42479</v>
      </c>
      <c r="D23" s="1183">
        <v>109976</v>
      </c>
      <c r="E23" s="1237">
        <v>50015</v>
      </c>
      <c r="F23" s="1237">
        <v>22900</v>
      </c>
      <c r="G23" s="1183">
        <v>9712</v>
      </c>
      <c r="H23" s="1183">
        <v>27349</v>
      </c>
      <c r="I23" s="1238">
        <v>-96973</v>
      </c>
      <c r="K23" s="1241"/>
      <c r="L23" s="1241"/>
      <c r="M23" s="1241"/>
      <c r="N23" s="1241"/>
      <c r="O23" s="1241"/>
      <c r="P23" s="1241"/>
      <c r="Q23" s="1241"/>
      <c r="R23" s="1241"/>
      <c r="S23" s="1241"/>
      <c r="T23" s="1241"/>
      <c r="U23" s="1241"/>
      <c r="V23" s="1241"/>
      <c r="W23" s="1241"/>
      <c r="X23" s="1241"/>
      <c r="Y23" s="1241"/>
      <c r="Z23" s="1241"/>
      <c r="AA23" s="1241"/>
      <c r="AB23" s="1241"/>
    </row>
    <row r="24" spans="1:28" x14ac:dyDescent="0.2">
      <c r="A24" s="1239"/>
      <c r="B24" s="2195" t="s">
        <v>297</v>
      </c>
      <c r="C24" s="2196"/>
      <c r="D24" s="2196"/>
      <c r="E24" s="2196"/>
      <c r="F24" s="2196"/>
      <c r="G24" s="2196"/>
      <c r="H24" s="2196"/>
      <c r="I24" s="2197"/>
      <c r="L24" s="1241"/>
      <c r="M24" s="1241"/>
      <c r="N24" s="1241"/>
      <c r="O24" s="1241"/>
      <c r="P24" s="1241"/>
      <c r="Q24" s="1241"/>
      <c r="R24" s="1241"/>
      <c r="S24" s="1241"/>
      <c r="T24" s="1241"/>
      <c r="U24" s="1241"/>
      <c r="V24" s="1241"/>
      <c r="W24" s="1241"/>
      <c r="X24" s="1241"/>
      <c r="Y24" s="1241"/>
      <c r="Z24" s="1241"/>
      <c r="AA24" s="1241"/>
      <c r="AB24" s="1241"/>
    </row>
    <row r="25" spans="1:28" s="1055" customFormat="1" ht="14.25" customHeight="1" x14ac:dyDescent="0.2">
      <c r="A25" s="1814" t="s">
        <v>289</v>
      </c>
      <c r="B25" s="1816">
        <v>-2951</v>
      </c>
      <c r="C25" s="1783">
        <v>-11908</v>
      </c>
      <c r="D25" s="1174">
        <v>995</v>
      </c>
      <c r="E25" s="1232">
        <v>24194</v>
      </c>
      <c r="F25" s="1232">
        <v>14200</v>
      </c>
      <c r="G25" s="1174">
        <v>1345</v>
      </c>
      <c r="H25" s="1174">
        <v>-38744</v>
      </c>
      <c r="I25" s="1233">
        <v>7962</v>
      </c>
      <c r="K25" s="1241"/>
      <c r="L25" s="1241"/>
      <c r="M25" s="1241"/>
      <c r="N25" s="1241"/>
      <c r="O25" s="1241"/>
      <c r="P25" s="1241"/>
      <c r="Q25" s="1241"/>
      <c r="R25" s="1241"/>
      <c r="S25" s="1241"/>
      <c r="T25" s="1241"/>
      <c r="U25" s="1241"/>
      <c r="V25" s="1241"/>
      <c r="W25" s="1241"/>
      <c r="X25" s="1241"/>
      <c r="Y25" s="1241"/>
      <c r="Z25" s="1241"/>
      <c r="AA25" s="1241"/>
      <c r="AB25" s="1241"/>
    </row>
    <row r="26" spans="1:28" s="1055" customFormat="1" ht="24" x14ac:dyDescent="0.2">
      <c r="A26" s="1779" t="s">
        <v>794</v>
      </c>
      <c r="B26" s="1817">
        <v>-38758</v>
      </c>
      <c r="C26" s="1781">
        <v>-27249</v>
      </c>
      <c r="D26" s="1180">
        <v>-30057</v>
      </c>
      <c r="E26" s="1234">
        <v>6823</v>
      </c>
      <c r="F26" s="1234">
        <v>7456</v>
      </c>
      <c r="G26" s="1180">
        <v>-1822</v>
      </c>
      <c r="H26" s="1180">
        <v>-42514</v>
      </c>
      <c r="I26" s="1235">
        <v>18548</v>
      </c>
      <c r="K26" s="1241"/>
      <c r="L26" s="1241"/>
      <c r="M26" s="1241"/>
      <c r="N26" s="1241"/>
      <c r="O26" s="1241"/>
      <c r="P26" s="1241"/>
      <c r="Q26" s="1241"/>
      <c r="R26" s="1241"/>
      <c r="S26" s="1241"/>
      <c r="T26" s="1241"/>
      <c r="U26" s="1241"/>
      <c r="V26" s="1241"/>
      <c r="W26" s="1241"/>
      <c r="X26" s="1241"/>
      <c r="Y26" s="1241"/>
      <c r="Z26" s="1241"/>
      <c r="AA26" s="1241"/>
      <c r="AB26" s="1241"/>
    </row>
    <row r="27" spans="1:28" ht="24" x14ac:dyDescent="0.2">
      <c r="A27" s="1800" t="s">
        <v>795</v>
      </c>
      <c r="B27" s="1817">
        <v>-53943</v>
      </c>
      <c r="C27" s="1781">
        <v>-18949</v>
      </c>
      <c r="D27" s="1180">
        <v>-37519</v>
      </c>
      <c r="E27" s="1234">
        <v>2236</v>
      </c>
      <c r="F27" s="1234">
        <v>2271</v>
      </c>
      <c r="G27" s="1180">
        <v>-5316</v>
      </c>
      <c r="H27" s="1180">
        <v>-36710</v>
      </c>
      <c r="I27" s="1235">
        <v>2525</v>
      </c>
      <c r="K27" s="1241"/>
      <c r="L27" s="1241"/>
      <c r="M27" s="1241"/>
      <c r="N27" s="1241"/>
      <c r="O27" s="1241"/>
      <c r="P27" s="1241"/>
      <c r="Q27" s="1241"/>
      <c r="R27" s="1241"/>
      <c r="S27" s="1241"/>
      <c r="T27" s="1241"/>
      <c r="U27" s="1241"/>
      <c r="V27" s="1241"/>
      <c r="W27" s="1241"/>
      <c r="X27" s="1241"/>
      <c r="Y27" s="1241"/>
      <c r="Z27" s="1241"/>
      <c r="AA27" s="1241"/>
      <c r="AB27" s="1241"/>
    </row>
    <row r="28" spans="1:28" ht="12" x14ac:dyDescent="0.2">
      <c r="A28" s="1800" t="s">
        <v>292</v>
      </c>
      <c r="B28" s="1817">
        <v>15185</v>
      </c>
      <c r="C28" s="1781">
        <v>-8300</v>
      </c>
      <c r="D28" s="1180">
        <v>7462</v>
      </c>
      <c r="E28" s="1234">
        <v>4587</v>
      </c>
      <c r="F28" s="1234">
        <v>5185</v>
      </c>
      <c r="G28" s="1180">
        <v>3494</v>
      </c>
      <c r="H28" s="1180">
        <v>-5804</v>
      </c>
      <c r="I28" s="1235">
        <v>16023</v>
      </c>
      <c r="K28" s="1241"/>
      <c r="L28" s="1241"/>
      <c r="M28" s="1241"/>
      <c r="N28" s="1241"/>
      <c r="O28" s="1241"/>
      <c r="P28" s="1241"/>
      <c r="Q28" s="1241"/>
      <c r="R28" s="1241"/>
      <c r="S28" s="1241"/>
      <c r="T28" s="1241"/>
      <c r="U28" s="1241"/>
      <c r="V28" s="1241"/>
      <c r="W28" s="1241"/>
      <c r="X28" s="1241"/>
      <c r="Y28" s="1241"/>
      <c r="Z28" s="1241"/>
      <c r="AA28" s="1241"/>
      <c r="AB28" s="1241"/>
    </row>
    <row r="29" spans="1:28" ht="12" x14ac:dyDescent="0.2">
      <c r="A29" s="1779" t="s">
        <v>796</v>
      </c>
      <c r="B29" s="1817">
        <v>35807</v>
      </c>
      <c r="C29" s="1781">
        <v>15341</v>
      </c>
      <c r="D29" s="1180">
        <v>31052</v>
      </c>
      <c r="E29" s="1234">
        <v>17371</v>
      </c>
      <c r="F29" s="1234">
        <v>6744</v>
      </c>
      <c r="G29" s="1180">
        <v>3167</v>
      </c>
      <c r="H29" s="1180">
        <v>3770</v>
      </c>
      <c r="I29" s="1235">
        <v>-10586</v>
      </c>
      <c r="K29" s="1241"/>
      <c r="L29" s="1241"/>
      <c r="M29" s="1241"/>
      <c r="N29" s="1241"/>
      <c r="O29" s="1241"/>
      <c r="P29" s="1241"/>
      <c r="Q29" s="1241"/>
      <c r="R29" s="1241"/>
      <c r="S29" s="1241"/>
      <c r="T29" s="1241"/>
      <c r="U29" s="1241"/>
      <c r="V29" s="1241"/>
      <c r="W29" s="1241"/>
      <c r="X29" s="1241"/>
      <c r="Y29" s="1241"/>
      <c r="Z29" s="1241"/>
      <c r="AA29" s="1241"/>
      <c r="AB29" s="1241"/>
    </row>
    <row r="30" spans="1:28" ht="24" x14ac:dyDescent="0.2">
      <c r="A30" s="1800" t="s">
        <v>801</v>
      </c>
      <c r="B30" s="1817">
        <v>35814</v>
      </c>
      <c r="C30" s="1781">
        <v>15380</v>
      </c>
      <c r="D30" s="1180">
        <v>30265</v>
      </c>
      <c r="E30" s="1234">
        <v>16994</v>
      </c>
      <c r="F30" s="1234">
        <v>6332</v>
      </c>
      <c r="G30" s="1180">
        <v>3025</v>
      </c>
      <c r="H30" s="1180">
        <v>3914</v>
      </c>
      <c r="I30" s="1235">
        <v>-9831</v>
      </c>
      <c r="K30" s="1241"/>
      <c r="L30" s="1241"/>
      <c r="M30" s="1241"/>
      <c r="N30" s="1241"/>
      <c r="O30" s="1241"/>
      <c r="P30" s="1241"/>
      <c r="Q30" s="1241"/>
      <c r="R30" s="1241"/>
      <c r="S30" s="1241"/>
      <c r="T30" s="1241"/>
      <c r="U30" s="1241"/>
      <c r="V30" s="1241"/>
      <c r="W30" s="1241"/>
      <c r="X30" s="1241"/>
      <c r="Y30" s="1241"/>
      <c r="Z30" s="1241"/>
      <c r="AA30" s="1241"/>
      <c r="AB30" s="1241"/>
    </row>
    <row r="31" spans="1:28" ht="14.25" customHeight="1" x14ac:dyDescent="0.2">
      <c r="A31" s="1800" t="s">
        <v>295</v>
      </c>
      <c r="B31" s="1817">
        <v>-7</v>
      </c>
      <c r="C31" s="1781">
        <v>-39</v>
      </c>
      <c r="D31" s="1180">
        <v>787</v>
      </c>
      <c r="E31" s="1234">
        <v>377</v>
      </c>
      <c r="F31" s="1234">
        <v>412</v>
      </c>
      <c r="G31" s="1180">
        <v>142</v>
      </c>
      <c r="H31" s="1180">
        <v>-144</v>
      </c>
      <c r="I31" s="1235">
        <v>-755</v>
      </c>
      <c r="K31" s="1241"/>
      <c r="L31" s="1241"/>
      <c r="M31" s="1241"/>
      <c r="N31" s="1241"/>
      <c r="O31" s="1241"/>
      <c r="P31" s="1241"/>
      <c r="Q31" s="1241"/>
      <c r="R31" s="1241"/>
      <c r="S31" s="1241"/>
      <c r="T31" s="1241"/>
      <c r="U31" s="1241"/>
      <c r="V31" s="1241"/>
      <c r="W31" s="1241"/>
      <c r="X31" s="1241"/>
      <c r="Y31" s="1241"/>
      <c r="Z31" s="1241"/>
      <c r="AA31" s="1241"/>
      <c r="AB31" s="1241"/>
    </row>
    <row r="32" spans="1:28" ht="12" x14ac:dyDescent="0.2">
      <c r="A32" s="1815" t="s">
        <v>798</v>
      </c>
      <c r="B32" s="1818">
        <v>50992</v>
      </c>
      <c r="C32" s="1787">
        <v>7041</v>
      </c>
      <c r="D32" s="1183">
        <v>38514</v>
      </c>
      <c r="E32" s="1237">
        <v>21958</v>
      </c>
      <c r="F32" s="1237">
        <v>11929</v>
      </c>
      <c r="G32" s="1183">
        <v>6661</v>
      </c>
      <c r="H32" s="1183">
        <v>-2034</v>
      </c>
      <c r="I32" s="1238">
        <v>5437</v>
      </c>
      <c r="K32" s="1241"/>
      <c r="L32" s="1241"/>
      <c r="M32" s="1241"/>
      <c r="N32" s="1241"/>
      <c r="O32" s="1241"/>
      <c r="P32" s="1241"/>
      <c r="Q32" s="1241"/>
      <c r="R32" s="1241"/>
      <c r="S32" s="1241"/>
      <c r="T32" s="1241"/>
      <c r="U32" s="1241"/>
      <c r="V32" s="1241"/>
      <c r="W32" s="1241"/>
      <c r="X32" s="1241"/>
      <c r="Y32" s="1241"/>
      <c r="Z32" s="1241"/>
      <c r="AA32" s="1241"/>
      <c r="AB32" s="1241"/>
    </row>
    <row r="33" spans="1:9" x14ac:dyDescent="0.2">
      <c r="A33" s="23"/>
      <c r="B33" s="73"/>
      <c r="C33" s="73"/>
      <c r="D33" s="73"/>
      <c r="E33" s="73"/>
      <c r="F33" s="73"/>
      <c r="G33" s="73"/>
      <c r="H33" s="73"/>
    </row>
    <row r="34" spans="1:9" x14ac:dyDescent="0.2">
      <c r="A34" s="23"/>
      <c r="B34" s="1242"/>
      <c r="C34" s="1242"/>
      <c r="D34" s="1242"/>
      <c r="E34" s="1242"/>
      <c r="F34" s="1242"/>
      <c r="G34" s="1242"/>
      <c r="H34" s="1242"/>
      <c r="I34" s="1242"/>
    </row>
    <row r="35" spans="1:9" x14ac:dyDescent="0.2">
      <c r="A35" s="23"/>
      <c r="B35" s="1242"/>
      <c r="C35" s="1242"/>
      <c r="D35" s="1242"/>
      <c r="E35" s="1242"/>
      <c r="F35" s="1242"/>
      <c r="G35" s="1242"/>
      <c r="H35" s="1242"/>
      <c r="I35" s="1242"/>
    </row>
    <row r="36" spans="1:9" x14ac:dyDescent="0.2">
      <c r="A36" s="23"/>
      <c r="B36" s="1242"/>
      <c r="C36" s="1242"/>
      <c r="D36" s="1242"/>
      <c r="E36" s="1242"/>
      <c r="F36" s="1242"/>
      <c r="G36" s="1242"/>
      <c r="H36" s="1242"/>
      <c r="I36" s="1242"/>
    </row>
    <row r="37" spans="1:9" x14ac:dyDescent="0.2">
      <c r="A37" s="23"/>
      <c r="B37" s="1242"/>
      <c r="C37" s="1242"/>
      <c r="D37" s="1242"/>
      <c r="E37" s="1242"/>
      <c r="F37" s="1242"/>
      <c r="G37" s="1242"/>
      <c r="H37" s="1242"/>
      <c r="I37" s="1242"/>
    </row>
    <row r="38" spans="1:9" x14ac:dyDescent="0.2">
      <c r="A38" s="23"/>
      <c r="B38" s="1242"/>
      <c r="C38" s="1242"/>
      <c r="D38" s="1242"/>
      <c r="E38" s="1242"/>
      <c r="F38" s="1242"/>
      <c r="G38" s="1242"/>
      <c r="H38" s="1242"/>
      <c r="I38" s="1242"/>
    </row>
    <row r="39" spans="1:9" x14ac:dyDescent="0.2">
      <c r="A39" s="23"/>
      <c r="B39" s="1242"/>
      <c r="C39" s="1242"/>
      <c r="D39" s="1242"/>
      <c r="E39" s="1242"/>
      <c r="F39" s="1242"/>
      <c r="G39" s="1242"/>
      <c r="H39" s="1242"/>
      <c r="I39" s="1242"/>
    </row>
    <row r="40" spans="1:9" x14ac:dyDescent="0.2">
      <c r="A40" s="23"/>
      <c r="B40" s="1242"/>
      <c r="C40" s="1242"/>
      <c r="D40" s="1242"/>
      <c r="E40" s="1242"/>
      <c r="F40" s="1242"/>
      <c r="G40" s="1242"/>
      <c r="H40" s="1242"/>
      <c r="I40" s="1242"/>
    </row>
    <row r="41" spans="1:9" x14ac:dyDescent="0.2">
      <c r="A41" s="23"/>
      <c r="B41" s="1242"/>
      <c r="C41" s="1242"/>
      <c r="D41" s="1242"/>
      <c r="E41" s="1242"/>
      <c r="F41" s="1242"/>
      <c r="G41" s="1242"/>
      <c r="H41" s="1242"/>
      <c r="I41" s="1242"/>
    </row>
    <row r="42" spans="1:9" x14ac:dyDescent="0.2">
      <c r="A42" s="23"/>
      <c r="B42" s="1242"/>
      <c r="C42" s="1242"/>
      <c r="D42" s="1242"/>
      <c r="E42" s="1242"/>
      <c r="F42" s="1242"/>
      <c r="G42" s="1242"/>
      <c r="H42" s="1242"/>
      <c r="I42" s="1242"/>
    </row>
    <row r="43" spans="1:9" x14ac:dyDescent="0.2">
      <c r="A43" s="23"/>
      <c r="B43" s="1242"/>
      <c r="C43" s="1242"/>
      <c r="D43" s="1242"/>
      <c r="E43" s="1242"/>
      <c r="F43" s="1242"/>
      <c r="G43" s="1242"/>
      <c r="H43" s="1242"/>
      <c r="I43" s="1242"/>
    </row>
  </sheetData>
  <mergeCells count="10">
    <mergeCell ref="B6:I6"/>
    <mergeCell ref="B15:I15"/>
    <mergeCell ref="B24:I24"/>
    <mergeCell ref="A3:A5"/>
    <mergeCell ref="B3:B5"/>
    <mergeCell ref="C3:H3"/>
    <mergeCell ref="I3:I5"/>
    <mergeCell ref="C4:C5"/>
    <mergeCell ref="D4:D5"/>
    <mergeCell ref="E4:H4"/>
  </mergeCells>
  <hyperlinks>
    <hyperlink ref="A1" location="Содержание!A80" display="Содержание"/>
  </hyperlinks>
  <printOptions horizontalCentered="1" verticalCentered="1"/>
  <pageMargins left="0.78740157480314965" right="0.78740157480314965" top="0.59055118110236227" bottom="0.59055118110236227" header="0.39370078740157483" footer="0.51181102362204722"/>
  <pageSetup paperSize="9" firstPageNumber="165" orientation="landscape" useFirstPageNumber="1" r:id="rId1"/>
  <headerFooter alignWithMargins="0">
    <oddHeader>&amp;C&amp;8&amp;P</oddHead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4"/>
  <sheetViews>
    <sheetView zoomScaleNormal="100" workbookViewId="0">
      <pane xSplit="1" ySplit="7" topLeftCell="B121" activePane="bottomRight" state="frozen"/>
      <selection pane="topRight" activeCell="B1" sqref="B1"/>
      <selection pane="bottomLeft" activeCell="A8" sqref="A8"/>
      <selection pane="bottomRight" activeCell="B8" sqref="B8:I151"/>
    </sheetView>
  </sheetViews>
  <sheetFormatPr defaultRowHeight="12.75" x14ac:dyDescent="0.2"/>
  <cols>
    <col min="1" max="1" width="39.7109375" style="8" customWidth="1"/>
    <col min="2" max="2" width="13.28515625" style="8" customWidth="1"/>
    <col min="3" max="3" width="10.85546875" style="8" customWidth="1"/>
    <col min="4" max="4" width="12.85546875" style="8" customWidth="1"/>
    <col min="5" max="7" width="10.28515625" style="8" bestFit="1" customWidth="1"/>
    <col min="8" max="8" width="12.85546875" style="8" customWidth="1"/>
    <col min="9" max="9" width="13" style="8" customWidth="1"/>
    <col min="10" max="16384" width="9.140625" style="8"/>
  </cols>
  <sheetData>
    <row r="1" spans="1:29" ht="15" x14ac:dyDescent="0.25">
      <c r="A1" s="1454" t="s">
        <v>875</v>
      </c>
    </row>
    <row r="3" spans="1:29" ht="33.75" customHeight="1" x14ac:dyDescent="0.25">
      <c r="A3" s="2201" t="s">
        <v>963</v>
      </c>
      <c r="B3" s="2201"/>
      <c r="C3" s="2201"/>
      <c r="D3" s="2201"/>
      <c r="E3" s="2201"/>
      <c r="F3" s="2201"/>
      <c r="G3" s="2201"/>
      <c r="H3" s="2201"/>
      <c r="I3" s="2201"/>
    </row>
    <row r="4" spans="1:29" ht="9" customHeight="1" x14ac:dyDescent="0.2">
      <c r="A4" s="23"/>
      <c r="B4" s="1036"/>
      <c r="C4" s="21"/>
      <c r="D4" s="21"/>
      <c r="E4" s="21"/>
      <c r="F4" s="21"/>
      <c r="G4" s="21"/>
      <c r="H4" s="21"/>
      <c r="I4" s="23"/>
    </row>
    <row r="5" spans="1:29" x14ac:dyDescent="0.2">
      <c r="A5" s="2214" t="s">
        <v>802</v>
      </c>
      <c r="B5" s="2217" t="s">
        <v>748</v>
      </c>
      <c r="C5" s="2184" t="s">
        <v>787</v>
      </c>
      <c r="D5" s="2185"/>
      <c r="E5" s="2185"/>
      <c r="F5" s="2185"/>
      <c r="G5" s="2185"/>
      <c r="H5" s="2185"/>
      <c r="I5" s="2218" t="s">
        <v>803</v>
      </c>
    </row>
    <row r="6" spans="1:29" ht="12.75" customHeight="1" x14ac:dyDescent="0.2">
      <c r="A6" s="2215"/>
      <c r="B6" s="2188"/>
      <c r="C6" s="2220" t="s">
        <v>789</v>
      </c>
      <c r="D6" s="2220" t="s">
        <v>790</v>
      </c>
      <c r="E6" s="2221" t="s">
        <v>751</v>
      </c>
      <c r="F6" s="2222"/>
      <c r="G6" s="2222"/>
      <c r="H6" s="2222"/>
      <c r="I6" s="2219"/>
    </row>
    <row r="7" spans="1:29" ht="12.75" customHeight="1" x14ac:dyDescent="0.2">
      <c r="A7" s="2216"/>
      <c r="B7" s="2188"/>
      <c r="C7" s="2220"/>
      <c r="D7" s="2220"/>
      <c r="E7" s="1558" t="s">
        <v>337</v>
      </c>
      <c r="F7" s="1558" t="s">
        <v>791</v>
      </c>
      <c r="G7" s="1558" t="s">
        <v>792</v>
      </c>
      <c r="H7" s="1820" t="s">
        <v>793</v>
      </c>
      <c r="I7" s="2219"/>
    </row>
    <row r="8" spans="1:29" ht="16.5" customHeight="1" x14ac:dyDescent="0.2">
      <c r="A8" s="1819" t="s">
        <v>167</v>
      </c>
      <c r="B8" s="1822">
        <v>4120743</v>
      </c>
      <c r="C8" s="1823">
        <v>960733</v>
      </c>
      <c r="D8" s="1823">
        <v>3048384</v>
      </c>
      <c r="E8" s="1823">
        <v>645881</v>
      </c>
      <c r="F8" s="1823">
        <v>541313</v>
      </c>
      <c r="G8" s="1823">
        <v>616486</v>
      </c>
      <c r="H8" s="1823">
        <v>1244704</v>
      </c>
      <c r="I8" s="1824">
        <v>111626</v>
      </c>
      <c r="K8" s="1246"/>
      <c r="M8" s="1246"/>
      <c r="N8" s="1246"/>
      <c r="O8" s="1246"/>
      <c r="P8" s="1246"/>
      <c r="Q8" s="1246"/>
      <c r="R8" s="1246"/>
      <c r="T8" s="1247"/>
      <c r="U8" s="1247"/>
      <c r="V8" s="1247"/>
      <c r="W8" s="1247"/>
      <c r="X8" s="1247"/>
      <c r="Y8" s="1247"/>
      <c r="Z8" s="1247"/>
      <c r="AA8" s="1247"/>
      <c r="AB8" s="1247"/>
      <c r="AC8" s="1247"/>
    </row>
    <row r="9" spans="1:29" ht="13.5" customHeight="1" x14ac:dyDescent="0.2">
      <c r="A9" s="1819" t="s">
        <v>266</v>
      </c>
      <c r="B9" s="1825">
        <v>3526597</v>
      </c>
      <c r="C9" s="1821">
        <v>794654</v>
      </c>
      <c r="D9" s="1821">
        <v>2620317</v>
      </c>
      <c r="E9" s="1821">
        <v>401138</v>
      </c>
      <c r="F9" s="1821">
        <v>468380</v>
      </c>
      <c r="G9" s="1821">
        <v>580746</v>
      </c>
      <c r="H9" s="1821">
        <v>1170053</v>
      </c>
      <c r="I9" s="1826">
        <v>111626</v>
      </c>
      <c r="K9" s="1246"/>
      <c r="L9" s="1246"/>
      <c r="M9" s="1246"/>
      <c r="N9" s="1246"/>
      <c r="O9" s="1246"/>
      <c r="P9" s="1246"/>
      <c r="Q9" s="1246"/>
      <c r="R9" s="1246"/>
      <c r="S9" s="1246"/>
      <c r="T9" s="1247"/>
      <c r="U9" s="1247"/>
      <c r="V9" s="1247"/>
      <c r="W9" s="1247"/>
      <c r="X9" s="1247"/>
      <c r="Y9" s="1247"/>
      <c r="Z9" s="1247"/>
      <c r="AA9" s="1247"/>
    </row>
    <row r="10" spans="1:29" ht="13.5" customHeight="1" x14ac:dyDescent="0.2">
      <c r="A10" s="421" t="s">
        <v>37</v>
      </c>
      <c r="B10" s="1825">
        <v>883469</v>
      </c>
      <c r="C10" s="1821">
        <v>228741</v>
      </c>
      <c r="D10" s="1821">
        <v>574720</v>
      </c>
      <c r="E10" s="1821">
        <v>96052</v>
      </c>
      <c r="F10" s="1821">
        <v>100003</v>
      </c>
      <c r="G10" s="1821">
        <v>117487</v>
      </c>
      <c r="H10" s="1821">
        <v>261178</v>
      </c>
      <c r="I10" s="1826">
        <v>80008</v>
      </c>
      <c r="K10" s="1246"/>
      <c r="L10" s="1246"/>
      <c r="M10" s="1246"/>
      <c r="N10" s="1246"/>
      <c r="O10" s="1246"/>
      <c r="P10" s="1246"/>
      <c r="Q10" s="1246"/>
      <c r="R10" s="1246"/>
      <c r="T10" s="1247"/>
      <c r="U10" s="1247"/>
      <c r="V10" s="1247"/>
      <c r="W10" s="1247"/>
      <c r="X10" s="1247"/>
      <c r="Y10" s="1247"/>
      <c r="Z10" s="1247"/>
      <c r="AA10" s="1247"/>
    </row>
    <row r="11" spans="1:29" ht="12" customHeight="1" x14ac:dyDescent="0.2">
      <c r="A11" s="422" t="s">
        <v>38</v>
      </c>
      <c r="B11" s="1827">
        <v>35212</v>
      </c>
      <c r="C11" s="1249">
        <v>7229</v>
      </c>
      <c r="D11" s="1249">
        <v>27826</v>
      </c>
      <c r="E11" s="1249">
        <v>4470</v>
      </c>
      <c r="F11" s="1249">
        <v>4684</v>
      </c>
      <c r="G11" s="1249">
        <v>6085</v>
      </c>
      <c r="H11" s="1249">
        <v>12587</v>
      </c>
      <c r="I11" s="1828">
        <v>157</v>
      </c>
      <c r="K11" s="1248"/>
      <c r="L11" s="1248"/>
      <c r="M11" s="1248"/>
      <c r="N11" s="1248"/>
      <c r="O11" s="1248"/>
      <c r="P11" s="1248"/>
      <c r="Q11" s="1248"/>
      <c r="R11" s="1248"/>
      <c r="T11" s="1247"/>
      <c r="U11" s="1247"/>
      <c r="V11" s="1247"/>
      <c r="W11" s="1247"/>
      <c r="X11" s="1247"/>
      <c r="Y11" s="1247"/>
      <c r="Z11" s="1247"/>
      <c r="AA11" s="1247"/>
    </row>
    <row r="12" spans="1:29" ht="12" customHeight="1" x14ac:dyDescent="0.2">
      <c r="A12" s="422" t="s">
        <v>39</v>
      </c>
      <c r="B12" s="1827">
        <v>29418</v>
      </c>
      <c r="C12" s="1249">
        <v>7903</v>
      </c>
      <c r="D12" s="1249">
        <v>20991</v>
      </c>
      <c r="E12" s="1249">
        <v>2973</v>
      </c>
      <c r="F12" s="1249">
        <v>3856</v>
      </c>
      <c r="G12" s="1249">
        <v>4928</v>
      </c>
      <c r="H12" s="1249">
        <v>9234</v>
      </c>
      <c r="I12" s="1828">
        <v>524</v>
      </c>
      <c r="K12" s="1248"/>
      <c r="L12" s="1248"/>
      <c r="M12" s="1248"/>
      <c r="N12" s="1248"/>
      <c r="O12" s="1248"/>
      <c r="P12" s="1248"/>
      <c r="Q12" s="1248"/>
      <c r="R12" s="1248"/>
      <c r="T12" s="1247"/>
      <c r="U12" s="1247"/>
      <c r="V12" s="1247"/>
      <c r="W12" s="1247"/>
      <c r="X12" s="1247"/>
      <c r="Y12" s="1247"/>
      <c r="Z12" s="1247"/>
      <c r="AA12" s="1247"/>
    </row>
    <row r="13" spans="1:29" ht="12" customHeight="1" x14ac:dyDescent="0.2">
      <c r="A13" s="422" t="s">
        <v>40</v>
      </c>
      <c r="B13" s="1827">
        <v>27211</v>
      </c>
      <c r="C13" s="1249">
        <v>7530</v>
      </c>
      <c r="D13" s="1249">
        <v>18437</v>
      </c>
      <c r="E13" s="1249">
        <v>2591</v>
      </c>
      <c r="F13" s="1249">
        <v>2939</v>
      </c>
      <c r="G13" s="1249">
        <v>3500</v>
      </c>
      <c r="H13" s="1249">
        <v>9407</v>
      </c>
      <c r="I13" s="1828">
        <v>1244</v>
      </c>
      <c r="K13" s="1248"/>
      <c r="L13" s="1248"/>
      <c r="M13" s="1248"/>
      <c r="N13" s="1248"/>
      <c r="O13" s="1248"/>
      <c r="P13" s="1248"/>
      <c r="Q13" s="1248"/>
      <c r="R13" s="1248"/>
      <c r="T13" s="1247"/>
      <c r="U13" s="1247"/>
      <c r="V13" s="1247"/>
      <c r="W13" s="1247"/>
      <c r="X13" s="1247"/>
      <c r="Y13" s="1247"/>
      <c r="Z13" s="1247"/>
      <c r="AA13" s="1247"/>
    </row>
    <row r="14" spans="1:29" ht="12" customHeight="1" x14ac:dyDescent="0.2">
      <c r="A14" s="422" t="s">
        <v>41</v>
      </c>
      <c r="B14" s="1827">
        <v>51185</v>
      </c>
      <c r="C14" s="1249">
        <v>13317</v>
      </c>
      <c r="D14" s="1249">
        <v>37442</v>
      </c>
      <c r="E14" s="1249">
        <v>5895</v>
      </c>
      <c r="F14" s="1249">
        <v>6860</v>
      </c>
      <c r="G14" s="1249">
        <v>7560</v>
      </c>
      <c r="H14" s="1249">
        <v>17127</v>
      </c>
      <c r="I14" s="1828">
        <v>426</v>
      </c>
      <c r="K14" s="1248"/>
      <c r="L14" s="1248"/>
      <c r="M14" s="1248"/>
      <c r="N14" s="1248"/>
      <c r="O14" s="1248"/>
      <c r="P14" s="1248"/>
      <c r="Q14" s="1248"/>
      <c r="R14" s="1248"/>
      <c r="T14" s="1247"/>
      <c r="U14" s="1247"/>
      <c r="V14" s="1247"/>
      <c r="W14" s="1247"/>
      <c r="X14" s="1247"/>
      <c r="Y14" s="1247"/>
      <c r="Z14" s="1247"/>
      <c r="AA14" s="1247"/>
    </row>
    <row r="15" spans="1:29" ht="12" customHeight="1" x14ac:dyDescent="0.2">
      <c r="A15" s="422" t="s">
        <v>42</v>
      </c>
      <c r="B15" s="1827">
        <v>25231</v>
      </c>
      <c r="C15" s="1249">
        <v>6667</v>
      </c>
      <c r="D15" s="1249">
        <v>18509</v>
      </c>
      <c r="E15" s="1249">
        <v>2550</v>
      </c>
      <c r="F15" s="1249">
        <v>2810</v>
      </c>
      <c r="G15" s="1249">
        <v>3770</v>
      </c>
      <c r="H15" s="1249">
        <v>9379</v>
      </c>
      <c r="I15" s="1828">
        <v>55</v>
      </c>
      <c r="K15" s="1248"/>
      <c r="L15" s="1248"/>
      <c r="M15" s="1248"/>
      <c r="N15" s="1248"/>
      <c r="O15" s="1248"/>
      <c r="P15" s="1248"/>
      <c r="Q15" s="1248"/>
      <c r="R15" s="1248"/>
      <c r="T15" s="1247"/>
      <c r="U15" s="1247"/>
      <c r="V15" s="1247"/>
      <c r="W15" s="1247"/>
      <c r="X15" s="1247"/>
      <c r="Y15" s="1247"/>
      <c r="Z15" s="1247"/>
      <c r="AA15" s="1247"/>
    </row>
    <row r="16" spans="1:29" ht="12" customHeight="1" x14ac:dyDescent="0.2">
      <c r="A16" s="422" t="s">
        <v>43</v>
      </c>
      <c r="B16" s="1827">
        <v>22030</v>
      </c>
      <c r="C16" s="1249">
        <v>5655</v>
      </c>
      <c r="D16" s="1249">
        <v>15740</v>
      </c>
      <c r="E16" s="1249">
        <v>3104</v>
      </c>
      <c r="F16" s="1249">
        <v>2802</v>
      </c>
      <c r="G16" s="1249">
        <v>3124</v>
      </c>
      <c r="H16" s="1249">
        <v>6710</v>
      </c>
      <c r="I16" s="1828">
        <v>635</v>
      </c>
      <c r="K16" s="1248"/>
      <c r="L16" s="1248"/>
      <c r="M16" s="1248"/>
      <c r="N16" s="1248"/>
      <c r="O16" s="1248"/>
      <c r="P16" s="1248"/>
      <c r="Q16" s="1248"/>
      <c r="R16" s="1248"/>
      <c r="T16" s="1247"/>
      <c r="U16" s="1247"/>
      <c r="V16" s="1247"/>
      <c r="W16" s="1247"/>
      <c r="X16" s="1247"/>
      <c r="Y16" s="1247"/>
      <c r="Z16" s="1247"/>
      <c r="AA16" s="1247"/>
    </row>
    <row r="17" spans="1:27" ht="12" customHeight="1" x14ac:dyDescent="0.2">
      <c r="A17" s="422" t="s">
        <v>44</v>
      </c>
      <c r="B17" s="1827">
        <v>19805</v>
      </c>
      <c r="C17" s="1249">
        <v>5680</v>
      </c>
      <c r="D17" s="1249">
        <v>13835</v>
      </c>
      <c r="E17" s="1249">
        <v>1522</v>
      </c>
      <c r="F17" s="1249">
        <v>2089</v>
      </c>
      <c r="G17" s="1249">
        <v>3054</v>
      </c>
      <c r="H17" s="1249">
        <v>7170</v>
      </c>
      <c r="I17" s="1828">
        <v>290</v>
      </c>
      <c r="K17" s="1248"/>
      <c r="L17" s="1248"/>
      <c r="M17" s="1248"/>
      <c r="N17" s="1248"/>
      <c r="O17" s="1248"/>
      <c r="P17" s="1248"/>
      <c r="Q17" s="1248"/>
      <c r="R17" s="1248"/>
      <c r="T17" s="1247"/>
      <c r="U17" s="1247"/>
      <c r="V17" s="1247"/>
      <c r="W17" s="1247"/>
      <c r="X17" s="1247"/>
      <c r="Y17" s="1247"/>
      <c r="Z17" s="1247"/>
      <c r="AA17" s="1247"/>
    </row>
    <row r="18" spans="1:27" ht="12" customHeight="1" x14ac:dyDescent="0.2">
      <c r="A18" s="422" t="s">
        <v>45</v>
      </c>
      <c r="B18" s="1827">
        <v>27153</v>
      </c>
      <c r="C18" s="1249">
        <v>6247</v>
      </c>
      <c r="D18" s="1249">
        <v>20557</v>
      </c>
      <c r="E18" s="1249">
        <v>2661</v>
      </c>
      <c r="F18" s="1249">
        <v>3346</v>
      </c>
      <c r="G18" s="1249">
        <v>4590</v>
      </c>
      <c r="H18" s="1249">
        <v>9960</v>
      </c>
      <c r="I18" s="1828">
        <v>349</v>
      </c>
      <c r="K18" s="1248"/>
      <c r="L18" s="1248"/>
      <c r="M18" s="1248"/>
      <c r="N18" s="1248"/>
      <c r="O18" s="1248"/>
      <c r="P18" s="1248"/>
      <c r="Q18" s="1248"/>
      <c r="R18" s="1248"/>
      <c r="T18" s="1247"/>
      <c r="U18" s="1247"/>
      <c r="V18" s="1247"/>
      <c r="W18" s="1247"/>
      <c r="X18" s="1247"/>
      <c r="Y18" s="1247"/>
      <c r="Z18" s="1247"/>
      <c r="AA18" s="1247"/>
    </row>
    <row r="19" spans="1:27" ht="12" customHeight="1" x14ac:dyDescent="0.2">
      <c r="A19" s="422" t="s">
        <v>46</v>
      </c>
      <c r="B19" s="1827">
        <v>26686</v>
      </c>
      <c r="C19" s="1249">
        <v>6255</v>
      </c>
      <c r="D19" s="1249">
        <v>20416</v>
      </c>
      <c r="E19" s="1249">
        <v>3119</v>
      </c>
      <c r="F19" s="1249">
        <v>3826</v>
      </c>
      <c r="G19" s="1249">
        <v>4414</v>
      </c>
      <c r="H19" s="1249">
        <v>9057</v>
      </c>
      <c r="I19" s="1828">
        <v>15</v>
      </c>
      <c r="K19" s="1248"/>
      <c r="L19" s="1248"/>
      <c r="M19" s="1248"/>
      <c r="N19" s="1248"/>
      <c r="O19" s="1248"/>
      <c r="P19" s="1248"/>
      <c r="Q19" s="1248"/>
      <c r="R19" s="1248"/>
      <c r="T19" s="1247"/>
      <c r="U19" s="1247"/>
      <c r="V19" s="1247"/>
      <c r="W19" s="1247"/>
      <c r="X19" s="1247"/>
      <c r="Y19" s="1247"/>
      <c r="Z19" s="1247"/>
      <c r="AA19" s="1247"/>
    </row>
    <row r="20" spans="1:27" ht="12" customHeight="1" x14ac:dyDescent="0.2">
      <c r="A20" s="422" t="s">
        <v>47</v>
      </c>
      <c r="B20" s="1827">
        <v>235972</v>
      </c>
      <c r="C20" s="1249">
        <v>69780</v>
      </c>
      <c r="D20" s="1249">
        <v>161454</v>
      </c>
      <c r="E20" s="1249">
        <v>30182</v>
      </c>
      <c r="F20" s="1249">
        <v>29799</v>
      </c>
      <c r="G20" s="1249">
        <v>33196</v>
      </c>
      <c r="H20" s="1249">
        <v>68277</v>
      </c>
      <c r="I20" s="1828">
        <v>4738</v>
      </c>
      <c r="K20" s="1248"/>
      <c r="L20" s="1248"/>
      <c r="M20" s="1248"/>
      <c r="N20" s="1248"/>
      <c r="O20" s="1248"/>
      <c r="P20" s="1248"/>
      <c r="Q20" s="1248"/>
      <c r="R20" s="1248"/>
      <c r="T20" s="1247"/>
      <c r="U20" s="1247"/>
      <c r="V20" s="1247"/>
      <c r="W20" s="1247"/>
      <c r="X20" s="1247"/>
      <c r="Y20" s="1247"/>
      <c r="Z20" s="1247"/>
      <c r="AA20" s="1247"/>
    </row>
    <row r="21" spans="1:27" ht="12" customHeight="1" x14ac:dyDescent="0.2">
      <c r="A21" s="422" t="s">
        <v>48</v>
      </c>
      <c r="B21" s="1827">
        <v>14469</v>
      </c>
      <c r="C21" s="1249">
        <v>4127</v>
      </c>
      <c r="D21" s="1249">
        <v>9975</v>
      </c>
      <c r="E21" s="1249">
        <v>1273</v>
      </c>
      <c r="F21" s="1249">
        <v>1491</v>
      </c>
      <c r="G21" s="1249">
        <v>2101</v>
      </c>
      <c r="H21" s="1249">
        <v>5110</v>
      </c>
      <c r="I21" s="1828">
        <v>367</v>
      </c>
      <c r="K21" s="1248"/>
      <c r="L21" s="1248"/>
      <c r="M21" s="1248"/>
      <c r="N21" s="1248"/>
      <c r="O21" s="1248"/>
      <c r="P21" s="1248"/>
      <c r="Q21" s="1248"/>
      <c r="R21" s="1248"/>
      <c r="T21" s="1247"/>
      <c r="U21" s="1247"/>
      <c r="V21" s="1247"/>
      <c r="W21" s="1247"/>
      <c r="X21" s="1247"/>
      <c r="Y21" s="1247"/>
      <c r="Z21" s="1247"/>
      <c r="AA21" s="1247"/>
    </row>
    <row r="22" spans="1:27" ht="12" customHeight="1" x14ac:dyDescent="0.2">
      <c r="A22" s="422" t="s">
        <v>49</v>
      </c>
      <c r="B22" s="1827">
        <v>28844</v>
      </c>
      <c r="C22" s="1249">
        <v>7614</v>
      </c>
      <c r="D22" s="1249">
        <v>21150</v>
      </c>
      <c r="E22" s="1249">
        <v>2887</v>
      </c>
      <c r="F22" s="1249">
        <v>3455</v>
      </c>
      <c r="G22" s="1249">
        <v>4438</v>
      </c>
      <c r="H22" s="1249">
        <v>10370</v>
      </c>
      <c r="I22" s="1828">
        <v>80</v>
      </c>
      <c r="K22" s="1248"/>
      <c r="L22" s="1248"/>
      <c r="M22" s="1248"/>
      <c r="N22" s="1248"/>
      <c r="O22" s="1248"/>
      <c r="P22" s="1248"/>
      <c r="Q22" s="1248"/>
      <c r="R22" s="1248"/>
      <c r="T22" s="1247"/>
      <c r="U22" s="1247"/>
      <c r="V22" s="1247"/>
      <c r="W22" s="1247"/>
      <c r="X22" s="1247"/>
      <c r="Y22" s="1247"/>
      <c r="Z22" s="1247"/>
      <c r="AA22" s="1247"/>
    </row>
    <row r="23" spans="1:27" ht="12" customHeight="1" x14ac:dyDescent="0.2">
      <c r="A23" s="422" t="s">
        <v>50</v>
      </c>
      <c r="B23" s="1827">
        <v>23726</v>
      </c>
      <c r="C23" s="1249">
        <v>7008</v>
      </c>
      <c r="D23" s="1249">
        <v>16639</v>
      </c>
      <c r="E23" s="1249">
        <v>2157</v>
      </c>
      <c r="F23" s="1249">
        <v>2618</v>
      </c>
      <c r="G23" s="1249">
        <v>3424</v>
      </c>
      <c r="H23" s="1249">
        <v>8440</v>
      </c>
      <c r="I23" s="1828">
        <v>79</v>
      </c>
      <c r="K23" s="1248"/>
      <c r="L23" s="1248"/>
      <c r="M23" s="1248"/>
      <c r="N23" s="1248"/>
      <c r="O23" s="1248"/>
      <c r="P23" s="1248"/>
      <c r="Q23" s="1248"/>
      <c r="R23" s="1248"/>
      <c r="T23" s="1247"/>
      <c r="U23" s="1247"/>
      <c r="V23" s="1247"/>
      <c r="W23" s="1247"/>
      <c r="X23" s="1247"/>
      <c r="Y23" s="1247"/>
      <c r="Z23" s="1247"/>
      <c r="AA23" s="1247"/>
    </row>
    <row r="24" spans="1:27" ht="12" customHeight="1" x14ac:dyDescent="0.2">
      <c r="A24" s="422" t="s">
        <v>51</v>
      </c>
      <c r="B24" s="1827">
        <v>22992</v>
      </c>
      <c r="C24" s="1249">
        <v>5838</v>
      </c>
      <c r="D24" s="1249">
        <v>17154</v>
      </c>
      <c r="E24" s="1249">
        <v>2158</v>
      </c>
      <c r="F24" s="1249">
        <v>2670</v>
      </c>
      <c r="G24" s="1249">
        <v>3421</v>
      </c>
      <c r="H24" s="1249">
        <v>8905</v>
      </c>
      <c r="I24" s="1828">
        <v>0</v>
      </c>
      <c r="K24" s="1248"/>
      <c r="L24" s="1248"/>
      <c r="M24" s="1248"/>
      <c r="N24" s="1248"/>
      <c r="O24" s="1248"/>
      <c r="P24" s="1248"/>
      <c r="Q24" s="1248"/>
      <c r="R24" s="1248"/>
      <c r="T24" s="1247"/>
      <c r="U24" s="1247"/>
      <c r="V24" s="1247"/>
      <c r="W24" s="1247"/>
      <c r="X24" s="1247"/>
      <c r="Y24" s="1247"/>
      <c r="Z24" s="1247"/>
      <c r="AA24" s="1247"/>
    </row>
    <row r="25" spans="1:27" ht="12" customHeight="1" x14ac:dyDescent="0.2">
      <c r="A25" s="422" t="s">
        <v>52</v>
      </c>
      <c r="B25" s="1827">
        <v>32571</v>
      </c>
      <c r="C25" s="1249">
        <v>8653</v>
      </c>
      <c r="D25" s="1249">
        <v>23571</v>
      </c>
      <c r="E25" s="1249">
        <v>3101</v>
      </c>
      <c r="F25" s="1249">
        <v>3662</v>
      </c>
      <c r="G25" s="1249">
        <v>4607</v>
      </c>
      <c r="H25" s="1249">
        <v>12201</v>
      </c>
      <c r="I25" s="1828">
        <v>347</v>
      </c>
      <c r="K25" s="1248"/>
      <c r="L25" s="1248"/>
      <c r="M25" s="1248"/>
      <c r="N25" s="1248"/>
      <c r="O25" s="1248"/>
      <c r="P25" s="1248"/>
      <c r="Q25" s="1248"/>
      <c r="R25" s="1248"/>
      <c r="T25" s="1247"/>
      <c r="U25" s="1247"/>
      <c r="V25" s="1247"/>
      <c r="W25" s="1247"/>
      <c r="X25" s="1247"/>
      <c r="Y25" s="1247"/>
      <c r="Z25" s="1247"/>
      <c r="AA25" s="1247"/>
    </row>
    <row r="26" spans="1:27" ht="12" customHeight="1" x14ac:dyDescent="0.2">
      <c r="A26" s="422" t="s">
        <v>53</v>
      </c>
      <c r="B26" s="1827">
        <v>31178</v>
      </c>
      <c r="C26" s="1249">
        <v>8870</v>
      </c>
      <c r="D26" s="1249">
        <v>21782</v>
      </c>
      <c r="E26" s="1249">
        <v>3589</v>
      </c>
      <c r="F26" s="1249">
        <v>3635</v>
      </c>
      <c r="G26" s="1249">
        <v>3904</v>
      </c>
      <c r="H26" s="1249">
        <v>10654</v>
      </c>
      <c r="I26" s="1828">
        <v>526</v>
      </c>
      <c r="K26" s="1248"/>
      <c r="L26" s="1248"/>
      <c r="M26" s="1248"/>
      <c r="N26" s="1248"/>
      <c r="O26" s="1248"/>
      <c r="P26" s="1248"/>
      <c r="Q26" s="1248"/>
      <c r="R26" s="1248"/>
      <c r="T26" s="1247"/>
      <c r="U26" s="1247"/>
      <c r="V26" s="1247"/>
      <c r="W26" s="1247"/>
      <c r="X26" s="1247"/>
      <c r="Y26" s="1247"/>
      <c r="Z26" s="1247"/>
      <c r="AA26" s="1247"/>
    </row>
    <row r="27" spans="1:27" ht="12" customHeight="1" x14ac:dyDescent="0.2">
      <c r="A27" s="422" t="s">
        <v>54</v>
      </c>
      <c r="B27" s="1827">
        <v>29302</v>
      </c>
      <c r="C27" s="1249">
        <v>7807</v>
      </c>
      <c r="D27" s="1249">
        <v>21474</v>
      </c>
      <c r="E27" s="1249">
        <v>2844</v>
      </c>
      <c r="F27" s="1249">
        <v>3512</v>
      </c>
      <c r="G27" s="1249">
        <v>4481</v>
      </c>
      <c r="H27" s="1249">
        <v>10637</v>
      </c>
      <c r="I27" s="1828">
        <v>21</v>
      </c>
      <c r="K27" s="1248"/>
      <c r="L27" s="1248"/>
      <c r="M27" s="1248"/>
      <c r="N27" s="1248"/>
      <c r="O27" s="1248"/>
      <c r="P27" s="1248"/>
      <c r="Q27" s="1248"/>
      <c r="R27" s="1248"/>
      <c r="T27" s="1247"/>
      <c r="U27" s="1247"/>
      <c r="V27" s="1247"/>
      <c r="W27" s="1247"/>
      <c r="X27" s="1247"/>
      <c r="Y27" s="1247"/>
      <c r="Z27" s="1247"/>
      <c r="AA27" s="1247"/>
    </row>
    <row r="28" spans="1:27" ht="12" customHeight="1" x14ac:dyDescent="0.2">
      <c r="A28" s="422" t="s">
        <v>267</v>
      </c>
      <c r="B28" s="1827">
        <v>200484</v>
      </c>
      <c r="C28" s="1249">
        <v>42561</v>
      </c>
      <c r="D28" s="1249">
        <v>87768</v>
      </c>
      <c r="E28" s="1249">
        <v>18976</v>
      </c>
      <c r="F28" s="1249">
        <v>15949</v>
      </c>
      <c r="G28" s="1249">
        <v>16890</v>
      </c>
      <c r="H28" s="1249">
        <v>35953</v>
      </c>
      <c r="I28" s="1828">
        <v>70155</v>
      </c>
      <c r="K28" s="1248"/>
      <c r="L28" s="1248"/>
      <c r="M28" s="1248"/>
      <c r="N28" s="1248"/>
      <c r="O28" s="1248"/>
      <c r="P28" s="1248"/>
      <c r="Q28" s="1248"/>
      <c r="R28" s="1248"/>
      <c r="T28" s="1247"/>
      <c r="U28" s="1247"/>
      <c r="V28" s="1247"/>
      <c r="W28" s="1247"/>
      <c r="X28" s="1247"/>
      <c r="Y28" s="1247"/>
      <c r="Z28" s="1247"/>
      <c r="AA28" s="1247"/>
    </row>
    <row r="29" spans="1:27" ht="14.25" customHeight="1" x14ac:dyDescent="0.2">
      <c r="A29" s="421" t="s">
        <v>56</v>
      </c>
      <c r="B29" s="1825">
        <v>437628</v>
      </c>
      <c r="C29" s="1821">
        <v>102496</v>
      </c>
      <c r="D29" s="1821">
        <v>331818</v>
      </c>
      <c r="E29" s="1821">
        <v>47918</v>
      </c>
      <c r="F29" s="1821">
        <v>57729</v>
      </c>
      <c r="G29" s="1821">
        <v>70732</v>
      </c>
      <c r="H29" s="1821">
        <v>155439</v>
      </c>
      <c r="I29" s="1826">
        <v>3314</v>
      </c>
      <c r="K29" s="1246"/>
      <c r="L29" s="1246"/>
      <c r="M29" s="1246"/>
      <c r="N29" s="1246"/>
      <c r="O29" s="1246"/>
      <c r="P29" s="1246"/>
      <c r="Q29" s="1246"/>
      <c r="R29" s="1246"/>
      <c r="S29" s="1246"/>
      <c r="T29" s="1246"/>
      <c r="U29" s="1247"/>
      <c r="V29" s="1247"/>
      <c r="W29" s="1247"/>
      <c r="X29" s="1247"/>
      <c r="Y29" s="1247"/>
      <c r="Z29" s="1247"/>
      <c r="AA29" s="1247"/>
    </row>
    <row r="30" spans="1:27" ht="12" customHeight="1" x14ac:dyDescent="0.2">
      <c r="A30" s="422" t="s">
        <v>57</v>
      </c>
      <c r="B30" s="1827">
        <v>16752</v>
      </c>
      <c r="C30" s="1249">
        <v>3689</v>
      </c>
      <c r="D30" s="1249">
        <v>12826</v>
      </c>
      <c r="E30" s="1249">
        <v>1521</v>
      </c>
      <c r="F30" s="1249">
        <v>1882</v>
      </c>
      <c r="G30" s="1249">
        <v>2734</v>
      </c>
      <c r="H30" s="1249">
        <v>6689</v>
      </c>
      <c r="I30" s="1828">
        <v>237</v>
      </c>
      <c r="K30" s="1248"/>
      <c r="L30" s="1248"/>
      <c r="M30" s="1248"/>
      <c r="N30" s="1248"/>
      <c r="O30" s="1248"/>
      <c r="P30" s="1248"/>
      <c r="Q30" s="1248"/>
      <c r="R30" s="1248"/>
      <c r="T30" s="1247"/>
      <c r="U30" s="1247"/>
      <c r="V30" s="1247"/>
      <c r="W30" s="1247"/>
      <c r="X30" s="1247"/>
      <c r="Y30" s="1247"/>
      <c r="Z30" s="1247"/>
      <c r="AA30" s="1247"/>
    </row>
    <row r="31" spans="1:27" ht="12" customHeight="1" x14ac:dyDescent="0.2">
      <c r="A31" s="422" t="s">
        <v>58</v>
      </c>
      <c r="B31" s="1827">
        <v>29718</v>
      </c>
      <c r="C31" s="1249">
        <v>6629</v>
      </c>
      <c r="D31" s="1249">
        <v>22962</v>
      </c>
      <c r="E31" s="1249">
        <v>2457</v>
      </c>
      <c r="F31" s="1249">
        <v>3430</v>
      </c>
      <c r="G31" s="1249">
        <v>5044</v>
      </c>
      <c r="H31" s="1249">
        <v>12031</v>
      </c>
      <c r="I31" s="1828">
        <v>127</v>
      </c>
      <c r="K31" s="1248"/>
      <c r="L31" s="1248"/>
      <c r="M31" s="1248"/>
      <c r="N31" s="1248"/>
      <c r="O31" s="1248"/>
      <c r="P31" s="1248"/>
      <c r="Q31" s="1248"/>
      <c r="R31" s="1248"/>
      <c r="T31" s="1247"/>
      <c r="U31" s="1247"/>
      <c r="V31" s="1247"/>
      <c r="W31" s="1247"/>
      <c r="X31" s="1247"/>
      <c r="Y31" s="1247"/>
      <c r="Z31" s="1247"/>
      <c r="AA31" s="1247"/>
    </row>
    <row r="32" spans="1:27" ht="12" customHeight="1" x14ac:dyDescent="0.2">
      <c r="A32" s="422" t="s">
        <v>308</v>
      </c>
      <c r="B32" s="1827">
        <v>35600</v>
      </c>
      <c r="C32" s="1249">
        <v>8853</v>
      </c>
      <c r="D32" s="1249">
        <v>26746</v>
      </c>
      <c r="E32" s="1249">
        <v>2999</v>
      </c>
      <c r="F32" s="1249">
        <v>4420</v>
      </c>
      <c r="G32" s="1249">
        <v>6206</v>
      </c>
      <c r="H32" s="1249">
        <v>13121</v>
      </c>
      <c r="I32" s="1828">
        <v>1</v>
      </c>
      <c r="K32" s="1248"/>
      <c r="L32" s="1248"/>
      <c r="M32" s="1248"/>
      <c r="N32" s="1248"/>
      <c r="O32" s="1248"/>
      <c r="P32" s="1248"/>
      <c r="Q32" s="1248"/>
      <c r="R32" s="1248"/>
      <c r="S32" s="1248">
        <f>J32-J33-J34</f>
        <v>0</v>
      </c>
      <c r="T32" s="1247"/>
      <c r="U32" s="1247"/>
      <c r="V32" s="1247"/>
      <c r="W32" s="1247"/>
      <c r="X32" s="1247"/>
      <c r="Y32" s="1247"/>
      <c r="Z32" s="1247"/>
      <c r="AA32" s="1247"/>
    </row>
    <row r="33" spans="1:27" ht="12" customHeight="1" x14ac:dyDescent="0.2">
      <c r="A33" s="423" t="s">
        <v>60</v>
      </c>
      <c r="B33" s="1827">
        <v>1860</v>
      </c>
      <c r="C33" s="1249">
        <v>444</v>
      </c>
      <c r="D33" s="1249">
        <v>1416</v>
      </c>
      <c r="E33" s="1249">
        <v>235</v>
      </c>
      <c r="F33" s="1249">
        <v>244</v>
      </c>
      <c r="G33" s="1249">
        <v>343</v>
      </c>
      <c r="H33" s="1249">
        <v>594</v>
      </c>
      <c r="I33" s="1828">
        <v>0</v>
      </c>
      <c r="K33" s="1248"/>
      <c r="L33" s="1248"/>
      <c r="M33" s="1248"/>
      <c r="N33" s="1248"/>
      <c r="O33" s="1248"/>
      <c r="P33" s="1248"/>
      <c r="Q33" s="1248"/>
      <c r="R33" s="1248"/>
      <c r="T33" s="1247"/>
      <c r="U33" s="1247"/>
      <c r="V33" s="1247"/>
      <c r="W33" s="1247"/>
      <c r="X33" s="1247"/>
      <c r="Y33" s="1247"/>
      <c r="Z33" s="1247"/>
      <c r="AA33" s="1247"/>
    </row>
    <row r="34" spans="1:27" ht="24.75" customHeight="1" x14ac:dyDescent="0.2">
      <c r="A34" s="423" t="s">
        <v>804</v>
      </c>
      <c r="B34" s="1827">
        <v>33740</v>
      </c>
      <c r="C34" s="1249">
        <v>8409</v>
      </c>
      <c r="D34" s="1249">
        <v>25330</v>
      </c>
      <c r="E34" s="1249">
        <v>2764</v>
      </c>
      <c r="F34" s="1249">
        <v>4176</v>
      </c>
      <c r="G34" s="1249">
        <v>5863</v>
      </c>
      <c r="H34" s="1249">
        <v>12527</v>
      </c>
      <c r="I34" s="1828">
        <v>1</v>
      </c>
      <c r="K34" s="1248"/>
      <c r="L34" s="1248"/>
      <c r="M34" s="1248"/>
      <c r="N34" s="1248"/>
      <c r="O34" s="1248"/>
      <c r="P34" s="1248"/>
      <c r="Q34" s="1248"/>
      <c r="R34" s="1248"/>
      <c r="T34" s="1247"/>
      <c r="U34" s="1247"/>
      <c r="V34" s="1247"/>
      <c r="W34" s="1247"/>
      <c r="X34" s="1247"/>
      <c r="Y34" s="1247"/>
      <c r="Z34" s="1247"/>
      <c r="AA34" s="1247"/>
    </row>
    <row r="35" spans="1:27" ht="12" customHeight="1" x14ac:dyDescent="0.2">
      <c r="A35" s="422" t="s">
        <v>62</v>
      </c>
      <c r="B35" s="1827">
        <v>23902</v>
      </c>
      <c r="C35" s="1249">
        <v>5926</v>
      </c>
      <c r="D35" s="1249">
        <v>17921</v>
      </c>
      <c r="E35" s="1249">
        <v>2119</v>
      </c>
      <c r="F35" s="1249">
        <v>2913</v>
      </c>
      <c r="G35" s="1249">
        <v>3916</v>
      </c>
      <c r="H35" s="1249">
        <v>8973</v>
      </c>
      <c r="I35" s="1828">
        <v>55</v>
      </c>
      <c r="K35" s="1248"/>
      <c r="L35" s="1248"/>
      <c r="M35" s="1248"/>
      <c r="N35" s="1248"/>
      <c r="O35" s="1248"/>
      <c r="P35" s="1248"/>
      <c r="Q35" s="1248"/>
      <c r="R35" s="1248"/>
      <c r="T35" s="1247"/>
      <c r="U35" s="1247"/>
      <c r="V35" s="1247"/>
      <c r="W35" s="1247"/>
      <c r="X35" s="1247"/>
      <c r="Y35" s="1247"/>
      <c r="Z35" s="1247"/>
      <c r="AA35" s="1247"/>
    </row>
    <row r="36" spans="1:27" ht="12" customHeight="1" x14ac:dyDescent="0.2">
      <c r="A36" s="422" t="s">
        <v>63</v>
      </c>
      <c r="B36" s="1827">
        <v>30786</v>
      </c>
      <c r="C36" s="1249">
        <v>6032</v>
      </c>
      <c r="D36" s="1249">
        <v>24451</v>
      </c>
      <c r="E36" s="1249">
        <v>4832</v>
      </c>
      <c r="F36" s="1249">
        <v>4717</v>
      </c>
      <c r="G36" s="1249">
        <v>5063</v>
      </c>
      <c r="H36" s="1249">
        <v>9839</v>
      </c>
      <c r="I36" s="1828">
        <v>303</v>
      </c>
      <c r="K36" s="1248"/>
      <c r="L36" s="1248"/>
      <c r="M36" s="1248"/>
      <c r="N36" s="1248"/>
      <c r="O36" s="1248"/>
      <c r="P36" s="1248"/>
      <c r="Q36" s="1248"/>
      <c r="R36" s="1248"/>
      <c r="T36" s="1247"/>
      <c r="U36" s="1247"/>
      <c r="V36" s="1247"/>
      <c r="W36" s="1247"/>
      <c r="X36" s="1247"/>
      <c r="Y36" s="1247"/>
      <c r="Z36" s="1247"/>
      <c r="AA36" s="1247"/>
    </row>
    <row r="37" spans="1:27" ht="12" customHeight="1" x14ac:dyDescent="0.2">
      <c r="A37" s="422" t="s">
        <v>64</v>
      </c>
      <c r="B37" s="1827">
        <v>62860</v>
      </c>
      <c r="C37" s="1249">
        <v>14421</v>
      </c>
      <c r="D37" s="1249">
        <v>48330</v>
      </c>
      <c r="E37" s="1249">
        <v>8293</v>
      </c>
      <c r="F37" s="1249">
        <v>9450</v>
      </c>
      <c r="G37" s="1249">
        <v>9665</v>
      </c>
      <c r="H37" s="1249">
        <v>20922</v>
      </c>
      <c r="I37" s="1828">
        <v>109</v>
      </c>
      <c r="K37" s="1248"/>
      <c r="L37" s="1248"/>
      <c r="M37" s="1248"/>
      <c r="N37" s="1248"/>
      <c r="O37" s="1248"/>
      <c r="P37" s="1248"/>
      <c r="Q37" s="1248"/>
      <c r="R37" s="1248"/>
      <c r="T37" s="1247"/>
      <c r="U37" s="1247"/>
      <c r="V37" s="1247"/>
      <c r="W37" s="1247"/>
      <c r="X37" s="1247"/>
      <c r="Y37" s="1247"/>
      <c r="Z37" s="1247"/>
      <c r="AA37" s="1247"/>
    </row>
    <row r="38" spans="1:27" ht="12" customHeight="1" x14ac:dyDescent="0.2">
      <c r="A38" s="422" t="s">
        <v>65</v>
      </c>
      <c r="B38" s="1827">
        <v>30714</v>
      </c>
      <c r="C38" s="1249">
        <v>5736</v>
      </c>
      <c r="D38" s="1249">
        <v>24814</v>
      </c>
      <c r="E38" s="1249">
        <v>3931</v>
      </c>
      <c r="F38" s="1249">
        <v>4632</v>
      </c>
      <c r="G38" s="1249">
        <v>5121</v>
      </c>
      <c r="H38" s="1249">
        <v>11130</v>
      </c>
      <c r="I38" s="1828">
        <v>164</v>
      </c>
      <c r="K38" s="1248"/>
      <c r="L38" s="1248"/>
      <c r="M38" s="1248"/>
      <c r="N38" s="1248"/>
      <c r="O38" s="1248"/>
      <c r="P38" s="1248"/>
      <c r="Q38" s="1248"/>
      <c r="R38" s="1248"/>
      <c r="T38" s="1247"/>
      <c r="U38" s="1247"/>
      <c r="V38" s="1247"/>
      <c r="W38" s="1247"/>
      <c r="X38" s="1247"/>
      <c r="Y38" s="1247"/>
      <c r="Z38" s="1247"/>
      <c r="AA38" s="1247"/>
    </row>
    <row r="39" spans="1:27" ht="12" customHeight="1" x14ac:dyDescent="0.2">
      <c r="A39" s="422" t="s">
        <v>66</v>
      </c>
      <c r="B39" s="1827">
        <v>21088</v>
      </c>
      <c r="C39" s="1249">
        <v>4901</v>
      </c>
      <c r="D39" s="1249">
        <v>16172</v>
      </c>
      <c r="E39" s="1249">
        <v>2116</v>
      </c>
      <c r="F39" s="1249">
        <v>2619</v>
      </c>
      <c r="G39" s="1249">
        <v>3324</v>
      </c>
      <c r="H39" s="1249">
        <v>8113</v>
      </c>
      <c r="I39" s="1828">
        <v>15</v>
      </c>
      <c r="K39" s="1248"/>
      <c r="L39" s="1248"/>
      <c r="M39" s="1248"/>
      <c r="N39" s="1248"/>
      <c r="O39" s="1248"/>
      <c r="P39" s="1248"/>
      <c r="Q39" s="1248"/>
      <c r="R39" s="1248"/>
      <c r="T39" s="1247"/>
      <c r="U39" s="1247"/>
      <c r="V39" s="1247"/>
      <c r="W39" s="1247"/>
      <c r="X39" s="1247"/>
      <c r="Y39" s="1247"/>
      <c r="Z39" s="1247"/>
      <c r="AA39" s="1247"/>
    </row>
    <row r="40" spans="1:27" x14ac:dyDescent="0.2">
      <c r="A40" s="422" t="s">
        <v>67</v>
      </c>
      <c r="B40" s="1827">
        <v>22991</v>
      </c>
      <c r="C40" s="1249">
        <v>5885</v>
      </c>
      <c r="D40" s="1249">
        <v>16787</v>
      </c>
      <c r="E40" s="1249">
        <v>2293</v>
      </c>
      <c r="F40" s="1249">
        <v>2659</v>
      </c>
      <c r="G40" s="1249">
        <v>3482</v>
      </c>
      <c r="H40" s="1249">
        <v>8353</v>
      </c>
      <c r="I40" s="1828">
        <v>319</v>
      </c>
      <c r="K40" s="1248"/>
      <c r="L40" s="1248"/>
      <c r="M40" s="1248"/>
      <c r="N40" s="1248"/>
      <c r="O40" s="1248"/>
      <c r="P40" s="1248"/>
      <c r="Q40" s="1248"/>
      <c r="R40" s="1248"/>
      <c r="T40" s="1247"/>
      <c r="U40" s="1247"/>
      <c r="V40" s="1247"/>
      <c r="W40" s="1247"/>
      <c r="X40" s="1247"/>
      <c r="Y40" s="1247"/>
      <c r="Z40" s="1247"/>
      <c r="AA40" s="1247"/>
    </row>
    <row r="41" spans="1:27" ht="13.5" customHeight="1" x14ac:dyDescent="0.2">
      <c r="A41" s="425" t="s">
        <v>269</v>
      </c>
      <c r="B41" s="1831">
        <v>163217</v>
      </c>
      <c r="C41" s="1832">
        <v>40424</v>
      </c>
      <c r="D41" s="1832">
        <v>120809</v>
      </c>
      <c r="E41" s="1832">
        <v>17357</v>
      </c>
      <c r="F41" s="1832">
        <v>21007</v>
      </c>
      <c r="G41" s="1832">
        <v>26177</v>
      </c>
      <c r="H41" s="1832">
        <v>56268</v>
      </c>
      <c r="I41" s="1833">
        <v>1984</v>
      </c>
      <c r="K41" s="1248"/>
      <c r="L41" s="1248"/>
      <c r="M41" s="1248"/>
      <c r="N41" s="1248"/>
      <c r="O41" s="1248"/>
      <c r="P41" s="1248"/>
      <c r="Q41" s="1248"/>
      <c r="R41" s="1248"/>
      <c r="T41" s="1247"/>
      <c r="U41" s="1247"/>
      <c r="V41" s="1247"/>
      <c r="W41" s="1247"/>
      <c r="X41" s="1247"/>
      <c r="Y41" s="1247"/>
      <c r="Z41" s="1247"/>
      <c r="AA41" s="1247"/>
    </row>
    <row r="42" spans="1:27" ht="17.25" customHeight="1" x14ac:dyDescent="0.2">
      <c r="A42" s="426" t="s">
        <v>69</v>
      </c>
      <c r="B42" s="1822">
        <v>353488</v>
      </c>
      <c r="C42" s="1823">
        <v>69645</v>
      </c>
      <c r="D42" s="1823">
        <v>274672</v>
      </c>
      <c r="E42" s="1823">
        <v>45224</v>
      </c>
      <c r="F42" s="1823">
        <v>53357</v>
      </c>
      <c r="G42" s="1823">
        <v>60065</v>
      </c>
      <c r="H42" s="1823">
        <v>116026</v>
      </c>
      <c r="I42" s="1824">
        <v>9171</v>
      </c>
      <c r="K42" s="1246"/>
      <c r="L42" s="1246"/>
      <c r="M42" s="1246"/>
      <c r="N42" s="1246"/>
      <c r="O42" s="1246"/>
      <c r="P42" s="1246"/>
      <c r="Q42" s="1246"/>
      <c r="R42" s="1246"/>
      <c r="S42" s="1246"/>
      <c r="T42" s="1246"/>
      <c r="U42" s="1247"/>
      <c r="V42" s="1247"/>
      <c r="W42" s="1247"/>
      <c r="X42" s="1247"/>
      <c r="Y42" s="1247"/>
      <c r="Z42" s="1247"/>
      <c r="AA42" s="1247"/>
    </row>
    <row r="43" spans="1:27" ht="12.75" customHeight="1" x14ac:dyDescent="0.2">
      <c r="A43" s="422" t="s">
        <v>70</v>
      </c>
      <c r="B43" s="1827">
        <v>11990</v>
      </c>
      <c r="C43" s="1249">
        <v>2044</v>
      </c>
      <c r="D43" s="1249">
        <v>9946</v>
      </c>
      <c r="E43" s="1249">
        <v>1836</v>
      </c>
      <c r="F43" s="1249">
        <v>1894</v>
      </c>
      <c r="G43" s="1249">
        <v>2138</v>
      </c>
      <c r="H43" s="1249">
        <v>4078</v>
      </c>
      <c r="I43" s="1828">
        <v>0</v>
      </c>
      <c r="K43" s="1248"/>
      <c r="L43" s="1248"/>
      <c r="M43" s="1248"/>
      <c r="N43" s="1248"/>
      <c r="O43" s="1248"/>
      <c r="P43" s="1248"/>
      <c r="Q43" s="1248"/>
      <c r="R43" s="1248"/>
      <c r="T43" s="1247"/>
      <c r="U43" s="1247"/>
      <c r="V43" s="1247"/>
      <c r="W43" s="1247"/>
      <c r="X43" s="1247"/>
      <c r="Y43" s="1247"/>
      <c r="Z43" s="1247"/>
      <c r="AA43" s="1247"/>
    </row>
    <row r="44" spans="1:27" ht="12.75" customHeight="1" x14ac:dyDescent="0.2">
      <c r="A44" s="422" t="s">
        <v>71</v>
      </c>
      <c r="B44" s="1827">
        <v>11540</v>
      </c>
      <c r="C44" s="1249">
        <v>2357</v>
      </c>
      <c r="D44" s="1249">
        <v>9064</v>
      </c>
      <c r="E44" s="1249">
        <v>1702</v>
      </c>
      <c r="F44" s="1249">
        <v>1849</v>
      </c>
      <c r="G44" s="1249">
        <v>2066</v>
      </c>
      <c r="H44" s="1249">
        <v>3447</v>
      </c>
      <c r="I44" s="1828">
        <v>119</v>
      </c>
      <c r="K44" s="1248"/>
      <c r="L44" s="1248"/>
      <c r="M44" s="1248"/>
      <c r="N44" s="1248"/>
      <c r="O44" s="1248"/>
      <c r="P44" s="1248"/>
      <c r="Q44" s="1248"/>
      <c r="R44" s="1248"/>
      <c r="T44" s="1247"/>
      <c r="U44" s="1247"/>
      <c r="V44" s="1247"/>
      <c r="W44" s="1247"/>
      <c r="X44" s="1247"/>
      <c r="Y44" s="1247"/>
      <c r="Z44" s="1247"/>
      <c r="AA44" s="1247"/>
    </row>
    <row r="45" spans="1:27" ht="12.75" customHeight="1" x14ac:dyDescent="0.2">
      <c r="A45" s="422" t="s">
        <v>72</v>
      </c>
      <c r="B45" s="1827">
        <v>39577</v>
      </c>
      <c r="C45" s="1249">
        <v>7670</v>
      </c>
      <c r="D45" s="1249">
        <v>31854</v>
      </c>
      <c r="E45" s="1249">
        <v>5686</v>
      </c>
      <c r="F45" s="1249">
        <v>7323</v>
      </c>
      <c r="G45" s="1249">
        <v>5757</v>
      </c>
      <c r="H45" s="1249">
        <v>13088</v>
      </c>
      <c r="I45" s="1828">
        <v>53</v>
      </c>
      <c r="K45" s="1248"/>
      <c r="L45" s="1248"/>
      <c r="M45" s="1248"/>
      <c r="N45" s="1248"/>
      <c r="O45" s="1248"/>
      <c r="P45" s="1248"/>
      <c r="Q45" s="1248"/>
      <c r="R45" s="1248"/>
      <c r="T45" s="1247"/>
      <c r="U45" s="1247"/>
      <c r="V45" s="1247"/>
      <c r="W45" s="1247"/>
      <c r="X45" s="1247"/>
      <c r="Y45" s="1247"/>
      <c r="Z45" s="1247"/>
      <c r="AA45" s="1247"/>
    </row>
    <row r="46" spans="1:27" ht="12.75" customHeight="1" x14ac:dyDescent="0.2">
      <c r="A46" s="1251" t="s">
        <v>73</v>
      </c>
      <c r="B46" s="1827">
        <v>118332</v>
      </c>
      <c r="C46" s="1249">
        <v>19414</v>
      </c>
      <c r="D46" s="1249">
        <v>92441</v>
      </c>
      <c r="E46" s="1249">
        <v>16247</v>
      </c>
      <c r="F46" s="1249">
        <v>18105</v>
      </c>
      <c r="G46" s="1249">
        <v>20292</v>
      </c>
      <c r="H46" s="1249">
        <v>37797</v>
      </c>
      <c r="I46" s="1828">
        <v>6477</v>
      </c>
      <c r="K46" s="1248"/>
      <c r="L46" s="1248"/>
      <c r="M46" s="1248"/>
      <c r="N46" s="1248"/>
      <c r="O46" s="1248"/>
      <c r="P46" s="1248"/>
      <c r="Q46" s="1248"/>
      <c r="R46" s="1248"/>
      <c r="T46" s="1247"/>
      <c r="U46" s="1247"/>
      <c r="V46" s="1247"/>
      <c r="W46" s="1247"/>
      <c r="X46" s="1247"/>
      <c r="Y46" s="1247"/>
      <c r="Z46" s="1247"/>
      <c r="AA46" s="1247"/>
    </row>
    <row r="47" spans="1:27" ht="12.75" customHeight="1" x14ac:dyDescent="0.2">
      <c r="A47" s="422" t="s">
        <v>74</v>
      </c>
      <c r="B47" s="1827">
        <v>19330</v>
      </c>
      <c r="C47" s="1249">
        <v>5118</v>
      </c>
      <c r="D47" s="1249">
        <v>13245</v>
      </c>
      <c r="E47" s="1249">
        <v>1812</v>
      </c>
      <c r="F47" s="1249">
        <v>2306</v>
      </c>
      <c r="G47" s="1249">
        <v>3011</v>
      </c>
      <c r="H47" s="1249">
        <v>6116</v>
      </c>
      <c r="I47" s="1828">
        <v>967</v>
      </c>
      <c r="K47" s="1248"/>
      <c r="L47" s="1248"/>
      <c r="M47" s="1248"/>
      <c r="N47" s="1248"/>
      <c r="O47" s="1248"/>
      <c r="P47" s="1248"/>
      <c r="Q47" s="1248"/>
      <c r="R47" s="1248"/>
      <c r="T47" s="1247"/>
      <c r="U47" s="1247"/>
      <c r="V47" s="1247"/>
      <c r="W47" s="1247"/>
      <c r="X47" s="1247"/>
      <c r="Y47" s="1247"/>
      <c r="Z47" s="1247"/>
      <c r="AA47" s="1247"/>
    </row>
    <row r="48" spans="1:27" ht="12.75" customHeight="1" x14ac:dyDescent="0.2">
      <c r="A48" s="422" t="s">
        <v>75</v>
      </c>
      <c r="B48" s="1827">
        <v>50873</v>
      </c>
      <c r="C48" s="1249">
        <v>12944</v>
      </c>
      <c r="D48" s="1249">
        <v>37058</v>
      </c>
      <c r="E48" s="1249">
        <v>4663</v>
      </c>
      <c r="F48" s="1249">
        <v>6196</v>
      </c>
      <c r="G48" s="1249">
        <v>8199</v>
      </c>
      <c r="H48" s="1249">
        <v>18000</v>
      </c>
      <c r="I48" s="1828">
        <v>871</v>
      </c>
      <c r="K48" s="1248"/>
      <c r="L48" s="1248"/>
      <c r="M48" s="1248"/>
      <c r="N48" s="1248"/>
      <c r="O48" s="1248"/>
      <c r="P48" s="1248"/>
      <c r="Q48" s="1248"/>
      <c r="R48" s="1248"/>
      <c r="T48" s="1247"/>
      <c r="U48" s="1247"/>
      <c r="V48" s="1247"/>
      <c r="W48" s="1247"/>
      <c r="X48" s="1247"/>
      <c r="Y48" s="1247"/>
      <c r="Z48" s="1247"/>
      <c r="AA48" s="1247"/>
    </row>
    <row r="49" spans="1:27" ht="12.75" customHeight="1" x14ac:dyDescent="0.2">
      <c r="A49" s="422" t="s">
        <v>76</v>
      </c>
      <c r="B49" s="1827">
        <v>88215</v>
      </c>
      <c r="C49" s="1249">
        <v>17473</v>
      </c>
      <c r="D49" s="1249">
        <v>70221</v>
      </c>
      <c r="E49" s="1249">
        <v>11402</v>
      </c>
      <c r="F49" s="1249">
        <v>13239</v>
      </c>
      <c r="G49" s="1249">
        <v>16266</v>
      </c>
      <c r="H49" s="1249">
        <v>29314</v>
      </c>
      <c r="I49" s="1828">
        <v>521</v>
      </c>
      <c r="K49" s="1248"/>
      <c r="L49" s="1248"/>
      <c r="M49" s="1248"/>
      <c r="N49" s="1248"/>
      <c r="O49" s="1248"/>
      <c r="P49" s="1248"/>
      <c r="Q49" s="1248"/>
      <c r="R49" s="1248"/>
      <c r="T49" s="1247"/>
      <c r="U49" s="1247"/>
      <c r="V49" s="1247"/>
      <c r="W49" s="1247"/>
      <c r="X49" s="1247"/>
      <c r="Y49" s="1247"/>
      <c r="Z49" s="1247"/>
      <c r="AA49" s="1247"/>
    </row>
    <row r="50" spans="1:27" ht="12.75" customHeight="1" x14ac:dyDescent="0.2">
      <c r="A50" s="422" t="s">
        <v>204</v>
      </c>
      <c r="B50" s="1827">
        <v>13631</v>
      </c>
      <c r="C50" s="1249">
        <v>2625</v>
      </c>
      <c r="D50" s="1249">
        <v>10843</v>
      </c>
      <c r="E50" s="1249">
        <v>1876</v>
      </c>
      <c r="F50" s="1249">
        <v>2445</v>
      </c>
      <c r="G50" s="1249">
        <v>2336</v>
      </c>
      <c r="H50" s="1249">
        <v>4186</v>
      </c>
      <c r="I50" s="1828">
        <v>163</v>
      </c>
      <c r="K50" s="1248"/>
      <c r="L50" s="1248"/>
      <c r="M50" s="1248"/>
      <c r="N50" s="1248"/>
      <c r="O50" s="1248"/>
      <c r="P50" s="1248"/>
      <c r="Q50" s="1248"/>
      <c r="R50" s="1248"/>
      <c r="T50" s="1247"/>
      <c r="U50" s="1247"/>
      <c r="V50" s="1247"/>
      <c r="W50" s="1247"/>
      <c r="X50" s="1247"/>
      <c r="Y50" s="1247"/>
      <c r="Z50" s="1247"/>
      <c r="AA50" s="1247"/>
    </row>
    <row r="51" spans="1:27" ht="14.25" customHeight="1" x14ac:dyDescent="0.2">
      <c r="A51" s="426" t="s">
        <v>78</v>
      </c>
      <c r="B51" s="1825">
        <v>159731</v>
      </c>
      <c r="C51" s="1821">
        <v>32513</v>
      </c>
      <c r="D51" s="1821">
        <v>123459</v>
      </c>
      <c r="E51" s="1821">
        <v>18052</v>
      </c>
      <c r="F51" s="1821">
        <v>20598</v>
      </c>
      <c r="G51" s="1821">
        <v>28238</v>
      </c>
      <c r="H51" s="1821">
        <v>56571</v>
      </c>
      <c r="I51" s="1826">
        <v>3759</v>
      </c>
      <c r="K51" s="1246"/>
      <c r="L51" s="1246"/>
      <c r="M51" s="1246"/>
      <c r="N51" s="1246"/>
      <c r="O51" s="1246"/>
      <c r="P51" s="1246"/>
      <c r="Q51" s="1246"/>
      <c r="R51" s="1246"/>
      <c r="S51" s="1246"/>
      <c r="T51" s="1246"/>
      <c r="U51" s="1247"/>
      <c r="V51" s="1247"/>
      <c r="W51" s="1247"/>
      <c r="X51" s="1247"/>
      <c r="Y51" s="1247"/>
      <c r="Z51" s="1247"/>
      <c r="AA51" s="1247"/>
    </row>
    <row r="52" spans="1:27" ht="12.75" customHeight="1" x14ac:dyDescent="0.2">
      <c r="A52" s="422" t="s">
        <v>79</v>
      </c>
      <c r="B52" s="1827">
        <v>42430</v>
      </c>
      <c r="C52" s="1249">
        <v>11286</v>
      </c>
      <c r="D52" s="1249">
        <v>30487</v>
      </c>
      <c r="E52" s="1249">
        <v>4182</v>
      </c>
      <c r="F52" s="1249">
        <v>4510</v>
      </c>
      <c r="G52" s="1249">
        <v>6515</v>
      </c>
      <c r="H52" s="1249">
        <v>15280</v>
      </c>
      <c r="I52" s="1828">
        <v>657</v>
      </c>
      <c r="K52" s="1248"/>
      <c r="L52" s="1248"/>
      <c r="M52" s="1248"/>
      <c r="N52" s="1248"/>
      <c r="O52" s="1248"/>
      <c r="P52" s="1248"/>
      <c r="Q52" s="1248"/>
      <c r="R52" s="1248"/>
      <c r="T52" s="1247"/>
      <c r="U52" s="1247"/>
      <c r="V52" s="1247"/>
      <c r="W52" s="1247"/>
      <c r="X52" s="1247"/>
      <c r="Y52" s="1247"/>
      <c r="Z52" s="1247"/>
      <c r="AA52" s="1247"/>
    </row>
    <row r="53" spans="1:27" ht="12.75" customHeight="1" x14ac:dyDescent="0.2">
      <c r="A53" s="422" t="s">
        <v>80</v>
      </c>
      <c r="B53" s="1827">
        <v>5525</v>
      </c>
      <c r="C53" s="1249">
        <v>1080</v>
      </c>
      <c r="D53" s="1249">
        <v>4293</v>
      </c>
      <c r="E53" s="1249">
        <v>647</v>
      </c>
      <c r="F53" s="1249">
        <v>683</v>
      </c>
      <c r="G53" s="1249">
        <v>1035</v>
      </c>
      <c r="H53" s="1249">
        <v>1928</v>
      </c>
      <c r="I53" s="1828">
        <v>152</v>
      </c>
      <c r="K53" s="1248"/>
      <c r="L53" s="1248"/>
      <c r="M53" s="1248"/>
      <c r="N53" s="1248"/>
      <c r="O53" s="1248"/>
      <c r="P53" s="1248"/>
      <c r="Q53" s="1248"/>
      <c r="R53" s="1248"/>
      <c r="T53" s="1247"/>
      <c r="U53" s="1247"/>
      <c r="V53" s="1247"/>
      <c r="W53" s="1247"/>
      <c r="X53" s="1247"/>
      <c r="Y53" s="1247"/>
      <c r="Z53" s="1247"/>
      <c r="AA53" s="1247"/>
    </row>
    <row r="54" spans="1:27" ht="12.75" customHeight="1" x14ac:dyDescent="0.2">
      <c r="A54" s="422" t="s">
        <v>81</v>
      </c>
      <c r="B54" s="1827">
        <v>9430</v>
      </c>
      <c r="C54" s="1249">
        <v>1906</v>
      </c>
      <c r="D54" s="1249">
        <v>7509</v>
      </c>
      <c r="E54" s="1249">
        <v>867</v>
      </c>
      <c r="F54" s="1249">
        <v>1232</v>
      </c>
      <c r="G54" s="1249">
        <v>1677</v>
      </c>
      <c r="H54" s="1249">
        <v>3733</v>
      </c>
      <c r="I54" s="1828">
        <v>15</v>
      </c>
      <c r="K54" s="1248"/>
      <c r="L54" s="1248"/>
      <c r="M54" s="1248"/>
      <c r="N54" s="1248"/>
      <c r="O54" s="1248"/>
      <c r="P54" s="1248"/>
      <c r="Q54" s="1248"/>
      <c r="R54" s="1248"/>
      <c r="T54" s="1247"/>
      <c r="U54" s="1247"/>
      <c r="V54" s="1247"/>
      <c r="W54" s="1247"/>
      <c r="X54" s="1247"/>
      <c r="Y54" s="1247"/>
      <c r="Z54" s="1247"/>
      <c r="AA54" s="1247"/>
    </row>
    <row r="55" spans="1:27" ht="12.75" customHeight="1" x14ac:dyDescent="0.2">
      <c r="A55" s="422" t="s">
        <v>82</v>
      </c>
      <c r="B55" s="1827">
        <v>10808</v>
      </c>
      <c r="C55" s="1249">
        <v>1835</v>
      </c>
      <c r="D55" s="1249">
        <v>8973</v>
      </c>
      <c r="E55" s="1249">
        <v>1407</v>
      </c>
      <c r="F55" s="1249">
        <v>1619</v>
      </c>
      <c r="G55" s="1249">
        <v>2229</v>
      </c>
      <c r="H55" s="1249">
        <v>3718</v>
      </c>
      <c r="I55" s="1828">
        <v>0</v>
      </c>
      <c r="K55" s="1248"/>
      <c r="L55" s="1248"/>
      <c r="M55" s="1248"/>
      <c r="N55" s="1248"/>
      <c r="O55" s="1248"/>
      <c r="P55" s="1248"/>
      <c r="Q55" s="1248"/>
      <c r="R55" s="1248"/>
      <c r="T55" s="1247"/>
      <c r="U55" s="1247"/>
      <c r="V55" s="1247"/>
      <c r="W55" s="1247"/>
      <c r="X55" s="1247"/>
      <c r="Y55" s="1247"/>
      <c r="Z55" s="1247"/>
      <c r="AA55" s="1247"/>
    </row>
    <row r="56" spans="1:27" ht="12.75" customHeight="1" x14ac:dyDescent="0.2">
      <c r="A56" s="422" t="s">
        <v>270</v>
      </c>
      <c r="B56" s="1827">
        <v>10452</v>
      </c>
      <c r="C56" s="1249">
        <v>1660</v>
      </c>
      <c r="D56" s="1249">
        <v>8281</v>
      </c>
      <c r="E56" s="1249">
        <v>1174</v>
      </c>
      <c r="F56" s="1249">
        <v>1292</v>
      </c>
      <c r="G56" s="1249">
        <v>1823</v>
      </c>
      <c r="H56" s="1249">
        <v>3992</v>
      </c>
      <c r="I56" s="1828">
        <v>511</v>
      </c>
      <c r="K56" s="1248"/>
      <c r="L56" s="1248"/>
      <c r="M56" s="1248"/>
      <c r="N56" s="1248"/>
      <c r="O56" s="1248"/>
      <c r="P56" s="1248"/>
      <c r="Q56" s="1248"/>
      <c r="R56" s="1248"/>
      <c r="T56" s="1247"/>
      <c r="U56" s="1247"/>
      <c r="V56" s="1247"/>
      <c r="W56" s="1247"/>
      <c r="X56" s="1247"/>
      <c r="Y56" s="1247"/>
      <c r="Z56" s="1247"/>
      <c r="AA56" s="1247"/>
    </row>
    <row r="57" spans="1:27" ht="12.75" customHeight="1" x14ac:dyDescent="0.2">
      <c r="A57" s="422" t="s">
        <v>84</v>
      </c>
      <c r="B57" s="1827">
        <v>14608</v>
      </c>
      <c r="C57" s="1249">
        <v>1991</v>
      </c>
      <c r="D57" s="1249">
        <v>12580</v>
      </c>
      <c r="E57" s="1249">
        <v>2007</v>
      </c>
      <c r="F57" s="1249">
        <v>2256</v>
      </c>
      <c r="G57" s="1249">
        <v>3182</v>
      </c>
      <c r="H57" s="1249">
        <v>5135</v>
      </c>
      <c r="I57" s="1828">
        <v>37</v>
      </c>
      <c r="K57" s="1248"/>
      <c r="L57" s="1248"/>
      <c r="M57" s="1248"/>
      <c r="N57" s="1248"/>
      <c r="O57" s="1248"/>
      <c r="P57" s="1248"/>
      <c r="Q57" s="1248"/>
      <c r="R57" s="1248"/>
      <c r="T57" s="1247"/>
      <c r="U57" s="1247"/>
      <c r="V57" s="1247"/>
      <c r="W57" s="1247"/>
      <c r="X57" s="1247"/>
      <c r="Y57" s="1247"/>
      <c r="Z57" s="1247"/>
      <c r="AA57" s="1247"/>
    </row>
    <row r="58" spans="1:27" ht="12.75" customHeight="1" x14ac:dyDescent="0.2">
      <c r="A58" s="422" t="s">
        <v>85</v>
      </c>
      <c r="B58" s="1827">
        <v>66478</v>
      </c>
      <c r="C58" s="1249">
        <v>12755</v>
      </c>
      <c r="D58" s="1249">
        <v>51336</v>
      </c>
      <c r="E58" s="1249">
        <v>7768</v>
      </c>
      <c r="F58" s="1249">
        <v>9006</v>
      </c>
      <c r="G58" s="1249">
        <v>11777</v>
      </c>
      <c r="H58" s="1249">
        <v>22785</v>
      </c>
      <c r="I58" s="1828">
        <v>2387</v>
      </c>
      <c r="K58" s="1248"/>
      <c r="L58" s="1248"/>
      <c r="M58" s="1248"/>
      <c r="N58" s="1248"/>
      <c r="O58" s="1248"/>
      <c r="P58" s="1248"/>
      <c r="Q58" s="1248"/>
      <c r="R58" s="1248"/>
      <c r="T58" s="1247"/>
      <c r="U58" s="1247"/>
      <c r="V58" s="1247"/>
      <c r="W58" s="1247"/>
      <c r="X58" s="1247"/>
      <c r="Y58" s="1247"/>
      <c r="Z58" s="1247"/>
      <c r="AA58" s="1247"/>
    </row>
    <row r="59" spans="1:27" ht="13.5" customHeight="1" x14ac:dyDescent="0.2">
      <c r="A59" s="421" t="s">
        <v>86</v>
      </c>
      <c r="B59" s="1825">
        <v>666302</v>
      </c>
      <c r="C59" s="1821">
        <v>158008</v>
      </c>
      <c r="D59" s="1821">
        <v>502060</v>
      </c>
      <c r="E59" s="1821">
        <v>69572</v>
      </c>
      <c r="F59" s="1821">
        <v>84931</v>
      </c>
      <c r="G59" s="1821">
        <v>112037</v>
      </c>
      <c r="H59" s="1821">
        <v>235520</v>
      </c>
      <c r="I59" s="1826">
        <v>6234</v>
      </c>
      <c r="K59" s="1246"/>
      <c r="L59" s="1246"/>
      <c r="M59" s="1246"/>
      <c r="N59" s="1246"/>
      <c r="O59" s="1246"/>
      <c r="P59" s="1246"/>
      <c r="Q59" s="1246"/>
      <c r="R59" s="1246"/>
      <c r="S59" s="1246"/>
      <c r="T59" s="1246"/>
      <c r="U59" s="1247"/>
      <c r="V59" s="1247"/>
      <c r="W59" s="1247"/>
      <c r="X59" s="1247"/>
      <c r="Y59" s="1247"/>
      <c r="Z59" s="1247"/>
      <c r="AA59" s="1247"/>
    </row>
    <row r="60" spans="1:27" ht="12" customHeight="1" x14ac:dyDescent="0.2">
      <c r="A60" s="422" t="s">
        <v>87</v>
      </c>
      <c r="B60" s="1827">
        <v>117689</v>
      </c>
      <c r="C60" s="1249">
        <v>27402</v>
      </c>
      <c r="D60" s="1249">
        <v>90263</v>
      </c>
      <c r="E60" s="1249">
        <v>14273</v>
      </c>
      <c r="F60" s="1249">
        <v>16803</v>
      </c>
      <c r="G60" s="1249">
        <v>21828</v>
      </c>
      <c r="H60" s="1249">
        <v>37359</v>
      </c>
      <c r="I60" s="1828">
        <v>24</v>
      </c>
      <c r="K60" s="1248"/>
      <c r="L60" s="1248"/>
      <c r="M60" s="1248"/>
      <c r="N60" s="1248"/>
      <c r="O60" s="1248"/>
      <c r="P60" s="1248"/>
      <c r="Q60" s="1248"/>
      <c r="R60" s="1248"/>
      <c r="T60" s="1247"/>
      <c r="U60" s="1247"/>
      <c r="V60" s="1247"/>
      <c r="W60" s="1247"/>
      <c r="X60" s="1247"/>
      <c r="Y60" s="1247"/>
      <c r="Z60" s="1247"/>
      <c r="AA60" s="1247"/>
    </row>
    <row r="61" spans="1:27" ht="12" customHeight="1" x14ac:dyDescent="0.2">
      <c r="A61" s="422" t="s">
        <v>271</v>
      </c>
      <c r="B61" s="1827">
        <v>19526</v>
      </c>
      <c r="C61" s="1249">
        <v>5739</v>
      </c>
      <c r="D61" s="1249">
        <v>13693</v>
      </c>
      <c r="E61" s="1249">
        <v>1770</v>
      </c>
      <c r="F61" s="1249">
        <v>2201</v>
      </c>
      <c r="G61" s="1249">
        <v>3070</v>
      </c>
      <c r="H61" s="1249">
        <v>6652</v>
      </c>
      <c r="I61" s="1828">
        <v>94</v>
      </c>
      <c r="K61" s="1248"/>
      <c r="L61" s="1248"/>
      <c r="M61" s="1248"/>
      <c r="N61" s="1248"/>
      <c r="O61" s="1248"/>
      <c r="P61" s="1248"/>
      <c r="Q61" s="1248"/>
      <c r="R61" s="1248"/>
      <c r="T61" s="1247"/>
      <c r="U61" s="1247"/>
      <c r="V61" s="1247"/>
      <c r="W61" s="1247"/>
      <c r="X61" s="1247"/>
      <c r="Y61" s="1247"/>
      <c r="Z61" s="1247"/>
      <c r="AA61" s="1247"/>
    </row>
    <row r="62" spans="1:27" ht="12" customHeight="1" x14ac:dyDescent="0.2">
      <c r="A62" s="422" t="s">
        <v>89</v>
      </c>
      <c r="B62" s="1827">
        <v>17297</v>
      </c>
      <c r="C62" s="1249">
        <v>5496</v>
      </c>
      <c r="D62" s="1249">
        <v>11647</v>
      </c>
      <c r="E62" s="1249">
        <v>1187</v>
      </c>
      <c r="F62" s="1249">
        <v>1698</v>
      </c>
      <c r="G62" s="1249">
        <v>2323</v>
      </c>
      <c r="H62" s="1249">
        <v>6439</v>
      </c>
      <c r="I62" s="1828">
        <v>154</v>
      </c>
      <c r="K62" s="1248"/>
      <c r="L62" s="1248"/>
      <c r="M62" s="1248"/>
      <c r="N62" s="1248"/>
      <c r="O62" s="1248"/>
      <c r="P62" s="1248"/>
      <c r="Q62" s="1248"/>
      <c r="R62" s="1248"/>
      <c r="T62" s="1247"/>
      <c r="U62" s="1247"/>
      <c r="V62" s="1247"/>
      <c r="W62" s="1247"/>
      <c r="X62" s="1247"/>
      <c r="Y62" s="1247"/>
      <c r="Z62" s="1247"/>
      <c r="AA62" s="1247"/>
    </row>
    <row r="63" spans="1:27" ht="12" customHeight="1" x14ac:dyDescent="0.2">
      <c r="A63" s="422" t="s">
        <v>90</v>
      </c>
      <c r="B63" s="1827">
        <v>75185</v>
      </c>
      <c r="C63" s="1249">
        <v>16488</v>
      </c>
      <c r="D63" s="1249">
        <v>58103</v>
      </c>
      <c r="E63" s="1249">
        <v>8950</v>
      </c>
      <c r="F63" s="1249">
        <v>10054</v>
      </c>
      <c r="G63" s="1249">
        <v>13285</v>
      </c>
      <c r="H63" s="1249">
        <v>25814</v>
      </c>
      <c r="I63" s="1828">
        <v>594</v>
      </c>
      <c r="K63" s="1248"/>
      <c r="L63" s="1248"/>
      <c r="M63" s="1248"/>
      <c r="N63" s="1248"/>
      <c r="O63" s="1248"/>
      <c r="P63" s="1248"/>
      <c r="Q63" s="1248"/>
      <c r="R63" s="1248"/>
      <c r="T63" s="1247"/>
      <c r="U63" s="1247"/>
      <c r="V63" s="1247"/>
      <c r="W63" s="1247"/>
      <c r="X63" s="1247"/>
      <c r="Y63" s="1247"/>
      <c r="Z63" s="1247"/>
      <c r="AA63" s="1247"/>
    </row>
    <row r="64" spans="1:27" ht="12" customHeight="1" x14ac:dyDescent="0.2">
      <c r="A64" s="422" t="s">
        <v>91</v>
      </c>
      <c r="B64" s="1827">
        <v>34824</v>
      </c>
      <c r="C64" s="1249">
        <v>9565</v>
      </c>
      <c r="D64" s="1249">
        <v>25256</v>
      </c>
      <c r="E64" s="1249">
        <v>3114</v>
      </c>
      <c r="F64" s="1249">
        <v>4243</v>
      </c>
      <c r="G64" s="1249">
        <v>5820</v>
      </c>
      <c r="H64" s="1249">
        <v>12079</v>
      </c>
      <c r="I64" s="1828">
        <v>3</v>
      </c>
      <c r="K64" s="1248"/>
      <c r="L64" s="1248"/>
      <c r="M64" s="1248"/>
      <c r="N64" s="1248"/>
      <c r="O64" s="1248"/>
      <c r="P64" s="1248"/>
      <c r="Q64" s="1248"/>
      <c r="R64" s="1248"/>
      <c r="T64" s="1247"/>
      <c r="U64" s="1247"/>
      <c r="V64" s="1247"/>
      <c r="W64" s="1247"/>
      <c r="X64" s="1247"/>
      <c r="Y64" s="1247"/>
      <c r="Z64" s="1247"/>
      <c r="AA64" s="1247"/>
    </row>
    <row r="65" spans="1:27" ht="12" customHeight="1" x14ac:dyDescent="0.2">
      <c r="A65" s="422" t="s">
        <v>92</v>
      </c>
      <c r="B65" s="1827">
        <v>35276</v>
      </c>
      <c r="C65" s="1249">
        <v>9525</v>
      </c>
      <c r="D65" s="1249">
        <v>25418</v>
      </c>
      <c r="E65" s="1249">
        <v>3503</v>
      </c>
      <c r="F65" s="1249">
        <v>4419</v>
      </c>
      <c r="G65" s="1249">
        <v>5553</v>
      </c>
      <c r="H65" s="1249">
        <v>11943</v>
      </c>
      <c r="I65" s="1828">
        <v>333</v>
      </c>
      <c r="K65" s="1248"/>
      <c r="L65" s="1248"/>
      <c r="M65" s="1248"/>
      <c r="N65" s="1248"/>
      <c r="O65" s="1248"/>
      <c r="P65" s="1248"/>
      <c r="Q65" s="1248"/>
      <c r="R65" s="1248"/>
      <c r="T65" s="1247"/>
      <c r="U65" s="1247"/>
      <c r="V65" s="1247"/>
      <c r="W65" s="1247"/>
      <c r="X65" s="1247"/>
      <c r="Y65" s="1247"/>
      <c r="Z65" s="1247"/>
      <c r="AA65" s="1247"/>
    </row>
    <row r="66" spans="1:27" ht="12" customHeight="1" x14ac:dyDescent="0.2">
      <c r="A66" s="422" t="s">
        <v>93</v>
      </c>
      <c r="B66" s="1827">
        <v>66600</v>
      </c>
      <c r="C66" s="1249">
        <v>15913</v>
      </c>
      <c r="D66" s="1249">
        <v>50365</v>
      </c>
      <c r="E66" s="1249">
        <v>6477</v>
      </c>
      <c r="F66" s="1249">
        <v>9183</v>
      </c>
      <c r="G66" s="1249">
        <v>11766</v>
      </c>
      <c r="H66" s="1249">
        <v>22939</v>
      </c>
      <c r="I66" s="1828">
        <v>322</v>
      </c>
      <c r="K66" s="1248"/>
      <c r="L66" s="1248"/>
      <c r="M66" s="1248"/>
      <c r="N66" s="1248"/>
      <c r="O66" s="1248"/>
      <c r="P66" s="1248"/>
      <c r="Q66" s="1248"/>
      <c r="R66" s="1248"/>
      <c r="T66" s="1247"/>
      <c r="U66" s="1247"/>
      <c r="V66" s="1247"/>
      <c r="W66" s="1247"/>
      <c r="X66" s="1247"/>
      <c r="Y66" s="1247"/>
      <c r="Z66" s="1247"/>
      <c r="AA66" s="1247"/>
    </row>
    <row r="67" spans="1:27" ht="12" customHeight="1" x14ac:dyDescent="0.2">
      <c r="A67" s="422" t="s">
        <v>94</v>
      </c>
      <c r="B67" s="1827">
        <v>42732</v>
      </c>
      <c r="C67" s="1249">
        <v>10165</v>
      </c>
      <c r="D67" s="1249">
        <v>32567</v>
      </c>
      <c r="E67" s="1249">
        <v>3826</v>
      </c>
      <c r="F67" s="1249">
        <v>5054</v>
      </c>
      <c r="G67" s="1249">
        <v>7387</v>
      </c>
      <c r="H67" s="1249">
        <v>16300</v>
      </c>
      <c r="I67" s="1828">
        <v>0</v>
      </c>
      <c r="K67" s="1248"/>
      <c r="L67" s="1248"/>
      <c r="M67" s="1248"/>
      <c r="N67" s="1248"/>
      <c r="O67" s="1248"/>
      <c r="P67" s="1248"/>
      <c r="Q67" s="1248"/>
      <c r="R67" s="1248"/>
      <c r="T67" s="1247"/>
      <c r="U67" s="1247"/>
      <c r="V67" s="1247"/>
      <c r="W67" s="1247"/>
      <c r="X67" s="1247"/>
      <c r="Y67" s="1247"/>
      <c r="Z67" s="1247"/>
      <c r="AA67" s="1247"/>
    </row>
    <row r="68" spans="1:27" ht="12" customHeight="1" x14ac:dyDescent="0.2">
      <c r="A68" s="422" t="s">
        <v>95</v>
      </c>
      <c r="B68" s="1827">
        <v>59537</v>
      </c>
      <c r="C68" s="1249">
        <v>12533</v>
      </c>
      <c r="D68" s="1249">
        <v>46333</v>
      </c>
      <c r="E68" s="1249">
        <v>5836</v>
      </c>
      <c r="F68" s="1249">
        <v>6833</v>
      </c>
      <c r="G68" s="1249">
        <v>9342</v>
      </c>
      <c r="H68" s="1249">
        <v>24322</v>
      </c>
      <c r="I68" s="1828">
        <v>671</v>
      </c>
      <c r="K68" s="1248"/>
      <c r="L68" s="1248"/>
      <c r="M68" s="1248"/>
      <c r="N68" s="1248"/>
      <c r="O68" s="1248"/>
      <c r="P68" s="1248"/>
      <c r="Q68" s="1248"/>
      <c r="R68" s="1248"/>
      <c r="T68" s="1247"/>
      <c r="U68" s="1247"/>
      <c r="V68" s="1247"/>
      <c r="W68" s="1247"/>
      <c r="X68" s="1247"/>
      <c r="Y68" s="1247"/>
      <c r="Z68" s="1247"/>
      <c r="AA68" s="1247"/>
    </row>
    <row r="69" spans="1:27" ht="12" customHeight="1" x14ac:dyDescent="0.2">
      <c r="A69" s="422" t="s">
        <v>96</v>
      </c>
      <c r="B69" s="1827">
        <v>45827</v>
      </c>
      <c r="C69" s="1249">
        <v>10467</v>
      </c>
      <c r="D69" s="1249">
        <v>34992</v>
      </c>
      <c r="E69" s="1249">
        <v>4867</v>
      </c>
      <c r="F69" s="1249">
        <v>5782</v>
      </c>
      <c r="G69" s="1249">
        <v>7628</v>
      </c>
      <c r="H69" s="1249">
        <v>16715</v>
      </c>
      <c r="I69" s="1828">
        <v>368</v>
      </c>
      <c r="K69" s="1248"/>
      <c r="L69" s="1248"/>
      <c r="M69" s="1248"/>
      <c r="N69" s="1248"/>
      <c r="O69" s="1248"/>
      <c r="P69" s="1248"/>
      <c r="Q69" s="1248"/>
      <c r="R69" s="1248"/>
      <c r="T69" s="1247"/>
      <c r="U69" s="1247"/>
      <c r="V69" s="1247"/>
      <c r="W69" s="1247"/>
      <c r="X69" s="1247"/>
      <c r="Y69" s="1247"/>
      <c r="Z69" s="1247"/>
      <c r="AA69" s="1247"/>
    </row>
    <row r="70" spans="1:27" x14ac:dyDescent="0.2">
      <c r="A70" s="422" t="s">
        <v>97</v>
      </c>
      <c r="B70" s="1827">
        <v>23775</v>
      </c>
      <c r="C70" s="1249">
        <v>5733</v>
      </c>
      <c r="D70" s="1249">
        <v>17842</v>
      </c>
      <c r="E70" s="1249">
        <v>2346</v>
      </c>
      <c r="F70" s="1249">
        <v>2909</v>
      </c>
      <c r="G70" s="1249">
        <v>3646</v>
      </c>
      <c r="H70" s="1249">
        <v>8941</v>
      </c>
      <c r="I70" s="1828">
        <v>200</v>
      </c>
      <c r="K70" s="1248"/>
      <c r="L70" s="1248"/>
      <c r="M70" s="1248"/>
      <c r="N70" s="1248"/>
      <c r="O70" s="1248"/>
      <c r="P70" s="1248"/>
      <c r="Q70" s="1248"/>
      <c r="R70" s="1248"/>
      <c r="T70" s="1247"/>
      <c r="U70" s="1247"/>
      <c r="V70" s="1247"/>
      <c r="W70" s="1247"/>
      <c r="X70" s="1247"/>
      <c r="Y70" s="1247"/>
      <c r="Z70" s="1247"/>
      <c r="AA70" s="1247"/>
    </row>
    <row r="71" spans="1:27" ht="13.5" customHeight="1" x14ac:dyDescent="0.2">
      <c r="A71" s="422" t="s">
        <v>98</v>
      </c>
      <c r="B71" s="1827">
        <v>54179</v>
      </c>
      <c r="C71" s="1249">
        <v>12240</v>
      </c>
      <c r="D71" s="1249">
        <v>40370</v>
      </c>
      <c r="E71" s="1249">
        <v>6216</v>
      </c>
      <c r="F71" s="1249">
        <v>6803</v>
      </c>
      <c r="G71" s="1249">
        <v>8258</v>
      </c>
      <c r="H71" s="1249">
        <v>19093</v>
      </c>
      <c r="I71" s="1828">
        <v>1569</v>
      </c>
      <c r="K71" s="1248"/>
      <c r="L71" s="1248"/>
      <c r="M71" s="1248"/>
      <c r="N71" s="1248"/>
      <c r="O71" s="1248"/>
      <c r="P71" s="1248"/>
      <c r="Q71" s="1248"/>
      <c r="R71" s="1248"/>
      <c r="T71" s="1247"/>
      <c r="U71" s="1247"/>
      <c r="V71" s="1247"/>
      <c r="W71" s="1247"/>
      <c r="X71" s="1247"/>
      <c r="Y71" s="1247"/>
      <c r="Z71" s="1247"/>
      <c r="AA71" s="1247"/>
    </row>
    <row r="72" spans="1:27" ht="14.25" customHeight="1" x14ac:dyDescent="0.2">
      <c r="A72" s="422" t="s">
        <v>99</v>
      </c>
      <c r="B72" s="1827">
        <v>50671</v>
      </c>
      <c r="C72" s="1249">
        <v>12459</v>
      </c>
      <c r="D72" s="1249">
        <v>36496</v>
      </c>
      <c r="E72" s="1249">
        <v>4906</v>
      </c>
      <c r="F72" s="1249">
        <v>5909</v>
      </c>
      <c r="G72" s="1249">
        <v>7824</v>
      </c>
      <c r="H72" s="1249">
        <v>17857</v>
      </c>
      <c r="I72" s="1828">
        <v>1716</v>
      </c>
      <c r="K72" s="1248"/>
      <c r="L72" s="1248"/>
      <c r="M72" s="1248"/>
      <c r="N72" s="1248"/>
      <c r="O72" s="1248"/>
      <c r="P72" s="1248"/>
      <c r="Q72" s="1248"/>
      <c r="R72" s="1248"/>
      <c r="T72" s="1247"/>
      <c r="U72" s="1247"/>
      <c r="V72" s="1247"/>
      <c r="W72" s="1247"/>
      <c r="X72" s="1247"/>
      <c r="Y72" s="1247"/>
      <c r="Z72" s="1247"/>
      <c r="AA72" s="1247"/>
    </row>
    <row r="73" spans="1:27" ht="12" customHeight="1" x14ac:dyDescent="0.2">
      <c r="A73" s="425" t="s">
        <v>100</v>
      </c>
      <c r="B73" s="1831">
        <v>23184</v>
      </c>
      <c r="C73" s="1832">
        <v>4283</v>
      </c>
      <c r="D73" s="1832">
        <v>18715</v>
      </c>
      <c r="E73" s="1832">
        <v>2301</v>
      </c>
      <c r="F73" s="1832">
        <v>3040</v>
      </c>
      <c r="G73" s="1832">
        <v>4307</v>
      </c>
      <c r="H73" s="1832">
        <v>9067</v>
      </c>
      <c r="I73" s="1833">
        <v>186</v>
      </c>
      <c r="K73" s="1248"/>
      <c r="L73" s="1248"/>
      <c r="M73" s="1248"/>
      <c r="N73" s="1248"/>
      <c r="O73" s="1248"/>
      <c r="P73" s="1248"/>
      <c r="Q73" s="1248"/>
      <c r="R73" s="1248"/>
      <c r="T73" s="1247"/>
      <c r="U73" s="1247"/>
      <c r="V73" s="1247"/>
      <c r="W73" s="1247"/>
      <c r="X73" s="1247"/>
      <c r="Y73" s="1247"/>
      <c r="Z73" s="1247"/>
      <c r="AA73" s="1247"/>
    </row>
    <row r="74" spans="1:27" ht="14.25" customHeight="1" x14ac:dyDescent="0.2">
      <c r="A74" s="1252" t="s">
        <v>101</v>
      </c>
      <c r="B74" s="1822">
        <v>318917</v>
      </c>
      <c r="C74" s="1823">
        <v>63033</v>
      </c>
      <c r="D74" s="1823">
        <v>252971</v>
      </c>
      <c r="E74" s="1823">
        <v>40919</v>
      </c>
      <c r="F74" s="1823">
        <v>46530</v>
      </c>
      <c r="G74" s="1823">
        <v>57271</v>
      </c>
      <c r="H74" s="1823">
        <v>108251</v>
      </c>
      <c r="I74" s="1824">
        <v>2913</v>
      </c>
      <c r="K74" s="1246"/>
      <c r="L74" s="1246"/>
      <c r="M74" s="1246"/>
      <c r="N74" s="1246"/>
      <c r="O74" s="1246"/>
      <c r="P74" s="1246"/>
      <c r="Q74" s="1246"/>
      <c r="R74" s="1246"/>
      <c r="S74" s="1246"/>
      <c r="T74" s="1247"/>
      <c r="U74" s="1247"/>
      <c r="V74" s="1247"/>
      <c r="W74" s="1247"/>
      <c r="X74" s="1247"/>
      <c r="Y74" s="1247"/>
      <c r="Z74" s="1247"/>
      <c r="AA74" s="1247"/>
    </row>
    <row r="75" spans="1:27" ht="12" customHeight="1" x14ac:dyDescent="0.2">
      <c r="A75" s="422" t="s">
        <v>102</v>
      </c>
      <c r="B75" s="1827">
        <v>28699</v>
      </c>
      <c r="C75" s="1249">
        <v>6290</v>
      </c>
      <c r="D75" s="1249">
        <v>22307</v>
      </c>
      <c r="E75" s="1249">
        <v>3034</v>
      </c>
      <c r="F75" s="1249">
        <v>3905</v>
      </c>
      <c r="G75" s="1249">
        <v>5146</v>
      </c>
      <c r="H75" s="1249">
        <v>10222</v>
      </c>
      <c r="I75" s="1828">
        <v>102</v>
      </c>
      <c r="K75" s="1248"/>
      <c r="L75" s="1248"/>
      <c r="M75" s="1248"/>
      <c r="N75" s="1248"/>
      <c r="O75" s="1248"/>
      <c r="P75" s="1248"/>
      <c r="Q75" s="1248"/>
      <c r="R75" s="1248"/>
      <c r="T75" s="1247"/>
      <c r="U75" s="1247"/>
      <c r="V75" s="1247"/>
      <c r="W75" s="1247"/>
      <c r="X75" s="1247"/>
      <c r="Y75" s="1247"/>
      <c r="Z75" s="1247"/>
      <c r="AA75" s="1247"/>
    </row>
    <row r="76" spans="1:27" ht="12" customHeight="1" x14ac:dyDescent="0.2">
      <c r="A76" s="422" t="s">
        <v>103</v>
      </c>
      <c r="B76" s="1827">
        <v>90428</v>
      </c>
      <c r="C76" s="1249">
        <v>21901</v>
      </c>
      <c r="D76" s="1249">
        <v>67979</v>
      </c>
      <c r="E76" s="1249">
        <v>9930</v>
      </c>
      <c r="F76" s="1249">
        <v>11950</v>
      </c>
      <c r="G76" s="1249">
        <v>14958</v>
      </c>
      <c r="H76" s="1249">
        <v>31141</v>
      </c>
      <c r="I76" s="1828">
        <v>548</v>
      </c>
      <c r="K76" s="1248"/>
      <c r="L76" s="1248"/>
      <c r="M76" s="1248"/>
      <c r="N76" s="1248"/>
      <c r="O76" s="1248"/>
      <c r="P76" s="1248"/>
      <c r="Q76" s="1248"/>
      <c r="R76" s="1248"/>
      <c r="T76" s="1247"/>
      <c r="U76" s="1247"/>
      <c r="V76" s="1247"/>
      <c r="W76" s="1247"/>
      <c r="X76" s="1247"/>
      <c r="Y76" s="1247"/>
      <c r="Z76" s="1247"/>
      <c r="AA76" s="1247"/>
    </row>
    <row r="77" spans="1:27" ht="12.75" customHeight="1" x14ac:dyDescent="0.2">
      <c r="A77" s="422" t="s">
        <v>310</v>
      </c>
      <c r="B77" s="1827">
        <v>121454</v>
      </c>
      <c r="C77" s="1249">
        <v>19687</v>
      </c>
      <c r="D77" s="1249">
        <v>99937</v>
      </c>
      <c r="E77" s="1249">
        <v>18490</v>
      </c>
      <c r="F77" s="1249">
        <v>19209</v>
      </c>
      <c r="G77" s="1249">
        <v>22302</v>
      </c>
      <c r="H77" s="1249">
        <v>39936</v>
      </c>
      <c r="I77" s="1828">
        <v>1830</v>
      </c>
      <c r="K77" s="1248"/>
      <c r="L77" s="1248"/>
      <c r="M77" s="1248"/>
      <c r="N77" s="1248"/>
      <c r="O77" s="1248"/>
      <c r="P77" s="1248"/>
      <c r="Q77" s="1248"/>
      <c r="R77" s="1248"/>
      <c r="T77" s="1247"/>
      <c r="U77" s="1247"/>
      <c r="V77" s="1247"/>
      <c r="W77" s="1247"/>
      <c r="X77" s="1247"/>
      <c r="Y77" s="1247"/>
      <c r="Z77" s="1247"/>
      <c r="AA77" s="1247"/>
    </row>
    <row r="78" spans="1:27" ht="26.25" customHeight="1" x14ac:dyDescent="0.2">
      <c r="A78" s="423" t="s">
        <v>311</v>
      </c>
      <c r="B78" s="1827">
        <v>56960</v>
      </c>
      <c r="C78" s="1249">
        <v>8984</v>
      </c>
      <c r="D78" s="1249">
        <v>47238</v>
      </c>
      <c r="E78" s="1249">
        <v>9354</v>
      </c>
      <c r="F78" s="1249">
        <v>9175</v>
      </c>
      <c r="G78" s="1249">
        <v>10711</v>
      </c>
      <c r="H78" s="1249">
        <v>17998</v>
      </c>
      <c r="I78" s="1828">
        <v>738</v>
      </c>
      <c r="K78" s="1248"/>
      <c r="L78" s="1248"/>
      <c r="M78" s="1248"/>
      <c r="N78" s="1248"/>
      <c r="O78" s="1248"/>
      <c r="P78" s="1248"/>
      <c r="Q78" s="1248"/>
      <c r="R78" s="1248"/>
      <c r="T78" s="1247"/>
      <c r="U78" s="1247"/>
      <c r="V78" s="1247"/>
      <c r="W78" s="1247"/>
      <c r="X78" s="1247"/>
      <c r="Y78" s="1247"/>
      <c r="Z78" s="1247"/>
      <c r="AA78" s="1247"/>
    </row>
    <row r="79" spans="1:27" ht="12" customHeight="1" x14ac:dyDescent="0.2">
      <c r="A79" s="427" t="s">
        <v>106</v>
      </c>
      <c r="B79" s="1827">
        <v>25080</v>
      </c>
      <c r="C79" s="1249">
        <v>4274</v>
      </c>
      <c r="D79" s="1249">
        <v>20580</v>
      </c>
      <c r="E79" s="1249">
        <v>3528</v>
      </c>
      <c r="F79" s="1249">
        <v>3838</v>
      </c>
      <c r="G79" s="1249">
        <v>4462</v>
      </c>
      <c r="H79" s="1249">
        <v>8752</v>
      </c>
      <c r="I79" s="1828">
        <v>226</v>
      </c>
      <c r="K79" s="1248"/>
      <c r="L79" s="1248"/>
      <c r="M79" s="1248"/>
      <c r="N79" s="1248"/>
      <c r="O79" s="1248"/>
      <c r="P79" s="1248"/>
      <c r="Q79" s="1248"/>
      <c r="R79" s="1248"/>
      <c r="T79" s="1247"/>
      <c r="U79" s="1247"/>
      <c r="V79" s="1247"/>
      <c r="W79" s="1247"/>
      <c r="X79" s="1247"/>
      <c r="Y79" s="1247"/>
      <c r="Z79" s="1247"/>
      <c r="AA79" s="1247"/>
    </row>
    <row r="80" spans="1:27" ht="24.75" customHeight="1" x14ac:dyDescent="0.2">
      <c r="A80" s="427" t="s">
        <v>805</v>
      </c>
      <c r="B80" s="1827">
        <v>39414</v>
      </c>
      <c r="C80" s="1249">
        <v>6429</v>
      </c>
      <c r="D80" s="1249">
        <v>32119</v>
      </c>
      <c r="E80" s="1249">
        <v>5608</v>
      </c>
      <c r="F80" s="1249">
        <v>6196</v>
      </c>
      <c r="G80" s="1249">
        <v>7129</v>
      </c>
      <c r="H80" s="1249">
        <v>13186</v>
      </c>
      <c r="I80" s="1828">
        <v>866</v>
      </c>
      <c r="K80" s="1248"/>
      <c r="L80" s="1248"/>
      <c r="M80" s="1248"/>
      <c r="N80" s="1248"/>
      <c r="O80" s="1248"/>
      <c r="P80" s="1248"/>
      <c r="Q80" s="1248"/>
      <c r="R80" s="1248"/>
      <c r="T80" s="1247"/>
      <c r="U80" s="1247"/>
      <c r="V80" s="1247"/>
      <c r="W80" s="1247"/>
      <c r="X80" s="1247"/>
      <c r="Y80" s="1247"/>
      <c r="Z80" s="1247"/>
      <c r="AA80" s="1247"/>
    </row>
    <row r="81" spans="1:27" ht="12" customHeight="1" x14ac:dyDescent="0.2">
      <c r="A81" s="422" t="s">
        <v>108</v>
      </c>
      <c r="B81" s="1827">
        <v>78336</v>
      </c>
      <c r="C81" s="1249">
        <v>15155</v>
      </c>
      <c r="D81" s="1249">
        <v>62748</v>
      </c>
      <c r="E81" s="1249">
        <v>9465</v>
      </c>
      <c r="F81" s="1249">
        <v>11466</v>
      </c>
      <c r="G81" s="1249">
        <v>14865</v>
      </c>
      <c r="H81" s="1249">
        <v>26952</v>
      </c>
      <c r="I81" s="1828">
        <v>433</v>
      </c>
      <c r="K81" s="1248"/>
      <c r="L81" s="1248"/>
      <c r="M81" s="1248"/>
      <c r="N81" s="1248"/>
      <c r="O81" s="1248"/>
      <c r="P81" s="1248"/>
      <c r="Q81" s="1248"/>
      <c r="R81" s="1248"/>
      <c r="T81" s="1247"/>
      <c r="U81" s="1247"/>
      <c r="V81" s="1247"/>
      <c r="W81" s="1247"/>
      <c r="X81" s="1247"/>
      <c r="Y81" s="1247"/>
      <c r="Z81" s="1247"/>
      <c r="AA81" s="1247"/>
    </row>
    <row r="82" spans="1:27" ht="15.75" customHeight="1" x14ac:dyDescent="0.2">
      <c r="A82" s="426" t="s">
        <v>109</v>
      </c>
      <c r="B82" s="1825">
        <v>439216</v>
      </c>
      <c r="C82" s="1821">
        <v>88769</v>
      </c>
      <c r="D82" s="1821">
        <v>346951</v>
      </c>
      <c r="E82" s="1821">
        <v>51129</v>
      </c>
      <c r="F82" s="1821">
        <v>64178</v>
      </c>
      <c r="G82" s="1821">
        <v>84616</v>
      </c>
      <c r="H82" s="1821">
        <v>147028</v>
      </c>
      <c r="I82" s="1826">
        <v>3496</v>
      </c>
      <c r="K82" s="1246"/>
      <c r="L82" s="1246"/>
      <c r="M82" s="1246"/>
      <c r="N82" s="1246"/>
      <c r="O82" s="1246"/>
      <c r="P82" s="1246"/>
      <c r="Q82" s="1246"/>
      <c r="R82" s="1246"/>
      <c r="T82" s="1247"/>
      <c r="U82" s="1247"/>
      <c r="V82" s="1247"/>
      <c r="W82" s="1247"/>
      <c r="X82" s="1247"/>
      <c r="Y82" s="1247"/>
      <c r="Z82" s="1247"/>
      <c r="AA82" s="1247"/>
    </row>
    <row r="83" spans="1:27" ht="12" customHeight="1" x14ac:dyDescent="0.2">
      <c r="A83" s="422" t="s">
        <v>110</v>
      </c>
      <c r="B83" s="1827">
        <v>10706</v>
      </c>
      <c r="C83" s="1249">
        <v>1886</v>
      </c>
      <c r="D83" s="1249">
        <v>8815</v>
      </c>
      <c r="E83" s="1249">
        <v>1666</v>
      </c>
      <c r="F83" s="1249">
        <v>1875</v>
      </c>
      <c r="G83" s="1249">
        <v>2375</v>
      </c>
      <c r="H83" s="1249">
        <v>2899</v>
      </c>
      <c r="I83" s="1828">
        <v>5</v>
      </c>
      <c r="K83" s="1248"/>
      <c r="L83" s="1248"/>
      <c r="M83" s="1248"/>
      <c r="N83" s="1248"/>
      <c r="O83" s="1248"/>
      <c r="P83" s="1248"/>
      <c r="Q83" s="1248"/>
      <c r="R83" s="1248"/>
      <c r="T83" s="1247"/>
      <c r="U83" s="1247"/>
      <c r="V83" s="1247"/>
      <c r="W83" s="1247"/>
      <c r="X83" s="1247"/>
      <c r="Y83" s="1247"/>
      <c r="Z83" s="1247"/>
      <c r="AA83" s="1247"/>
    </row>
    <row r="84" spans="1:27" ht="12" customHeight="1" x14ac:dyDescent="0.2">
      <c r="A84" s="422" t="s">
        <v>111</v>
      </c>
      <c r="B84" s="1827">
        <v>9931</v>
      </c>
      <c r="C84" s="1249">
        <v>1116</v>
      </c>
      <c r="D84" s="1249">
        <v>8813</v>
      </c>
      <c r="E84" s="1249">
        <v>1448</v>
      </c>
      <c r="F84" s="1249">
        <v>2220</v>
      </c>
      <c r="G84" s="1249">
        <v>2291</v>
      </c>
      <c r="H84" s="1249">
        <v>2854</v>
      </c>
      <c r="I84" s="1828">
        <v>2</v>
      </c>
      <c r="K84" s="1248"/>
      <c r="L84" s="1248"/>
      <c r="M84" s="1248"/>
      <c r="N84" s="1248"/>
      <c r="O84" s="1248"/>
      <c r="P84" s="1248"/>
      <c r="Q84" s="1248"/>
      <c r="R84" s="1248"/>
      <c r="T84" s="1247"/>
      <c r="U84" s="1247"/>
      <c r="V84" s="1247"/>
      <c r="W84" s="1247"/>
      <c r="X84" s="1247"/>
      <c r="Y84" s="1247"/>
      <c r="Z84" s="1247"/>
      <c r="AA84" s="1247"/>
    </row>
    <row r="85" spans="1:27" ht="12" customHeight="1" x14ac:dyDescent="0.2">
      <c r="A85" s="422" t="s">
        <v>112</v>
      </c>
      <c r="B85" s="1827">
        <v>19217</v>
      </c>
      <c r="C85" s="1249">
        <v>4163</v>
      </c>
      <c r="D85" s="1249">
        <v>14966</v>
      </c>
      <c r="E85" s="1249">
        <v>2259</v>
      </c>
      <c r="F85" s="1249">
        <v>2986</v>
      </c>
      <c r="G85" s="1249">
        <v>3743</v>
      </c>
      <c r="H85" s="1249">
        <v>5978</v>
      </c>
      <c r="I85" s="1828">
        <v>88</v>
      </c>
      <c r="K85" s="1248"/>
      <c r="L85" s="1248"/>
      <c r="M85" s="1248"/>
      <c r="N85" s="1248"/>
      <c r="O85" s="1248"/>
      <c r="P85" s="1248"/>
      <c r="Q85" s="1248"/>
      <c r="R85" s="1248"/>
      <c r="T85" s="1247"/>
      <c r="U85" s="1247"/>
      <c r="V85" s="1247"/>
      <c r="W85" s="1247"/>
      <c r="X85" s="1247"/>
      <c r="Y85" s="1247"/>
      <c r="Z85" s="1247"/>
      <c r="AA85" s="1247"/>
    </row>
    <row r="86" spans="1:27" ht="12" customHeight="1" x14ac:dyDescent="0.2">
      <c r="A86" s="422" t="s">
        <v>113</v>
      </c>
      <c r="B86" s="1827">
        <v>60359</v>
      </c>
      <c r="C86" s="1249">
        <v>11280</v>
      </c>
      <c r="D86" s="1249">
        <v>48098</v>
      </c>
      <c r="E86" s="1249">
        <v>6441</v>
      </c>
      <c r="F86" s="1249">
        <v>8458</v>
      </c>
      <c r="G86" s="1249">
        <v>12066</v>
      </c>
      <c r="H86" s="1249">
        <v>21133</v>
      </c>
      <c r="I86" s="1828">
        <v>981</v>
      </c>
      <c r="K86" s="1248"/>
      <c r="L86" s="1248"/>
      <c r="M86" s="1248"/>
      <c r="N86" s="1248"/>
      <c r="O86" s="1248"/>
      <c r="P86" s="1248"/>
      <c r="Q86" s="1248"/>
      <c r="R86" s="1248"/>
      <c r="T86" s="1247"/>
      <c r="U86" s="1247"/>
      <c r="V86" s="1247"/>
      <c r="W86" s="1247"/>
      <c r="X86" s="1247"/>
      <c r="Y86" s="1247"/>
      <c r="Z86" s="1247"/>
      <c r="AA86" s="1247"/>
    </row>
    <row r="87" spans="1:27" ht="12" customHeight="1" x14ac:dyDescent="0.2">
      <c r="A87" s="422" t="s">
        <v>114</v>
      </c>
      <c r="B87" s="1827">
        <v>100823</v>
      </c>
      <c r="C87" s="1249">
        <v>20116</v>
      </c>
      <c r="D87" s="1249">
        <v>80426</v>
      </c>
      <c r="E87" s="1249">
        <v>11364</v>
      </c>
      <c r="F87" s="1249">
        <v>15188</v>
      </c>
      <c r="G87" s="1249">
        <v>20011</v>
      </c>
      <c r="H87" s="1249">
        <v>33863</v>
      </c>
      <c r="I87" s="1828">
        <v>281</v>
      </c>
      <c r="K87" s="1248"/>
      <c r="L87" s="1248"/>
      <c r="M87" s="1248"/>
      <c r="N87" s="1248"/>
      <c r="O87" s="1248"/>
      <c r="P87" s="1248"/>
      <c r="Q87" s="1248"/>
      <c r="R87" s="1248"/>
      <c r="T87" s="1247"/>
      <c r="U87" s="1247"/>
      <c r="V87" s="1247"/>
      <c r="W87" s="1247"/>
      <c r="X87" s="1247"/>
      <c r="Y87" s="1247"/>
      <c r="Z87" s="1247"/>
      <c r="AA87" s="1247"/>
    </row>
    <row r="88" spans="1:27" x14ac:dyDescent="0.2">
      <c r="A88" s="422" t="s">
        <v>115</v>
      </c>
      <c r="B88" s="1827">
        <v>49614</v>
      </c>
      <c r="C88" s="1249">
        <v>10226</v>
      </c>
      <c r="D88" s="1249">
        <v>39198</v>
      </c>
      <c r="E88" s="1249">
        <v>5476</v>
      </c>
      <c r="F88" s="1249">
        <v>7160</v>
      </c>
      <c r="G88" s="1249">
        <v>9192</v>
      </c>
      <c r="H88" s="1249">
        <v>17370</v>
      </c>
      <c r="I88" s="1828">
        <v>190</v>
      </c>
      <c r="K88" s="1248"/>
      <c r="L88" s="1248"/>
      <c r="M88" s="1248"/>
      <c r="N88" s="1248"/>
      <c r="O88" s="1248"/>
      <c r="P88" s="1248"/>
      <c r="Q88" s="1248"/>
      <c r="R88" s="1248"/>
      <c r="T88" s="1247"/>
      <c r="U88" s="1247"/>
      <c r="V88" s="1247"/>
      <c r="W88" s="1247"/>
      <c r="X88" s="1247"/>
      <c r="Y88" s="1247"/>
      <c r="Z88" s="1247"/>
      <c r="AA88" s="1247"/>
    </row>
    <row r="89" spans="1:27" ht="12.75" customHeight="1" x14ac:dyDescent="0.2">
      <c r="A89" s="422" t="s">
        <v>116</v>
      </c>
      <c r="B89" s="1827">
        <v>59351</v>
      </c>
      <c r="C89" s="1249">
        <v>12755</v>
      </c>
      <c r="D89" s="1249">
        <v>45981</v>
      </c>
      <c r="E89" s="1249">
        <v>6931</v>
      </c>
      <c r="F89" s="1249">
        <v>7890</v>
      </c>
      <c r="G89" s="1249">
        <v>10490</v>
      </c>
      <c r="H89" s="1249">
        <v>20670</v>
      </c>
      <c r="I89" s="1828">
        <v>615</v>
      </c>
      <c r="K89" s="1248"/>
      <c r="L89" s="1248"/>
      <c r="M89" s="1248"/>
      <c r="N89" s="1248"/>
      <c r="O89" s="1248"/>
      <c r="P89" s="1248"/>
      <c r="Q89" s="1248"/>
      <c r="R89" s="1248"/>
      <c r="T89" s="1247"/>
      <c r="U89" s="1247"/>
      <c r="V89" s="1247"/>
      <c r="W89" s="1247"/>
      <c r="X89" s="1247"/>
      <c r="Y89" s="1247"/>
      <c r="Z89" s="1247"/>
      <c r="AA89" s="1247"/>
    </row>
    <row r="90" spans="1:27" ht="12" customHeight="1" x14ac:dyDescent="0.2">
      <c r="A90" s="422" t="s">
        <v>117</v>
      </c>
      <c r="B90" s="1827">
        <v>56516</v>
      </c>
      <c r="C90" s="1249">
        <v>11436</v>
      </c>
      <c r="D90" s="1249">
        <v>44199</v>
      </c>
      <c r="E90" s="1249">
        <v>7471</v>
      </c>
      <c r="F90" s="1249">
        <v>8551</v>
      </c>
      <c r="G90" s="1249">
        <v>10773</v>
      </c>
      <c r="H90" s="1249">
        <v>17404</v>
      </c>
      <c r="I90" s="1828">
        <v>881</v>
      </c>
      <c r="K90" s="1248"/>
      <c r="L90" s="1248"/>
      <c r="M90" s="1248"/>
      <c r="N90" s="1248"/>
      <c r="O90" s="1248"/>
      <c r="P90" s="1248"/>
      <c r="Q90" s="1248"/>
      <c r="R90" s="1248"/>
      <c r="T90" s="1247"/>
      <c r="U90" s="1247"/>
      <c r="V90" s="1247"/>
      <c r="W90" s="1247"/>
      <c r="X90" s="1247"/>
      <c r="Y90" s="1247"/>
      <c r="Z90" s="1247"/>
      <c r="AA90" s="1247"/>
    </row>
    <row r="91" spans="1:27" ht="13.5" customHeight="1" x14ac:dyDescent="0.2">
      <c r="A91" s="422" t="s">
        <v>118</v>
      </c>
      <c r="B91" s="1827">
        <v>44115</v>
      </c>
      <c r="C91" s="1249">
        <v>9794</v>
      </c>
      <c r="D91" s="1249">
        <v>34280</v>
      </c>
      <c r="E91" s="1249">
        <v>4601</v>
      </c>
      <c r="F91" s="1249">
        <v>5668</v>
      </c>
      <c r="G91" s="1249">
        <v>8402</v>
      </c>
      <c r="H91" s="1249">
        <v>15609</v>
      </c>
      <c r="I91" s="1828">
        <v>41</v>
      </c>
      <c r="K91" s="1248"/>
      <c r="L91" s="1248"/>
      <c r="M91" s="1248"/>
      <c r="N91" s="1248"/>
      <c r="O91" s="1248"/>
      <c r="P91" s="1248"/>
      <c r="Q91" s="1248"/>
      <c r="R91" s="1248"/>
      <c r="T91" s="1247"/>
      <c r="U91" s="1247"/>
      <c r="V91" s="1247"/>
      <c r="W91" s="1247"/>
      <c r="X91" s="1247"/>
      <c r="Y91" s="1247"/>
      <c r="Z91" s="1247"/>
      <c r="AA91" s="1247"/>
    </row>
    <row r="92" spans="1:27" ht="12" customHeight="1" x14ac:dyDescent="0.2">
      <c r="A92" s="422" t="s">
        <v>119</v>
      </c>
      <c r="B92" s="1827">
        <v>28584</v>
      </c>
      <c r="C92" s="1249">
        <v>5997</v>
      </c>
      <c r="D92" s="1249">
        <v>22175</v>
      </c>
      <c r="E92" s="1249">
        <v>3472</v>
      </c>
      <c r="F92" s="1249">
        <v>4182</v>
      </c>
      <c r="G92" s="1249">
        <v>5273</v>
      </c>
      <c r="H92" s="1249">
        <v>9248</v>
      </c>
      <c r="I92" s="1828">
        <v>412</v>
      </c>
      <c r="K92" s="1248"/>
      <c r="L92" s="1248"/>
      <c r="M92" s="1248"/>
      <c r="N92" s="1248"/>
      <c r="O92" s="1248"/>
      <c r="P92" s="1248"/>
      <c r="Q92" s="1248"/>
      <c r="R92" s="1248"/>
      <c r="T92" s="1247"/>
      <c r="U92" s="1247"/>
      <c r="V92" s="1247"/>
      <c r="W92" s="1247"/>
      <c r="X92" s="1247"/>
      <c r="Y92" s="1247"/>
      <c r="Z92" s="1247"/>
      <c r="AA92" s="1247"/>
    </row>
    <row r="93" spans="1:27" ht="15.75" customHeight="1" x14ac:dyDescent="0.2">
      <c r="A93" s="1253" t="s">
        <v>120</v>
      </c>
      <c r="B93" s="1825">
        <v>267846</v>
      </c>
      <c r="C93" s="1821">
        <v>51449</v>
      </c>
      <c r="D93" s="1821">
        <v>213666</v>
      </c>
      <c r="E93" s="1821">
        <v>32272</v>
      </c>
      <c r="F93" s="1821">
        <v>41054</v>
      </c>
      <c r="G93" s="1821">
        <v>50300</v>
      </c>
      <c r="H93" s="1821">
        <v>90040</v>
      </c>
      <c r="I93" s="1826">
        <v>2731</v>
      </c>
      <c r="K93" s="1246"/>
      <c r="L93" s="1246"/>
      <c r="M93" s="1246"/>
      <c r="N93" s="1246"/>
      <c r="O93" s="1246"/>
      <c r="P93" s="1246"/>
      <c r="Q93" s="1246"/>
      <c r="R93" s="1246"/>
      <c r="S93" s="1246"/>
      <c r="T93" s="1246"/>
      <c r="U93" s="1247"/>
      <c r="V93" s="1247"/>
      <c r="W93" s="1247"/>
      <c r="X93" s="1247"/>
      <c r="Y93" s="1247"/>
      <c r="Z93" s="1247"/>
      <c r="AA93" s="1247"/>
    </row>
    <row r="94" spans="1:27" ht="12" customHeight="1" x14ac:dyDescent="0.2">
      <c r="A94" s="422" t="s">
        <v>121</v>
      </c>
      <c r="B94" s="1827">
        <v>38657</v>
      </c>
      <c r="C94" s="1249">
        <v>6317</v>
      </c>
      <c r="D94" s="1249">
        <v>31995</v>
      </c>
      <c r="E94" s="1249">
        <v>5630</v>
      </c>
      <c r="F94" s="1249">
        <v>7025</v>
      </c>
      <c r="G94" s="1249">
        <v>8082</v>
      </c>
      <c r="H94" s="1249">
        <v>11258</v>
      </c>
      <c r="I94" s="1828">
        <v>345</v>
      </c>
      <c r="K94" s="1248"/>
      <c r="L94" s="1248"/>
      <c r="M94" s="1248"/>
      <c r="N94" s="1248"/>
      <c r="O94" s="1248"/>
      <c r="P94" s="1248"/>
      <c r="Q94" s="1248"/>
      <c r="R94" s="1248"/>
      <c r="T94" s="1247"/>
      <c r="U94" s="1247"/>
      <c r="V94" s="1247"/>
      <c r="W94" s="1247"/>
      <c r="X94" s="1247"/>
      <c r="Y94" s="1247"/>
      <c r="Z94" s="1247"/>
      <c r="AA94" s="1247"/>
    </row>
    <row r="95" spans="1:27" ht="12" customHeight="1" x14ac:dyDescent="0.2">
      <c r="A95" s="422" t="s">
        <v>122</v>
      </c>
      <c r="B95" s="1827">
        <v>35810</v>
      </c>
      <c r="C95" s="1249">
        <v>7247</v>
      </c>
      <c r="D95" s="1249">
        <v>28427</v>
      </c>
      <c r="E95" s="1249">
        <v>4231</v>
      </c>
      <c r="F95" s="1249">
        <v>5939</v>
      </c>
      <c r="G95" s="1249">
        <v>7066</v>
      </c>
      <c r="H95" s="1249">
        <v>11191</v>
      </c>
      <c r="I95" s="1828">
        <v>136</v>
      </c>
      <c r="K95" s="1248"/>
      <c r="L95" s="1248"/>
      <c r="M95" s="1248"/>
      <c r="N95" s="1248"/>
      <c r="O95" s="1248"/>
      <c r="P95" s="1248"/>
      <c r="Q95" s="1248"/>
      <c r="R95" s="1248"/>
      <c r="T95" s="1247"/>
      <c r="U95" s="1247"/>
      <c r="V95" s="1247"/>
      <c r="W95" s="1247"/>
      <c r="X95" s="1247"/>
      <c r="Y95" s="1247"/>
      <c r="Z95" s="1247"/>
      <c r="AA95" s="1247"/>
    </row>
    <row r="96" spans="1:27" ht="12" customHeight="1" x14ac:dyDescent="0.2">
      <c r="A96" s="422" t="s">
        <v>123</v>
      </c>
      <c r="B96" s="1827">
        <v>28466</v>
      </c>
      <c r="C96" s="1249">
        <v>5386</v>
      </c>
      <c r="D96" s="1249">
        <v>22717</v>
      </c>
      <c r="E96" s="1249">
        <v>2817</v>
      </c>
      <c r="F96" s="1249">
        <v>4154</v>
      </c>
      <c r="G96" s="1249">
        <v>5618</v>
      </c>
      <c r="H96" s="1249">
        <v>10128</v>
      </c>
      <c r="I96" s="1828">
        <v>363</v>
      </c>
      <c r="K96" s="1248"/>
      <c r="L96" s="1248"/>
      <c r="M96" s="1248"/>
      <c r="N96" s="1248"/>
      <c r="O96" s="1248"/>
      <c r="P96" s="1248"/>
      <c r="Q96" s="1248"/>
      <c r="R96" s="1248"/>
      <c r="T96" s="1247"/>
      <c r="U96" s="1247"/>
      <c r="V96" s="1247"/>
      <c r="W96" s="1247"/>
      <c r="X96" s="1247"/>
      <c r="Y96" s="1247"/>
      <c r="Z96" s="1247"/>
      <c r="AA96" s="1247"/>
    </row>
    <row r="97" spans="1:27" ht="12" customHeight="1" x14ac:dyDescent="0.2">
      <c r="A97" s="422" t="s">
        <v>124</v>
      </c>
      <c r="B97" s="1827">
        <v>10398</v>
      </c>
      <c r="C97" s="1249">
        <v>1688</v>
      </c>
      <c r="D97" s="1249">
        <v>8622</v>
      </c>
      <c r="E97" s="1249">
        <v>1360</v>
      </c>
      <c r="F97" s="1249">
        <v>1627</v>
      </c>
      <c r="G97" s="1249">
        <v>1964</v>
      </c>
      <c r="H97" s="1249">
        <v>3671</v>
      </c>
      <c r="I97" s="1828">
        <v>88</v>
      </c>
      <c r="K97" s="1248"/>
      <c r="L97" s="1248"/>
      <c r="M97" s="1248"/>
      <c r="N97" s="1248"/>
      <c r="O97" s="1248"/>
      <c r="P97" s="1248"/>
      <c r="Q97" s="1248"/>
      <c r="R97" s="1248"/>
      <c r="T97" s="1247"/>
      <c r="U97" s="1247"/>
      <c r="V97" s="1247"/>
      <c r="W97" s="1247"/>
      <c r="X97" s="1247"/>
      <c r="Y97" s="1247"/>
      <c r="Z97" s="1247"/>
      <c r="AA97" s="1247"/>
    </row>
    <row r="98" spans="1:27" ht="12" customHeight="1" x14ac:dyDescent="0.2">
      <c r="A98" s="422" t="s">
        <v>125</v>
      </c>
      <c r="B98" s="1827">
        <v>60244</v>
      </c>
      <c r="C98" s="1249">
        <v>11750</v>
      </c>
      <c r="D98" s="1249">
        <v>48196</v>
      </c>
      <c r="E98" s="1249">
        <v>6771</v>
      </c>
      <c r="F98" s="1249">
        <v>8487</v>
      </c>
      <c r="G98" s="1249">
        <v>10911</v>
      </c>
      <c r="H98" s="1249">
        <v>22027</v>
      </c>
      <c r="I98" s="1828">
        <v>298</v>
      </c>
      <c r="K98" s="1248"/>
      <c r="L98" s="1248"/>
      <c r="M98" s="1248"/>
      <c r="N98" s="1248"/>
      <c r="O98" s="1248"/>
      <c r="P98" s="1248"/>
      <c r="Q98" s="1248"/>
      <c r="R98" s="1248"/>
      <c r="T98" s="1247"/>
      <c r="U98" s="1247"/>
      <c r="V98" s="1247"/>
      <c r="W98" s="1247"/>
      <c r="X98" s="1247"/>
      <c r="Y98" s="1247"/>
      <c r="Z98" s="1247"/>
      <c r="AA98" s="1247"/>
    </row>
    <row r="99" spans="1:27" ht="12" customHeight="1" x14ac:dyDescent="0.2">
      <c r="A99" s="422" t="s">
        <v>126</v>
      </c>
      <c r="B99" s="1827">
        <v>38386</v>
      </c>
      <c r="C99" s="1249">
        <v>8059</v>
      </c>
      <c r="D99" s="1249">
        <v>30039</v>
      </c>
      <c r="E99" s="1249">
        <v>5110</v>
      </c>
      <c r="F99" s="1249">
        <v>5598</v>
      </c>
      <c r="G99" s="1249">
        <v>6587</v>
      </c>
      <c r="H99" s="1249">
        <v>12744</v>
      </c>
      <c r="I99" s="1828">
        <v>288</v>
      </c>
      <c r="K99" s="1248"/>
      <c r="L99" s="1248"/>
      <c r="M99" s="1248"/>
      <c r="N99" s="1248"/>
      <c r="O99" s="1248"/>
      <c r="P99" s="1248"/>
      <c r="Q99" s="1248"/>
      <c r="R99" s="1248"/>
      <c r="T99" s="1247"/>
      <c r="U99" s="1247"/>
      <c r="V99" s="1247"/>
      <c r="W99" s="1247"/>
      <c r="X99" s="1247"/>
      <c r="Y99" s="1247"/>
      <c r="Z99" s="1247"/>
      <c r="AA99" s="1247"/>
    </row>
    <row r="100" spans="1:27" s="14" customFormat="1" x14ac:dyDescent="0.2">
      <c r="A100" s="422" t="s">
        <v>127</v>
      </c>
      <c r="B100" s="1827">
        <v>24617</v>
      </c>
      <c r="C100" s="1249">
        <v>4712</v>
      </c>
      <c r="D100" s="1249">
        <v>19383</v>
      </c>
      <c r="E100" s="1249">
        <v>2772</v>
      </c>
      <c r="F100" s="1249">
        <v>3624</v>
      </c>
      <c r="G100" s="1249">
        <v>4608</v>
      </c>
      <c r="H100" s="1249">
        <v>8379</v>
      </c>
      <c r="I100" s="1828">
        <v>522</v>
      </c>
      <c r="K100" s="1248"/>
      <c r="L100" s="1248"/>
      <c r="M100" s="1248"/>
      <c r="N100" s="1248"/>
      <c r="O100" s="1248"/>
      <c r="P100" s="1248"/>
      <c r="Q100" s="1248"/>
      <c r="R100" s="1248"/>
      <c r="T100" s="1247"/>
      <c r="U100" s="1247"/>
      <c r="V100" s="1247"/>
      <c r="W100" s="1247"/>
      <c r="X100" s="1247"/>
      <c r="Y100" s="1247"/>
      <c r="Z100" s="1247"/>
      <c r="AA100" s="1247"/>
    </row>
    <row r="101" spans="1:27" x14ac:dyDescent="0.2">
      <c r="A101" s="422" t="s">
        <v>128</v>
      </c>
      <c r="B101" s="1827">
        <v>6496</v>
      </c>
      <c r="C101" s="1249">
        <v>1146</v>
      </c>
      <c r="D101" s="1249">
        <v>5247</v>
      </c>
      <c r="E101" s="1249">
        <v>767</v>
      </c>
      <c r="F101" s="1249">
        <v>900</v>
      </c>
      <c r="G101" s="1249">
        <v>1207</v>
      </c>
      <c r="H101" s="1249">
        <v>2373</v>
      </c>
      <c r="I101" s="1828">
        <v>103</v>
      </c>
      <c r="K101" s="1248"/>
      <c r="L101" s="1248"/>
      <c r="M101" s="1248"/>
      <c r="N101" s="1248"/>
      <c r="O101" s="1248"/>
      <c r="P101" s="1248"/>
      <c r="Q101" s="1248"/>
      <c r="R101" s="1248"/>
      <c r="T101" s="1247"/>
      <c r="U101" s="1247"/>
      <c r="V101" s="1247"/>
      <c r="W101" s="1247"/>
      <c r="X101" s="1247"/>
      <c r="Y101" s="1247"/>
      <c r="Z101" s="1247"/>
      <c r="AA101" s="1247"/>
    </row>
    <row r="102" spans="1:27" x14ac:dyDescent="0.2">
      <c r="A102" s="422" t="s">
        <v>129</v>
      </c>
      <c r="B102" s="1827">
        <v>15661</v>
      </c>
      <c r="C102" s="1249">
        <v>3599</v>
      </c>
      <c r="D102" s="1249">
        <v>11836</v>
      </c>
      <c r="E102" s="1249">
        <v>1815</v>
      </c>
      <c r="F102" s="1249">
        <v>2399</v>
      </c>
      <c r="G102" s="1249">
        <v>2570</v>
      </c>
      <c r="H102" s="1249">
        <v>5052</v>
      </c>
      <c r="I102" s="1828">
        <v>226</v>
      </c>
      <c r="K102" s="1248"/>
      <c r="L102" s="1248"/>
      <c r="M102" s="1248"/>
      <c r="N102" s="1248"/>
      <c r="O102" s="1248"/>
      <c r="P102" s="1248"/>
      <c r="Q102" s="1248"/>
      <c r="R102" s="1248"/>
      <c r="T102" s="1247"/>
      <c r="U102" s="1247"/>
      <c r="V102" s="1247"/>
      <c r="W102" s="1247"/>
      <c r="X102" s="1247"/>
      <c r="Y102" s="1247"/>
      <c r="Z102" s="1247"/>
      <c r="AA102" s="1247"/>
    </row>
    <row r="103" spans="1:27" ht="13.5" customHeight="1" x14ac:dyDescent="0.2">
      <c r="A103" s="422" t="s">
        <v>130</v>
      </c>
      <c r="B103" s="1827">
        <v>4136</v>
      </c>
      <c r="C103" s="1249">
        <v>670</v>
      </c>
      <c r="D103" s="1249">
        <v>3237</v>
      </c>
      <c r="E103" s="1249">
        <v>456</v>
      </c>
      <c r="F103" s="1249">
        <v>563</v>
      </c>
      <c r="G103" s="1249">
        <v>779</v>
      </c>
      <c r="H103" s="1249">
        <v>1439</v>
      </c>
      <c r="I103" s="1828">
        <v>229</v>
      </c>
      <c r="K103" s="1248"/>
      <c r="L103" s="1248"/>
      <c r="M103" s="1248"/>
      <c r="N103" s="1248"/>
      <c r="O103" s="1248"/>
      <c r="P103" s="1248"/>
      <c r="Q103" s="1248"/>
      <c r="R103" s="1248"/>
      <c r="T103" s="1247"/>
      <c r="U103" s="1247"/>
      <c r="V103" s="1247"/>
      <c r="W103" s="1247"/>
      <c r="X103" s="1247"/>
      <c r="Y103" s="1247"/>
      <c r="Z103" s="1247"/>
      <c r="AA103" s="1247"/>
    </row>
    <row r="104" spans="1:27" x14ac:dyDescent="0.2">
      <c r="A104" s="425" t="s">
        <v>131</v>
      </c>
      <c r="B104" s="1831">
        <v>4975</v>
      </c>
      <c r="C104" s="1832">
        <v>875</v>
      </c>
      <c r="D104" s="1832">
        <v>3967</v>
      </c>
      <c r="E104" s="1832">
        <v>543</v>
      </c>
      <c r="F104" s="1832">
        <v>738</v>
      </c>
      <c r="G104" s="1832">
        <v>908</v>
      </c>
      <c r="H104" s="1832">
        <v>1778</v>
      </c>
      <c r="I104" s="1833">
        <v>133</v>
      </c>
      <c r="K104" s="1248"/>
      <c r="L104" s="1248"/>
      <c r="M104" s="1248"/>
      <c r="N104" s="1248"/>
      <c r="O104" s="1248"/>
      <c r="P104" s="1248"/>
      <c r="Q104" s="1248"/>
      <c r="R104" s="1248"/>
      <c r="T104" s="1247"/>
      <c r="U104" s="1247"/>
      <c r="V104" s="1247"/>
      <c r="W104" s="1247"/>
      <c r="X104" s="1247"/>
      <c r="Y104" s="1247"/>
      <c r="Z104" s="1247"/>
      <c r="AA104" s="1247"/>
    </row>
    <row r="105" spans="1:27" ht="15.75" customHeight="1" x14ac:dyDescent="0.2">
      <c r="A105" s="1253" t="s">
        <v>584</v>
      </c>
      <c r="B105" s="1822">
        <v>594146</v>
      </c>
      <c r="C105" s="1823">
        <v>166079</v>
      </c>
      <c r="D105" s="1823">
        <v>428067</v>
      </c>
      <c r="E105" s="1823">
        <v>244743</v>
      </c>
      <c r="F105" s="1823">
        <v>72933</v>
      </c>
      <c r="G105" s="1823">
        <v>35740</v>
      </c>
      <c r="H105" s="1823">
        <v>74651</v>
      </c>
      <c r="I105" s="1824">
        <v>0</v>
      </c>
      <c r="K105" s="1246"/>
      <c r="L105" s="1246"/>
      <c r="M105" s="1246"/>
      <c r="N105" s="1246"/>
      <c r="O105" s="1246"/>
      <c r="P105" s="1246"/>
      <c r="Q105" s="1246"/>
      <c r="R105" s="1246"/>
      <c r="T105" s="1247"/>
      <c r="U105" s="1247"/>
      <c r="V105" s="1247"/>
      <c r="W105" s="1247"/>
      <c r="X105" s="1247"/>
      <c r="Y105" s="1247"/>
      <c r="Z105" s="1247"/>
      <c r="AA105" s="1247"/>
    </row>
    <row r="106" spans="1:27" ht="15.75" customHeight="1" x14ac:dyDescent="0.2">
      <c r="A106" s="1253" t="s">
        <v>630</v>
      </c>
      <c r="B106" s="1825">
        <v>535923</v>
      </c>
      <c r="C106" s="1821">
        <v>158823</v>
      </c>
      <c r="D106" s="1821">
        <v>377100</v>
      </c>
      <c r="E106" s="1821">
        <v>210910</v>
      </c>
      <c r="F106" s="1821">
        <v>64139</v>
      </c>
      <c r="G106" s="1821">
        <v>32463</v>
      </c>
      <c r="H106" s="1821">
        <v>69588</v>
      </c>
      <c r="I106" s="1826">
        <v>0</v>
      </c>
      <c r="K106" s="1246"/>
      <c r="L106" s="1246"/>
      <c r="M106" s="1246"/>
      <c r="N106" s="1246"/>
      <c r="O106" s="1246"/>
      <c r="P106" s="1246"/>
      <c r="Q106" s="1246"/>
      <c r="R106" s="1246"/>
      <c r="T106" s="1247"/>
      <c r="U106" s="1247"/>
      <c r="V106" s="1247"/>
      <c r="W106" s="1247"/>
      <c r="X106" s="1247"/>
      <c r="Y106" s="1247"/>
      <c r="Z106" s="1247"/>
      <c r="AA106" s="1247"/>
    </row>
    <row r="107" spans="1:27" ht="15.75" customHeight="1" x14ac:dyDescent="0.2">
      <c r="A107" s="422" t="s">
        <v>372</v>
      </c>
      <c r="B107" s="1827">
        <v>32135</v>
      </c>
      <c r="C107" s="1249">
        <v>7397</v>
      </c>
      <c r="D107" s="1249">
        <v>24738</v>
      </c>
      <c r="E107" s="1249">
        <v>12713</v>
      </c>
      <c r="F107" s="1249">
        <v>5920</v>
      </c>
      <c r="G107" s="1249">
        <v>2515</v>
      </c>
      <c r="H107" s="1249">
        <v>3590</v>
      </c>
      <c r="I107" s="1828">
        <v>0</v>
      </c>
      <c r="K107" s="1248"/>
      <c r="L107" s="1248"/>
      <c r="M107" s="1248"/>
      <c r="N107" s="1248"/>
      <c r="O107" s="1248"/>
      <c r="P107" s="1248"/>
      <c r="Q107" s="1248"/>
      <c r="R107" s="1248"/>
      <c r="T107" s="1247"/>
      <c r="U107" s="1247"/>
      <c r="V107" s="1247"/>
      <c r="W107" s="1247"/>
      <c r="X107" s="1247"/>
      <c r="Y107" s="1247"/>
      <c r="Z107" s="1247"/>
      <c r="AA107" s="1247"/>
    </row>
    <row r="108" spans="1:27" ht="15.75" customHeight="1" x14ac:dyDescent="0.2">
      <c r="A108" s="422" t="s">
        <v>373</v>
      </c>
      <c r="B108" s="1827">
        <v>56511</v>
      </c>
      <c r="C108" s="1249">
        <v>10576</v>
      </c>
      <c r="D108" s="1249">
        <v>45935</v>
      </c>
      <c r="E108" s="1249">
        <v>29343</v>
      </c>
      <c r="F108" s="1249">
        <v>7700</v>
      </c>
      <c r="G108" s="1249">
        <v>3613</v>
      </c>
      <c r="H108" s="1249">
        <v>5279</v>
      </c>
      <c r="I108" s="1828">
        <v>0</v>
      </c>
      <c r="K108" s="1248"/>
      <c r="L108" s="1248"/>
      <c r="M108" s="1248"/>
      <c r="N108" s="1248"/>
      <c r="O108" s="1248"/>
      <c r="P108" s="1248"/>
      <c r="Q108" s="1248"/>
      <c r="R108" s="1248"/>
      <c r="T108" s="1247"/>
      <c r="U108" s="1247"/>
      <c r="V108" s="1247"/>
      <c r="W108" s="1247"/>
      <c r="X108" s="1247"/>
      <c r="Y108" s="1247"/>
      <c r="Z108" s="1247"/>
      <c r="AA108" s="1247"/>
    </row>
    <row r="109" spans="1:27" ht="15.75" customHeight="1" x14ac:dyDescent="0.2">
      <c r="A109" s="422" t="s">
        <v>374</v>
      </c>
      <c r="B109" s="1827">
        <v>14536</v>
      </c>
      <c r="C109" s="1249">
        <v>2906</v>
      </c>
      <c r="D109" s="1249">
        <v>11630</v>
      </c>
      <c r="E109" s="1249">
        <v>7621</v>
      </c>
      <c r="F109" s="1249">
        <v>1464</v>
      </c>
      <c r="G109" s="1249">
        <v>879</v>
      </c>
      <c r="H109" s="1249">
        <v>1666</v>
      </c>
      <c r="I109" s="1828">
        <v>0</v>
      </c>
      <c r="K109" s="1248"/>
      <c r="L109" s="1248"/>
      <c r="M109" s="1248"/>
      <c r="N109" s="1248"/>
      <c r="O109" s="1248"/>
      <c r="P109" s="1248"/>
      <c r="Q109" s="1248"/>
      <c r="R109" s="1248"/>
      <c r="T109" s="1247"/>
      <c r="U109" s="1247"/>
      <c r="V109" s="1247"/>
      <c r="W109" s="1247"/>
      <c r="X109" s="1247"/>
      <c r="Y109" s="1247"/>
      <c r="Z109" s="1247"/>
      <c r="AA109" s="1247"/>
    </row>
    <row r="110" spans="1:27" ht="15.75" customHeight="1" x14ac:dyDescent="0.2">
      <c r="A110" s="422" t="s">
        <v>375</v>
      </c>
      <c r="B110" s="1827">
        <v>64493</v>
      </c>
      <c r="C110" s="1249">
        <v>17830</v>
      </c>
      <c r="D110" s="1249">
        <v>46663</v>
      </c>
      <c r="E110" s="1249">
        <v>28088</v>
      </c>
      <c r="F110" s="1249">
        <v>7246</v>
      </c>
      <c r="G110" s="1249">
        <v>3227</v>
      </c>
      <c r="H110" s="1249">
        <v>8102</v>
      </c>
      <c r="I110" s="1828">
        <v>0</v>
      </c>
      <c r="K110" s="1248"/>
      <c r="L110" s="1248"/>
      <c r="M110" s="1248"/>
      <c r="N110" s="1248"/>
      <c r="O110" s="1248"/>
      <c r="P110" s="1248"/>
      <c r="Q110" s="1248"/>
      <c r="R110" s="1248"/>
      <c r="T110" s="1247"/>
      <c r="U110" s="1247"/>
      <c r="V110" s="1247"/>
      <c r="W110" s="1247"/>
      <c r="X110" s="1247"/>
      <c r="Y110" s="1247"/>
      <c r="Z110" s="1247"/>
      <c r="AA110" s="1247"/>
    </row>
    <row r="111" spans="1:27" ht="15.75" customHeight="1" x14ac:dyDescent="0.2">
      <c r="A111" s="422" t="s">
        <v>503</v>
      </c>
      <c r="B111" s="1827">
        <v>45676</v>
      </c>
      <c r="C111" s="1249">
        <v>6712</v>
      </c>
      <c r="D111" s="1249">
        <v>38964</v>
      </c>
      <c r="E111" s="1249">
        <v>30019</v>
      </c>
      <c r="F111" s="1249">
        <v>5015</v>
      </c>
      <c r="G111" s="1249">
        <v>1217</v>
      </c>
      <c r="H111" s="1249">
        <v>2713</v>
      </c>
      <c r="I111" s="1828">
        <v>0</v>
      </c>
      <c r="K111" s="1248"/>
      <c r="L111" s="1248"/>
      <c r="M111" s="1248"/>
      <c r="N111" s="1248"/>
      <c r="O111" s="1248"/>
      <c r="P111" s="1248"/>
      <c r="Q111" s="1248"/>
      <c r="R111" s="1248"/>
      <c r="T111" s="1247"/>
      <c r="U111" s="1247"/>
      <c r="V111" s="1247"/>
      <c r="W111" s="1247"/>
      <c r="X111" s="1247"/>
      <c r="Y111" s="1247"/>
      <c r="Z111" s="1247"/>
      <c r="AA111" s="1247"/>
    </row>
    <row r="112" spans="1:27" ht="15.75" customHeight="1" x14ac:dyDescent="0.2">
      <c r="A112" s="422" t="s">
        <v>377</v>
      </c>
      <c r="B112" s="1827">
        <v>22132</v>
      </c>
      <c r="C112" s="1249">
        <v>10337</v>
      </c>
      <c r="D112" s="1249">
        <v>11795</v>
      </c>
      <c r="E112" s="1249">
        <v>5532</v>
      </c>
      <c r="F112" s="1249">
        <v>2018</v>
      </c>
      <c r="G112" s="1249">
        <v>1184</v>
      </c>
      <c r="H112" s="1249">
        <v>3061</v>
      </c>
      <c r="I112" s="1828">
        <v>0</v>
      </c>
      <c r="K112" s="1248"/>
      <c r="L112" s="1248"/>
      <c r="M112" s="1248"/>
      <c r="N112" s="1248"/>
      <c r="O112" s="1248"/>
      <c r="P112" s="1248"/>
      <c r="Q112" s="1248"/>
      <c r="R112" s="1248"/>
      <c r="T112" s="1247"/>
      <c r="U112" s="1247"/>
      <c r="V112" s="1247"/>
      <c r="W112" s="1247"/>
      <c r="X112" s="1247"/>
      <c r="Y112" s="1247"/>
      <c r="Z112" s="1247"/>
      <c r="AA112" s="1247"/>
    </row>
    <row r="113" spans="1:27" ht="15.75" customHeight="1" x14ac:dyDescent="0.2">
      <c r="A113" s="422" t="s">
        <v>378</v>
      </c>
      <c r="B113" s="1827">
        <v>93335</v>
      </c>
      <c r="C113" s="1249">
        <v>26188</v>
      </c>
      <c r="D113" s="1249">
        <v>67147</v>
      </c>
      <c r="E113" s="1249">
        <v>41215</v>
      </c>
      <c r="F113" s="1249">
        <v>12390</v>
      </c>
      <c r="G113" s="1249">
        <v>5308</v>
      </c>
      <c r="H113" s="1249">
        <v>8234</v>
      </c>
      <c r="I113" s="1828">
        <v>0</v>
      </c>
      <c r="K113" s="1248"/>
      <c r="L113" s="1248"/>
      <c r="M113" s="1248"/>
      <c r="N113" s="1248"/>
      <c r="O113" s="1248"/>
      <c r="P113" s="1248"/>
      <c r="Q113" s="1248"/>
      <c r="R113" s="1248"/>
      <c r="T113" s="1247"/>
      <c r="U113" s="1247"/>
      <c r="V113" s="1247"/>
      <c r="W113" s="1247"/>
      <c r="X113" s="1247"/>
      <c r="Y113" s="1247"/>
      <c r="Z113" s="1247"/>
      <c r="AA113" s="1247"/>
    </row>
    <row r="114" spans="1:27" ht="15.75" customHeight="1" x14ac:dyDescent="0.2">
      <c r="A114" s="422" t="s">
        <v>631</v>
      </c>
      <c r="B114" s="1827">
        <v>12930</v>
      </c>
      <c r="C114" s="1249">
        <v>1554</v>
      </c>
      <c r="D114" s="1249">
        <v>11376</v>
      </c>
      <c r="E114" s="1249">
        <v>7382</v>
      </c>
      <c r="F114" s="1249">
        <v>3104</v>
      </c>
      <c r="G114" s="1249">
        <v>324</v>
      </c>
      <c r="H114" s="1249">
        <v>566</v>
      </c>
      <c r="I114" s="1828">
        <v>0</v>
      </c>
      <c r="K114" s="1248"/>
      <c r="L114" s="1248"/>
      <c r="M114" s="1248"/>
      <c r="N114" s="1248"/>
      <c r="O114" s="1248"/>
      <c r="P114" s="1248"/>
      <c r="Q114" s="1248"/>
      <c r="R114" s="1248"/>
      <c r="T114" s="1247"/>
      <c r="U114" s="1247"/>
      <c r="V114" s="1247"/>
      <c r="W114" s="1247"/>
      <c r="X114" s="1247"/>
      <c r="Y114" s="1247"/>
      <c r="Z114" s="1247"/>
      <c r="AA114" s="1247"/>
    </row>
    <row r="115" spans="1:27" s="14" customFormat="1" ht="18" customHeight="1" x14ac:dyDescent="0.2">
      <c r="A115" s="422" t="s">
        <v>380</v>
      </c>
      <c r="B115" s="1827">
        <v>50188</v>
      </c>
      <c r="C115" s="1249">
        <v>10322</v>
      </c>
      <c r="D115" s="1249">
        <v>39866</v>
      </c>
      <c r="E115" s="1249">
        <v>21687</v>
      </c>
      <c r="F115" s="1249">
        <v>8483</v>
      </c>
      <c r="G115" s="1249">
        <v>4371</v>
      </c>
      <c r="H115" s="1249">
        <v>5325</v>
      </c>
      <c r="I115" s="1828">
        <v>0</v>
      </c>
      <c r="K115" s="1248"/>
      <c r="L115" s="1248"/>
      <c r="M115" s="1248"/>
      <c r="N115" s="1248"/>
      <c r="O115" s="1248"/>
      <c r="P115" s="1248"/>
      <c r="Q115" s="1248"/>
      <c r="R115" s="1248"/>
      <c r="T115" s="1247"/>
      <c r="U115" s="1247"/>
      <c r="V115" s="1247"/>
      <c r="W115" s="1247"/>
      <c r="X115" s="1247"/>
      <c r="Y115" s="1247"/>
      <c r="Z115" s="1247"/>
      <c r="AA115" s="1247"/>
    </row>
    <row r="116" spans="1:27" ht="15.75" customHeight="1" x14ac:dyDescent="0.2">
      <c r="A116" s="422" t="s">
        <v>381</v>
      </c>
      <c r="B116" s="1827">
        <v>143987</v>
      </c>
      <c r="C116" s="1249">
        <v>65001</v>
      </c>
      <c r="D116" s="1249">
        <v>78986</v>
      </c>
      <c r="E116" s="1249">
        <v>27310</v>
      </c>
      <c r="F116" s="1249">
        <v>10799</v>
      </c>
      <c r="G116" s="1249">
        <v>9825</v>
      </c>
      <c r="H116" s="1249">
        <v>31052</v>
      </c>
      <c r="I116" s="1828">
        <v>0</v>
      </c>
      <c r="K116" s="1248"/>
      <c r="L116" s="1248"/>
      <c r="M116" s="1248"/>
      <c r="N116" s="1248"/>
      <c r="O116" s="1248"/>
      <c r="P116" s="1248"/>
      <c r="Q116" s="1248"/>
      <c r="R116" s="1248"/>
      <c r="T116" s="1247"/>
      <c r="U116" s="1247"/>
      <c r="V116" s="1247"/>
      <c r="W116" s="1247"/>
      <c r="X116" s="1247"/>
      <c r="Y116" s="1247"/>
      <c r="Z116" s="1247"/>
      <c r="AA116" s="1247"/>
    </row>
    <row r="117" spans="1:27" ht="15.75" customHeight="1" x14ac:dyDescent="0.2">
      <c r="A117" s="1254" t="s">
        <v>806</v>
      </c>
      <c r="B117" s="1825">
        <v>58223</v>
      </c>
      <c r="C117" s="1821">
        <v>7256</v>
      </c>
      <c r="D117" s="1821">
        <v>50967</v>
      </c>
      <c r="E117" s="1821">
        <v>33833</v>
      </c>
      <c r="F117" s="1821">
        <v>8794</v>
      </c>
      <c r="G117" s="1821">
        <v>3277</v>
      </c>
      <c r="H117" s="1821">
        <v>5063</v>
      </c>
      <c r="I117" s="1826">
        <v>0</v>
      </c>
      <c r="K117" s="1246"/>
      <c r="L117" s="1246"/>
      <c r="M117" s="1246"/>
      <c r="N117" s="1246"/>
      <c r="O117" s="1246"/>
      <c r="P117" s="1246"/>
      <c r="Q117" s="1246"/>
      <c r="R117" s="1246"/>
      <c r="T117" s="1247"/>
      <c r="U117" s="1247"/>
      <c r="V117" s="1247"/>
      <c r="W117" s="1247"/>
      <c r="X117" s="1247"/>
      <c r="Y117" s="1247"/>
      <c r="Z117" s="1247"/>
      <c r="AA117" s="1247"/>
    </row>
    <row r="118" spans="1:27" ht="15.75" customHeight="1" x14ac:dyDescent="0.2">
      <c r="A118" s="422" t="s">
        <v>383</v>
      </c>
      <c r="B118" s="1827">
        <v>1217</v>
      </c>
      <c r="C118" s="1249">
        <v>608</v>
      </c>
      <c r="D118" s="1249">
        <v>609</v>
      </c>
      <c r="E118" s="1249">
        <v>215</v>
      </c>
      <c r="F118" s="1249">
        <v>89</v>
      </c>
      <c r="G118" s="1249">
        <v>67</v>
      </c>
      <c r="H118" s="1249">
        <v>238</v>
      </c>
      <c r="I118" s="1828">
        <v>0</v>
      </c>
      <c r="K118" s="1248"/>
      <c r="L118" s="1248"/>
      <c r="M118" s="1248"/>
      <c r="N118" s="1248"/>
      <c r="O118" s="1248"/>
      <c r="P118" s="1248"/>
      <c r="Q118" s="1248"/>
      <c r="R118" s="1248"/>
      <c r="T118" s="1247"/>
      <c r="U118" s="1247"/>
      <c r="V118" s="1247"/>
      <c r="W118" s="1247"/>
      <c r="X118" s="1247"/>
      <c r="Y118" s="1247"/>
      <c r="Z118" s="1247"/>
      <c r="AA118" s="1247"/>
    </row>
    <row r="119" spans="1:27" ht="15.75" customHeight="1" x14ac:dyDescent="0.2">
      <c r="A119" s="422" t="s">
        <v>384</v>
      </c>
      <c r="B119" s="1827">
        <v>95</v>
      </c>
      <c r="C119" s="1249">
        <v>27</v>
      </c>
      <c r="D119" s="1249">
        <v>68</v>
      </c>
      <c r="E119" s="1249">
        <v>39</v>
      </c>
      <c r="F119" s="1249">
        <v>5</v>
      </c>
      <c r="G119" s="1249">
        <v>6</v>
      </c>
      <c r="H119" s="1249">
        <v>18</v>
      </c>
      <c r="I119" s="1828">
        <v>0</v>
      </c>
      <c r="K119" s="1248"/>
      <c r="L119" s="1248"/>
      <c r="M119" s="1248"/>
      <c r="N119" s="1248"/>
      <c r="O119" s="1248"/>
      <c r="P119" s="1248"/>
      <c r="Q119" s="1248"/>
      <c r="R119" s="1248"/>
      <c r="T119" s="1247"/>
      <c r="U119" s="1247"/>
      <c r="V119" s="1247"/>
      <c r="W119" s="1247"/>
      <c r="X119" s="1247"/>
      <c r="Y119" s="1247"/>
      <c r="Z119" s="1247"/>
      <c r="AA119" s="1247"/>
    </row>
    <row r="120" spans="1:27" ht="15.75" customHeight="1" x14ac:dyDescent="0.2">
      <c r="A120" s="422" t="s">
        <v>391</v>
      </c>
      <c r="B120" s="1827">
        <v>1635</v>
      </c>
      <c r="C120" s="1249">
        <v>337</v>
      </c>
      <c r="D120" s="1249">
        <v>1298</v>
      </c>
      <c r="E120" s="1249">
        <v>654</v>
      </c>
      <c r="F120" s="1249">
        <v>305</v>
      </c>
      <c r="G120" s="1249">
        <v>145</v>
      </c>
      <c r="H120" s="1249">
        <v>194</v>
      </c>
      <c r="I120" s="1828">
        <v>0</v>
      </c>
      <c r="K120" s="1248"/>
      <c r="L120" s="1248"/>
      <c r="M120" s="1248"/>
      <c r="N120" s="1248"/>
      <c r="O120" s="1248"/>
      <c r="P120" s="1248"/>
      <c r="Q120" s="1248"/>
      <c r="R120" s="1248"/>
      <c r="T120" s="1247"/>
      <c r="U120" s="1247"/>
      <c r="V120" s="1247"/>
      <c r="W120" s="1247"/>
      <c r="X120" s="1247"/>
      <c r="Y120" s="1247"/>
      <c r="Z120" s="1247"/>
      <c r="AA120" s="1247"/>
    </row>
    <row r="121" spans="1:27" ht="15.75" customHeight="1" x14ac:dyDescent="0.2">
      <c r="A121" s="422" t="s">
        <v>396</v>
      </c>
      <c r="B121" s="1827">
        <v>320</v>
      </c>
      <c r="C121" s="1249">
        <v>72</v>
      </c>
      <c r="D121" s="1249">
        <v>248</v>
      </c>
      <c r="E121" s="1249">
        <v>88</v>
      </c>
      <c r="F121" s="1249">
        <v>33</v>
      </c>
      <c r="G121" s="1249">
        <v>35</v>
      </c>
      <c r="H121" s="1249">
        <v>92</v>
      </c>
      <c r="I121" s="1828">
        <v>0</v>
      </c>
      <c r="K121" s="1248"/>
      <c r="L121" s="1248"/>
      <c r="M121" s="1248"/>
      <c r="N121" s="1248"/>
      <c r="O121" s="1248"/>
      <c r="P121" s="1248"/>
      <c r="Q121" s="1248"/>
      <c r="R121" s="1248"/>
      <c r="T121" s="1247"/>
      <c r="U121" s="1247"/>
      <c r="V121" s="1247"/>
      <c r="W121" s="1247"/>
      <c r="X121" s="1247"/>
      <c r="Y121" s="1247"/>
      <c r="Z121" s="1247"/>
      <c r="AA121" s="1247"/>
    </row>
    <row r="122" spans="1:27" ht="15.75" customHeight="1" x14ac:dyDescent="0.2">
      <c r="A122" s="422" t="s">
        <v>403</v>
      </c>
      <c r="B122" s="1827">
        <v>269</v>
      </c>
      <c r="C122" s="1249">
        <v>42</v>
      </c>
      <c r="D122" s="1249">
        <v>227</v>
      </c>
      <c r="E122" s="1249">
        <v>164</v>
      </c>
      <c r="F122" s="1249">
        <v>17</v>
      </c>
      <c r="G122" s="1249">
        <v>21</v>
      </c>
      <c r="H122" s="1249">
        <v>25</v>
      </c>
      <c r="I122" s="1828">
        <v>0</v>
      </c>
      <c r="K122" s="1248"/>
      <c r="L122" s="1248"/>
      <c r="M122" s="1248"/>
      <c r="N122" s="1248"/>
      <c r="O122" s="1248"/>
      <c r="P122" s="1248"/>
      <c r="Q122" s="1248"/>
      <c r="R122" s="1248"/>
      <c r="T122" s="1247"/>
      <c r="U122" s="1247"/>
      <c r="V122" s="1247"/>
      <c r="W122" s="1247"/>
      <c r="X122" s="1247"/>
      <c r="Y122" s="1247"/>
      <c r="Z122" s="1247"/>
      <c r="AA122" s="1247"/>
    </row>
    <row r="123" spans="1:27" ht="15.75" customHeight="1" x14ac:dyDescent="0.2">
      <c r="A123" s="422" t="s">
        <v>408</v>
      </c>
      <c r="B123" s="1827">
        <v>6206</v>
      </c>
      <c r="C123" s="1249">
        <v>386</v>
      </c>
      <c r="D123" s="1249">
        <v>5820</v>
      </c>
      <c r="E123" s="1249">
        <v>3515</v>
      </c>
      <c r="F123" s="1249">
        <v>1358</v>
      </c>
      <c r="G123" s="1249">
        <v>472</v>
      </c>
      <c r="H123" s="1249">
        <v>475</v>
      </c>
      <c r="I123" s="1828">
        <v>0</v>
      </c>
      <c r="K123" s="1248"/>
      <c r="L123" s="1248"/>
      <c r="M123" s="1248"/>
      <c r="N123" s="1248"/>
      <c r="O123" s="1248"/>
      <c r="P123" s="1248"/>
      <c r="Q123" s="1248"/>
      <c r="R123" s="1248"/>
      <c r="T123" s="1247"/>
      <c r="U123" s="1247"/>
      <c r="V123" s="1247"/>
      <c r="W123" s="1247"/>
      <c r="X123" s="1247"/>
      <c r="Y123" s="1247"/>
      <c r="Z123" s="1247"/>
      <c r="AA123" s="1247"/>
    </row>
    <row r="124" spans="1:27" ht="15.75" customHeight="1" x14ac:dyDescent="0.2">
      <c r="A124" s="422" t="s">
        <v>412</v>
      </c>
      <c r="B124" s="1827">
        <v>1332</v>
      </c>
      <c r="C124" s="1249">
        <v>204</v>
      </c>
      <c r="D124" s="1249">
        <v>1128</v>
      </c>
      <c r="E124" s="1249">
        <v>423</v>
      </c>
      <c r="F124" s="1249">
        <v>147</v>
      </c>
      <c r="G124" s="1249">
        <v>115</v>
      </c>
      <c r="H124" s="1249">
        <v>443</v>
      </c>
      <c r="I124" s="1828">
        <v>0</v>
      </c>
      <c r="K124" s="1248"/>
      <c r="L124" s="1248"/>
      <c r="M124" s="1248"/>
      <c r="N124" s="1248"/>
      <c r="O124" s="1248"/>
      <c r="P124" s="1248"/>
      <c r="Q124" s="1248"/>
      <c r="R124" s="1248"/>
      <c r="T124" s="1247"/>
      <c r="U124" s="1247"/>
      <c r="V124" s="1247"/>
      <c r="W124" s="1247"/>
      <c r="X124" s="1247"/>
      <c r="Y124" s="1247"/>
      <c r="Z124" s="1247"/>
      <c r="AA124" s="1247"/>
    </row>
    <row r="125" spans="1:27" ht="15.75" customHeight="1" x14ac:dyDescent="0.2">
      <c r="A125" s="422" t="s">
        <v>413</v>
      </c>
      <c r="B125" s="1827">
        <v>183</v>
      </c>
      <c r="C125" s="1249">
        <v>23</v>
      </c>
      <c r="D125" s="1249">
        <v>160</v>
      </c>
      <c r="E125" s="1249">
        <v>64</v>
      </c>
      <c r="F125" s="1249">
        <v>33</v>
      </c>
      <c r="G125" s="1249">
        <v>41</v>
      </c>
      <c r="H125" s="1249">
        <v>22</v>
      </c>
      <c r="I125" s="1828">
        <v>0</v>
      </c>
      <c r="K125" s="1248"/>
      <c r="L125" s="1248"/>
      <c r="M125" s="1248"/>
      <c r="N125" s="1248"/>
      <c r="O125" s="1248"/>
      <c r="P125" s="1248"/>
      <c r="Q125" s="1248"/>
      <c r="R125" s="1248"/>
      <c r="T125" s="1247"/>
      <c r="U125" s="1247"/>
      <c r="V125" s="1247"/>
      <c r="W125" s="1247"/>
      <c r="X125" s="1247"/>
      <c r="Y125" s="1247"/>
      <c r="Z125" s="1247"/>
      <c r="AA125" s="1247"/>
    </row>
    <row r="126" spans="1:27" ht="15.75" customHeight="1" x14ac:dyDescent="0.2">
      <c r="A126" s="425" t="s">
        <v>414</v>
      </c>
      <c r="B126" s="1831">
        <v>5764</v>
      </c>
      <c r="C126" s="1832">
        <v>1825</v>
      </c>
      <c r="D126" s="1832">
        <v>3939</v>
      </c>
      <c r="E126" s="1832">
        <v>1883</v>
      </c>
      <c r="F126" s="1832">
        <v>826</v>
      </c>
      <c r="G126" s="1832">
        <v>408</v>
      </c>
      <c r="H126" s="1832">
        <v>822</v>
      </c>
      <c r="I126" s="1833">
        <v>0</v>
      </c>
      <c r="K126" s="1248"/>
      <c r="L126" s="1248"/>
      <c r="M126" s="1248"/>
      <c r="N126" s="1248"/>
      <c r="O126" s="1248"/>
      <c r="P126" s="1248"/>
      <c r="Q126" s="1248"/>
      <c r="R126" s="1248"/>
      <c r="T126" s="1247"/>
      <c r="U126" s="1247"/>
      <c r="V126" s="1247"/>
      <c r="W126" s="1247"/>
      <c r="X126" s="1247"/>
      <c r="Y126" s="1247"/>
      <c r="Z126" s="1247"/>
      <c r="AA126" s="1247"/>
    </row>
    <row r="127" spans="1:27" ht="15.75" customHeight="1" x14ac:dyDescent="0.2">
      <c r="A127" s="1255" t="s">
        <v>419</v>
      </c>
      <c r="B127" s="1834">
        <v>420</v>
      </c>
      <c r="C127" s="1835">
        <v>87</v>
      </c>
      <c r="D127" s="1835">
        <v>333</v>
      </c>
      <c r="E127" s="1835">
        <v>171</v>
      </c>
      <c r="F127" s="1835">
        <v>38</v>
      </c>
      <c r="G127" s="1835">
        <v>30</v>
      </c>
      <c r="H127" s="1835">
        <v>94</v>
      </c>
      <c r="I127" s="1836">
        <v>0</v>
      </c>
      <c r="K127" s="1248"/>
      <c r="L127" s="1248"/>
      <c r="M127" s="1248"/>
      <c r="N127" s="1248"/>
      <c r="O127" s="1248"/>
      <c r="P127" s="1248"/>
      <c r="Q127" s="1248"/>
      <c r="R127" s="1248"/>
      <c r="T127" s="1247"/>
      <c r="U127" s="1247"/>
      <c r="V127" s="1247"/>
      <c r="W127" s="1247"/>
      <c r="X127" s="1247"/>
      <c r="Y127" s="1247"/>
      <c r="Z127" s="1247"/>
      <c r="AA127" s="1247"/>
    </row>
    <row r="128" spans="1:27" ht="15.75" customHeight="1" x14ac:dyDescent="0.2">
      <c r="A128" s="422" t="s">
        <v>420</v>
      </c>
      <c r="B128" s="1827">
        <v>4506</v>
      </c>
      <c r="C128" s="1249">
        <v>136</v>
      </c>
      <c r="D128" s="1249">
        <v>4370</v>
      </c>
      <c r="E128" s="1249">
        <v>3488</v>
      </c>
      <c r="F128" s="1249">
        <v>705</v>
      </c>
      <c r="G128" s="1249">
        <v>79</v>
      </c>
      <c r="H128" s="1249">
        <v>98</v>
      </c>
      <c r="I128" s="1828">
        <v>0</v>
      </c>
      <c r="K128" s="1248"/>
      <c r="L128" s="1248"/>
      <c r="M128" s="1248"/>
      <c r="N128" s="1248"/>
      <c r="O128" s="1248"/>
      <c r="P128" s="1248"/>
      <c r="Q128" s="1248"/>
      <c r="R128" s="1248"/>
      <c r="T128" s="1247"/>
      <c r="U128" s="1247"/>
      <c r="V128" s="1247"/>
      <c r="W128" s="1247"/>
      <c r="X128" s="1247"/>
      <c r="Y128" s="1247"/>
      <c r="Z128" s="1247"/>
      <c r="AA128" s="1247"/>
    </row>
    <row r="129" spans="1:27" ht="15.75" customHeight="1" x14ac:dyDescent="0.2">
      <c r="A129" s="422" t="s">
        <v>422</v>
      </c>
      <c r="B129" s="1827">
        <v>736</v>
      </c>
      <c r="C129" s="1249">
        <v>32</v>
      </c>
      <c r="D129" s="1249">
        <v>704</v>
      </c>
      <c r="E129" s="1249">
        <v>614</v>
      </c>
      <c r="F129" s="1249">
        <v>56</v>
      </c>
      <c r="G129" s="1249">
        <v>12</v>
      </c>
      <c r="H129" s="1249">
        <v>22</v>
      </c>
      <c r="I129" s="1828">
        <v>0</v>
      </c>
      <c r="K129" s="1248"/>
      <c r="L129" s="1248"/>
      <c r="M129" s="1248"/>
      <c r="N129" s="1248"/>
      <c r="O129" s="1248"/>
      <c r="P129" s="1248"/>
      <c r="Q129" s="1248"/>
      <c r="R129" s="1248"/>
      <c r="T129" s="1247"/>
      <c r="U129" s="1247"/>
      <c r="V129" s="1247"/>
      <c r="W129" s="1247"/>
      <c r="X129" s="1247"/>
      <c r="Y129" s="1247"/>
      <c r="Z129" s="1247"/>
      <c r="AA129" s="1247"/>
    </row>
    <row r="130" spans="1:27" ht="15.75" customHeight="1" x14ac:dyDescent="0.2">
      <c r="A130" s="422" t="s">
        <v>424</v>
      </c>
      <c r="B130" s="1827">
        <v>276</v>
      </c>
      <c r="C130" s="1249">
        <v>41</v>
      </c>
      <c r="D130" s="1249">
        <v>235</v>
      </c>
      <c r="E130" s="1249">
        <v>191</v>
      </c>
      <c r="F130" s="1249">
        <v>15</v>
      </c>
      <c r="G130" s="1249">
        <v>9</v>
      </c>
      <c r="H130" s="1249">
        <v>20</v>
      </c>
      <c r="I130" s="1828">
        <v>0</v>
      </c>
      <c r="K130" s="1248"/>
      <c r="L130" s="1248"/>
      <c r="M130" s="1248"/>
      <c r="N130" s="1248"/>
      <c r="O130" s="1248"/>
      <c r="P130" s="1248"/>
      <c r="Q130" s="1248"/>
      <c r="R130" s="1248"/>
      <c r="T130" s="1247"/>
      <c r="U130" s="1247"/>
      <c r="V130" s="1247"/>
      <c r="W130" s="1247"/>
      <c r="X130" s="1247"/>
      <c r="Y130" s="1247"/>
      <c r="Z130" s="1247"/>
      <c r="AA130" s="1247"/>
    </row>
    <row r="131" spans="1:27" ht="15.75" customHeight="1" x14ac:dyDescent="0.2">
      <c r="A131" s="422" t="s">
        <v>427</v>
      </c>
      <c r="B131" s="1827">
        <v>328</v>
      </c>
      <c r="C131" s="1249">
        <v>68</v>
      </c>
      <c r="D131" s="1249">
        <v>260</v>
      </c>
      <c r="E131" s="1249">
        <v>166</v>
      </c>
      <c r="F131" s="1249">
        <v>39</v>
      </c>
      <c r="G131" s="1249">
        <v>27</v>
      </c>
      <c r="H131" s="1249">
        <v>28</v>
      </c>
      <c r="I131" s="1828">
        <v>0</v>
      </c>
      <c r="K131" s="1248"/>
      <c r="L131" s="1248"/>
      <c r="M131" s="1248"/>
      <c r="N131" s="1248"/>
      <c r="O131" s="1248"/>
      <c r="P131" s="1248"/>
      <c r="Q131" s="1248"/>
      <c r="R131" s="1248"/>
      <c r="T131" s="1247"/>
      <c r="U131" s="1247"/>
      <c r="V131" s="1247"/>
      <c r="W131" s="1247"/>
      <c r="X131" s="1247"/>
      <c r="Y131" s="1247"/>
      <c r="Z131" s="1247"/>
      <c r="AA131" s="1247"/>
    </row>
    <row r="132" spans="1:27" ht="15.75" customHeight="1" x14ac:dyDescent="0.2">
      <c r="A132" s="422" t="s">
        <v>431</v>
      </c>
      <c r="B132" s="1827">
        <v>104</v>
      </c>
      <c r="C132" s="1249">
        <v>18</v>
      </c>
      <c r="D132" s="1249">
        <v>86</v>
      </c>
      <c r="E132" s="1249">
        <v>56</v>
      </c>
      <c r="F132" s="1249">
        <v>8</v>
      </c>
      <c r="G132" s="1249">
        <v>4</v>
      </c>
      <c r="H132" s="1249">
        <v>18</v>
      </c>
      <c r="I132" s="1828">
        <v>0</v>
      </c>
      <c r="K132" s="1248"/>
      <c r="L132" s="1248"/>
      <c r="M132" s="1248"/>
      <c r="N132" s="1248"/>
      <c r="O132" s="1248"/>
      <c r="P132" s="1248"/>
      <c r="Q132" s="1248"/>
      <c r="R132" s="1248"/>
      <c r="T132" s="1247"/>
      <c r="U132" s="1247"/>
      <c r="V132" s="1247"/>
      <c r="W132" s="1247"/>
      <c r="X132" s="1247"/>
      <c r="Y132" s="1247"/>
      <c r="Z132" s="1247"/>
      <c r="AA132" s="1247"/>
    </row>
    <row r="133" spans="1:27" ht="15.75" customHeight="1" x14ac:dyDescent="0.2">
      <c r="A133" s="422" t="s">
        <v>434</v>
      </c>
      <c r="B133" s="1827">
        <v>7270</v>
      </c>
      <c r="C133" s="1249">
        <v>230</v>
      </c>
      <c r="D133" s="1249">
        <v>7040</v>
      </c>
      <c r="E133" s="1249">
        <v>5245</v>
      </c>
      <c r="F133" s="1249">
        <v>864</v>
      </c>
      <c r="G133" s="1249">
        <v>532</v>
      </c>
      <c r="H133" s="1249">
        <v>399</v>
      </c>
      <c r="I133" s="1828">
        <v>0</v>
      </c>
      <c r="K133" s="1248"/>
      <c r="L133" s="1248"/>
      <c r="M133" s="1248"/>
      <c r="N133" s="1248"/>
      <c r="O133" s="1248"/>
      <c r="P133" s="1248"/>
      <c r="Q133" s="1248"/>
      <c r="R133" s="1248"/>
      <c r="T133" s="1247"/>
      <c r="U133" s="1247"/>
      <c r="V133" s="1247"/>
      <c r="W133" s="1247"/>
      <c r="X133" s="1247"/>
      <c r="Y133" s="1247"/>
      <c r="Z133" s="1247"/>
      <c r="AA133" s="1247"/>
    </row>
    <row r="134" spans="1:27" ht="15.75" customHeight="1" x14ac:dyDescent="0.2">
      <c r="A134" s="422" t="s">
        <v>518</v>
      </c>
      <c r="B134" s="1827">
        <v>231</v>
      </c>
      <c r="C134" s="1249">
        <v>3</v>
      </c>
      <c r="D134" s="1249">
        <v>228</v>
      </c>
      <c r="E134" s="1249">
        <v>214</v>
      </c>
      <c r="F134" s="1249">
        <v>9</v>
      </c>
      <c r="G134" s="1249">
        <v>1</v>
      </c>
      <c r="H134" s="1249">
        <v>4</v>
      </c>
      <c r="I134" s="1828">
        <v>0</v>
      </c>
      <c r="K134" s="1248"/>
      <c r="L134" s="1248"/>
      <c r="M134" s="1248"/>
      <c r="N134" s="1248"/>
      <c r="O134" s="1248"/>
      <c r="P134" s="1248"/>
      <c r="Q134" s="1248"/>
      <c r="R134" s="1248"/>
      <c r="T134" s="1247"/>
      <c r="U134" s="1247"/>
      <c r="V134" s="1247"/>
      <c r="W134" s="1247"/>
      <c r="X134" s="1247"/>
      <c r="Y134" s="1247"/>
      <c r="Z134" s="1247"/>
      <c r="AA134" s="1247"/>
    </row>
    <row r="135" spans="1:27" ht="15.75" customHeight="1" x14ac:dyDescent="0.2">
      <c r="A135" s="422" t="s">
        <v>443</v>
      </c>
      <c r="B135" s="1827">
        <v>1059</v>
      </c>
      <c r="C135" s="1249">
        <v>239</v>
      </c>
      <c r="D135" s="1249">
        <v>820</v>
      </c>
      <c r="E135" s="1249">
        <v>385</v>
      </c>
      <c r="F135" s="1249">
        <v>122</v>
      </c>
      <c r="G135" s="1249">
        <v>93</v>
      </c>
      <c r="H135" s="1249">
        <v>220</v>
      </c>
      <c r="I135" s="1828">
        <v>0</v>
      </c>
      <c r="K135" s="1248"/>
      <c r="L135" s="1248"/>
      <c r="M135" s="1248"/>
      <c r="N135" s="1248"/>
      <c r="O135" s="1248"/>
      <c r="P135" s="1248"/>
      <c r="Q135" s="1248"/>
      <c r="R135" s="1248"/>
      <c r="T135" s="1247"/>
      <c r="U135" s="1247"/>
      <c r="V135" s="1247"/>
      <c r="W135" s="1247"/>
      <c r="X135" s="1247"/>
      <c r="Y135" s="1247"/>
      <c r="Z135" s="1247"/>
      <c r="AA135" s="1247"/>
    </row>
    <row r="136" spans="1:27" ht="15.75" customHeight="1" x14ac:dyDescent="0.2">
      <c r="A136" s="422" t="s">
        <v>444</v>
      </c>
      <c r="B136" s="1827">
        <v>237</v>
      </c>
      <c r="C136" s="1249">
        <v>37</v>
      </c>
      <c r="D136" s="1249">
        <v>200</v>
      </c>
      <c r="E136" s="1249">
        <v>143</v>
      </c>
      <c r="F136" s="1249">
        <v>15</v>
      </c>
      <c r="G136" s="1249">
        <v>9</v>
      </c>
      <c r="H136" s="1249">
        <v>33</v>
      </c>
      <c r="I136" s="1828">
        <v>0</v>
      </c>
      <c r="K136" s="1248"/>
      <c r="L136" s="1248"/>
      <c r="M136" s="1248"/>
      <c r="N136" s="1248"/>
      <c r="O136" s="1248"/>
      <c r="P136" s="1248"/>
      <c r="Q136" s="1248"/>
      <c r="R136" s="1248"/>
      <c r="T136" s="1247"/>
      <c r="U136" s="1247"/>
      <c r="V136" s="1247"/>
      <c r="W136" s="1247"/>
      <c r="X136" s="1247"/>
      <c r="Y136" s="1247"/>
      <c r="Z136" s="1247"/>
      <c r="AA136" s="1247"/>
    </row>
    <row r="137" spans="1:27" ht="15.75" customHeight="1" x14ac:dyDescent="0.2">
      <c r="A137" s="422" t="s">
        <v>445</v>
      </c>
      <c r="B137" s="1827">
        <v>28</v>
      </c>
      <c r="C137" s="1249">
        <v>2</v>
      </c>
      <c r="D137" s="1249">
        <v>26</v>
      </c>
      <c r="E137" s="1249">
        <v>20</v>
      </c>
      <c r="F137" s="1249">
        <v>2</v>
      </c>
      <c r="G137" s="1249">
        <v>1</v>
      </c>
      <c r="H137" s="1249">
        <v>3</v>
      </c>
      <c r="I137" s="1828">
        <v>0</v>
      </c>
      <c r="K137" s="1248"/>
      <c r="L137" s="1248"/>
      <c r="M137" s="1248"/>
      <c r="N137" s="1248"/>
      <c r="O137" s="1248"/>
      <c r="P137" s="1248"/>
      <c r="Q137" s="1248"/>
      <c r="R137" s="1248"/>
      <c r="T137" s="1247"/>
      <c r="U137" s="1247"/>
      <c r="V137" s="1247"/>
      <c r="W137" s="1247"/>
      <c r="X137" s="1247"/>
      <c r="Y137" s="1247"/>
      <c r="Z137" s="1247"/>
      <c r="AA137" s="1247"/>
    </row>
    <row r="138" spans="1:27" ht="15.75" customHeight="1" x14ac:dyDescent="0.2">
      <c r="A138" s="422" t="s">
        <v>446</v>
      </c>
      <c r="B138" s="1827">
        <v>725</v>
      </c>
      <c r="C138" s="1249">
        <v>133</v>
      </c>
      <c r="D138" s="1249">
        <v>592</v>
      </c>
      <c r="E138" s="1249">
        <v>218</v>
      </c>
      <c r="F138" s="1249">
        <v>128</v>
      </c>
      <c r="G138" s="1249">
        <v>104</v>
      </c>
      <c r="H138" s="1249">
        <v>142</v>
      </c>
      <c r="I138" s="1828">
        <v>0</v>
      </c>
      <c r="K138" s="1248"/>
      <c r="L138" s="1248"/>
      <c r="M138" s="1248"/>
      <c r="N138" s="1248"/>
      <c r="O138" s="1248"/>
      <c r="P138" s="1248"/>
      <c r="Q138" s="1248"/>
      <c r="R138" s="1248"/>
      <c r="T138" s="1247"/>
      <c r="U138" s="1247"/>
      <c r="V138" s="1247"/>
      <c r="W138" s="1247"/>
      <c r="X138" s="1247"/>
      <c r="Y138" s="1247"/>
      <c r="Z138" s="1247"/>
      <c r="AA138" s="1247"/>
    </row>
    <row r="139" spans="1:27" ht="15.75" customHeight="1" x14ac:dyDescent="0.2">
      <c r="A139" s="422" t="s">
        <v>458</v>
      </c>
      <c r="B139" s="1827">
        <v>28</v>
      </c>
      <c r="C139" s="1249">
        <v>8</v>
      </c>
      <c r="D139" s="1249">
        <v>20</v>
      </c>
      <c r="E139" s="1249">
        <v>13</v>
      </c>
      <c r="F139" s="1249">
        <v>1</v>
      </c>
      <c r="G139" s="1249">
        <v>2</v>
      </c>
      <c r="H139" s="1249">
        <v>4</v>
      </c>
      <c r="I139" s="1828">
        <v>0</v>
      </c>
      <c r="K139" s="1248"/>
      <c r="L139" s="1248"/>
      <c r="M139" s="1248"/>
      <c r="N139" s="1248"/>
      <c r="O139" s="1248"/>
      <c r="P139" s="1248"/>
      <c r="Q139" s="1248"/>
      <c r="R139" s="1248"/>
      <c r="T139" s="1247"/>
      <c r="U139" s="1247"/>
      <c r="V139" s="1247"/>
      <c r="W139" s="1247"/>
      <c r="X139" s="1247"/>
      <c r="Y139" s="1247"/>
      <c r="Z139" s="1247"/>
      <c r="AA139" s="1247"/>
    </row>
    <row r="140" spans="1:27" ht="15.75" customHeight="1" x14ac:dyDescent="0.2">
      <c r="A140" s="422" t="s">
        <v>463</v>
      </c>
      <c r="B140" s="1827">
        <v>220</v>
      </c>
      <c r="C140" s="1249">
        <v>27</v>
      </c>
      <c r="D140" s="1249">
        <v>193</v>
      </c>
      <c r="E140" s="1249">
        <v>96</v>
      </c>
      <c r="F140" s="1249">
        <v>31</v>
      </c>
      <c r="G140" s="1249">
        <v>26</v>
      </c>
      <c r="H140" s="1249">
        <v>40</v>
      </c>
      <c r="I140" s="1828">
        <v>0</v>
      </c>
      <c r="K140" s="1248"/>
      <c r="L140" s="1248"/>
      <c r="M140" s="1248"/>
      <c r="N140" s="1248"/>
      <c r="O140" s="1248"/>
      <c r="P140" s="1248"/>
      <c r="Q140" s="1248"/>
      <c r="R140" s="1248"/>
      <c r="T140" s="1247"/>
      <c r="U140" s="1247"/>
      <c r="V140" s="1247"/>
      <c r="W140" s="1247"/>
      <c r="X140" s="1247"/>
      <c r="Y140" s="1247"/>
      <c r="Z140" s="1247"/>
      <c r="AA140" s="1247"/>
    </row>
    <row r="141" spans="1:27" ht="15.75" customHeight="1" x14ac:dyDescent="0.2">
      <c r="A141" s="422" t="s">
        <v>636</v>
      </c>
      <c r="B141" s="1827">
        <v>982</v>
      </c>
      <c r="C141" s="1249">
        <v>122</v>
      </c>
      <c r="D141" s="1249">
        <v>860</v>
      </c>
      <c r="E141" s="1249">
        <v>685</v>
      </c>
      <c r="F141" s="1249">
        <v>65</v>
      </c>
      <c r="G141" s="1249">
        <v>46</v>
      </c>
      <c r="H141" s="1249">
        <v>64</v>
      </c>
      <c r="I141" s="1828">
        <v>0</v>
      </c>
      <c r="K141" s="1248"/>
      <c r="L141" s="1248"/>
      <c r="M141" s="1248"/>
      <c r="N141" s="1248"/>
      <c r="O141" s="1248"/>
      <c r="P141" s="1248"/>
      <c r="Q141" s="1248"/>
      <c r="R141" s="1248"/>
      <c r="T141" s="1247"/>
      <c r="U141" s="1247"/>
      <c r="V141" s="1247"/>
      <c r="W141" s="1247"/>
      <c r="X141" s="1247"/>
      <c r="Y141" s="1247"/>
      <c r="Z141" s="1247"/>
      <c r="AA141" s="1247"/>
    </row>
    <row r="142" spans="1:27" ht="15.75" customHeight="1" x14ac:dyDescent="0.2">
      <c r="A142" s="422" t="s">
        <v>520</v>
      </c>
      <c r="B142" s="1827">
        <v>2079</v>
      </c>
      <c r="C142" s="1249">
        <v>262</v>
      </c>
      <c r="D142" s="1249">
        <v>1817</v>
      </c>
      <c r="E142" s="1249">
        <v>1134</v>
      </c>
      <c r="F142" s="1249">
        <v>436</v>
      </c>
      <c r="G142" s="1249">
        <v>125</v>
      </c>
      <c r="H142" s="1249">
        <v>122</v>
      </c>
      <c r="I142" s="1828">
        <v>0</v>
      </c>
      <c r="K142" s="1248"/>
      <c r="L142" s="1248"/>
      <c r="M142" s="1248"/>
      <c r="N142" s="1248"/>
      <c r="O142" s="1248"/>
      <c r="P142" s="1248"/>
      <c r="Q142" s="1248"/>
      <c r="R142" s="1248"/>
      <c r="T142" s="1247"/>
      <c r="U142" s="1247"/>
      <c r="V142" s="1247"/>
      <c r="W142" s="1247"/>
      <c r="X142" s="1247"/>
      <c r="Y142" s="1247"/>
      <c r="Z142" s="1247"/>
      <c r="AA142" s="1247"/>
    </row>
    <row r="143" spans="1:27" ht="15.75" customHeight="1" x14ac:dyDescent="0.2">
      <c r="A143" s="422" t="s">
        <v>473</v>
      </c>
      <c r="B143" s="1827">
        <v>526</v>
      </c>
      <c r="C143" s="1249">
        <v>139</v>
      </c>
      <c r="D143" s="1249">
        <v>387</v>
      </c>
      <c r="E143" s="1249">
        <v>209</v>
      </c>
      <c r="F143" s="1249">
        <v>46</v>
      </c>
      <c r="G143" s="1249">
        <v>45</v>
      </c>
      <c r="H143" s="1249">
        <v>87</v>
      </c>
      <c r="I143" s="1828">
        <v>0</v>
      </c>
      <c r="K143" s="1248"/>
      <c r="L143" s="1248"/>
      <c r="M143" s="1248"/>
      <c r="N143" s="1248"/>
      <c r="O143" s="1248"/>
      <c r="P143" s="1248"/>
      <c r="Q143" s="1248"/>
      <c r="R143" s="1248"/>
      <c r="T143" s="1247"/>
      <c r="U143" s="1247"/>
      <c r="V143" s="1247"/>
      <c r="W143" s="1247"/>
      <c r="X143" s="1247"/>
      <c r="Y143" s="1247"/>
      <c r="Z143" s="1247"/>
      <c r="AA143" s="1247"/>
    </row>
    <row r="144" spans="1:27" ht="15.75" customHeight="1" x14ac:dyDescent="0.2">
      <c r="A144" s="422" t="s">
        <v>479</v>
      </c>
      <c r="B144" s="1827">
        <v>1630</v>
      </c>
      <c r="C144" s="1249">
        <v>321</v>
      </c>
      <c r="D144" s="1249">
        <v>1309</v>
      </c>
      <c r="E144" s="1249">
        <v>828</v>
      </c>
      <c r="F144" s="1249">
        <v>192</v>
      </c>
      <c r="G144" s="1249">
        <v>116</v>
      </c>
      <c r="H144" s="1249">
        <v>173</v>
      </c>
      <c r="I144" s="1828">
        <v>0</v>
      </c>
      <c r="K144" s="1248"/>
      <c r="L144" s="1248"/>
      <c r="M144" s="1248"/>
      <c r="N144" s="1248"/>
      <c r="O144" s="1248"/>
      <c r="P144" s="1248"/>
      <c r="Q144" s="1248"/>
      <c r="R144" s="1248"/>
      <c r="T144" s="1247"/>
      <c r="U144" s="1247"/>
      <c r="V144" s="1247"/>
      <c r="W144" s="1247"/>
      <c r="X144" s="1247"/>
      <c r="Y144" s="1247"/>
      <c r="Z144" s="1247"/>
      <c r="AA144" s="1247"/>
    </row>
    <row r="145" spans="1:27" ht="15.75" customHeight="1" x14ac:dyDescent="0.2">
      <c r="A145" s="422" t="s">
        <v>481</v>
      </c>
      <c r="B145" s="1827">
        <v>107</v>
      </c>
      <c r="C145" s="1249">
        <v>30</v>
      </c>
      <c r="D145" s="1249">
        <v>77</v>
      </c>
      <c r="E145" s="1249">
        <v>37</v>
      </c>
      <c r="F145" s="1249">
        <v>6</v>
      </c>
      <c r="G145" s="1249">
        <v>9</v>
      </c>
      <c r="H145" s="1249">
        <v>25</v>
      </c>
      <c r="I145" s="1828">
        <v>0</v>
      </c>
      <c r="K145" s="1248"/>
      <c r="L145" s="1248"/>
      <c r="M145" s="1248"/>
      <c r="N145" s="1248"/>
      <c r="O145" s="1248"/>
      <c r="P145" s="1248"/>
      <c r="Q145" s="1248"/>
      <c r="R145" s="1248"/>
      <c r="T145" s="1247"/>
      <c r="U145" s="1247"/>
      <c r="V145" s="1247"/>
      <c r="W145" s="1247"/>
      <c r="X145" s="1247"/>
      <c r="Y145" s="1247"/>
      <c r="Z145" s="1247"/>
      <c r="AA145" s="1247"/>
    </row>
    <row r="146" spans="1:27" ht="15.75" customHeight="1" x14ac:dyDescent="0.2">
      <c r="A146" s="422" t="s">
        <v>482</v>
      </c>
      <c r="B146" s="1827">
        <v>297</v>
      </c>
      <c r="C146" s="1249">
        <v>51</v>
      </c>
      <c r="D146" s="1249">
        <v>246</v>
      </c>
      <c r="E146" s="1249">
        <v>196</v>
      </c>
      <c r="F146" s="1249">
        <v>16</v>
      </c>
      <c r="G146" s="1249">
        <v>14</v>
      </c>
      <c r="H146" s="1249">
        <v>20</v>
      </c>
      <c r="I146" s="1828">
        <v>0</v>
      </c>
      <c r="K146" s="1248"/>
      <c r="L146" s="1248"/>
      <c r="M146" s="1248"/>
      <c r="N146" s="1248"/>
      <c r="O146" s="1248"/>
      <c r="P146" s="1248"/>
      <c r="Q146" s="1248"/>
      <c r="R146" s="1248"/>
      <c r="T146" s="1247"/>
      <c r="U146" s="1247"/>
      <c r="V146" s="1247"/>
      <c r="W146" s="1247"/>
      <c r="X146" s="1247"/>
      <c r="Y146" s="1247"/>
      <c r="Z146" s="1247"/>
      <c r="AA146" s="1247"/>
    </row>
    <row r="147" spans="1:27" ht="15.75" customHeight="1" x14ac:dyDescent="0.2">
      <c r="A147" s="422" t="s">
        <v>489</v>
      </c>
      <c r="B147" s="1827">
        <v>40</v>
      </c>
      <c r="C147" s="1249">
        <v>11</v>
      </c>
      <c r="D147" s="1249">
        <v>29</v>
      </c>
      <c r="E147" s="1249">
        <v>18</v>
      </c>
      <c r="F147" s="1249">
        <v>4</v>
      </c>
      <c r="G147" s="1249">
        <v>1</v>
      </c>
      <c r="H147" s="1249">
        <v>6</v>
      </c>
      <c r="I147" s="1828">
        <v>0</v>
      </c>
      <c r="K147" s="1248"/>
      <c r="L147" s="1248"/>
      <c r="M147" s="1248"/>
      <c r="N147" s="1248"/>
      <c r="O147" s="1248"/>
      <c r="P147" s="1248"/>
      <c r="Q147" s="1248"/>
      <c r="R147" s="1248"/>
      <c r="T147" s="1247"/>
      <c r="U147" s="1247"/>
      <c r="V147" s="1247"/>
      <c r="W147" s="1247"/>
      <c r="X147" s="1247"/>
      <c r="Y147" s="1247"/>
      <c r="Z147" s="1247"/>
      <c r="AA147" s="1247"/>
    </row>
    <row r="148" spans="1:27" ht="15.75" customHeight="1" x14ac:dyDescent="0.2">
      <c r="A148" s="422" t="s">
        <v>493</v>
      </c>
      <c r="B148" s="1827">
        <v>598</v>
      </c>
      <c r="C148" s="1249">
        <v>196</v>
      </c>
      <c r="D148" s="1249">
        <v>402</v>
      </c>
      <c r="E148" s="1249">
        <v>141</v>
      </c>
      <c r="F148" s="1249">
        <v>61</v>
      </c>
      <c r="G148" s="1249">
        <v>46</v>
      </c>
      <c r="H148" s="1249">
        <v>154</v>
      </c>
      <c r="I148" s="1828">
        <v>0</v>
      </c>
      <c r="K148" s="1248"/>
      <c r="L148" s="1248"/>
      <c r="M148" s="1248"/>
      <c r="N148" s="1248"/>
      <c r="O148" s="1248"/>
      <c r="P148" s="1248"/>
      <c r="Q148" s="1248"/>
      <c r="R148" s="1248"/>
      <c r="T148" s="1247"/>
      <c r="U148" s="1247"/>
      <c r="V148" s="1247"/>
      <c r="W148" s="1247"/>
      <c r="X148" s="1247"/>
      <c r="Y148" s="1247"/>
      <c r="Z148" s="1247"/>
      <c r="AA148" s="1247"/>
    </row>
    <row r="149" spans="1:27" ht="15.75" customHeight="1" x14ac:dyDescent="0.2">
      <c r="A149" s="422" t="s">
        <v>496</v>
      </c>
      <c r="B149" s="1827">
        <v>131</v>
      </c>
      <c r="C149" s="1249">
        <v>29</v>
      </c>
      <c r="D149" s="1249">
        <v>102</v>
      </c>
      <c r="E149" s="1249">
        <v>64</v>
      </c>
      <c r="F149" s="1249">
        <v>16</v>
      </c>
      <c r="G149" s="1249">
        <v>6</v>
      </c>
      <c r="H149" s="1249">
        <v>16</v>
      </c>
      <c r="I149" s="1828">
        <v>0</v>
      </c>
      <c r="K149" s="1248"/>
      <c r="L149" s="1248"/>
      <c r="M149" s="1248"/>
      <c r="N149" s="1248"/>
      <c r="O149" s="1248"/>
      <c r="P149" s="1248"/>
      <c r="Q149" s="1248"/>
      <c r="R149" s="1248"/>
      <c r="T149" s="1247"/>
      <c r="U149" s="1247"/>
      <c r="V149" s="1247"/>
      <c r="W149" s="1247"/>
      <c r="X149" s="1247"/>
      <c r="Y149" s="1247"/>
      <c r="Z149" s="1247"/>
      <c r="AA149" s="1247"/>
    </row>
    <row r="150" spans="1:27" x14ac:dyDescent="0.2">
      <c r="A150" s="422" t="s">
        <v>497</v>
      </c>
      <c r="B150" s="1827">
        <v>175</v>
      </c>
      <c r="C150" s="1249">
        <v>10</v>
      </c>
      <c r="D150" s="1249">
        <v>165</v>
      </c>
      <c r="E150" s="1249">
        <v>145</v>
      </c>
      <c r="F150" s="1249">
        <v>9</v>
      </c>
      <c r="G150" s="1249">
        <v>4</v>
      </c>
      <c r="H150" s="1249">
        <v>7</v>
      </c>
      <c r="I150" s="1828">
        <v>0</v>
      </c>
      <c r="K150" s="1248"/>
      <c r="L150" s="1248"/>
      <c r="M150" s="1248"/>
      <c r="N150" s="1248"/>
      <c r="O150" s="1248"/>
      <c r="P150" s="1248"/>
      <c r="Q150" s="1248"/>
      <c r="R150" s="1248"/>
      <c r="T150" s="1247"/>
      <c r="U150" s="1247"/>
      <c r="V150" s="1247"/>
      <c r="W150" s="1247"/>
      <c r="X150" s="1247"/>
      <c r="Y150" s="1247"/>
      <c r="Z150" s="1247"/>
      <c r="AA150" s="1247"/>
    </row>
    <row r="151" spans="1:27" x14ac:dyDescent="0.2">
      <c r="A151" s="425" t="s">
        <v>638</v>
      </c>
      <c r="B151" s="1829">
        <v>18469</v>
      </c>
      <c r="C151" s="1250">
        <v>1500</v>
      </c>
      <c r="D151" s="1250">
        <v>16969</v>
      </c>
      <c r="E151" s="1250">
        <v>12311</v>
      </c>
      <c r="F151" s="1250">
        <v>3097</v>
      </c>
      <c r="G151" s="1250">
        <v>626</v>
      </c>
      <c r="H151" s="1250">
        <v>935</v>
      </c>
      <c r="I151" s="1830">
        <v>0</v>
      </c>
      <c r="K151" s="1248"/>
      <c r="L151" s="1248"/>
      <c r="M151" s="1248"/>
      <c r="N151" s="1248"/>
      <c r="O151" s="1248"/>
      <c r="P151" s="1248"/>
      <c r="Q151" s="1248"/>
      <c r="R151" s="1248"/>
      <c r="T151" s="1247"/>
      <c r="U151" s="1247"/>
      <c r="V151" s="1247"/>
      <c r="W151" s="1247"/>
      <c r="X151" s="1247"/>
      <c r="Y151" s="1247"/>
      <c r="Z151" s="1247"/>
      <c r="AA151" s="1247"/>
    </row>
    <row r="152" spans="1:27" x14ac:dyDescent="0.2">
      <c r="A152" s="737"/>
      <c r="B152" s="1256"/>
      <c r="C152" s="1257"/>
      <c r="D152" s="1257"/>
      <c r="E152" s="1257"/>
      <c r="F152" s="1257"/>
      <c r="G152" s="1257"/>
      <c r="H152" s="1257"/>
      <c r="I152" s="1258"/>
    </row>
    <row r="153" spans="1:27" ht="15" x14ac:dyDescent="0.25">
      <c r="B153" s="1259"/>
      <c r="C153" s="1259"/>
      <c r="D153" s="1259"/>
      <c r="E153" s="1259"/>
      <c r="F153" s="1259"/>
      <c r="G153" s="1259"/>
      <c r="H153" s="1259"/>
      <c r="I153" s="1260"/>
    </row>
    <row r="154" spans="1:27" ht="15" x14ac:dyDescent="0.25">
      <c r="B154" s="1259"/>
      <c r="C154" s="1259"/>
      <c r="D154" s="1259"/>
      <c r="E154" s="1259"/>
      <c r="F154" s="1259"/>
      <c r="G154" s="1259"/>
      <c r="H154" s="1259"/>
      <c r="I154" s="1259"/>
    </row>
    <row r="155" spans="1:27" ht="15" x14ac:dyDescent="0.25">
      <c r="B155" s="1259"/>
      <c r="C155" s="1259"/>
      <c r="D155" s="1259"/>
      <c r="E155" s="1259"/>
      <c r="F155" s="1259"/>
      <c r="G155" s="1259"/>
      <c r="H155" s="1259"/>
      <c r="I155" s="1259"/>
    </row>
    <row r="156" spans="1:27" ht="15" x14ac:dyDescent="0.25">
      <c r="B156" s="1259"/>
      <c r="C156" s="1259"/>
      <c r="D156" s="1259"/>
      <c r="E156" s="1259"/>
      <c r="F156" s="1259"/>
      <c r="G156" s="1259"/>
      <c r="H156" s="1259"/>
      <c r="I156" s="1259"/>
    </row>
    <row r="157" spans="1:27" ht="15" x14ac:dyDescent="0.25">
      <c r="B157" s="1259"/>
      <c r="C157" s="1259"/>
      <c r="D157" s="1259"/>
      <c r="E157" s="1259"/>
      <c r="F157" s="1259"/>
      <c r="G157" s="1259"/>
      <c r="H157" s="1259"/>
      <c r="I157" s="1259"/>
    </row>
    <row r="158" spans="1:27" ht="15" x14ac:dyDescent="0.25">
      <c r="B158" s="1259"/>
      <c r="C158" s="1259"/>
      <c r="D158" s="1259"/>
      <c r="E158" s="1259"/>
      <c r="F158" s="1259"/>
      <c r="G158" s="1259"/>
      <c r="H158" s="1259"/>
      <c r="I158" s="1259"/>
    </row>
    <row r="159" spans="1:27" ht="15" x14ac:dyDescent="0.25">
      <c r="B159" s="1259"/>
      <c r="C159" s="1259"/>
      <c r="D159" s="1259"/>
      <c r="E159" s="1259"/>
      <c r="F159" s="1259"/>
      <c r="G159" s="1259"/>
      <c r="H159" s="1259"/>
      <c r="I159" s="1259"/>
    </row>
    <row r="160" spans="1:27" ht="15" x14ac:dyDescent="0.25">
      <c r="B160" s="1259"/>
      <c r="C160" s="1259"/>
      <c r="D160" s="1259"/>
      <c r="E160" s="1259"/>
      <c r="F160" s="1259"/>
      <c r="G160" s="1259"/>
      <c r="H160" s="1259"/>
      <c r="I160" s="1259"/>
    </row>
    <row r="162" spans="9:9" x14ac:dyDescent="0.2">
      <c r="I162" s="1261"/>
    </row>
    <row r="163" spans="9:9" x14ac:dyDescent="0.2">
      <c r="I163" s="1261"/>
    </row>
    <row r="164" spans="9:9" x14ac:dyDescent="0.2">
      <c r="I164" s="1261"/>
    </row>
    <row r="165" spans="9:9" x14ac:dyDescent="0.2">
      <c r="I165" s="1261"/>
    </row>
    <row r="166" spans="9:9" x14ac:dyDescent="0.2">
      <c r="I166" s="1261"/>
    </row>
    <row r="167" spans="9:9" x14ac:dyDescent="0.2">
      <c r="I167" s="1261"/>
    </row>
    <row r="168" spans="9:9" x14ac:dyDescent="0.2">
      <c r="I168" s="1261"/>
    </row>
    <row r="169" spans="9:9" x14ac:dyDescent="0.2">
      <c r="I169" s="1261"/>
    </row>
    <row r="170" spans="9:9" x14ac:dyDescent="0.2">
      <c r="I170" s="1261"/>
    </row>
    <row r="171" spans="9:9" x14ac:dyDescent="0.2">
      <c r="I171" s="1261"/>
    </row>
    <row r="172" spans="9:9" x14ac:dyDescent="0.2">
      <c r="I172" s="1261"/>
    </row>
    <row r="173" spans="9:9" x14ac:dyDescent="0.2">
      <c r="I173" s="1261"/>
    </row>
    <row r="174" spans="9:9" x14ac:dyDescent="0.2">
      <c r="I174" s="1261"/>
    </row>
    <row r="175" spans="9:9" x14ac:dyDescent="0.2">
      <c r="I175" s="1261"/>
    </row>
    <row r="176" spans="9:9" x14ac:dyDescent="0.2">
      <c r="I176" s="1261"/>
    </row>
    <row r="177" spans="9:9" x14ac:dyDescent="0.2">
      <c r="I177" s="1261"/>
    </row>
    <row r="178" spans="9:9" x14ac:dyDescent="0.2">
      <c r="I178" s="1261"/>
    </row>
    <row r="179" spans="9:9" x14ac:dyDescent="0.2">
      <c r="I179" s="1261"/>
    </row>
    <row r="180" spans="9:9" x14ac:dyDescent="0.2">
      <c r="I180" s="1261"/>
    </row>
    <row r="181" spans="9:9" x14ac:dyDescent="0.2">
      <c r="I181" s="1261"/>
    </row>
    <row r="182" spans="9:9" x14ac:dyDescent="0.2">
      <c r="I182" s="1261"/>
    </row>
    <row r="183" spans="9:9" x14ac:dyDescent="0.2">
      <c r="I183" s="1261"/>
    </row>
    <row r="184" spans="9:9" x14ac:dyDescent="0.2">
      <c r="I184" s="1261"/>
    </row>
    <row r="185" spans="9:9" x14ac:dyDescent="0.2">
      <c r="I185" s="1261"/>
    </row>
    <row r="186" spans="9:9" x14ac:dyDescent="0.2">
      <c r="I186" s="1261"/>
    </row>
    <row r="187" spans="9:9" x14ac:dyDescent="0.2">
      <c r="I187" s="1261"/>
    </row>
    <row r="188" spans="9:9" x14ac:dyDescent="0.2">
      <c r="I188" s="1261"/>
    </row>
    <row r="189" spans="9:9" x14ac:dyDescent="0.2">
      <c r="I189" s="1261"/>
    </row>
    <row r="190" spans="9:9" x14ac:dyDescent="0.2">
      <c r="I190" s="1261"/>
    </row>
    <row r="191" spans="9:9" x14ac:dyDescent="0.2">
      <c r="I191" s="1261"/>
    </row>
    <row r="192" spans="9:9" x14ac:dyDescent="0.2">
      <c r="I192" s="1261"/>
    </row>
    <row r="193" spans="9:9" x14ac:dyDescent="0.2">
      <c r="I193" s="1261"/>
    </row>
    <row r="194" spans="9:9" x14ac:dyDescent="0.2">
      <c r="I194" s="1261"/>
    </row>
    <row r="195" spans="9:9" x14ac:dyDescent="0.2">
      <c r="I195" s="1261"/>
    </row>
    <row r="196" spans="9:9" x14ac:dyDescent="0.2">
      <c r="I196" s="1261"/>
    </row>
    <row r="197" spans="9:9" x14ac:dyDescent="0.2">
      <c r="I197" s="1261"/>
    </row>
    <row r="198" spans="9:9" x14ac:dyDescent="0.2">
      <c r="I198" s="1261"/>
    </row>
    <row r="199" spans="9:9" x14ac:dyDescent="0.2">
      <c r="I199" s="1261"/>
    </row>
    <row r="200" spans="9:9" x14ac:dyDescent="0.2">
      <c r="I200" s="1261"/>
    </row>
    <row r="201" spans="9:9" x14ac:dyDescent="0.2">
      <c r="I201" s="1261"/>
    </row>
    <row r="202" spans="9:9" x14ac:dyDescent="0.2">
      <c r="I202" s="1261"/>
    </row>
    <row r="203" spans="9:9" x14ac:dyDescent="0.2">
      <c r="I203" s="1261"/>
    </row>
    <row r="204" spans="9:9" x14ac:dyDescent="0.2">
      <c r="I204" s="1261"/>
    </row>
    <row r="205" spans="9:9" x14ac:dyDescent="0.2">
      <c r="I205" s="1261"/>
    </row>
    <row r="206" spans="9:9" x14ac:dyDescent="0.2">
      <c r="I206" s="1261"/>
    </row>
    <row r="207" spans="9:9" x14ac:dyDescent="0.2">
      <c r="I207" s="1261"/>
    </row>
    <row r="208" spans="9:9" x14ac:dyDescent="0.2">
      <c r="I208" s="1261"/>
    </row>
    <row r="209" spans="9:9" x14ac:dyDescent="0.2">
      <c r="I209" s="1261"/>
    </row>
    <row r="210" spans="9:9" x14ac:dyDescent="0.2">
      <c r="I210" s="1261"/>
    </row>
    <row r="211" spans="9:9" x14ac:dyDescent="0.2">
      <c r="I211" s="1261"/>
    </row>
    <row r="212" spans="9:9" x14ac:dyDescent="0.2">
      <c r="I212" s="1261"/>
    </row>
    <row r="213" spans="9:9" x14ac:dyDescent="0.2">
      <c r="I213" s="1261"/>
    </row>
    <row r="214" spans="9:9" x14ac:dyDescent="0.2">
      <c r="I214" s="1261"/>
    </row>
    <row r="215" spans="9:9" x14ac:dyDescent="0.2">
      <c r="I215" s="1261"/>
    </row>
    <row r="216" spans="9:9" x14ac:dyDescent="0.2">
      <c r="I216" s="1261"/>
    </row>
    <row r="217" spans="9:9" x14ac:dyDescent="0.2">
      <c r="I217" s="1261"/>
    </row>
    <row r="218" spans="9:9" x14ac:dyDescent="0.2">
      <c r="I218" s="1261"/>
    </row>
    <row r="219" spans="9:9" x14ac:dyDescent="0.2">
      <c r="I219" s="1261"/>
    </row>
    <row r="220" spans="9:9" x14ac:dyDescent="0.2">
      <c r="I220" s="1261"/>
    </row>
    <row r="221" spans="9:9" x14ac:dyDescent="0.2">
      <c r="I221" s="1261"/>
    </row>
    <row r="222" spans="9:9" x14ac:dyDescent="0.2">
      <c r="I222" s="1261"/>
    </row>
    <row r="223" spans="9:9" x14ac:dyDescent="0.2">
      <c r="I223" s="1261"/>
    </row>
    <row r="224" spans="9:9" x14ac:dyDescent="0.2">
      <c r="I224" s="1261"/>
    </row>
    <row r="225" spans="9:9" x14ac:dyDescent="0.2">
      <c r="I225" s="1261"/>
    </row>
    <row r="226" spans="9:9" x14ac:dyDescent="0.2">
      <c r="I226" s="1261"/>
    </row>
    <row r="227" spans="9:9" x14ac:dyDescent="0.2">
      <c r="I227" s="1261"/>
    </row>
    <row r="228" spans="9:9" x14ac:dyDescent="0.2">
      <c r="I228" s="1261"/>
    </row>
    <row r="229" spans="9:9" x14ac:dyDescent="0.2">
      <c r="I229" s="1261"/>
    </row>
    <row r="230" spans="9:9" x14ac:dyDescent="0.2">
      <c r="I230" s="1261"/>
    </row>
    <row r="231" spans="9:9" x14ac:dyDescent="0.2">
      <c r="I231" s="1261"/>
    </row>
    <row r="232" spans="9:9" x14ac:dyDescent="0.2">
      <c r="I232" s="1261"/>
    </row>
    <row r="233" spans="9:9" x14ac:dyDescent="0.2">
      <c r="I233" s="1261"/>
    </row>
    <row r="234" spans="9:9" x14ac:dyDescent="0.2">
      <c r="I234" s="1261"/>
    </row>
    <row r="235" spans="9:9" x14ac:dyDescent="0.2">
      <c r="I235" s="1261"/>
    </row>
    <row r="236" spans="9:9" x14ac:dyDescent="0.2">
      <c r="I236" s="1261"/>
    </row>
    <row r="237" spans="9:9" x14ac:dyDescent="0.2">
      <c r="I237" s="1261"/>
    </row>
    <row r="238" spans="9:9" x14ac:dyDescent="0.2">
      <c r="I238" s="1261"/>
    </row>
    <row r="239" spans="9:9" x14ac:dyDescent="0.2">
      <c r="I239" s="1261"/>
    </row>
    <row r="240" spans="9:9" x14ac:dyDescent="0.2">
      <c r="I240" s="1261"/>
    </row>
    <row r="241" spans="9:9" x14ac:dyDescent="0.2">
      <c r="I241" s="1261"/>
    </row>
    <row r="242" spans="9:9" x14ac:dyDescent="0.2">
      <c r="I242" s="1261"/>
    </row>
    <row r="243" spans="9:9" x14ac:dyDescent="0.2">
      <c r="I243" s="1261"/>
    </row>
    <row r="244" spans="9:9" x14ac:dyDescent="0.2">
      <c r="I244" s="1261"/>
    </row>
    <row r="245" spans="9:9" x14ac:dyDescent="0.2">
      <c r="I245" s="1261"/>
    </row>
    <row r="246" spans="9:9" x14ac:dyDescent="0.2">
      <c r="I246" s="1261"/>
    </row>
    <row r="247" spans="9:9" x14ac:dyDescent="0.2">
      <c r="I247" s="1261"/>
    </row>
    <row r="248" spans="9:9" x14ac:dyDescent="0.2">
      <c r="I248" s="1261"/>
    </row>
    <row r="249" spans="9:9" x14ac:dyDescent="0.2">
      <c r="I249" s="1261"/>
    </row>
    <row r="250" spans="9:9" x14ac:dyDescent="0.2">
      <c r="I250" s="1261"/>
    </row>
    <row r="251" spans="9:9" x14ac:dyDescent="0.2">
      <c r="I251" s="1261"/>
    </row>
    <row r="252" spans="9:9" x14ac:dyDescent="0.2">
      <c r="I252" s="1261"/>
    </row>
    <row r="253" spans="9:9" x14ac:dyDescent="0.2">
      <c r="I253" s="1261"/>
    </row>
    <row r="254" spans="9:9" x14ac:dyDescent="0.2">
      <c r="I254" s="1261"/>
    </row>
    <row r="255" spans="9:9" x14ac:dyDescent="0.2">
      <c r="I255" s="1261"/>
    </row>
    <row r="256" spans="9:9" x14ac:dyDescent="0.2">
      <c r="I256" s="1261"/>
    </row>
    <row r="257" spans="9:9" x14ac:dyDescent="0.2">
      <c r="I257" s="1261"/>
    </row>
    <row r="258" spans="9:9" x14ac:dyDescent="0.2">
      <c r="I258" s="1261"/>
    </row>
    <row r="259" spans="9:9" x14ac:dyDescent="0.2">
      <c r="I259" s="1261"/>
    </row>
    <row r="260" spans="9:9" x14ac:dyDescent="0.2">
      <c r="I260" s="1261"/>
    </row>
    <row r="261" spans="9:9" x14ac:dyDescent="0.2">
      <c r="I261" s="1261"/>
    </row>
    <row r="262" spans="9:9" x14ac:dyDescent="0.2">
      <c r="I262" s="1261"/>
    </row>
    <row r="263" spans="9:9" x14ac:dyDescent="0.2">
      <c r="I263" s="1261"/>
    </row>
    <row r="264" spans="9:9" x14ac:dyDescent="0.2">
      <c r="I264" s="1261"/>
    </row>
    <row r="265" spans="9:9" x14ac:dyDescent="0.2">
      <c r="I265" s="1261"/>
    </row>
    <row r="266" spans="9:9" x14ac:dyDescent="0.2">
      <c r="I266" s="1261"/>
    </row>
    <row r="267" spans="9:9" x14ac:dyDescent="0.2">
      <c r="I267" s="1261"/>
    </row>
    <row r="268" spans="9:9" x14ac:dyDescent="0.2">
      <c r="I268" s="1261"/>
    </row>
    <row r="269" spans="9:9" x14ac:dyDescent="0.2">
      <c r="I269" s="1261"/>
    </row>
    <row r="270" spans="9:9" x14ac:dyDescent="0.2">
      <c r="I270" s="1261"/>
    </row>
    <row r="271" spans="9:9" x14ac:dyDescent="0.2">
      <c r="I271" s="1261"/>
    </row>
    <row r="272" spans="9:9" x14ac:dyDescent="0.2">
      <c r="I272" s="1261"/>
    </row>
    <row r="273" spans="9:9" x14ac:dyDescent="0.2">
      <c r="I273" s="1261"/>
    </row>
    <row r="274" spans="9:9" x14ac:dyDescent="0.2">
      <c r="I274" s="1261"/>
    </row>
    <row r="275" spans="9:9" x14ac:dyDescent="0.2">
      <c r="I275" s="1261"/>
    </row>
    <row r="276" spans="9:9" x14ac:dyDescent="0.2">
      <c r="I276" s="1261"/>
    </row>
    <row r="277" spans="9:9" x14ac:dyDescent="0.2">
      <c r="I277" s="1261"/>
    </row>
    <row r="278" spans="9:9" x14ac:dyDescent="0.2">
      <c r="I278" s="1261"/>
    </row>
    <row r="279" spans="9:9" x14ac:dyDescent="0.2">
      <c r="I279" s="1261"/>
    </row>
    <row r="280" spans="9:9" x14ac:dyDescent="0.2">
      <c r="I280" s="1261"/>
    </row>
    <row r="281" spans="9:9" x14ac:dyDescent="0.2">
      <c r="I281" s="1261"/>
    </row>
    <row r="282" spans="9:9" x14ac:dyDescent="0.2">
      <c r="I282" s="1261"/>
    </row>
    <row r="283" spans="9:9" x14ac:dyDescent="0.2">
      <c r="I283" s="1261"/>
    </row>
    <row r="284" spans="9:9" x14ac:dyDescent="0.2">
      <c r="I284" s="1261"/>
    </row>
    <row r="285" spans="9:9" x14ac:dyDescent="0.2">
      <c r="I285" s="1261"/>
    </row>
    <row r="286" spans="9:9" x14ac:dyDescent="0.2">
      <c r="I286" s="1261"/>
    </row>
    <row r="287" spans="9:9" x14ac:dyDescent="0.2">
      <c r="I287" s="1261"/>
    </row>
    <row r="288" spans="9:9" x14ac:dyDescent="0.2">
      <c r="I288" s="1261"/>
    </row>
    <row r="289" spans="9:9" x14ac:dyDescent="0.2">
      <c r="I289" s="1261"/>
    </row>
    <row r="290" spans="9:9" x14ac:dyDescent="0.2">
      <c r="I290" s="1261"/>
    </row>
    <row r="291" spans="9:9" x14ac:dyDescent="0.2">
      <c r="I291" s="1261"/>
    </row>
    <row r="292" spans="9:9" x14ac:dyDescent="0.2">
      <c r="I292" s="1261"/>
    </row>
    <row r="293" spans="9:9" x14ac:dyDescent="0.2">
      <c r="I293" s="1261"/>
    </row>
    <row r="294" spans="9:9" x14ac:dyDescent="0.2">
      <c r="I294" s="1261"/>
    </row>
    <row r="295" spans="9:9" x14ac:dyDescent="0.2">
      <c r="I295" s="1261"/>
    </row>
    <row r="296" spans="9:9" x14ac:dyDescent="0.2">
      <c r="I296" s="1261"/>
    </row>
    <row r="297" spans="9:9" x14ac:dyDescent="0.2">
      <c r="I297" s="1261"/>
    </row>
    <row r="298" spans="9:9" x14ac:dyDescent="0.2">
      <c r="I298" s="1261"/>
    </row>
    <row r="299" spans="9:9" x14ac:dyDescent="0.2">
      <c r="I299" s="1261"/>
    </row>
    <row r="300" spans="9:9" x14ac:dyDescent="0.2">
      <c r="I300" s="1261"/>
    </row>
    <row r="301" spans="9:9" x14ac:dyDescent="0.2">
      <c r="I301" s="1261"/>
    </row>
    <row r="302" spans="9:9" x14ac:dyDescent="0.2">
      <c r="I302" s="1261"/>
    </row>
    <row r="303" spans="9:9" x14ac:dyDescent="0.2">
      <c r="I303" s="1261"/>
    </row>
    <row r="304" spans="9:9" x14ac:dyDescent="0.2">
      <c r="I304" s="1261"/>
    </row>
    <row r="305" spans="9:9" x14ac:dyDescent="0.2">
      <c r="I305" s="1261"/>
    </row>
    <row r="306" spans="9:9" x14ac:dyDescent="0.2">
      <c r="I306" s="1261"/>
    </row>
    <row r="307" spans="9:9" x14ac:dyDescent="0.2">
      <c r="I307" s="1261"/>
    </row>
    <row r="308" spans="9:9" x14ac:dyDescent="0.2">
      <c r="I308" s="1261"/>
    </row>
    <row r="309" spans="9:9" x14ac:dyDescent="0.2">
      <c r="I309" s="1261"/>
    </row>
    <row r="310" spans="9:9" x14ac:dyDescent="0.2">
      <c r="I310" s="1261"/>
    </row>
    <row r="311" spans="9:9" x14ac:dyDescent="0.2">
      <c r="I311" s="1261"/>
    </row>
    <row r="312" spans="9:9" x14ac:dyDescent="0.2">
      <c r="I312" s="1261"/>
    </row>
    <row r="313" spans="9:9" x14ac:dyDescent="0.2">
      <c r="I313" s="1261"/>
    </row>
    <row r="314" spans="9:9" x14ac:dyDescent="0.2">
      <c r="I314" s="1261"/>
    </row>
    <row r="315" spans="9:9" x14ac:dyDescent="0.2">
      <c r="I315" s="1261"/>
    </row>
    <row r="316" spans="9:9" x14ac:dyDescent="0.2">
      <c r="I316" s="1261"/>
    </row>
    <row r="317" spans="9:9" x14ac:dyDescent="0.2">
      <c r="I317" s="1261"/>
    </row>
    <row r="318" spans="9:9" x14ac:dyDescent="0.2">
      <c r="I318" s="1261"/>
    </row>
    <row r="319" spans="9:9" x14ac:dyDescent="0.2">
      <c r="I319" s="1261"/>
    </row>
    <row r="320" spans="9:9" x14ac:dyDescent="0.2">
      <c r="I320" s="1261"/>
    </row>
    <row r="321" spans="9:9" x14ac:dyDescent="0.2">
      <c r="I321" s="1261"/>
    </row>
    <row r="322" spans="9:9" x14ac:dyDescent="0.2">
      <c r="I322" s="1261"/>
    </row>
    <row r="323" spans="9:9" x14ac:dyDescent="0.2">
      <c r="I323" s="1261"/>
    </row>
    <row r="324" spans="9:9" x14ac:dyDescent="0.2">
      <c r="I324" s="1261"/>
    </row>
    <row r="325" spans="9:9" x14ac:dyDescent="0.2">
      <c r="I325" s="1261"/>
    </row>
    <row r="326" spans="9:9" x14ac:dyDescent="0.2">
      <c r="I326" s="1261"/>
    </row>
    <row r="327" spans="9:9" x14ac:dyDescent="0.2">
      <c r="I327" s="1261"/>
    </row>
    <row r="328" spans="9:9" x14ac:dyDescent="0.2">
      <c r="I328" s="1261"/>
    </row>
    <row r="329" spans="9:9" x14ac:dyDescent="0.2">
      <c r="I329" s="1261"/>
    </row>
    <row r="330" spans="9:9" x14ac:dyDescent="0.2">
      <c r="I330" s="1261"/>
    </row>
    <row r="331" spans="9:9" x14ac:dyDescent="0.2">
      <c r="I331" s="1261"/>
    </row>
    <row r="332" spans="9:9" x14ac:dyDescent="0.2">
      <c r="I332" s="1261"/>
    </row>
    <row r="333" spans="9:9" x14ac:dyDescent="0.2">
      <c r="I333" s="1261"/>
    </row>
    <row r="334" spans="9:9" x14ac:dyDescent="0.2">
      <c r="I334" s="1261"/>
    </row>
  </sheetData>
  <mergeCells count="8">
    <mergeCell ref="A3:I3"/>
    <mergeCell ref="A5:A7"/>
    <mergeCell ref="B5:B7"/>
    <mergeCell ref="C5:H5"/>
    <mergeCell ref="I5:I7"/>
    <mergeCell ref="C6:C7"/>
    <mergeCell ref="D6:D7"/>
    <mergeCell ref="E6:H6"/>
  </mergeCells>
  <hyperlinks>
    <hyperlink ref="A1" location="Содержание!A82" display="Содержание"/>
  </hyperlinks>
  <printOptions horizontalCentered="1" verticalCentered="1"/>
  <pageMargins left="0.78740157480314965" right="0.59055118110236227" top="0.78740157480314965" bottom="0.59055118110236227" header="0.39370078740157483" footer="0.51181102362204722"/>
  <pageSetup paperSize="9" firstPageNumber="166" orientation="landscape" useFirstPageNumber="1" r:id="rId1"/>
  <headerFooter alignWithMargins="0">
    <oddHeader>&amp;C&amp;9&amp;P</oddHeader>
  </headerFooter>
  <rowBreaks count="4" manualBreakCount="4">
    <brk id="41" max="8" man="1"/>
    <brk id="73" max="8" man="1"/>
    <brk id="104" max="8" man="1"/>
    <brk id="126" max="8" man="1"/>
  </rowBreak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43" sqref="K143"/>
    </sheetView>
  </sheetViews>
  <sheetFormatPr defaultRowHeight="12.75" x14ac:dyDescent="0.2"/>
  <cols>
    <col min="1" max="1" width="39.7109375" style="8" customWidth="1"/>
    <col min="2" max="2" width="13.28515625" style="8" customWidth="1"/>
    <col min="3" max="3" width="10.85546875" style="8" customWidth="1"/>
    <col min="4" max="4" width="12.85546875" style="8" customWidth="1"/>
    <col min="5" max="7" width="9.140625" style="8"/>
    <col min="8" max="8" width="12.85546875" style="8" customWidth="1"/>
    <col min="9" max="9" width="13" style="8" customWidth="1"/>
    <col min="10" max="16384" width="9.140625" style="8"/>
  </cols>
  <sheetData>
    <row r="1" spans="1:29" ht="14.25" customHeight="1" x14ac:dyDescent="0.25">
      <c r="A1" s="1454" t="s">
        <v>875</v>
      </c>
      <c r="B1" s="1439"/>
      <c r="C1" s="1439"/>
      <c r="D1" s="1439"/>
      <c r="E1" s="1439"/>
      <c r="F1" s="1439"/>
      <c r="G1" s="1439"/>
      <c r="H1" s="1439"/>
      <c r="I1" s="1243"/>
    </row>
    <row r="2" spans="1:29" ht="15.75" customHeight="1" x14ac:dyDescent="0.2">
      <c r="A2" s="23"/>
      <c r="B2" s="1036"/>
      <c r="C2" s="21"/>
      <c r="D2" s="21"/>
      <c r="E2" s="21"/>
      <c r="F2" s="21"/>
      <c r="G2" s="21"/>
      <c r="H2" s="21"/>
      <c r="I2" s="23"/>
    </row>
    <row r="3" spans="1:29" x14ac:dyDescent="0.2">
      <c r="A3" s="2214" t="s">
        <v>807</v>
      </c>
      <c r="B3" s="2217" t="s">
        <v>755</v>
      </c>
      <c r="C3" s="2184" t="s">
        <v>787</v>
      </c>
      <c r="D3" s="2185"/>
      <c r="E3" s="2185"/>
      <c r="F3" s="2185"/>
      <c r="G3" s="2185"/>
      <c r="H3" s="2185"/>
      <c r="I3" s="2218" t="s">
        <v>803</v>
      </c>
    </row>
    <row r="4" spans="1:29" ht="12.75" customHeight="1" x14ac:dyDescent="0.2">
      <c r="A4" s="2215"/>
      <c r="B4" s="2188"/>
      <c r="C4" s="2220" t="s">
        <v>789</v>
      </c>
      <c r="D4" s="2220" t="s">
        <v>790</v>
      </c>
      <c r="E4" s="2221" t="s">
        <v>751</v>
      </c>
      <c r="F4" s="2222"/>
      <c r="G4" s="2222"/>
      <c r="H4" s="2222"/>
      <c r="I4" s="2219"/>
    </row>
    <row r="5" spans="1:29" ht="12.75" customHeight="1" x14ac:dyDescent="0.2">
      <c r="A5" s="2216"/>
      <c r="B5" s="2186"/>
      <c r="C5" s="2213"/>
      <c r="D5" s="2213"/>
      <c r="E5" s="1228" t="s">
        <v>337</v>
      </c>
      <c r="F5" s="1228" t="s">
        <v>791</v>
      </c>
      <c r="G5" s="1228" t="s">
        <v>792</v>
      </c>
      <c r="H5" s="1244" t="s">
        <v>793</v>
      </c>
      <c r="I5" s="2223"/>
    </row>
    <row r="6" spans="1:29" ht="16.5" customHeight="1" x14ac:dyDescent="0.2">
      <c r="A6" s="1262" t="s">
        <v>167</v>
      </c>
      <c r="B6" s="1822">
        <v>4014269</v>
      </c>
      <c r="C6" s="1823">
        <v>911213</v>
      </c>
      <c r="D6" s="1823">
        <v>2899894</v>
      </c>
      <c r="E6" s="1823">
        <v>573908</v>
      </c>
      <c r="F6" s="1823">
        <v>506484</v>
      </c>
      <c r="G6" s="1823">
        <v>600113</v>
      </c>
      <c r="H6" s="1823">
        <v>1219389</v>
      </c>
      <c r="I6" s="1824">
        <v>203162</v>
      </c>
      <c r="K6" s="1246"/>
      <c r="L6" s="1246"/>
      <c r="M6" s="1246"/>
      <c r="N6" s="1246"/>
      <c r="O6" s="1246"/>
      <c r="P6" s="1246"/>
      <c r="Q6" s="1246"/>
      <c r="R6" s="1246"/>
      <c r="T6" s="1247"/>
      <c r="U6" s="1247"/>
      <c r="V6" s="1247"/>
      <c r="W6" s="1247"/>
      <c r="X6" s="1247"/>
      <c r="Y6" s="1247"/>
      <c r="Z6" s="1247"/>
      <c r="AA6" s="1247"/>
      <c r="AB6" s="1247"/>
      <c r="AC6" s="1247"/>
    </row>
    <row r="7" spans="1:29" ht="18.75" customHeight="1" x14ac:dyDescent="0.2">
      <c r="A7" s="1245" t="s">
        <v>266</v>
      </c>
      <c r="B7" s="1825">
        <v>3526597</v>
      </c>
      <c r="C7" s="1821">
        <v>794532</v>
      </c>
      <c r="D7" s="1821">
        <v>2620439</v>
      </c>
      <c r="E7" s="1821">
        <v>401132</v>
      </c>
      <c r="F7" s="1821">
        <v>468386</v>
      </c>
      <c r="G7" s="1821">
        <v>580747</v>
      </c>
      <c r="H7" s="1821">
        <v>1170174</v>
      </c>
      <c r="I7" s="1826">
        <v>111626</v>
      </c>
      <c r="K7" s="1246"/>
      <c r="L7" s="1246"/>
      <c r="M7" s="1246"/>
      <c r="N7" s="1246"/>
      <c r="O7" s="1246"/>
      <c r="P7" s="1246"/>
      <c r="Q7" s="1246"/>
      <c r="R7" s="1246"/>
      <c r="T7" s="1247"/>
      <c r="U7" s="1247"/>
      <c r="V7" s="1247"/>
      <c r="W7" s="1247"/>
      <c r="X7" s="1247"/>
      <c r="Y7" s="1247"/>
      <c r="Z7" s="1247"/>
      <c r="AA7" s="1247"/>
    </row>
    <row r="8" spans="1:29" ht="18.75" customHeight="1" x14ac:dyDescent="0.2">
      <c r="A8" s="421" t="s">
        <v>37</v>
      </c>
      <c r="B8" s="1825">
        <v>914242</v>
      </c>
      <c r="C8" s="1821">
        <v>269280</v>
      </c>
      <c r="D8" s="1821">
        <v>605619</v>
      </c>
      <c r="E8" s="1821">
        <v>95242</v>
      </c>
      <c r="F8" s="1821">
        <v>102190</v>
      </c>
      <c r="G8" s="1821">
        <v>122015</v>
      </c>
      <c r="H8" s="1821">
        <v>286172</v>
      </c>
      <c r="I8" s="1826">
        <v>39343</v>
      </c>
      <c r="K8" s="1246"/>
      <c r="L8" s="1246"/>
      <c r="M8" s="1246"/>
      <c r="N8" s="1246"/>
      <c r="O8" s="1246"/>
      <c r="P8" s="1246"/>
      <c r="Q8" s="1246"/>
      <c r="R8" s="1246"/>
      <c r="T8" s="1247"/>
      <c r="U8" s="1247"/>
      <c r="V8" s="1247"/>
      <c r="W8" s="1247"/>
      <c r="X8" s="1247"/>
      <c r="Y8" s="1247"/>
      <c r="Z8" s="1247"/>
      <c r="AA8" s="1247"/>
    </row>
    <row r="9" spans="1:29" ht="12" customHeight="1" x14ac:dyDescent="0.2">
      <c r="A9" s="422" t="s">
        <v>38</v>
      </c>
      <c r="B9" s="1827">
        <v>35763</v>
      </c>
      <c r="C9" s="1249">
        <v>6463</v>
      </c>
      <c r="D9" s="1249">
        <v>28140</v>
      </c>
      <c r="E9" s="1249">
        <v>4597</v>
      </c>
      <c r="F9" s="1249">
        <v>4890</v>
      </c>
      <c r="G9" s="1249">
        <v>6274</v>
      </c>
      <c r="H9" s="1249">
        <v>12379</v>
      </c>
      <c r="I9" s="1828">
        <v>1160</v>
      </c>
      <c r="K9" s="1246"/>
      <c r="L9" s="1246"/>
      <c r="M9" s="1248"/>
      <c r="N9" s="1248"/>
      <c r="O9" s="1248"/>
      <c r="P9" s="1248"/>
      <c r="Q9" s="1248"/>
      <c r="R9" s="1248"/>
      <c r="T9" s="1247"/>
      <c r="U9" s="1247"/>
      <c r="V9" s="1247"/>
      <c r="W9" s="1247"/>
      <c r="X9" s="1247"/>
      <c r="Y9" s="1247"/>
      <c r="Z9" s="1247"/>
      <c r="AA9" s="1247"/>
    </row>
    <row r="10" spans="1:29" ht="12" customHeight="1" x14ac:dyDescent="0.2">
      <c r="A10" s="422" t="s">
        <v>39</v>
      </c>
      <c r="B10" s="1827">
        <v>29256</v>
      </c>
      <c r="C10" s="1249">
        <v>6955</v>
      </c>
      <c r="D10" s="1249">
        <v>20413</v>
      </c>
      <c r="E10" s="1249">
        <v>3098</v>
      </c>
      <c r="F10" s="1249">
        <v>3964</v>
      </c>
      <c r="G10" s="1249">
        <v>4849</v>
      </c>
      <c r="H10" s="1249">
        <v>8502</v>
      </c>
      <c r="I10" s="1828">
        <v>1888</v>
      </c>
      <c r="K10" s="1246"/>
      <c r="L10" s="1246"/>
      <c r="M10" s="1248"/>
      <c r="N10" s="1248"/>
      <c r="O10" s="1248"/>
      <c r="P10" s="1248"/>
      <c r="Q10" s="1248"/>
      <c r="R10" s="1248"/>
      <c r="T10" s="1247"/>
      <c r="U10" s="1247"/>
      <c r="V10" s="1247"/>
      <c r="W10" s="1247"/>
      <c r="X10" s="1247"/>
      <c r="Y10" s="1247"/>
      <c r="Z10" s="1247"/>
      <c r="AA10" s="1247"/>
    </row>
    <row r="11" spans="1:29" ht="12" customHeight="1" x14ac:dyDescent="0.2">
      <c r="A11" s="422" t="s">
        <v>40</v>
      </c>
      <c r="B11" s="1827">
        <v>24341</v>
      </c>
      <c r="C11" s="1249">
        <v>5918</v>
      </c>
      <c r="D11" s="1249">
        <v>16037</v>
      </c>
      <c r="E11" s="1249">
        <v>2066</v>
      </c>
      <c r="F11" s="1249">
        <v>2466</v>
      </c>
      <c r="G11" s="1249">
        <v>3251</v>
      </c>
      <c r="H11" s="1249">
        <v>8254</v>
      </c>
      <c r="I11" s="1828">
        <v>2386</v>
      </c>
      <c r="K11" s="1246"/>
      <c r="L11" s="1246"/>
      <c r="M11" s="1248"/>
      <c r="N11" s="1248"/>
      <c r="O11" s="1248"/>
      <c r="P11" s="1248"/>
      <c r="Q11" s="1248"/>
      <c r="R11" s="1248"/>
      <c r="T11" s="1247"/>
      <c r="U11" s="1247"/>
      <c r="V11" s="1247"/>
      <c r="W11" s="1247"/>
      <c r="X11" s="1247"/>
      <c r="Y11" s="1247"/>
      <c r="Z11" s="1247"/>
      <c r="AA11" s="1247"/>
    </row>
    <row r="12" spans="1:29" ht="12" customHeight="1" x14ac:dyDescent="0.2">
      <c r="A12" s="422" t="s">
        <v>41</v>
      </c>
      <c r="B12" s="1827">
        <v>52345</v>
      </c>
      <c r="C12" s="1249">
        <v>12545</v>
      </c>
      <c r="D12" s="1249">
        <v>38302</v>
      </c>
      <c r="E12" s="1249">
        <v>5991</v>
      </c>
      <c r="F12" s="1249">
        <v>6884</v>
      </c>
      <c r="G12" s="1249">
        <v>7984</v>
      </c>
      <c r="H12" s="1249">
        <v>17443</v>
      </c>
      <c r="I12" s="1828">
        <v>1498</v>
      </c>
      <c r="K12" s="1246"/>
      <c r="L12" s="1246"/>
      <c r="M12" s="1248"/>
      <c r="N12" s="1248"/>
      <c r="O12" s="1248"/>
      <c r="P12" s="1248"/>
      <c r="Q12" s="1248"/>
      <c r="R12" s="1248"/>
      <c r="T12" s="1247"/>
      <c r="U12" s="1247"/>
      <c r="V12" s="1247"/>
      <c r="W12" s="1247"/>
      <c r="X12" s="1247"/>
      <c r="Y12" s="1247"/>
      <c r="Z12" s="1247"/>
      <c r="AA12" s="1247"/>
    </row>
    <row r="13" spans="1:29" ht="12" customHeight="1" x14ac:dyDescent="0.2">
      <c r="A13" s="422" t="s">
        <v>42</v>
      </c>
      <c r="B13" s="1827">
        <v>23600</v>
      </c>
      <c r="C13" s="1249">
        <v>5538</v>
      </c>
      <c r="D13" s="1249">
        <v>17098</v>
      </c>
      <c r="E13" s="1249">
        <v>2562</v>
      </c>
      <c r="F13" s="1249">
        <v>2694</v>
      </c>
      <c r="G13" s="1249">
        <v>3494</v>
      </c>
      <c r="H13" s="1249">
        <v>8348</v>
      </c>
      <c r="I13" s="1828">
        <v>964</v>
      </c>
      <c r="K13" s="1246"/>
      <c r="L13" s="1246"/>
      <c r="M13" s="1248"/>
      <c r="N13" s="1248"/>
      <c r="O13" s="1248"/>
      <c r="P13" s="1248"/>
      <c r="Q13" s="1248"/>
      <c r="R13" s="1248"/>
      <c r="T13" s="1247"/>
      <c r="U13" s="1247"/>
      <c r="V13" s="1247"/>
      <c r="W13" s="1247"/>
      <c r="X13" s="1247"/>
      <c r="Y13" s="1247"/>
      <c r="Z13" s="1247"/>
      <c r="AA13" s="1247"/>
    </row>
    <row r="14" spans="1:29" ht="12" customHeight="1" x14ac:dyDescent="0.2">
      <c r="A14" s="422" t="s">
        <v>43</v>
      </c>
      <c r="B14" s="1827">
        <v>24067</v>
      </c>
      <c r="C14" s="1249">
        <v>5643</v>
      </c>
      <c r="D14" s="1249">
        <v>16505</v>
      </c>
      <c r="E14" s="1249">
        <v>3123</v>
      </c>
      <c r="F14" s="1249">
        <v>2976</v>
      </c>
      <c r="G14" s="1249">
        <v>3349</v>
      </c>
      <c r="H14" s="1249">
        <v>7057</v>
      </c>
      <c r="I14" s="1828">
        <v>1919</v>
      </c>
      <c r="K14" s="1246"/>
      <c r="L14" s="1246"/>
      <c r="M14" s="1248"/>
      <c r="N14" s="1248"/>
      <c r="O14" s="1248"/>
      <c r="P14" s="1248"/>
      <c r="Q14" s="1248"/>
      <c r="R14" s="1248"/>
      <c r="T14" s="1247"/>
      <c r="U14" s="1247"/>
      <c r="V14" s="1247"/>
      <c r="W14" s="1247"/>
      <c r="X14" s="1247"/>
      <c r="Y14" s="1247"/>
      <c r="Z14" s="1247"/>
      <c r="AA14" s="1247"/>
    </row>
    <row r="15" spans="1:29" ht="12" customHeight="1" x14ac:dyDescent="0.2">
      <c r="A15" s="422" t="s">
        <v>44</v>
      </c>
      <c r="B15" s="1827">
        <v>19781</v>
      </c>
      <c r="C15" s="1249">
        <v>5439</v>
      </c>
      <c r="D15" s="1249">
        <v>13736</v>
      </c>
      <c r="E15" s="1249">
        <v>1614</v>
      </c>
      <c r="F15" s="1249">
        <v>2174</v>
      </c>
      <c r="G15" s="1249">
        <v>3049</v>
      </c>
      <c r="H15" s="1249">
        <v>6899</v>
      </c>
      <c r="I15" s="1828">
        <v>606</v>
      </c>
      <c r="K15" s="1246"/>
      <c r="L15" s="1246"/>
      <c r="M15" s="1248"/>
      <c r="N15" s="1248"/>
      <c r="O15" s="1248"/>
      <c r="P15" s="1248"/>
      <c r="Q15" s="1248"/>
      <c r="R15" s="1248"/>
      <c r="T15" s="1247"/>
      <c r="U15" s="1247"/>
      <c r="V15" s="1247"/>
      <c r="W15" s="1247"/>
      <c r="X15" s="1247"/>
      <c r="Y15" s="1247"/>
      <c r="Z15" s="1247"/>
      <c r="AA15" s="1247"/>
    </row>
    <row r="16" spans="1:29" ht="12" customHeight="1" x14ac:dyDescent="0.2">
      <c r="A16" s="422" t="s">
        <v>45</v>
      </c>
      <c r="B16" s="1827">
        <v>26748</v>
      </c>
      <c r="C16" s="1249">
        <v>5945</v>
      </c>
      <c r="D16" s="1249">
        <v>19548</v>
      </c>
      <c r="E16" s="1249">
        <v>2718</v>
      </c>
      <c r="F16" s="1249">
        <v>3345</v>
      </c>
      <c r="G16" s="1249">
        <v>4329</v>
      </c>
      <c r="H16" s="1249">
        <v>9156</v>
      </c>
      <c r="I16" s="1828">
        <v>1255</v>
      </c>
      <c r="K16" s="1246"/>
      <c r="L16" s="1246"/>
      <c r="M16" s="1248"/>
      <c r="N16" s="1248"/>
      <c r="O16" s="1248"/>
      <c r="P16" s="1248"/>
      <c r="Q16" s="1248"/>
      <c r="R16" s="1248"/>
      <c r="T16" s="1247"/>
      <c r="U16" s="1247"/>
      <c r="V16" s="1247"/>
      <c r="W16" s="1247"/>
      <c r="X16" s="1247"/>
      <c r="Y16" s="1247"/>
      <c r="Z16" s="1247"/>
      <c r="AA16" s="1247"/>
    </row>
    <row r="17" spans="1:27" ht="12" customHeight="1" x14ac:dyDescent="0.2">
      <c r="A17" s="422" t="s">
        <v>46</v>
      </c>
      <c r="B17" s="1827">
        <v>26277</v>
      </c>
      <c r="C17" s="1249">
        <v>5430</v>
      </c>
      <c r="D17" s="1249">
        <v>19686</v>
      </c>
      <c r="E17" s="1249">
        <v>2970</v>
      </c>
      <c r="F17" s="1249">
        <v>3899</v>
      </c>
      <c r="G17" s="1249">
        <v>4412</v>
      </c>
      <c r="H17" s="1249">
        <v>8405</v>
      </c>
      <c r="I17" s="1828">
        <v>1161</v>
      </c>
      <c r="K17" s="1246"/>
      <c r="L17" s="1246"/>
      <c r="M17" s="1248"/>
      <c r="N17" s="1248"/>
      <c r="O17" s="1248"/>
      <c r="P17" s="1248"/>
      <c r="Q17" s="1248"/>
      <c r="R17" s="1248"/>
      <c r="T17" s="1247"/>
      <c r="U17" s="1247"/>
      <c r="V17" s="1247"/>
      <c r="W17" s="1247"/>
      <c r="X17" s="1247"/>
      <c r="Y17" s="1247"/>
      <c r="Z17" s="1247"/>
      <c r="AA17" s="1247"/>
    </row>
    <row r="18" spans="1:27" ht="12" customHeight="1" x14ac:dyDescent="0.2">
      <c r="A18" s="422" t="s">
        <v>47</v>
      </c>
      <c r="B18" s="1827">
        <v>266661</v>
      </c>
      <c r="C18" s="1249">
        <v>68638</v>
      </c>
      <c r="D18" s="1249">
        <v>183907</v>
      </c>
      <c r="E18" s="1249">
        <v>31278</v>
      </c>
      <c r="F18" s="1249">
        <v>34299</v>
      </c>
      <c r="G18" s="1249">
        <v>37634</v>
      </c>
      <c r="H18" s="1249">
        <v>80696</v>
      </c>
      <c r="I18" s="1828">
        <v>14116</v>
      </c>
      <c r="K18" s="1246"/>
      <c r="L18" s="1246"/>
      <c r="M18" s="1248"/>
      <c r="N18" s="1248"/>
      <c r="O18" s="1248"/>
      <c r="P18" s="1248"/>
      <c r="Q18" s="1248"/>
      <c r="R18" s="1248"/>
      <c r="T18" s="1247"/>
      <c r="U18" s="1247"/>
      <c r="V18" s="1247"/>
      <c r="W18" s="1247"/>
      <c r="X18" s="1247"/>
      <c r="Y18" s="1247"/>
      <c r="Z18" s="1247"/>
      <c r="AA18" s="1247"/>
    </row>
    <row r="19" spans="1:27" ht="12" customHeight="1" x14ac:dyDescent="0.2">
      <c r="A19" s="422" t="s">
        <v>48</v>
      </c>
      <c r="B19" s="1827">
        <v>12206</v>
      </c>
      <c r="C19" s="1249">
        <v>3007</v>
      </c>
      <c r="D19" s="1249">
        <v>8187</v>
      </c>
      <c r="E19" s="1249">
        <v>1095</v>
      </c>
      <c r="F19" s="1249">
        <v>1309</v>
      </c>
      <c r="G19" s="1249">
        <v>1746</v>
      </c>
      <c r="H19" s="1249">
        <v>4037</v>
      </c>
      <c r="I19" s="1828">
        <v>1012</v>
      </c>
      <c r="K19" s="1246"/>
      <c r="L19" s="1246"/>
      <c r="M19" s="1248"/>
      <c r="N19" s="1248"/>
      <c r="O19" s="1248"/>
      <c r="P19" s="1248"/>
      <c r="Q19" s="1248"/>
      <c r="R19" s="1248"/>
      <c r="T19" s="1247"/>
      <c r="U19" s="1247"/>
      <c r="V19" s="1247"/>
      <c r="W19" s="1247"/>
      <c r="X19" s="1247"/>
      <c r="Y19" s="1247"/>
      <c r="Z19" s="1247"/>
      <c r="AA19" s="1247"/>
    </row>
    <row r="20" spans="1:27" ht="12" customHeight="1" x14ac:dyDescent="0.2">
      <c r="A20" s="422" t="s">
        <v>49</v>
      </c>
      <c r="B20" s="1827">
        <v>29275</v>
      </c>
      <c r="C20" s="1249">
        <v>6567</v>
      </c>
      <c r="D20" s="1249">
        <v>21259</v>
      </c>
      <c r="E20" s="1249">
        <v>3021</v>
      </c>
      <c r="F20" s="1249">
        <v>3485</v>
      </c>
      <c r="G20" s="1249">
        <v>4391</v>
      </c>
      <c r="H20" s="1249">
        <v>10362</v>
      </c>
      <c r="I20" s="1828">
        <v>1449</v>
      </c>
      <c r="K20" s="1246"/>
      <c r="L20" s="1246"/>
      <c r="M20" s="1248"/>
      <c r="N20" s="1248"/>
      <c r="O20" s="1248"/>
      <c r="P20" s="1248"/>
      <c r="Q20" s="1248"/>
      <c r="R20" s="1248"/>
      <c r="T20" s="1247"/>
      <c r="U20" s="1247"/>
      <c r="V20" s="1247"/>
      <c r="W20" s="1247"/>
      <c r="X20" s="1247"/>
      <c r="Y20" s="1247"/>
      <c r="Z20" s="1247"/>
      <c r="AA20" s="1247"/>
    </row>
    <row r="21" spans="1:27" ht="12" customHeight="1" x14ac:dyDescent="0.2">
      <c r="A21" s="422" t="s">
        <v>50</v>
      </c>
      <c r="B21" s="1827">
        <v>23084</v>
      </c>
      <c r="C21" s="1249">
        <v>5485</v>
      </c>
      <c r="D21" s="1249">
        <v>16381</v>
      </c>
      <c r="E21" s="1249">
        <v>2246</v>
      </c>
      <c r="F21" s="1249">
        <v>2544</v>
      </c>
      <c r="G21" s="1249">
        <v>3498</v>
      </c>
      <c r="H21" s="1249">
        <v>8093</v>
      </c>
      <c r="I21" s="1828">
        <v>1218</v>
      </c>
      <c r="K21" s="1246"/>
      <c r="L21" s="1246"/>
      <c r="M21" s="1248"/>
      <c r="N21" s="1248"/>
      <c r="O21" s="1248"/>
      <c r="P21" s="1248"/>
      <c r="Q21" s="1248"/>
      <c r="R21" s="1248"/>
      <c r="T21" s="1247"/>
      <c r="U21" s="1247"/>
      <c r="V21" s="1247"/>
      <c r="W21" s="1247"/>
      <c r="X21" s="1247"/>
      <c r="Y21" s="1247"/>
      <c r="Z21" s="1247"/>
      <c r="AA21" s="1247"/>
    </row>
    <row r="22" spans="1:27" ht="12" customHeight="1" x14ac:dyDescent="0.2">
      <c r="A22" s="422" t="s">
        <v>51</v>
      </c>
      <c r="B22" s="1827">
        <v>21935</v>
      </c>
      <c r="C22" s="1249">
        <v>4680</v>
      </c>
      <c r="D22" s="1249">
        <v>15871</v>
      </c>
      <c r="E22" s="1249">
        <v>2222</v>
      </c>
      <c r="F22" s="1249">
        <v>2664</v>
      </c>
      <c r="G22" s="1249">
        <v>3209</v>
      </c>
      <c r="H22" s="1249">
        <v>7776</v>
      </c>
      <c r="I22" s="1828">
        <v>1384</v>
      </c>
      <c r="K22" s="1246"/>
      <c r="L22" s="1246"/>
      <c r="M22" s="1248"/>
      <c r="N22" s="1248"/>
      <c r="O22" s="1248"/>
      <c r="P22" s="1248"/>
      <c r="Q22" s="1248"/>
      <c r="R22" s="1248"/>
      <c r="T22" s="1247"/>
      <c r="U22" s="1247"/>
      <c r="V22" s="1247"/>
      <c r="W22" s="1247"/>
      <c r="X22" s="1247"/>
      <c r="Y22" s="1247"/>
      <c r="Z22" s="1247"/>
      <c r="AA22" s="1247"/>
    </row>
    <row r="23" spans="1:27" ht="12" customHeight="1" x14ac:dyDescent="0.2">
      <c r="A23" s="422" t="s">
        <v>52</v>
      </c>
      <c r="B23" s="1827">
        <v>30571</v>
      </c>
      <c r="C23" s="1249">
        <v>7235</v>
      </c>
      <c r="D23" s="1249">
        <v>21434</v>
      </c>
      <c r="E23" s="1249">
        <v>2785</v>
      </c>
      <c r="F23" s="1249">
        <v>3497</v>
      </c>
      <c r="G23" s="1249">
        <v>4460</v>
      </c>
      <c r="H23" s="1249">
        <v>10692</v>
      </c>
      <c r="I23" s="1828">
        <v>1902</v>
      </c>
      <c r="K23" s="1246"/>
      <c r="L23" s="1246"/>
      <c r="M23" s="1248"/>
      <c r="N23" s="1248"/>
      <c r="O23" s="1248"/>
      <c r="P23" s="1248"/>
      <c r="Q23" s="1248"/>
      <c r="R23" s="1248"/>
      <c r="T23" s="1247"/>
      <c r="U23" s="1247"/>
      <c r="V23" s="1247"/>
      <c r="W23" s="1247"/>
      <c r="X23" s="1247"/>
      <c r="Y23" s="1247"/>
      <c r="Z23" s="1247"/>
      <c r="AA23" s="1247"/>
    </row>
    <row r="24" spans="1:27" ht="12" customHeight="1" x14ac:dyDescent="0.2">
      <c r="A24" s="422" t="s">
        <v>53</v>
      </c>
      <c r="B24" s="1827">
        <v>29850</v>
      </c>
      <c r="C24" s="1249">
        <v>7625</v>
      </c>
      <c r="D24" s="1249">
        <v>19885</v>
      </c>
      <c r="E24" s="1249">
        <v>3128</v>
      </c>
      <c r="F24" s="1249">
        <v>3383</v>
      </c>
      <c r="G24" s="1249">
        <v>3624</v>
      </c>
      <c r="H24" s="1249">
        <v>9750</v>
      </c>
      <c r="I24" s="1828">
        <v>2340</v>
      </c>
      <c r="K24" s="1246"/>
      <c r="L24" s="1246"/>
      <c r="M24" s="1248"/>
      <c r="N24" s="1248"/>
      <c r="O24" s="1248"/>
      <c r="P24" s="1248"/>
      <c r="Q24" s="1248"/>
      <c r="R24" s="1248"/>
      <c r="T24" s="1247"/>
      <c r="U24" s="1247"/>
      <c r="V24" s="1247"/>
      <c r="W24" s="1247"/>
      <c r="X24" s="1247"/>
      <c r="Y24" s="1247"/>
      <c r="Z24" s="1247"/>
      <c r="AA24" s="1247"/>
    </row>
    <row r="25" spans="1:27" ht="12" customHeight="1" x14ac:dyDescent="0.2">
      <c r="A25" s="422" t="s">
        <v>54</v>
      </c>
      <c r="B25" s="1827">
        <v>28627</v>
      </c>
      <c r="C25" s="1249">
        <v>7051</v>
      </c>
      <c r="D25" s="1249">
        <v>20749</v>
      </c>
      <c r="E25" s="1249">
        <v>2634</v>
      </c>
      <c r="F25" s="1249">
        <v>3253</v>
      </c>
      <c r="G25" s="1249">
        <v>4362</v>
      </c>
      <c r="H25" s="1249">
        <v>10500</v>
      </c>
      <c r="I25" s="1828">
        <v>827</v>
      </c>
      <c r="K25" s="1246"/>
      <c r="L25" s="1246"/>
      <c r="M25" s="1248"/>
      <c r="N25" s="1248"/>
      <c r="O25" s="1248"/>
      <c r="P25" s="1248"/>
      <c r="Q25" s="1248"/>
      <c r="R25" s="1248"/>
      <c r="T25" s="1247"/>
      <c r="U25" s="1247"/>
      <c r="V25" s="1247"/>
      <c r="W25" s="1247"/>
      <c r="X25" s="1247"/>
      <c r="Y25" s="1247"/>
      <c r="Z25" s="1247"/>
      <c r="AA25" s="1247"/>
    </row>
    <row r="26" spans="1:27" ht="12" customHeight="1" x14ac:dyDescent="0.2">
      <c r="A26" s="422" t="s">
        <v>267</v>
      </c>
      <c r="B26" s="1827">
        <v>209855</v>
      </c>
      <c r="C26" s="1249">
        <v>99116</v>
      </c>
      <c r="D26" s="1249">
        <v>108481</v>
      </c>
      <c r="E26" s="1249">
        <v>18094</v>
      </c>
      <c r="F26" s="1249">
        <v>14464</v>
      </c>
      <c r="G26" s="1249">
        <v>18100</v>
      </c>
      <c r="H26" s="1249">
        <v>57823</v>
      </c>
      <c r="I26" s="1828">
        <v>2258</v>
      </c>
      <c r="K26" s="1246"/>
      <c r="L26" s="1246"/>
      <c r="M26" s="1248"/>
      <c r="N26" s="1248"/>
      <c r="O26" s="1248"/>
      <c r="P26" s="1248"/>
      <c r="Q26" s="1248"/>
      <c r="R26" s="1248"/>
      <c r="T26" s="1247"/>
      <c r="U26" s="1247"/>
      <c r="V26" s="1247"/>
      <c r="W26" s="1247"/>
      <c r="X26" s="1247"/>
      <c r="Y26" s="1247"/>
      <c r="Z26" s="1247"/>
      <c r="AA26" s="1247"/>
    </row>
    <row r="27" spans="1:27" ht="16.5" customHeight="1" x14ac:dyDescent="0.2">
      <c r="A27" s="421" t="s">
        <v>56</v>
      </c>
      <c r="B27" s="1825">
        <v>462935</v>
      </c>
      <c r="C27" s="1821">
        <v>102340</v>
      </c>
      <c r="D27" s="1821">
        <v>353670</v>
      </c>
      <c r="E27" s="1821">
        <v>50008</v>
      </c>
      <c r="F27" s="1821">
        <v>59866</v>
      </c>
      <c r="G27" s="1821">
        <v>75285</v>
      </c>
      <c r="H27" s="1821">
        <v>168511</v>
      </c>
      <c r="I27" s="1826">
        <v>6925</v>
      </c>
      <c r="K27" s="1246"/>
      <c r="L27" s="1246"/>
      <c r="M27" s="1246"/>
      <c r="N27" s="1246"/>
      <c r="O27" s="1246"/>
      <c r="P27" s="1246"/>
      <c r="Q27" s="1246"/>
      <c r="R27" s="1246"/>
      <c r="T27" s="1247"/>
      <c r="U27" s="1247"/>
      <c r="V27" s="1247"/>
      <c r="W27" s="1247"/>
      <c r="X27" s="1247"/>
      <c r="Y27" s="1247"/>
      <c r="Z27" s="1247"/>
      <c r="AA27" s="1247"/>
    </row>
    <row r="28" spans="1:27" ht="12" customHeight="1" x14ac:dyDescent="0.2">
      <c r="A28" s="422" t="s">
        <v>57</v>
      </c>
      <c r="B28" s="1827">
        <v>16885</v>
      </c>
      <c r="C28" s="1249">
        <v>3753</v>
      </c>
      <c r="D28" s="1249">
        <v>12783</v>
      </c>
      <c r="E28" s="1249">
        <v>1624</v>
      </c>
      <c r="F28" s="1249">
        <v>1994</v>
      </c>
      <c r="G28" s="1249">
        <v>2744</v>
      </c>
      <c r="H28" s="1249">
        <v>6421</v>
      </c>
      <c r="I28" s="1828">
        <v>349</v>
      </c>
      <c r="K28" s="1246"/>
      <c r="L28" s="1246"/>
      <c r="M28" s="1248"/>
      <c r="N28" s="1248"/>
      <c r="O28" s="1248"/>
      <c r="P28" s="1248"/>
      <c r="Q28" s="1248"/>
      <c r="R28" s="1248"/>
      <c r="T28" s="1247"/>
      <c r="U28" s="1247"/>
      <c r="V28" s="1247"/>
      <c r="W28" s="1247"/>
      <c r="X28" s="1247"/>
      <c r="Y28" s="1247"/>
      <c r="Z28" s="1247"/>
      <c r="AA28" s="1247"/>
    </row>
    <row r="29" spans="1:27" ht="12" customHeight="1" x14ac:dyDescent="0.2">
      <c r="A29" s="422" t="s">
        <v>58</v>
      </c>
      <c r="B29" s="1827">
        <v>25053</v>
      </c>
      <c r="C29" s="1249">
        <v>5727</v>
      </c>
      <c r="D29" s="1249">
        <v>18671</v>
      </c>
      <c r="E29" s="1249">
        <v>2135</v>
      </c>
      <c r="F29" s="1249">
        <v>2769</v>
      </c>
      <c r="G29" s="1249">
        <v>4380</v>
      </c>
      <c r="H29" s="1249">
        <v>9387</v>
      </c>
      <c r="I29" s="1828">
        <v>655</v>
      </c>
      <c r="K29" s="1246"/>
      <c r="L29" s="1246"/>
      <c r="M29" s="1248"/>
      <c r="N29" s="1248"/>
      <c r="O29" s="1248"/>
      <c r="P29" s="1248"/>
      <c r="Q29" s="1248"/>
      <c r="R29" s="1248"/>
      <c r="T29" s="1247"/>
      <c r="U29" s="1247"/>
      <c r="V29" s="1247"/>
      <c r="W29" s="1247"/>
      <c r="X29" s="1247"/>
      <c r="Y29" s="1247"/>
      <c r="Z29" s="1247"/>
      <c r="AA29" s="1247"/>
    </row>
    <row r="30" spans="1:27" ht="12" customHeight="1" x14ac:dyDescent="0.2">
      <c r="A30" s="422" t="s">
        <v>308</v>
      </c>
      <c r="B30" s="1827">
        <v>33145</v>
      </c>
      <c r="C30" s="1249">
        <v>7999</v>
      </c>
      <c r="D30" s="1249">
        <v>24542</v>
      </c>
      <c r="E30" s="1249">
        <v>2930</v>
      </c>
      <c r="F30" s="1249">
        <v>3952</v>
      </c>
      <c r="G30" s="1249">
        <v>5896</v>
      </c>
      <c r="H30" s="1249">
        <v>11764</v>
      </c>
      <c r="I30" s="1828">
        <v>604</v>
      </c>
      <c r="K30" s="1246"/>
      <c r="L30" s="1246"/>
      <c r="M30" s="1248"/>
      <c r="N30" s="1248"/>
      <c r="O30" s="1248"/>
      <c r="P30" s="1248"/>
      <c r="Q30" s="1248"/>
      <c r="R30" s="1248"/>
      <c r="T30" s="1247"/>
      <c r="U30" s="1247"/>
      <c r="V30" s="1247"/>
      <c r="W30" s="1247"/>
      <c r="X30" s="1247"/>
      <c r="Y30" s="1247"/>
      <c r="Z30" s="1247"/>
      <c r="AA30" s="1247"/>
    </row>
    <row r="31" spans="1:27" ht="12" customHeight="1" x14ac:dyDescent="0.2">
      <c r="A31" s="514" t="s">
        <v>60</v>
      </c>
      <c r="B31" s="1827">
        <v>1895</v>
      </c>
      <c r="C31" s="1249">
        <v>388</v>
      </c>
      <c r="D31" s="1249">
        <v>1484</v>
      </c>
      <c r="E31" s="1249">
        <v>243</v>
      </c>
      <c r="F31" s="1249">
        <v>271</v>
      </c>
      <c r="G31" s="1249">
        <v>349</v>
      </c>
      <c r="H31" s="1249">
        <v>621</v>
      </c>
      <c r="I31" s="1828">
        <v>23</v>
      </c>
      <c r="K31" s="1246"/>
      <c r="L31" s="1246"/>
      <c r="M31" s="1248"/>
      <c r="N31" s="1248"/>
      <c r="O31" s="1248"/>
      <c r="P31" s="1248"/>
      <c r="Q31" s="1248"/>
      <c r="R31" s="1248"/>
      <c r="T31" s="1247"/>
      <c r="U31" s="1247"/>
      <c r="V31" s="1247"/>
      <c r="W31" s="1247"/>
      <c r="X31" s="1247"/>
      <c r="Y31" s="1247"/>
      <c r="Z31" s="1247"/>
      <c r="AA31" s="1247"/>
    </row>
    <row r="32" spans="1:27" ht="25.5" customHeight="1" x14ac:dyDescent="0.2">
      <c r="A32" s="514" t="s">
        <v>804</v>
      </c>
      <c r="B32" s="1827">
        <v>31250</v>
      </c>
      <c r="C32" s="1249">
        <v>7611</v>
      </c>
      <c r="D32" s="1249">
        <v>23058</v>
      </c>
      <c r="E32" s="1249">
        <v>2687</v>
      </c>
      <c r="F32" s="1249">
        <v>3681</v>
      </c>
      <c r="G32" s="1249">
        <v>5547</v>
      </c>
      <c r="H32" s="1249">
        <v>11143</v>
      </c>
      <c r="I32" s="1828">
        <v>581</v>
      </c>
      <c r="K32" s="1246"/>
      <c r="L32" s="1246"/>
      <c r="M32" s="1248"/>
      <c r="N32" s="1248"/>
      <c r="O32" s="1248"/>
      <c r="P32" s="1248"/>
      <c r="Q32" s="1248"/>
      <c r="R32" s="1248"/>
      <c r="T32" s="1247"/>
      <c r="U32" s="1247"/>
      <c r="V32" s="1247"/>
      <c r="W32" s="1247"/>
      <c r="X32" s="1247"/>
      <c r="Y32" s="1247"/>
      <c r="Z32" s="1247"/>
      <c r="AA32" s="1247"/>
    </row>
    <row r="33" spans="1:27" ht="12" customHeight="1" x14ac:dyDescent="0.2">
      <c r="A33" s="422" t="s">
        <v>62</v>
      </c>
      <c r="B33" s="1827">
        <v>22466</v>
      </c>
      <c r="C33" s="1249">
        <v>5436</v>
      </c>
      <c r="D33" s="1249">
        <v>16531</v>
      </c>
      <c r="E33" s="1249">
        <v>1905</v>
      </c>
      <c r="F33" s="1249">
        <v>2714</v>
      </c>
      <c r="G33" s="1249">
        <v>3599</v>
      </c>
      <c r="H33" s="1249">
        <v>8313</v>
      </c>
      <c r="I33" s="1828">
        <v>499</v>
      </c>
      <c r="K33" s="1246"/>
      <c r="L33" s="1246"/>
      <c r="M33" s="1248"/>
      <c r="N33" s="1248"/>
      <c r="O33" s="1248"/>
      <c r="P33" s="1248"/>
      <c r="Q33" s="1248"/>
      <c r="R33" s="1248"/>
      <c r="T33" s="1247"/>
      <c r="U33" s="1247"/>
      <c r="V33" s="1247"/>
      <c r="W33" s="1247"/>
      <c r="X33" s="1247"/>
      <c r="Y33" s="1247"/>
      <c r="Z33" s="1247"/>
      <c r="AA33" s="1247"/>
    </row>
    <row r="34" spans="1:27" ht="12" customHeight="1" x14ac:dyDescent="0.2">
      <c r="A34" s="422" t="s">
        <v>63</v>
      </c>
      <c r="B34" s="1827">
        <v>38933</v>
      </c>
      <c r="C34" s="1249">
        <v>6931</v>
      </c>
      <c r="D34" s="1249">
        <v>31316</v>
      </c>
      <c r="E34" s="1249">
        <v>6186</v>
      </c>
      <c r="F34" s="1249">
        <v>5770</v>
      </c>
      <c r="G34" s="1249">
        <v>6625</v>
      </c>
      <c r="H34" s="1249">
        <v>12735</v>
      </c>
      <c r="I34" s="1828">
        <v>686</v>
      </c>
      <c r="K34" s="1246"/>
      <c r="L34" s="1246"/>
      <c r="M34" s="1248"/>
      <c r="N34" s="1248"/>
      <c r="O34" s="1248"/>
      <c r="P34" s="1248"/>
      <c r="Q34" s="1248"/>
      <c r="R34" s="1248"/>
      <c r="T34" s="1247"/>
      <c r="U34" s="1247"/>
      <c r="V34" s="1247"/>
      <c r="W34" s="1247"/>
      <c r="X34" s="1247"/>
      <c r="Y34" s="1247"/>
      <c r="Z34" s="1247"/>
      <c r="AA34" s="1247"/>
    </row>
    <row r="35" spans="1:27" ht="12" customHeight="1" x14ac:dyDescent="0.2">
      <c r="A35" s="422" t="s">
        <v>64</v>
      </c>
      <c r="B35" s="1827">
        <v>90215</v>
      </c>
      <c r="C35" s="1249">
        <v>21600</v>
      </c>
      <c r="D35" s="1249">
        <v>67904</v>
      </c>
      <c r="E35" s="1249">
        <v>9838</v>
      </c>
      <c r="F35" s="1249">
        <v>11941</v>
      </c>
      <c r="G35" s="1249">
        <v>14206</v>
      </c>
      <c r="H35" s="1249">
        <v>31919</v>
      </c>
      <c r="I35" s="1828">
        <v>711</v>
      </c>
      <c r="K35" s="1246"/>
      <c r="L35" s="1246"/>
      <c r="M35" s="1248"/>
      <c r="N35" s="1248"/>
      <c r="O35" s="1248"/>
      <c r="P35" s="1248"/>
      <c r="Q35" s="1248"/>
      <c r="R35" s="1248"/>
      <c r="T35" s="1247"/>
      <c r="U35" s="1247"/>
      <c r="V35" s="1247"/>
      <c r="W35" s="1247"/>
      <c r="X35" s="1247"/>
      <c r="Y35" s="1247"/>
      <c r="Z35" s="1247"/>
      <c r="AA35" s="1247"/>
    </row>
    <row r="36" spans="1:27" ht="12" customHeight="1" x14ac:dyDescent="0.2">
      <c r="A36" s="422" t="s">
        <v>65</v>
      </c>
      <c r="B36" s="1827">
        <v>26721</v>
      </c>
      <c r="C36" s="1249">
        <v>5261</v>
      </c>
      <c r="D36" s="1249">
        <v>20915</v>
      </c>
      <c r="E36" s="1249">
        <v>3357</v>
      </c>
      <c r="F36" s="1249">
        <v>3830</v>
      </c>
      <c r="G36" s="1249">
        <v>4815</v>
      </c>
      <c r="H36" s="1249">
        <v>8913</v>
      </c>
      <c r="I36" s="1828">
        <v>545</v>
      </c>
      <c r="K36" s="1246"/>
      <c r="L36" s="1246"/>
      <c r="M36" s="1248"/>
      <c r="N36" s="1248"/>
      <c r="O36" s="1248"/>
      <c r="P36" s="1248"/>
      <c r="Q36" s="1248"/>
      <c r="R36" s="1248"/>
      <c r="T36" s="1247"/>
      <c r="U36" s="1247"/>
      <c r="V36" s="1247"/>
      <c r="W36" s="1247"/>
      <c r="X36" s="1247"/>
      <c r="Y36" s="1247"/>
      <c r="Z36" s="1247"/>
      <c r="AA36" s="1247"/>
    </row>
    <row r="37" spans="1:27" ht="12" customHeight="1" x14ac:dyDescent="0.2">
      <c r="A37" s="422" t="s">
        <v>66</v>
      </c>
      <c r="B37" s="1827">
        <v>21423</v>
      </c>
      <c r="C37" s="1249">
        <v>4750</v>
      </c>
      <c r="D37" s="1249">
        <v>16383</v>
      </c>
      <c r="E37" s="1249">
        <v>2183</v>
      </c>
      <c r="F37" s="1249">
        <v>2617</v>
      </c>
      <c r="G37" s="1249">
        <v>3372</v>
      </c>
      <c r="H37" s="1249">
        <v>8211</v>
      </c>
      <c r="I37" s="1828">
        <v>290</v>
      </c>
      <c r="K37" s="1246"/>
      <c r="L37" s="1246"/>
      <c r="M37" s="1248"/>
      <c r="N37" s="1248"/>
      <c r="O37" s="1248"/>
      <c r="P37" s="1248"/>
      <c r="Q37" s="1248"/>
      <c r="R37" s="1248"/>
      <c r="T37" s="1247"/>
      <c r="U37" s="1247"/>
      <c r="V37" s="1247"/>
      <c r="W37" s="1247"/>
      <c r="X37" s="1247"/>
      <c r="Y37" s="1247"/>
      <c r="Z37" s="1247"/>
      <c r="AA37" s="1247"/>
    </row>
    <row r="38" spans="1:27" x14ac:dyDescent="0.2">
      <c r="A38" s="422" t="s">
        <v>67</v>
      </c>
      <c r="B38" s="1827">
        <v>23851</v>
      </c>
      <c r="C38" s="1249">
        <v>6032</v>
      </c>
      <c r="D38" s="1249">
        <v>17308</v>
      </c>
      <c r="E38" s="1249">
        <v>2347</v>
      </c>
      <c r="F38" s="1249">
        <v>2610</v>
      </c>
      <c r="G38" s="1249">
        <v>3612</v>
      </c>
      <c r="H38" s="1249">
        <v>8739</v>
      </c>
      <c r="I38" s="1828">
        <v>511</v>
      </c>
      <c r="K38" s="1246"/>
      <c r="L38" s="1246"/>
      <c r="M38" s="1248"/>
      <c r="N38" s="1248"/>
      <c r="O38" s="1248"/>
      <c r="P38" s="1248"/>
      <c r="Q38" s="1248"/>
      <c r="R38" s="1248"/>
      <c r="T38" s="1247"/>
      <c r="U38" s="1247"/>
      <c r="V38" s="1247"/>
      <c r="W38" s="1247"/>
      <c r="X38" s="1247"/>
      <c r="Y38" s="1247"/>
      <c r="Z38" s="1247"/>
      <c r="AA38" s="1247"/>
    </row>
    <row r="39" spans="1:27" ht="13.5" customHeight="1" x14ac:dyDescent="0.2">
      <c r="A39" s="425" t="s">
        <v>269</v>
      </c>
      <c r="B39" s="1831">
        <v>164243</v>
      </c>
      <c r="C39" s="1832">
        <v>34851</v>
      </c>
      <c r="D39" s="1832">
        <v>127317</v>
      </c>
      <c r="E39" s="1832">
        <v>17503</v>
      </c>
      <c r="F39" s="1832">
        <v>21669</v>
      </c>
      <c r="G39" s="1832">
        <v>26036</v>
      </c>
      <c r="H39" s="1832">
        <v>62109</v>
      </c>
      <c r="I39" s="1833">
        <v>2075</v>
      </c>
      <c r="K39" s="1246"/>
      <c r="L39" s="1246"/>
      <c r="M39" s="1248"/>
      <c r="N39" s="1248"/>
      <c r="O39" s="1248"/>
      <c r="P39" s="1248"/>
      <c r="Q39" s="1248"/>
      <c r="R39" s="1248"/>
      <c r="T39" s="1247"/>
      <c r="U39" s="1247"/>
      <c r="V39" s="1247"/>
      <c r="W39" s="1247"/>
      <c r="X39" s="1247"/>
      <c r="Y39" s="1247"/>
      <c r="Z39" s="1247"/>
      <c r="AA39" s="1247"/>
    </row>
    <row r="40" spans="1:27" ht="17.25" customHeight="1" x14ac:dyDescent="0.2">
      <c r="A40" s="426" t="s">
        <v>69</v>
      </c>
      <c r="B40" s="1822">
        <v>381950</v>
      </c>
      <c r="C40" s="1823">
        <v>70415</v>
      </c>
      <c r="D40" s="1823">
        <v>297847</v>
      </c>
      <c r="E40" s="1823">
        <v>49216</v>
      </c>
      <c r="F40" s="1823">
        <v>56369</v>
      </c>
      <c r="G40" s="1823">
        <v>65331</v>
      </c>
      <c r="H40" s="1823">
        <v>126931</v>
      </c>
      <c r="I40" s="1824">
        <v>13688</v>
      </c>
      <c r="K40" s="1246"/>
      <c r="L40" s="1246"/>
      <c r="M40" s="1246"/>
      <c r="N40" s="1246"/>
      <c r="O40" s="1246"/>
      <c r="P40" s="1246"/>
      <c r="Q40" s="1246"/>
      <c r="R40" s="1246"/>
      <c r="T40" s="1247"/>
      <c r="U40" s="1247"/>
      <c r="V40" s="1247"/>
      <c r="W40" s="1247"/>
      <c r="X40" s="1247"/>
      <c r="Y40" s="1247"/>
      <c r="Z40" s="1247"/>
      <c r="AA40" s="1247"/>
    </row>
    <row r="41" spans="1:27" ht="14.25" customHeight="1" x14ac:dyDescent="0.2">
      <c r="A41" s="422" t="s">
        <v>70</v>
      </c>
      <c r="B41" s="1827">
        <v>14355</v>
      </c>
      <c r="C41" s="1249">
        <v>2576</v>
      </c>
      <c r="D41" s="1249">
        <v>11344</v>
      </c>
      <c r="E41" s="1249">
        <v>2162</v>
      </c>
      <c r="F41" s="1249">
        <v>2299</v>
      </c>
      <c r="G41" s="1249">
        <v>2567</v>
      </c>
      <c r="H41" s="1249">
        <v>4316</v>
      </c>
      <c r="I41" s="1828">
        <v>435</v>
      </c>
      <c r="K41" s="1246"/>
      <c r="L41" s="1246"/>
      <c r="M41" s="1248"/>
      <c r="N41" s="1248"/>
      <c r="O41" s="1248"/>
      <c r="P41" s="1248"/>
      <c r="Q41" s="1248"/>
      <c r="R41" s="1248"/>
      <c r="T41" s="1247"/>
      <c r="U41" s="1247"/>
      <c r="V41" s="1247"/>
      <c r="W41" s="1247"/>
      <c r="X41" s="1247"/>
      <c r="Y41" s="1247"/>
      <c r="Z41" s="1247"/>
      <c r="AA41" s="1247"/>
    </row>
    <row r="42" spans="1:27" ht="14.25" customHeight="1" x14ac:dyDescent="0.2">
      <c r="A42" s="422" t="s">
        <v>71</v>
      </c>
      <c r="B42" s="1827">
        <v>10670</v>
      </c>
      <c r="C42" s="1249">
        <v>1720</v>
      </c>
      <c r="D42" s="1249">
        <v>8233</v>
      </c>
      <c r="E42" s="1249">
        <v>1754</v>
      </c>
      <c r="F42" s="1249">
        <v>1903</v>
      </c>
      <c r="G42" s="1249">
        <v>2004</v>
      </c>
      <c r="H42" s="1249">
        <v>2572</v>
      </c>
      <c r="I42" s="1828">
        <v>717</v>
      </c>
      <c r="K42" s="1246"/>
      <c r="L42" s="1246"/>
      <c r="M42" s="1248"/>
      <c r="N42" s="1248"/>
      <c r="O42" s="1248"/>
      <c r="P42" s="1248"/>
      <c r="Q42" s="1248"/>
      <c r="R42" s="1248"/>
      <c r="T42" s="1247"/>
      <c r="U42" s="1247"/>
      <c r="V42" s="1247"/>
      <c r="W42" s="1247"/>
      <c r="X42" s="1247"/>
      <c r="Y42" s="1247"/>
      <c r="Z42" s="1247"/>
      <c r="AA42" s="1247"/>
    </row>
    <row r="43" spans="1:27" ht="14.25" customHeight="1" x14ac:dyDescent="0.2">
      <c r="A43" s="1251" t="s">
        <v>72</v>
      </c>
      <c r="B43" s="1827">
        <v>43632</v>
      </c>
      <c r="C43" s="1249">
        <v>7318</v>
      </c>
      <c r="D43" s="1249">
        <v>35179</v>
      </c>
      <c r="E43" s="1249">
        <v>6421</v>
      </c>
      <c r="F43" s="1249">
        <v>7514</v>
      </c>
      <c r="G43" s="1249">
        <v>6766</v>
      </c>
      <c r="H43" s="1249">
        <v>14478</v>
      </c>
      <c r="I43" s="1828">
        <v>1135</v>
      </c>
      <c r="K43" s="1246"/>
      <c r="L43" s="1246"/>
      <c r="M43" s="1248"/>
      <c r="N43" s="1248"/>
      <c r="O43" s="1248"/>
      <c r="P43" s="1248"/>
      <c r="Q43" s="1248"/>
      <c r="R43" s="1248"/>
      <c r="T43" s="1247"/>
      <c r="U43" s="1247"/>
      <c r="V43" s="1247"/>
      <c r="W43" s="1247"/>
      <c r="X43" s="1247"/>
      <c r="Y43" s="1247"/>
      <c r="Z43" s="1247"/>
      <c r="AA43" s="1247"/>
    </row>
    <row r="44" spans="1:27" ht="14.25" customHeight="1" x14ac:dyDescent="0.2">
      <c r="A44" s="422" t="s">
        <v>73</v>
      </c>
      <c r="B44" s="1827">
        <v>139770</v>
      </c>
      <c r="C44" s="1249">
        <v>24717</v>
      </c>
      <c r="D44" s="1249">
        <v>110463</v>
      </c>
      <c r="E44" s="1249">
        <v>18040</v>
      </c>
      <c r="F44" s="1249">
        <v>20114</v>
      </c>
      <c r="G44" s="1249">
        <v>23922</v>
      </c>
      <c r="H44" s="1249">
        <v>48387</v>
      </c>
      <c r="I44" s="1828">
        <v>4590</v>
      </c>
      <c r="K44" s="1246"/>
      <c r="L44" s="1246"/>
      <c r="M44" s="1248"/>
      <c r="N44" s="1248"/>
      <c r="O44" s="1248"/>
      <c r="P44" s="1248"/>
      <c r="Q44" s="1248"/>
      <c r="R44" s="1248"/>
      <c r="T44" s="1247"/>
      <c r="U44" s="1247"/>
      <c r="V44" s="1247"/>
      <c r="W44" s="1247"/>
      <c r="X44" s="1247"/>
      <c r="Y44" s="1247"/>
      <c r="Z44" s="1247"/>
      <c r="AA44" s="1247"/>
    </row>
    <row r="45" spans="1:27" ht="14.25" customHeight="1" x14ac:dyDescent="0.2">
      <c r="A45" s="422" t="s">
        <v>74</v>
      </c>
      <c r="B45" s="1827">
        <v>16352</v>
      </c>
      <c r="C45" s="1249">
        <v>4159</v>
      </c>
      <c r="D45" s="1249">
        <v>11234</v>
      </c>
      <c r="E45" s="1249">
        <v>1564</v>
      </c>
      <c r="F45" s="1249">
        <v>1932</v>
      </c>
      <c r="G45" s="1249">
        <v>2505</v>
      </c>
      <c r="H45" s="1249">
        <v>5233</v>
      </c>
      <c r="I45" s="1828">
        <v>959</v>
      </c>
      <c r="K45" s="1246"/>
      <c r="L45" s="1246"/>
      <c r="M45" s="1248"/>
      <c r="N45" s="1248"/>
      <c r="O45" s="1248"/>
      <c r="P45" s="1248"/>
      <c r="Q45" s="1248"/>
      <c r="R45" s="1248"/>
      <c r="T45" s="1247"/>
      <c r="U45" s="1247"/>
      <c r="V45" s="1247"/>
      <c r="W45" s="1247"/>
      <c r="X45" s="1247"/>
      <c r="Y45" s="1247"/>
      <c r="Z45" s="1247"/>
      <c r="AA45" s="1247"/>
    </row>
    <row r="46" spans="1:27" ht="14.25" customHeight="1" x14ac:dyDescent="0.2">
      <c r="A46" s="422" t="s">
        <v>75</v>
      </c>
      <c r="B46" s="1827">
        <v>48277</v>
      </c>
      <c r="C46" s="1249">
        <v>10678</v>
      </c>
      <c r="D46" s="1249">
        <v>34883</v>
      </c>
      <c r="E46" s="1249">
        <v>4823</v>
      </c>
      <c r="F46" s="1249">
        <v>5966</v>
      </c>
      <c r="G46" s="1249">
        <v>7707</v>
      </c>
      <c r="H46" s="1249">
        <v>16387</v>
      </c>
      <c r="I46" s="1828">
        <v>2716</v>
      </c>
      <c r="K46" s="1246"/>
      <c r="L46" s="1246"/>
      <c r="M46" s="1248"/>
      <c r="N46" s="1248"/>
      <c r="O46" s="1248"/>
      <c r="P46" s="1248"/>
      <c r="Q46" s="1248"/>
      <c r="R46" s="1248"/>
      <c r="T46" s="1247"/>
      <c r="U46" s="1247"/>
      <c r="V46" s="1247"/>
      <c r="W46" s="1247"/>
      <c r="X46" s="1247"/>
      <c r="Y46" s="1247"/>
      <c r="Z46" s="1247"/>
      <c r="AA46" s="1247"/>
    </row>
    <row r="47" spans="1:27" ht="17.25" customHeight="1" x14ac:dyDescent="0.2">
      <c r="A47" s="422" t="s">
        <v>76</v>
      </c>
      <c r="B47" s="1827">
        <v>86969</v>
      </c>
      <c r="C47" s="1249">
        <v>14681</v>
      </c>
      <c r="D47" s="1249">
        <v>69384</v>
      </c>
      <c r="E47" s="1249">
        <v>11556</v>
      </c>
      <c r="F47" s="1249">
        <v>13026</v>
      </c>
      <c r="G47" s="1249">
        <v>16199</v>
      </c>
      <c r="H47" s="1249">
        <v>28603</v>
      </c>
      <c r="I47" s="1828">
        <v>2904</v>
      </c>
      <c r="K47" s="1246"/>
      <c r="L47" s="1246"/>
      <c r="M47" s="1248"/>
      <c r="N47" s="1248"/>
      <c r="O47" s="1248"/>
      <c r="P47" s="1248"/>
      <c r="Q47" s="1248"/>
      <c r="R47" s="1248"/>
      <c r="T47" s="1247"/>
      <c r="U47" s="1247"/>
      <c r="V47" s="1247"/>
      <c r="W47" s="1247"/>
      <c r="X47" s="1247"/>
      <c r="Y47" s="1247"/>
      <c r="Z47" s="1247"/>
      <c r="AA47" s="1247"/>
    </row>
    <row r="48" spans="1:27" ht="14.25" customHeight="1" x14ac:dyDescent="0.2">
      <c r="A48" s="422" t="s">
        <v>204</v>
      </c>
      <c r="B48" s="1827">
        <v>21925</v>
      </c>
      <c r="C48" s="1249">
        <v>4566</v>
      </c>
      <c r="D48" s="1249">
        <v>17127</v>
      </c>
      <c r="E48" s="1249">
        <v>2896</v>
      </c>
      <c r="F48" s="1249">
        <v>3615</v>
      </c>
      <c r="G48" s="1249">
        <v>3661</v>
      </c>
      <c r="H48" s="1249">
        <v>6955</v>
      </c>
      <c r="I48" s="1828">
        <v>232</v>
      </c>
      <c r="K48" s="1246"/>
      <c r="L48" s="1246"/>
      <c r="M48" s="1248"/>
      <c r="N48" s="1248"/>
      <c r="O48" s="1248"/>
      <c r="P48" s="1248"/>
      <c r="Q48" s="1248"/>
      <c r="R48" s="1248"/>
      <c r="T48" s="1247"/>
      <c r="U48" s="1247"/>
      <c r="V48" s="1247"/>
      <c r="W48" s="1247"/>
      <c r="X48" s="1247"/>
      <c r="Y48" s="1247"/>
      <c r="Z48" s="1247"/>
      <c r="AA48" s="1247"/>
    </row>
    <row r="49" spans="1:27" ht="14.25" customHeight="1" x14ac:dyDescent="0.2">
      <c r="A49" s="426" t="s">
        <v>78</v>
      </c>
      <c r="B49" s="1825">
        <v>151782</v>
      </c>
      <c r="C49" s="1821">
        <v>25308</v>
      </c>
      <c r="D49" s="1821">
        <v>117077</v>
      </c>
      <c r="E49" s="1821">
        <v>18498</v>
      </c>
      <c r="F49" s="1821">
        <v>21728</v>
      </c>
      <c r="G49" s="1821">
        <v>27944</v>
      </c>
      <c r="H49" s="1821">
        <v>48907</v>
      </c>
      <c r="I49" s="1826">
        <v>9397</v>
      </c>
      <c r="K49" s="1246"/>
      <c r="L49" s="1246"/>
      <c r="M49" s="1246"/>
      <c r="N49" s="1246"/>
      <c r="O49" s="1246"/>
      <c r="P49" s="1246"/>
      <c r="Q49" s="1246"/>
      <c r="R49" s="1246"/>
      <c r="T49" s="1247"/>
      <c r="U49" s="1247"/>
      <c r="V49" s="1247"/>
      <c r="W49" s="1247"/>
      <c r="X49" s="1247"/>
      <c r="Y49" s="1247"/>
      <c r="Z49" s="1247"/>
      <c r="AA49" s="1247"/>
    </row>
    <row r="50" spans="1:27" ht="14.25" customHeight="1" x14ac:dyDescent="0.2">
      <c r="A50" s="422" t="s">
        <v>79</v>
      </c>
      <c r="B50" s="1827">
        <v>36441</v>
      </c>
      <c r="C50" s="1249">
        <v>6729</v>
      </c>
      <c r="D50" s="1249">
        <v>26985</v>
      </c>
      <c r="E50" s="1249">
        <v>4413</v>
      </c>
      <c r="F50" s="1249">
        <v>4990</v>
      </c>
      <c r="G50" s="1249">
        <v>6366</v>
      </c>
      <c r="H50" s="1249">
        <v>11216</v>
      </c>
      <c r="I50" s="1828">
        <v>2727</v>
      </c>
      <c r="K50" s="1246"/>
      <c r="L50" s="1246"/>
      <c r="M50" s="1248"/>
      <c r="N50" s="1248"/>
      <c r="O50" s="1248"/>
      <c r="P50" s="1248"/>
      <c r="Q50" s="1248"/>
      <c r="R50" s="1248"/>
      <c r="T50" s="1247"/>
      <c r="U50" s="1247"/>
      <c r="V50" s="1247"/>
      <c r="W50" s="1247"/>
      <c r="X50" s="1247"/>
      <c r="Y50" s="1247"/>
      <c r="Z50" s="1247"/>
      <c r="AA50" s="1247"/>
    </row>
    <row r="51" spans="1:27" ht="14.25" customHeight="1" x14ac:dyDescent="0.2">
      <c r="A51" s="422" t="s">
        <v>80</v>
      </c>
      <c r="B51" s="1827">
        <v>7223</v>
      </c>
      <c r="C51" s="1249">
        <v>948</v>
      </c>
      <c r="D51" s="1249">
        <v>5921</v>
      </c>
      <c r="E51" s="1249">
        <v>902</v>
      </c>
      <c r="F51" s="1249">
        <v>990</v>
      </c>
      <c r="G51" s="1249">
        <v>1378</v>
      </c>
      <c r="H51" s="1249">
        <v>2651</v>
      </c>
      <c r="I51" s="1828">
        <v>354</v>
      </c>
      <c r="K51" s="1246"/>
      <c r="L51" s="1246"/>
      <c r="M51" s="1248"/>
      <c r="N51" s="1248"/>
      <c r="O51" s="1248"/>
      <c r="P51" s="1248"/>
      <c r="Q51" s="1248"/>
      <c r="R51" s="1248"/>
      <c r="T51" s="1247"/>
      <c r="U51" s="1247"/>
      <c r="V51" s="1247"/>
      <c r="W51" s="1247"/>
      <c r="X51" s="1247"/>
      <c r="Y51" s="1247"/>
      <c r="Z51" s="1247"/>
      <c r="AA51" s="1247"/>
    </row>
    <row r="52" spans="1:27" ht="14.25" customHeight="1" x14ac:dyDescent="0.2">
      <c r="A52" s="422" t="s">
        <v>81</v>
      </c>
      <c r="B52" s="1827">
        <v>9130</v>
      </c>
      <c r="C52" s="1249">
        <v>1413</v>
      </c>
      <c r="D52" s="1249">
        <v>6765</v>
      </c>
      <c r="E52" s="1249">
        <v>990</v>
      </c>
      <c r="F52" s="1249">
        <v>1356</v>
      </c>
      <c r="G52" s="1249">
        <v>1638</v>
      </c>
      <c r="H52" s="1249">
        <v>2781</v>
      </c>
      <c r="I52" s="1828">
        <v>952</v>
      </c>
      <c r="K52" s="1246"/>
      <c r="L52" s="1246"/>
      <c r="M52" s="1248"/>
      <c r="N52" s="1248"/>
      <c r="O52" s="1248"/>
      <c r="P52" s="1248"/>
      <c r="Q52" s="1248"/>
      <c r="R52" s="1248"/>
      <c r="T52" s="1247"/>
      <c r="U52" s="1247"/>
      <c r="V52" s="1247"/>
      <c r="W52" s="1247"/>
      <c r="X52" s="1247"/>
      <c r="Y52" s="1247"/>
      <c r="Z52" s="1247"/>
      <c r="AA52" s="1247"/>
    </row>
    <row r="53" spans="1:27" ht="14.25" customHeight="1" x14ac:dyDescent="0.2">
      <c r="A53" s="422" t="s">
        <v>82</v>
      </c>
      <c r="B53" s="1827">
        <v>10477</v>
      </c>
      <c r="C53" s="1249">
        <v>1673</v>
      </c>
      <c r="D53" s="1249">
        <v>8408</v>
      </c>
      <c r="E53" s="1249">
        <v>1458</v>
      </c>
      <c r="F53" s="1249">
        <v>1700</v>
      </c>
      <c r="G53" s="1249">
        <v>2157</v>
      </c>
      <c r="H53" s="1249">
        <v>3093</v>
      </c>
      <c r="I53" s="1828">
        <v>396</v>
      </c>
      <c r="K53" s="1246"/>
      <c r="L53" s="1246"/>
      <c r="M53" s="1248"/>
      <c r="N53" s="1248"/>
      <c r="O53" s="1248"/>
      <c r="P53" s="1248"/>
      <c r="Q53" s="1248"/>
      <c r="R53" s="1248"/>
      <c r="T53" s="1247"/>
      <c r="U53" s="1247"/>
      <c r="V53" s="1247"/>
      <c r="W53" s="1247"/>
      <c r="X53" s="1247"/>
      <c r="Y53" s="1247"/>
      <c r="Z53" s="1247"/>
      <c r="AA53" s="1247"/>
    </row>
    <row r="54" spans="1:27" ht="14.25" customHeight="1" x14ac:dyDescent="0.2">
      <c r="A54" s="422" t="s">
        <v>270</v>
      </c>
      <c r="B54" s="1827">
        <v>7474</v>
      </c>
      <c r="C54" s="1249">
        <v>960</v>
      </c>
      <c r="D54" s="1249">
        <v>5632</v>
      </c>
      <c r="E54" s="1249">
        <v>851</v>
      </c>
      <c r="F54" s="1249">
        <v>946</v>
      </c>
      <c r="G54" s="1249">
        <v>1346</v>
      </c>
      <c r="H54" s="1249">
        <v>2489</v>
      </c>
      <c r="I54" s="1828">
        <v>882</v>
      </c>
      <c r="K54" s="1246"/>
      <c r="L54" s="1246"/>
      <c r="M54" s="1248"/>
      <c r="N54" s="1248"/>
      <c r="O54" s="1248"/>
      <c r="P54" s="1248"/>
      <c r="Q54" s="1248"/>
      <c r="R54" s="1248"/>
      <c r="T54" s="1247"/>
      <c r="U54" s="1247"/>
      <c r="V54" s="1247"/>
      <c r="W54" s="1247"/>
      <c r="X54" s="1247"/>
      <c r="Y54" s="1247"/>
      <c r="Z54" s="1247"/>
      <c r="AA54" s="1247"/>
    </row>
    <row r="55" spans="1:27" ht="14.25" customHeight="1" x14ac:dyDescent="0.2">
      <c r="A55" s="422" t="s">
        <v>84</v>
      </c>
      <c r="B55" s="1827">
        <v>13468</v>
      </c>
      <c r="C55" s="1249">
        <v>1256</v>
      </c>
      <c r="D55" s="1249">
        <v>11491</v>
      </c>
      <c r="E55" s="1249">
        <v>1852</v>
      </c>
      <c r="F55" s="1249">
        <v>2411</v>
      </c>
      <c r="G55" s="1249">
        <v>2999</v>
      </c>
      <c r="H55" s="1249">
        <v>4229</v>
      </c>
      <c r="I55" s="1828">
        <v>721</v>
      </c>
      <c r="K55" s="1246"/>
      <c r="L55" s="1246"/>
      <c r="M55" s="1248"/>
      <c r="N55" s="1248"/>
      <c r="O55" s="1248"/>
      <c r="P55" s="1248"/>
      <c r="Q55" s="1248"/>
      <c r="R55" s="1248"/>
      <c r="T55" s="1247"/>
      <c r="U55" s="1247"/>
      <c r="V55" s="1247"/>
      <c r="W55" s="1247"/>
      <c r="X55" s="1247"/>
      <c r="Y55" s="1247"/>
      <c r="Z55" s="1247"/>
      <c r="AA55" s="1247"/>
    </row>
    <row r="56" spans="1:27" ht="14.25" customHeight="1" x14ac:dyDescent="0.2">
      <c r="A56" s="422" t="s">
        <v>85</v>
      </c>
      <c r="B56" s="1827">
        <v>67569</v>
      </c>
      <c r="C56" s="1249">
        <v>12329</v>
      </c>
      <c r="D56" s="1249">
        <v>51875</v>
      </c>
      <c r="E56" s="1249">
        <v>8032</v>
      </c>
      <c r="F56" s="1249">
        <v>9335</v>
      </c>
      <c r="G56" s="1249">
        <v>12060</v>
      </c>
      <c r="H56" s="1249">
        <v>22448</v>
      </c>
      <c r="I56" s="1828">
        <v>3365</v>
      </c>
      <c r="K56" s="1246"/>
      <c r="L56" s="1246"/>
      <c r="M56" s="1248"/>
      <c r="N56" s="1248"/>
      <c r="O56" s="1248"/>
      <c r="P56" s="1248"/>
      <c r="Q56" s="1248"/>
      <c r="R56" s="1248"/>
      <c r="T56" s="1247"/>
      <c r="U56" s="1247"/>
      <c r="V56" s="1247"/>
      <c r="W56" s="1247"/>
      <c r="X56" s="1247"/>
      <c r="Y56" s="1247"/>
      <c r="Z56" s="1247"/>
      <c r="AA56" s="1247"/>
    </row>
    <row r="57" spans="1:27" ht="15" customHeight="1" x14ac:dyDescent="0.2">
      <c r="A57" s="421" t="s">
        <v>86</v>
      </c>
      <c r="B57" s="1825">
        <v>643215</v>
      </c>
      <c r="C57" s="1821">
        <v>141018</v>
      </c>
      <c r="D57" s="1821">
        <v>481767</v>
      </c>
      <c r="E57" s="1821">
        <v>69790</v>
      </c>
      <c r="F57" s="1821">
        <v>83532</v>
      </c>
      <c r="G57" s="1821">
        <v>108994</v>
      </c>
      <c r="H57" s="1821">
        <v>219451</v>
      </c>
      <c r="I57" s="1826">
        <v>20430</v>
      </c>
      <c r="K57" s="1246"/>
      <c r="L57" s="1246"/>
      <c r="M57" s="1246"/>
      <c r="N57" s="1246"/>
      <c r="O57" s="1246"/>
      <c r="P57" s="1246"/>
      <c r="Q57" s="1246"/>
      <c r="R57" s="1246"/>
      <c r="T57" s="1247"/>
      <c r="U57" s="1247"/>
      <c r="V57" s="1247"/>
      <c r="W57" s="1247"/>
      <c r="X57" s="1247"/>
      <c r="Y57" s="1247"/>
      <c r="Z57" s="1247"/>
      <c r="AA57" s="1247"/>
    </row>
    <row r="58" spans="1:27" ht="14.25" customHeight="1" x14ac:dyDescent="0.2">
      <c r="A58" s="422" t="s">
        <v>87</v>
      </c>
      <c r="B58" s="1827">
        <v>113143</v>
      </c>
      <c r="C58" s="1249">
        <v>25116</v>
      </c>
      <c r="D58" s="1249">
        <v>86344</v>
      </c>
      <c r="E58" s="1249">
        <v>14490</v>
      </c>
      <c r="F58" s="1249">
        <v>16739</v>
      </c>
      <c r="G58" s="1249">
        <v>20992</v>
      </c>
      <c r="H58" s="1249">
        <v>34123</v>
      </c>
      <c r="I58" s="1828">
        <v>1683</v>
      </c>
      <c r="K58" s="1246"/>
      <c r="L58" s="1246"/>
      <c r="M58" s="1248"/>
      <c r="N58" s="1248"/>
      <c r="O58" s="1248"/>
      <c r="P58" s="1248"/>
      <c r="Q58" s="1248"/>
      <c r="R58" s="1248"/>
      <c r="T58" s="1247"/>
      <c r="U58" s="1247"/>
      <c r="V58" s="1247"/>
      <c r="W58" s="1247"/>
      <c r="X58" s="1247"/>
      <c r="Y58" s="1247"/>
      <c r="Z58" s="1247"/>
      <c r="AA58" s="1247"/>
    </row>
    <row r="59" spans="1:27" ht="14.25" customHeight="1" x14ac:dyDescent="0.2">
      <c r="A59" s="422" t="s">
        <v>271</v>
      </c>
      <c r="B59" s="1827">
        <v>19511</v>
      </c>
      <c r="C59" s="1249">
        <v>5225</v>
      </c>
      <c r="D59" s="1249">
        <v>13756</v>
      </c>
      <c r="E59" s="1249">
        <v>1953</v>
      </c>
      <c r="F59" s="1249">
        <v>2335</v>
      </c>
      <c r="G59" s="1249">
        <v>3096</v>
      </c>
      <c r="H59" s="1249">
        <v>6372</v>
      </c>
      <c r="I59" s="1828">
        <v>530</v>
      </c>
      <c r="K59" s="1246"/>
      <c r="L59" s="1246"/>
      <c r="M59" s="1248"/>
      <c r="N59" s="1248"/>
      <c r="O59" s="1248"/>
      <c r="P59" s="1248"/>
      <c r="Q59" s="1248"/>
      <c r="R59" s="1248"/>
      <c r="T59" s="1247"/>
      <c r="U59" s="1247"/>
      <c r="V59" s="1247"/>
      <c r="W59" s="1247"/>
      <c r="X59" s="1247"/>
      <c r="Y59" s="1247"/>
      <c r="Z59" s="1247"/>
      <c r="AA59" s="1247"/>
    </row>
    <row r="60" spans="1:27" ht="14.25" customHeight="1" x14ac:dyDescent="0.2">
      <c r="A60" s="422" t="s">
        <v>89</v>
      </c>
      <c r="B60" s="1827">
        <v>15389</v>
      </c>
      <c r="C60" s="1249">
        <v>4312</v>
      </c>
      <c r="D60" s="1249">
        <v>9926</v>
      </c>
      <c r="E60" s="1249">
        <v>1048</v>
      </c>
      <c r="F60" s="1249">
        <v>1533</v>
      </c>
      <c r="G60" s="1249">
        <v>2129</v>
      </c>
      <c r="H60" s="1249">
        <v>5216</v>
      </c>
      <c r="I60" s="1828">
        <v>1151</v>
      </c>
      <c r="K60" s="1246"/>
      <c r="L60" s="1246"/>
      <c r="M60" s="1248"/>
      <c r="N60" s="1248"/>
      <c r="O60" s="1248"/>
      <c r="P60" s="1248"/>
      <c r="Q60" s="1248"/>
      <c r="R60" s="1248"/>
      <c r="T60" s="1247"/>
      <c r="U60" s="1247"/>
      <c r="V60" s="1247"/>
      <c r="W60" s="1247"/>
      <c r="X60" s="1247"/>
      <c r="Y60" s="1247"/>
      <c r="Z60" s="1247"/>
      <c r="AA60" s="1247"/>
    </row>
    <row r="61" spans="1:27" ht="14.25" customHeight="1" x14ac:dyDescent="0.2">
      <c r="A61" s="422" t="s">
        <v>90</v>
      </c>
      <c r="B61" s="1827">
        <v>79544</v>
      </c>
      <c r="C61" s="1249">
        <v>16825</v>
      </c>
      <c r="D61" s="1249">
        <v>61099</v>
      </c>
      <c r="E61" s="1249">
        <v>9468</v>
      </c>
      <c r="F61" s="1249">
        <v>10648</v>
      </c>
      <c r="G61" s="1249">
        <v>14130</v>
      </c>
      <c r="H61" s="1249">
        <v>26853</v>
      </c>
      <c r="I61" s="1828">
        <v>1620</v>
      </c>
      <c r="K61" s="1246"/>
      <c r="L61" s="1246"/>
      <c r="M61" s="1248"/>
      <c r="N61" s="1248"/>
      <c r="O61" s="1248"/>
      <c r="P61" s="1248"/>
      <c r="Q61" s="1248"/>
      <c r="R61" s="1248"/>
      <c r="T61" s="1247"/>
      <c r="U61" s="1247"/>
      <c r="V61" s="1247"/>
      <c r="W61" s="1247"/>
      <c r="X61" s="1247"/>
      <c r="Y61" s="1247"/>
      <c r="Z61" s="1247"/>
      <c r="AA61" s="1247"/>
    </row>
    <row r="62" spans="1:27" ht="14.25" customHeight="1" x14ac:dyDescent="0.2">
      <c r="A62" s="422" t="s">
        <v>91</v>
      </c>
      <c r="B62" s="1827">
        <v>33788</v>
      </c>
      <c r="C62" s="1249">
        <v>8675</v>
      </c>
      <c r="D62" s="1249">
        <v>24417</v>
      </c>
      <c r="E62" s="1249">
        <v>3114</v>
      </c>
      <c r="F62" s="1249">
        <v>4051</v>
      </c>
      <c r="G62" s="1249">
        <v>5707</v>
      </c>
      <c r="H62" s="1249">
        <v>11545</v>
      </c>
      <c r="I62" s="1828">
        <v>696</v>
      </c>
      <c r="K62" s="1246"/>
      <c r="L62" s="1246"/>
      <c r="M62" s="1248"/>
      <c r="N62" s="1248"/>
      <c r="O62" s="1248"/>
      <c r="P62" s="1248"/>
      <c r="Q62" s="1248"/>
      <c r="R62" s="1248"/>
      <c r="T62" s="1247"/>
      <c r="U62" s="1247"/>
      <c r="V62" s="1247"/>
      <c r="W62" s="1247"/>
      <c r="X62" s="1247"/>
      <c r="Y62" s="1247"/>
      <c r="Z62" s="1247"/>
      <c r="AA62" s="1247"/>
    </row>
    <row r="63" spans="1:27" ht="14.25" customHeight="1" x14ac:dyDescent="0.2">
      <c r="A63" s="422" t="s">
        <v>92</v>
      </c>
      <c r="B63" s="1827">
        <v>33605</v>
      </c>
      <c r="C63" s="1249">
        <v>7902</v>
      </c>
      <c r="D63" s="1249">
        <v>24086</v>
      </c>
      <c r="E63" s="1249">
        <v>3650</v>
      </c>
      <c r="F63" s="1249">
        <v>4384</v>
      </c>
      <c r="G63" s="1249">
        <v>5416</v>
      </c>
      <c r="H63" s="1249">
        <v>10636</v>
      </c>
      <c r="I63" s="1828">
        <v>1617</v>
      </c>
      <c r="K63" s="1246"/>
      <c r="L63" s="1246"/>
      <c r="M63" s="1248"/>
      <c r="N63" s="1248"/>
      <c r="O63" s="1248"/>
      <c r="P63" s="1248"/>
      <c r="Q63" s="1248"/>
      <c r="R63" s="1248"/>
      <c r="T63" s="1247"/>
      <c r="U63" s="1247"/>
      <c r="V63" s="1247"/>
      <c r="W63" s="1247"/>
      <c r="X63" s="1247"/>
      <c r="Y63" s="1247"/>
      <c r="Z63" s="1247"/>
      <c r="AA63" s="1247"/>
    </row>
    <row r="64" spans="1:27" ht="14.25" customHeight="1" x14ac:dyDescent="0.2">
      <c r="A64" s="422" t="s">
        <v>93</v>
      </c>
      <c r="B64" s="1827">
        <v>61975</v>
      </c>
      <c r="C64" s="1249">
        <v>14168</v>
      </c>
      <c r="D64" s="1249">
        <v>46759</v>
      </c>
      <c r="E64" s="1249">
        <v>6175</v>
      </c>
      <c r="F64" s="1249">
        <v>8657</v>
      </c>
      <c r="G64" s="1249">
        <v>10966</v>
      </c>
      <c r="H64" s="1249">
        <v>20961</v>
      </c>
      <c r="I64" s="1828">
        <v>1048</v>
      </c>
      <c r="K64" s="1246"/>
      <c r="L64" s="1246"/>
      <c r="M64" s="1248"/>
      <c r="N64" s="1248"/>
      <c r="O64" s="1248"/>
      <c r="P64" s="1248"/>
      <c r="Q64" s="1248"/>
      <c r="R64" s="1248"/>
      <c r="T64" s="1247"/>
      <c r="U64" s="1247"/>
      <c r="V64" s="1247"/>
      <c r="W64" s="1247"/>
      <c r="X64" s="1247"/>
      <c r="Y64" s="1247"/>
      <c r="Z64" s="1247"/>
      <c r="AA64" s="1247"/>
    </row>
    <row r="65" spans="1:27" ht="14.25" customHeight="1" x14ac:dyDescent="0.2">
      <c r="A65" s="422" t="s">
        <v>94</v>
      </c>
      <c r="B65" s="1827">
        <v>40886</v>
      </c>
      <c r="C65" s="1249">
        <v>9275</v>
      </c>
      <c r="D65" s="1249">
        <v>30947</v>
      </c>
      <c r="E65" s="1249">
        <v>3842</v>
      </c>
      <c r="F65" s="1249">
        <v>5023</v>
      </c>
      <c r="G65" s="1249">
        <v>7162</v>
      </c>
      <c r="H65" s="1249">
        <v>14920</v>
      </c>
      <c r="I65" s="1828">
        <v>664</v>
      </c>
      <c r="K65" s="1246"/>
      <c r="L65" s="1246"/>
      <c r="M65" s="1248"/>
      <c r="N65" s="1248"/>
      <c r="O65" s="1248"/>
      <c r="P65" s="1248"/>
      <c r="Q65" s="1248"/>
      <c r="R65" s="1248"/>
      <c r="T65" s="1247"/>
      <c r="U65" s="1247"/>
      <c r="V65" s="1247"/>
      <c r="W65" s="1247"/>
      <c r="X65" s="1247"/>
      <c r="Y65" s="1247"/>
      <c r="Z65" s="1247"/>
      <c r="AA65" s="1247"/>
    </row>
    <row r="66" spans="1:27" ht="14.25" customHeight="1" x14ac:dyDescent="0.2">
      <c r="A66" s="422" t="s">
        <v>95</v>
      </c>
      <c r="B66" s="1827">
        <v>60988</v>
      </c>
      <c r="C66" s="1249">
        <v>11421</v>
      </c>
      <c r="D66" s="1249">
        <v>47661</v>
      </c>
      <c r="E66" s="1249">
        <v>6161</v>
      </c>
      <c r="F66" s="1249">
        <v>7032</v>
      </c>
      <c r="G66" s="1249">
        <v>9590</v>
      </c>
      <c r="H66" s="1249">
        <v>24878</v>
      </c>
      <c r="I66" s="1828">
        <v>1906</v>
      </c>
      <c r="K66" s="1246"/>
      <c r="L66" s="1246"/>
      <c r="M66" s="1248"/>
      <c r="N66" s="1248"/>
      <c r="O66" s="1248"/>
      <c r="P66" s="1248"/>
      <c r="Q66" s="1248"/>
      <c r="R66" s="1248"/>
      <c r="T66" s="1247"/>
      <c r="U66" s="1247"/>
      <c r="V66" s="1247"/>
      <c r="W66" s="1247"/>
      <c r="X66" s="1247"/>
      <c r="Y66" s="1247"/>
      <c r="Z66" s="1247"/>
      <c r="AA66" s="1247"/>
    </row>
    <row r="67" spans="1:27" ht="14.25" customHeight="1" x14ac:dyDescent="0.2">
      <c r="A67" s="422" t="s">
        <v>96</v>
      </c>
      <c r="B67" s="1827">
        <v>41488</v>
      </c>
      <c r="C67" s="1249">
        <v>8797</v>
      </c>
      <c r="D67" s="1249">
        <v>31220</v>
      </c>
      <c r="E67" s="1249">
        <v>4687</v>
      </c>
      <c r="F67" s="1249">
        <v>5391</v>
      </c>
      <c r="G67" s="1249">
        <v>7018</v>
      </c>
      <c r="H67" s="1249">
        <v>14124</v>
      </c>
      <c r="I67" s="1828">
        <v>1471</v>
      </c>
      <c r="K67" s="1246"/>
      <c r="L67" s="1246"/>
      <c r="M67" s="1248"/>
      <c r="N67" s="1248"/>
      <c r="O67" s="1248"/>
      <c r="P67" s="1248"/>
      <c r="Q67" s="1248"/>
      <c r="R67" s="1248"/>
      <c r="T67" s="1247"/>
      <c r="U67" s="1247"/>
      <c r="V67" s="1247"/>
      <c r="W67" s="1247"/>
      <c r="X67" s="1247"/>
      <c r="Y67" s="1247"/>
      <c r="Z67" s="1247"/>
      <c r="AA67" s="1247"/>
    </row>
    <row r="68" spans="1:27" ht="14.25" customHeight="1" x14ac:dyDescent="0.2">
      <c r="A68" s="422" t="s">
        <v>97</v>
      </c>
      <c r="B68" s="1827">
        <v>22038</v>
      </c>
      <c r="C68" s="1249">
        <v>4344</v>
      </c>
      <c r="D68" s="1249">
        <v>16373</v>
      </c>
      <c r="E68" s="1249">
        <v>2350</v>
      </c>
      <c r="F68" s="1249">
        <v>2745</v>
      </c>
      <c r="G68" s="1249">
        <v>3454</v>
      </c>
      <c r="H68" s="1249">
        <v>7824</v>
      </c>
      <c r="I68" s="1828">
        <v>1321</v>
      </c>
      <c r="K68" s="1246"/>
      <c r="L68" s="1246"/>
      <c r="M68" s="1248"/>
      <c r="N68" s="1248"/>
      <c r="O68" s="1248"/>
      <c r="P68" s="1248"/>
      <c r="Q68" s="1248"/>
      <c r="R68" s="1248"/>
      <c r="T68" s="1247"/>
      <c r="U68" s="1247"/>
      <c r="V68" s="1247"/>
      <c r="W68" s="1247"/>
      <c r="X68" s="1247"/>
      <c r="Y68" s="1247"/>
      <c r="Z68" s="1247"/>
      <c r="AA68" s="1247"/>
    </row>
    <row r="69" spans="1:27" ht="15" customHeight="1" x14ac:dyDescent="0.2">
      <c r="A69" s="422" t="s">
        <v>98</v>
      </c>
      <c r="B69" s="1827">
        <v>53880</v>
      </c>
      <c r="C69" s="1249">
        <v>11573</v>
      </c>
      <c r="D69" s="1249">
        <v>39903</v>
      </c>
      <c r="E69" s="1249">
        <v>6051</v>
      </c>
      <c r="F69" s="1249">
        <v>6601</v>
      </c>
      <c r="G69" s="1249">
        <v>8232</v>
      </c>
      <c r="H69" s="1249">
        <v>19019</v>
      </c>
      <c r="I69" s="1828">
        <v>2404</v>
      </c>
      <c r="K69" s="1246"/>
      <c r="L69" s="1246"/>
      <c r="M69" s="1248"/>
      <c r="N69" s="1248"/>
      <c r="O69" s="1248"/>
      <c r="P69" s="1248"/>
      <c r="Q69" s="1248"/>
      <c r="R69" s="1248"/>
      <c r="T69" s="1247"/>
      <c r="U69" s="1247"/>
      <c r="V69" s="1247"/>
      <c r="W69" s="1247"/>
      <c r="X69" s="1247"/>
      <c r="Y69" s="1247"/>
      <c r="Z69" s="1247"/>
      <c r="AA69" s="1247"/>
    </row>
    <row r="70" spans="1:27" ht="14.25" customHeight="1" x14ac:dyDescent="0.2">
      <c r="A70" s="422" t="s">
        <v>99</v>
      </c>
      <c r="B70" s="1827">
        <v>45835</v>
      </c>
      <c r="C70" s="1249">
        <v>10153</v>
      </c>
      <c r="D70" s="1249">
        <v>32446</v>
      </c>
      <c r="E70" s="1249">
        <v>4574</v>
      </c>
      <c r="F70" s="1249">
        <v>5530</v>
      </c>
      <c r="G70" s="1249">
        <v>7141</v>
      </c>
      <c r="H70" s="1249">
        <v>15201</v>
      </c>
      <c r="I70" s="1828">
        <v>3236</v>
      </c>
      <c r="K70" s="1246"/>
      <c r="L70" s="1246"/>
      <c r="M70" s="1248"/>
      <c r="N70" s="1248"/>
      <c r="O70" s="1248"/>
      <c r="P70" s="1248"/>
      <c r="Q70" s="1248"/>
      <c r="R70" s="1248"/>
      <c r="T70" s="1247"/>
      <c r="U70" s="1247"/>
      <c r="V70" s="1247"/>
      <c r="W70" s="1247"/>
      <c r="X70" s="1247"/>
      <c r="Y70" s="1247"/>
      <c r="Z70" s="1247"/>
      <c r="AA70" s="1247"/>
    </row>
    <row r="71" spans="1:27" ht="12" customHeight="1" x14ac:dyDescent="0.2">
      <c r="A71" s="425" t="s">
        <v>100</v>
      </c>
      <c r="B71" s="1831">
        <v>21145</v>
      </c>
      <c r="C71" s="1832">
        <v>3232</v>
      </c>
      <c r="D71" s="1832">
        <v>16830</v>
      </c>
      <c r="E71" s="1832">
        <v>2227</v>
      </c>
      <c r="F71" s="1832">
        <v>2863</v>
      </c>
      <c r="G71" s="1832">
        <v>3961</v>
      </c>
      <c r="H71" s="1832">
        <v>7779</v>
      </c>
      <c r="I71" s="1833">
        <v>1083</v>
      </c>
      <c r="K71" s="1246"/>
      <c r="L71" s="1246"/>
      <c r="M71" s="1248"/>
      <c r="N71" s="1248"/>
      <c r="O71" s="1248"/>
      <c r="P71" s="1248"/>
      <c r="Q71" s="1248"/>
      <c r="R71" s="1248"/>
      <c r="T71" s="1247"/>
      <c r="U71" s="1247"/>
      <c r="V71" s="1247"/>
      <c r="W71" s="1247"/>
      <c r="X71" s="1247"/>
      <c r="Y71" s="1247"/>
      <c r="Z71" s="1247"/>
      <c r="AA71" s="1247"/>
    </row>
    <row r="72" spans="1:27" ht="15" customHeight="1" x14ac:dyDescent="0.2">
      <c r="A72" s="1252" t="s">
        <v>101</v>
      </c>
      <c r="B72" s="1822">
        <v>315547</v>
      </c>
      <c r="C72" s="1823">
        <v>60655</v>
      </c>
      <c r="D72" s="1823">
        <v>247945</v>
      </c>
      <c r="E72" s="1823">
        <v>40272</v>
      </c>
      <c r="F72" s="1823">
        <v>45341</v>
      </c>
      <c r="G72" s="1823">
        <v>55747</v>
      </c>
      <c r="H72" s="1823">
        <v>106585</v>
      </c>
      <c r="I72" s="1824">
        <v>6947</v>
      </c>
      <c r="K72" s="1246"/>
      <c r="L72" s="1246"/>
      <c r="M72" s="1246"/>
      <c r="N72" s="1246"/>
      <c r="O72" s="1246"/>
      <c r="P72" s="1246"/>
      <c r="Q72" s="1246"/>
      <c r="R72" s="1246"/>
      <c r="T72" s="1247"/>
      <c r="U72" s="1247"/>
      <c r="V72" s="1247"/>
      <c r="W72" s="1247"/>
      <c r="X72" s="1247"/>
      <c r="Y72" s="1247"/>
      <c r="Z72" s="1247"/>
      <c r="AA72" s="1247"/>
    </row>
    <row r="73" spans="1:27" ht="12" customHeight="1" x14ac:dyDescent="0.2">
      <c r="A73" s="422" t="s">
        <v>102</v>
      </c>
      <c r="B73" s="1827">
        <v>26989</v>
      </c>
      <c r="C73" s="1249">
        <v>5688</v>
      </c>
      <c r="D73" s="1249">
        <v>20828</v>
      </c>
      <c r="E73" s="1249">
        <v>3198</v>
      </c>
      <c r="F73" s="1249">
        <v>3848</v>
      </c>
      <c r="G73" s="1249">
        <v>4935</v>
      </c>
      <c r="H73" s="1249">
        <v>8847</v>
      </c>
      <c r="I73" s="1828">
        <v>473</v>
      </c>
      <c r="K73" s="1246"/>
      <c r="L73" s="1246"/>
      <c r="M73" s="1248"/>
      <c r="N73" s="1248"/>
      <c r="O73" s="1248"/>
      <c r="P73" s="1248"/>
      <c r="Q73" s="1248"/>
      <c r="R73" s="1248"/>
      <c r="T73" s="1247"/>
      <c r="U73" s="1247"/>
      <c r="V73" s="1247"/>
      <c r="W73" s="1247"/>
      <c r="X73" s="1247"/>
      <c r="Y73" s="1247"/>
      <c r="Z73" s="1247"/>
      <c r="AA73" s="1247"/>
    </row>
    <row r="74" spans="1:27" ht="12" customHeight="1" x14ac:dyDescent="0.2">
      <c r="A74" s="422" t="s">
        <v>103</v>
      </c>
      <c r="B74" s="1827">
        <v>87651</v>
      </c>
      <c r="C74" s="1249">
        <v>20820</v>
      </c>
      <c r="D74" s="1249">
        <v>65102</v>
      </c>
      <c r="E74" s="1249">
        <v>9541</v>
      </c>
      <c r="F74" s="1249">
        <v>11346</v>
      </c>
      <c r="G74" s="1249">
        <v>14027</v>
      </c>
      <c r="H74" s="1249">
        <v>30188</v>
      </c>
      <c r="I74" s="1828">
        <v>1729</v>
      </c>
      <c r="K74" s="1246"/>
      <c r="L74" s="1246"/>
      <c r="M74" s="1248"/>
      <c r="N74" s="1248"/>
      <c r="O74" s="1248"/>
      <c r="P74" s="1248"/>
      <c r="Q74" s="1248"/>
      <c r="R74" s="1248"/>
      <c r="T74" s="1247"/>
      <c r="U74" s="1247"/>
      <c r="V74" s="1247"/>
      <c r="W74" s="1247"/>
      <c r="X74" s="1247"/>
      <c r="Y74" s="1247"/>
      <c r="Z74" s="1247"/>
      <c r="AA74" s="1247"/>
    </row>
    <row r="75" spans="1:27" ht="12.75" customHeight="1" x14ac:dyDescent="0.2">
      <c r="A75" s="422" t="s">
        <v>310</v>
      </c>
      <c r="B75" s="1827">
        <v>125368</v>
      </c>
      <c r="C75" s="1249">
        <v>20831</v>
      </c>
      <c r="D75" s="1249">
        <v>101499</v>
      </c>
      <c r="E75" s="1249">
        <v>18382</v>
      </c>
      <c r="F75" s="1249">
        <v>18988</v>
      </c>
      <c r="G75" s="1249">
        <v>22171</v>
      </c>
      <c r="H75" s="1249">
        <v>41958</v>
      </c>
      <c r="I75" s="1828">
        <v>3038</v>
      </c>
      <c r="K75" s="1246"/>
      <c r="L75" s="1246"/>
      <c r="M75" s="1248"/>
      <c r="N75" s="1248"/>
      <c r="O75" s="1248"/>
      <c r="P75" s="1248"/>
      <c r="Q75" s="1248"/>
      <c r="R75" s="1248"/>
      <c r="T75" s="1247"/>
      <c r="U75" s="1247"/>
      <c r="V75" s="1247"/>
      <c r="W75" s="1247"/>
      <c r="X75" s="1247"/>
      <c r="Y75" s="1247"/>
      <c r="Z75" s="1247"/>
      <c r="AA75" s="1247"/>
    </row>
    <row r="76" spans="1:27" ht="25.5" customHeight="1" x14ac:dyDescent="0.2">
      <c r="A76" s="514" t="s">
        <v>311</v>
      </c>
      <c r="B76" s="1827">
        <v>56393</v>
      </c>
      <c r="C76" s="1249">
        <v>9167</v>
      </c>
      <c r="D76" s="1249">
        <v>45734</v>
      </c>
      <c r="E76" s="1249">
        <v>8895</v>
      </c>
      <c r="F76" s="1249">
        <v>8760</v>
      </c>
      <c r="G76" s="1249">
        <v>10075</v>
      </c>
      <c r="H76" s="1249">
        <v>18004</v>
      </c>
      <c r="I76" s="1828">
        <v>1492</v>
      </c>
      <c r="K76" s="1246"/>
      <c r="L76" s="1246"/>
      <c r="M76" s="1248"/>
      <c r="N76" s="1248"/>
      <c r="O76" s="1248"/>
      <c r="P76" s="1248"/>
      <c r="Q76" s="1248"/>
      <c r="R76" s="1248"/>
      <c r="T76" s="1247"/>
      <c r="U76" s="1247"/>
      <c r="V76" s="1247"/>
      <c r="W76" s="1247"/>
      <c r="X76" s="1247"/>
      <c r="Y76" s="1247"/>
      <c r="Z76" s="1247"/>
      <c r="AA76" s="1247"/>
    </row>
    <row r="77" spans="1:27" ht="12" customHeight="1" x14ac:dyDescent="0.2">
      <c r="A77" s="538" t="s">
        <v>106</v>
      </c>
      <c r="B77" s="1827">
        <v>24142</v>
      </c>
      <c r="C77" s="1249">
        <v>5022</v>
      </c>
      <c r="D77" s="1249">
        <v>18327</v>
      </c>
      <c r="E77" s="1249">
        <v>2993</v>
      </c>
      <c r="F77" s="1249">
        <v>3384</v>
      </c>
      <c r="G77" s="1249">
        <v>4047</v>
      </c>
      <c r="H77" s="1249">
        <v>7903</v>
      </c>
      <c r="I77" s="1828">
        <v>793</v>
      </c>
      <c r="K77" s="1246"/>
      <c r="L77" s="1246"/>
      <c r="M77" s="1248"/>
      <c r="N77" s="1248"/>
      <c r="O77" s="1248"/>
      <c r="P77" s="1248"/>
      <c r="Q77" s="1248"/>
      <c r="R77" s="1248"/>
      <c r="T77" s="1247"/>
      <c r="U77" s="1247"/>
      <c r="V77" s="1247"/>
      <c r="W77" s="1247"/>
      <c r="X77" s="1247"/>
      <c r="Y77" s="1247"/>
      <c r="Z77" s="1247"/>
      <c r="AA77" s="1247"/>
    </row>
    <row r="78" spans="1:27" ht="25.5" customHeight="1" x14ac:dyDescent="0.2">
      <c r="A78" s="538" t="s">
        <v>805</v>
      </c>
      <c r="B78" s="1827">
        <v>44833</v>
      </c>
      <c r="C78" s="1249">
        <v>6642</v>
      </c>
      <c r="D78" s="1249">
        <v>37438</v>
      </c>
      <c r="E78" s="1249">
        <v>6494</v>
      </c>
      <c r="F78" s="1249">
        <v>6844</v>
      </c>
      <c r="G78" s="1249">
        <v>8049</v>
      </c>
      <c r="H78" s="1249">
        <v>16051</v>
      </c>
      <c r="I78" s="1828">
        <v>753</v>
      </c>
      <c r="K78" s="1246"/>
      <c r="L78" s="1246"/>
      <c r="M78" s="1248"/>
      <c r="N78" s="1248"/>
      <c r="O78" s="1248"/>
      <c r="P78" s="1248"/>
      <c r="Q78" s="1248"/>
      <c r="R78" s="1248"/>
      <c r="T78" s="1247"/>
      <c r="U78" s="1247"/>
      <c r="V78" s="1247"/>
      <c r="W78" s="1247"/>
      <c r="X78" s="1247"/>
      <c r="Y78" s="1247"/>
      <c r="Z78" s="1247"/>
      <c r="AA78" s="1247"/>
    </row>
    <row r="79" spans="1:27" ht="13.5" customHeight="1" x14ac:dyDescent="0.2">
      <c r="A79" s="422" t="s">
        <v>108</v>
      </c>
      <c r="B79" s="1827">
        <v>75539</v>
      </c>
      <c r="C79" s="1249">
        <v>13316</v>
      </c>
      <c r="D79" s="1249">
        <v>60516</v>
      </c>
      <c r="E79" s="1249">
        <v>9151</v>
      </c>
      <c r="F79" s="1249">
        <v>11159</v>
      </c>
      <c r="G79" s="1249">
        <v>14614</v>
      </c>
      <c r="H79" s="1249">
        <v>25592</v>
      </c>
      <c r="I79" s="1828">
        <v>1707</v>
      </c>
      <c r="K79" s="1246"/>
      <c r="L79" s="1246"/>
      <c r="M79" s="1248"/>
      <c r="N79" s="1248"/>
      <c r="O79" s="1248"/>
      <c r="P79" s="1248"/>
      <c r="Q79" s="1248"/>
      <c r="R79" s="1248"/>
      <c r="T79" s="1247"/>
      <c r="U79" s="1247"/>
      <c r="V79" s="1247"/>
      <c r="W79" s="1247"/>
      <c r="X79" s="1247"/>
      <c r="Y79" s="1247"/>
      <c r="Z79" s="1247"/>
      <c r="AA79" s="1247"/>
    </row>
    <row r="80" spans="1:27" ht="15" customHeight="1" x14ac:dyDescent="0.2">
      <c r="A80" s="426" t="s">
        <v>109</v>
      </c>
      <c r="B80" s="1825">
        <v>410103</v>
      </c>
      <c r="C80" s="1821">
        <v>78993</v>
      </c>
      <c r="D80" s="1821">
        <v>321576</v>
      </c>
      <c r="E80" s="1821">
        <v>47979</v>
      </c>
      <c r="F80" s="1821">
        <v>60745</v>
      </c>
      <c r="G80" s="1821">
        <v>78767</v>
      </c>
      <c r="H80" s="1821">
        <v>134085</v>
      </c>
      <c r="I80" s="1826">
        <v>9534</v>
      </c>
      <c r="K80" s="1246"/>
      <c r="L80" s="1246"/>
      <c r="M80" s="1246"/>
      <c r="N80" s="1246"/>
      <c r="O80" s="1246"/>
      <c r="P80" s="1246"/>
      <c r="Q80" s="1246"/>
      <c r="R80" s="1246"/>
      <c r="T80" s="1247"/>
      <c r="U80" s="1247"/>
      <c r="V80" s="1247"/>
      <c r="W80" s="1247"/>
      <c r="X80" s="1247"/>
      <c r="Y80" s="1247"/>
      <c r="Z80" s="1247"/>
      <c r="AA80" s="1247"/>
    </row>
    <row r="81" spans="1:27" ht="13.5" customHeight="1" x14ac:dyDescent="0.2">
      <c r="A81" s="422" t="s">
        <v>110</v>
      </c>
      <c r="B81" s="1827">
        <v>11005</v>
      </c>
      <c r="C81" s="1249">
        <v>1780</v>
      </c>
      <c r="D81" s="1249">
        <v>9094</v>
      </c>
      <c r="E81" s="1249">
        <v>1762</v>
      </c>
      <c r="F81" s="1249">
        <v>2076</v>
      </c>
      <c r="G81" s="1249">
        <v>2436</v>
      </c>
      <c r="H81" s="1249">
        <v>2820</v>
      </c>
      <c r="I81" s="1828">
        <v>131</v>
      </c>
      <c r="K81" s="1246"/>
      <c r="L81" s="1246"/>
      <c r="M81" s="1248"/>
      <c r="N81" s="1248"/>
      <c r="O81" s="1248"/>
      <c r="P81" s="1248"/>
      <c r="Q81" s="1248"/>
      <c r="R81" s="1248"/>
      <c r="T81" s="1247"/>
      <c r="U81" s="1247"/>
      <c r="V81" s="1247"/>
      <c r="W81" s="1247"/>
      <c r="X81" s="1247"/>
      <c r="Y81" s="1247"/>
      <c r="Z81" s="1247"/>
      <c r="AA81" s="1247"/>
    </row>
    <row r="82" spans="1:27" ht="13.5" customHeight="1" x14ac:dyDescent="0.2">
      <c r="A82" s="422" t="s">
        <v>111</v>
      </c>
      <c r="B82" s="1827">
        <v>9499</v>
      </c>
      <c r="C82" s="1249">
        <v>826</v>
      </c>
      <c r="D82" s="1249">
        <v>8485</v>
      </c>
      <c r="E82" s="1249">
        <v>1477</v>
      </c>
      <c r="F82" s="1249">
        <v>2402</v>
      </c>
      <c r="G82" s="1249">
        <v>2302</v>
      </c>
      <c r="H82" s="1249">
        <v>2304</v>
      </c>
      <c r="I82" s="1828">
        <v>188</v>
      </c>
      <c r="K82" s="1246"/>
      <c r="L82" s="1246"/>
      <c r="M82" s="1248"/>
      <c r="N82" s="1248"/>
      <c r="O82" s="1248"/>
      <c r="P82" s="1248"/>
      <c r="Q82" s="1248"/>
      <c r="R82" s="1248"/>
      <c r="T82" s="1247"/>
      <c r="U82" s="1247"/>
      <c r="V82" s="1247"/>
      <c r="W82" s="1247"/>
      <c r="X82" s="1247"/>
      <c r="Y82" s="1247"/>
      <c r="Z82" s="1247"/>
      <c r="AA82" s="1247"/>
    </row>
    <row r="83" spans="1:27" ht="13.5" customHeight="1" x14ac:dyDescent="0.2">
      <c r="A83" s="422" t="s">
        <v>112</v>
      </c>
      <c r="B83" s="1827">
        <v>19455</v>
      </c>
      <c r="C83" s="1249">
        <v>4118</v>
      </c>
      <c r="D83" s="1249">
        <v>15059</v>
      </c>
      <c r="E83" s="1249">
        <v>2350</v>
      </c>
      <c r="F83" s="1249">
        <v>2996</v>
      </c>
      <c r="G83" s="1249">
        <v>3676</v>
      </c>
      <c r="H83" s="1249">
        <v>6037</v>
      </c>
      <c r="I83" s="1828">
        <v>278</v>
      </c>
      <c r="K83" s="1246"/>
      <c r="L83" s="1246"/>
      <c r="M83" s="1248"/>
      <c r="N83" s="1248"/>
      <c r="O83" s="1248"/>
      <c r="P83" s="1248"/>
      <c r="Q83" s="1248"/>
      <c r="R83" s="1248"/>
      <c r="T83" s="1247"/>
      <c r="U83" s="1247"/>
      <c r="V83" s="1247"/>
      <c r="W83" s="1247"/>
      <c r="X83" s="1247"/>
      <c r="Y83" s="1247"/>
      <c r="Z83" s="1247"/>
      <c r="AA83" s="1247"/>
    </row>
    <row r="84" spans="1:27" s="14" customFormat="1" ht="13.5" customHeight="1" x14ac:dyDescent="0.2">
      <c r="A84" s="422" t="s">
        <v>113</v>
      </c>
      <c r="B84" s="1827">
        <v>56702</v>
      </c>
      <c r="C84" s="1249">
        <v>10109</v>
      </c>
      <c r="D84" s="1249">
        <v>44978</v>
      </c>
      <c r="E84" s="1249">
        <v>6366</v>
      </c>
      <c r="F84" s="1249">
        <v>8301</v>
      </c>
      <c r="G84" s="1249">
        <v>11408</v>
      </c>
      <c r="H84" s="1249">
        <v>18903</v>
      </c>
      <c r="I84" s="1828">
        <v>1615</v>
      </c>
      <c r="K84" s="1246"/>
      <c r="L84" s="1246"/>
      <c r="M84" s="1248"/>
      <c r="N84" s="1248"/>
      <c r="O84" s="1248"/>
      <c r="P84" s="1248"/>
      <c r="Q84" s="1248"/>
      <c r="R84" s="1248"/>
      <c r="T84" s="1247"/>
      <c r="U84" s="1247"/>
      <c r="V84" s="1247"/>
      <c r="W84" s="1247"/>
      <c r="X84" s="1247"/>
      <c r="Y84" s="1247"/>
      <c r="Z84" s="1247"/>
      <c r="AA84" s="1247"/>
    </row>
    <row r="85" spans="1:27" ht="13.5" customHeight="1" x14ac:dyDescent="0.2">
      <c r="A85" s="422" t="s">
        <v>114</v>
      </c>
      <c r="B85" s="1827">
        <v>99378</v>
      </c>
      <c r="C85" s="1249">
        <v>18793</v>
      </c>
      <c r="D85" s="1249">
        <v>79278</v>
      </c>
      <c r="E85" s="1249">
        <v>11123</v>
      </c>
      <c r="F85" s="1249">
        <v>14904</v>
      </c>
      <c r="G85" s="1249">
        <v>19832</v>
      </c>
      <c r="H85" s="1249">
        <v>33419</v>
      </c>
      <c r="I85" s="1828">
        <v>1307</v>
      </c>
      <c r="K85" s="1246"/>
      <c r="L85" s="1246"/>
      <c r="M85" s="1248"/>
      <c r="N85" s="1248"/>
      <c r="O85" s="1248"/>
      <c r="P85" s="1248"/>
      <c r="Q85" s="1248"/>
      <c r="R85" s="1248"/>
      <c r="T85" s="1247"/>
      <c r="U85" s="1247"/>
      <c r="V85" s="1247"/>
      <c r="W85" s="1247"/>
      <c r="X85" s="1247"/>
      <c r="Y85" s="1247"/>
      <c r="Z85" s="1247"/>
      <c r="AA85" s="1247"/>
    </row>
    <row r="86" spans="1:27" ht="13.5" customHeight="1" x14ac:dyDescent="0.2">
      <c r="A86" s="422" t="s">
        <v>115</v>
      </c>
      <c r="B86" s="1827">
        <v>42861</v>
      </c>
      <c r="C86" s="1249">
        <v>8595</v>
      </c>
      <c r="D86" s="1249">
        <v>33290</v>
      </c>
      <c r="E86" s="1249">
        <v>4711</v>
      </c>
      <c r="F86" s="1249">
        <v>6178</v>
      </c>
      <c r="G86" s="1249">
        <v>8158</v>
      </c>
      <c r="H86" s="1249">
        <v>14243</v>
      </c>
      <c r="I86" s="1828">
        <v>976</v>
      </c>
      <c r="K86" s="1246"/>
      <c r="L86" s="1246"/>
      <c r="M86" s="1248"/>
      <c r="N86" s="1248"/>
      <c r="O86" s="1248"/>
      <c r="P86" s="1248"/>
      <c r="Q86" s="1248"/>
      <c r="R86" s="1248"/>
      <c r="T86" s="1247"/>
      <c r="U86" s="1247"/>
      <c r="V86" s="1247"/>
      <c r="W86" s="1247"/>
      <c r="X86" s="1247"/>
      <c r="Y86" s="1247"/>
      <c r="Z86" s="1247"/>
      <c r="AA86" s="1247"/>
    </row>
    <row r="87" spans="1:27" ht="13.5" customHeight="1" x14ac:dyDescent="0.2">
      <c r="A87" s="422" t="s">
        <v>116</v>
      </c>
      <c r="B87" s="1827">
        <v>53146</v>
      </c>
      <c r="C87" s="1249">
        <v>11274</v>
      </c>
      <c r="D87" s="1249">
        <v>40249</v>
      </c>
      <c r="E87" s="1249">
        <v>6156</v>
      </c>
      <c r="F87" s="1249">
        <v>7128</v>
      </c>
      <c r="G87" s="1249">
        <v>9154</v>
      </c>
      <c r="H87" s="1249">
        <v>17811</v>
      </c>
      <c r="I87" s="1828">
        <v>1623</v>
      </c>
      <c r="K87" s="1246"/>
      <c r="L87" s="1246"/>
      <c r="M87" s="1248"/>
      <c r="N87" s="1248"/>
      <c r="O87" s="1248"/>
      <c r="P87" s="1248"/>
      <c r="Q87" s="1248"/>
      <c r="R87" s="1248"/>
      <c r="T87" s="1247"/>
      <c r="U87" s="1247"/>
      <c r="V87" s="1247"/>
      <c r="W87" s="1247"/>
      <c r="X87" s="1247"/>
      <c r="Y87" s="1247"/>
      <c r="Z87" s="1247"/>
      <c r="AA87" s="1247"/>
    </row>
    <row r="88" spans="1:27" ht="13.5" customHeight="1" x14ac:dyDescent="0.2">
      <c r="A88" s="422" t="s">
        <v>117</v>
      </c>
      <c r="B88" s="1827">
        <v>57066</v>
      </c>
      <c r="C88" s="1249">
        <v>11025</v>
      </c>
      <c r="D88" s="1249">
        <v>44529</v>
      </c>
      <c r="E88" s="1249">
        <v>7252</v>
      </c>
      <c r="F88" s="1249">
        <v>8348</v>
      </c>
      <c r="G88" s="1249">
        <v>10437</v>
      </c>
      <c r="H88" s="1249">
        <v>18492</v>
      </c>
      <c r="I88" s="1828">
        <v>1512</v>
      </c>
      <c r="K88" s="1246"/>
      <c r="L88" s="1246"/>
      <c r="M88" s="1248"/>
      <c r="N88" s="1248"/>
      <c r="O88" s="1248"/>
      <c r="P88" s="1248"/>
      <c r="Q88" s="1248"/>
      <c r="R88" s="1248"/>
      <c r="T88" s="1247"/>
      <c r="U88" s="1247"/>
      <c r="V88" s="1247"/>
      <c r="W88" s="1247"/>
      <c r="X88" s="1247"/>
      <c r="Y88" s="1247"/>
      <c r="Z88" s="1247"/>
      <c r="AA88" s="1247"/>
    </row>
    <row r="89" spans="1:27" ht="13.5" customHeight="1" x14ac:dyDescent="0.2">
      <c r="A89" s="422" t="s">
        <v>118</v>
      </c>
      <c r="B89" s="1827">
        <v>36657</v>
      </c>
      <c r="C89" s="1249">
        <v>7391</v>
      </c>
      <c r="D89" s="1249">
        <v>28046</v>
      </c>
      <c r="E89" s="1249">
        <v>3936</v>
      </c>
      <c r="F89" s="1249">
        <v>5012</v>
      </c>
      <c r="G89" s="1249">
        <v>6934</v>
      </c>
      <c r="H89" s="1249">
        <v>12164</v>
      </c>
      <c r="I89" s="1828">
        <v>1220</v>
      </c>
      <c r="K89" s="1246"/>
      <c r="L89" s="1246"/>
      <c r="M89" s="1248"/>
      <c r="N89" s="1248"/>
      <c r="O89" s="1248"/>
      <c r="P89" s="1248"/>
      <c r="Q89" s="1248"/>
      <c r="R89" s="1248"/>
      <c r="T89" s="1247"/>
      <c r="U89" s="1247"/>
      <c r="V89" s="1247"/>
      <c r="W89" s="1247"/>
      <c r="X89" s="1247"/>
      <c r="Y89" s="1247"/>
      <c r="Z89" s="1247"/>
      <c r="AA89" s="1247"/>
    </row>
    <row r="90" spans="1:27" ht="13.5" customHeight="1" x14ac:dyDescent="0.2">
      <c r="A90" s="422" t="s">
        <v>119</v>
      </c>
      <c r="B90" s="1827">
        <v>24334</v>
      </c>
      <c r="C90" s="1249">
        <v>5082</v>
      </c>
      <c r="D90" s="1249">
        <v>18568</v>
      </c>
      <c r="E90" s="1249">
        <v>2846</v>
      </c>
      <c r="F90" s="1249">
        <v>3400</v>
      </c>
      <c r="G90" s="1249">
        <v>4430</v>
      </c>
      <c r="H90" s="1249">
        <v>7892</v>
      </c>
      <c r="I90" s="1828">
        <v>684</v>
      </c>
      <c r="K90" s="1246"/>
      <c r="L90" s="1246"/>
      <c r="M90" s="1248"/>
      <c r="N90" s="1248"/>
      <c r="O90" s="1248"/>
      <c r="P90" s="1248"/>
      <c r="Q90" s="1248"/>
      <c r="R90" s="1248"/>
      <c r="T90" s="1247"/>
      <c r="U90" s="1247"/>
      <c r="V90" s="1247"/>
      <c r="W90" s="1247"/>
      <c r="X90" s="1247"/>
      <c r="Y90" s="1247"/>
      <c r="Z90" s="1247"/>
      <c r="AA90" s="1247"/>
    </row>
    <row r="91" spans="1:27" ht="15" customHeight="1" x14ac:dyDescent="0.2">
      <c r="A91" s="1253" t="s">
        <v>120</v>
      </c>
      <c r="B91" s="1825">
        <v>246823</v>
      </c>
      <c r="C91" s="1821">
        <v>46523</v>
      </c>
      <c r="D91" s="1821">
        <v>194938</v>
      </c>
      <c r="E91" s="1821">
        <v>30127</v>
      </c>
      <c r="F91" s="1821">
        <v>38615</v>
      </c>
      <c r="G91" s="1821">
        <v>46664</v>
      </c>
      <c r="H91" s="1821">
        <v>79532</v>
      </c>
      <c r="I91" s="1826">
        <v>5362</v>
      </c>
      <c r="K91" s="1246"/>
      <c r="L91" s="1246"/>
      <c r="M91" s="1246"/>
      <c r="N91" s="1246"/>
      <c r="O91" s="1246"/>
      <c r="P91" s="1246"/>
      <c r="Q91" s="1246"/>
      <c r="R91" s="1246"/>
      <c r="T91" s="1247"/>
      <c r="U91" s="1247"/>
      <c r="V91" s="1247"/>
      <c r="W91" s="1247"/>
      <c r="X91" s="1247"/>
      <c r="Y91" s="1247"/>
      <c r="Z91" s="1247"/>
      <c r="AA91" s="1247"/>
    </row>
    <row r="92" spans="1:27" ht="13.5" customHeight="1" x14ac:dyDescent="0.2">
      <c r="A92" s="422" t="s">
        <v>121</v>
      </c>
      <c r="B92" s="1827">
        <v>37776</v>
      </c>
      <c r="C92" s="1249">
        <v>5715</v>
      </c>
      <c r="D92" s="1249">
        <v>31408</v>
      </c>
      <c r="E92" s="1249">
        <v>5659</v>
      </c>
      <c r="F92" s="1249">
        <v>7107</v>
      </c>
      <c r="G92" s="1249">
        <v>7874</v>
      </c>
      <c r="H92" s="1249">
        <v>10768</v>
      </c>
      <c r="I92" s="1828">
        <v>653</v>
      </c>
      <c r="K92" s="1246"/>
      <c r="L92" s="1246"/>
      <c r="M92" s="1248"/>
      <c r="N92" s="1248"/>
      <c r="O92" s="1248"/>
      <c r="P92" s="1248"/>
      <c r="Q92" s="1248"/>
      <c r="R92" s="1248"/>
      <c r="T92" s="1247"/>
      <c r="U92" s="1247"/>
      <c r="V92" s="1247"/>
      <c r="W92" s="1247"/>
      <c r="X92" s="1247"/>
      <c r="Y92" s="1247"/>
      <c r="Z92" s="1247"/>
      <c r="AA92" s="1247"/>
    </row>
    <row r="93" spans="1:27" ht="13.5" customHeight="1" x14ac:dyDescent="0.2">
      <c r="A93" s="422" t="s">
        <v>122</v>
      </c>
      <c r="B93" s="1827">
        <v>33178</v>
      </c>
      <c r="C93" s="1249">
        <v>6869</v>
      </c>
      <c r="D93" s="1249">
        <v>25744</v>
      </c>
      <c r="E93" s="1249">
        <v>3917</v>
      </c>
      <c r="F93" s="1249">
        <v>5690</v>
      </c>
      <c r="G93" s="1249">
        <v>6528</v>
      </c>
      <c r="H93" s="1249">
        <v>9609</v>
      </c>
      <c r="I93" s="1828">
        <v>565</v>
      </c>
      <c r="K93" s="1246"/>
      <c r="L93" s="1246"/>
      <c r="M93" s="1248"/>
      <c r="N93" s="1248"/>
      <c r="O93" s="1248"/>
      <c r="P93" s="1248"/>
      <c r="Q93" s="1248"/>
      <c r="R93" s="1248"/>
      <c r="T93" s="1247"/>
      <c r="U93" s="1247"/>
      <c r="V93" s="1247"/>
      <c r="W93" s="1247"/>
      <c r="X93" s="1247"/>
      <c r="Y93" s="1247"/>
      <c r="Z93" s="1247"/>
      <c r="AA93" s="1247"/>
    </row>
    <row r="94" spans="1:27" ht="13.5" customHeight="1" x14ac:dyDescent="0.2">
      <c r="A94" s="422" t="s">
        <v>123</v>
      </c>
      <c r="B94" s="1827">
        <v>24385</v>
      </c>
      <c r="C94" s="1249">
        <v>4517</v>
      </c>
      <c r="D94" s="1249">
        <v>19199</v>
      </c>
      <c r="E94" s="1249">
        <v>2492</v>
      </c>
      <c r="F94" s="1249">
        <v>3861</v>
      </c>
      <c r="G94" s="1249">
        <v>4894</v>
      </c>
      <c r="H94" s="1249">
        <v>7952</v>
      </c>
      <c r="I94" s="1828">
        <v>669</v>
      </c>
      <c r="K94" s="1246"/>
      <c r="L94" s="1246"/>
      <c r="M94" s="1248"/>
      <c r="N94" s="1248"/>
      <c r="O94" s="1248"/>
      <c r="P94" s="1248"/>
      <c r="Q94" s="1248"/>
      <c r="R94" s="1248"/>
      <c r="T94" s="1247"/>
      <c r="U94" s="1247"/>
      <c r="V94" s="1247"/>
      <c r="W94" s="1247"/>
      <c r="X94" s="1247"/>
      <c r="Y94" s="1247"/>
      <c r="Z94" s="1247"/>
      <c r="AA94" s="1247"/>
    </row>
    <row r="95" spans="1:27" ht="13.5" customHeight="1" x14ac:dyDescent="0.2">
      <c r="A95" s="422" t="s">
        <v>124</v>
      </c>
      <c r="B95" s="1827">
        <v>9898</v>
      </c>
      <c r="C95" s="1249">
        <v>1543</v>
      </c>
      <c r="D95" s="1249">
        <v>8138</v>
      </c>
      <c r="E95" s="1249">
        <v>1264</v>
      </c>
      <c r="F95" s="1249">
        <v>1570</v>
      </c>
      <c r="G95" s="1249">
        <v>1891</v>
      </c>
      <c r="H95" s="1249">
        <v>3413</v>
      </c>
      <c r="I95" s="1828">
        <v>217</v>
      </c>
      <c r="K95" s="1246"/>
      <c r="L95" s="1246"/>
      <c r="M95" s="1248"/>
      <c r="N95" s="1248"/>
      <c r="O95" s="1248"/>
      <c r="P95" s="1248"/>
      <c r="Q95" s="1248"/>
      <c r="R95" s="1248"/>
      <c r="T95" s="1247"/>
      <c r="U95" s="1247"/>
      <c r="V95" s="1247"/>
      <c r="W95" s="1247"/>
      <c r="X95" s="1247"/>
      <c r="Y95" s="1247"/>
      <c r="Z95" s="1247"/>
      <c r="AA95" s="1247"/>
    </row>
    <row r="96" spans="1:27" ht="13.5" customHeight="1" x14ac:dyDescent="0.2">
      <c r="A96" s="422" t="s">
        <v>125</v>
      </c>
      <c r="B96" s="1827">
        <v>57464</v>
      </c>
      <c r="C96" s="1249">
        <v>10677</v>
      </c>
      <c r="D96" s="1249">
        <v>45885</v>
      </c>
      <c r="E96" s="1249">
        <v>6362</v>
      </c>
      <c r="F96" s="1249">
        <v>8230</v>
      </c>
      <c r="G96" s="1249">
        <v>10536</v>
      </c>
      <c r="H96" s="1249">
        <v>20757</v>
      </c>
      <c r="I96" s="1828">
        <v>902</v>
      </c>
      <c r="K96" s="1246"/>
      <c r="L96" s="1246"/>
      <c r="M96" s="1248"/>
      <c r="N96" s="1248"/>
      <c r="O96" s="1248"/>
      <c r="P96" s="1248"/>
      <c r="Q96" s="1248"/>
      <c r="R96" s="1248"/>
      <c r="T96" s="1247"/>
      <c r="U96" s="1247"/>
      <c r="V96" s="1247"/>
      <c r="W96" s="1247"/>
      <c r="X96" s="1247"/>
      <c r="Y96" s="1247"/>
      <c r="Z96" s="1247"/>
      <c r="AA96" s="1247"/>
    </row>
    <row r="97" spans="1:27" ht="13.5" customHeight="1" x14ac:dyDescent="0.2">
      <c r="A97" s="422" t="s">
        <v>126</v>
      </c>
      <c r="B97" s="1827">
        <v>33064</v>
      </c>
      <c r="C97" s="1249">
        <v>6465</v>
      </c>
      <c r="D97" s="1249">
        <v>25774</v>
      </c>
      <c r="E97" s="1249">
        <v>4770</v>
      </c>
      <c r="F97" s="1249">
        <v>4674</v>
      </c>
      <c r="G97" s="1249">
        <v>5606</v>
      </c>
      <c r="H97" s="1249">
        <v>10724</v>
      </c>
      <c r="I97" s="1828">
        <v>825</v>
      </c>
      <c r="K97" s="1246"/>
      <c r="L97" s="1246"/>
      <c r="M97" s="1248"/>
      <c r="N97" s="1248"/>
      <c r="O97" s="1248"/>
      <c r="P97" s="1248"/>
      <c r="Q97" s="1248"/>
      <c r="R97" s="1248"/>
      <c r="T97" s="1247"/>
      <c r="U97" s="1247"/>
      <c r="V97" s="1247"/>
      <c r="W97" s="1247"/>
      <c r="X97" s="1247"/>
      <c r="Y97" s="1247"/>
      <c r="Z97" s="1247"/>
      <c r="AA97" s="1247"/>
    </row>
    <row r="98" spans="1:27" s="14" customFormat="1" ht="13.5" customHeight="1" x14ac:dyDescent="0.2">
      <c r="A98" s="422" t="s">
        <v>127</v>
      </c>
      <c r="B98" s="1827">
        <v>23064</v>
      </c>
      <c r="C98" s="1249">
        <v>4451</v>
      </c>
      <c r="D98" s="1249">
        <v>17995</v>
      </c>
      <c r="E98" s="1249">
        <v>2598</v>
      </c>
      <c r="F98" s="1249">
        <v>3603</v>
      </c>
      <c r="G98" s="1249">
        <v>4428</v>
      </c>
      <c r="H98" s="1249">
        <v>7366</v>
      </c>
      <c r="I98" s="1828">
        <v>618</v>
      </c>
      <c r="K98" s="1246"/>
      <c r="L98" s="1246"/>
      <c r="M98" s="1248"/>
      <c r="N98" s="1248"/>
      <c r="O98" s="1248"/>
      <c r="P98" s="1248"/>
      <c r="Q98" s="1248"/>
      <c r="R98" s="1248"/>
      <c r="T98" s="1247"/>
      <c r="U98" s="1247"/>
      <c r="V98" s="1247"/>
      <c r="W98" s="1247"/>
      <c r="X98" s="1247"/>
      <c r="Y98" s="1247"/>
      <c r="Z98" s="1247"/>
      <c r="AA98" s="1247"/>
    </row>
    <row r="99" spans="1:27" ht="13.5" customHeight="1" x14ac:dyDescent="0.2">
      <c r="A99" s="422" t="s">
        <v>128</v>
      </c>
      <c r="B99" s="1827">
        <v>5552</v>
      </c>
      <c r="C99" s="1249">
        <v>1071</v>
      </c>
      <c r="D99" s="1249">
        <v>4314</v>
      </c>
      <c r="E99" s="1249">
        <v>650</v>
      </c>
      <c r="F99" s="1249">
        <v>780</v>
      </c>
      <c r="G99" s="1249">
        <v>1026</v>
      </c>
      <c r="H99" s="1249">
        <v>1858</v>
      </c>
      <c r="I99" s="1828">
        <v>167</v>
      </c>
      <c r="K99" s="1246"/>
      <c r="L99" s="1246"/>
      <c r="M99" s="1248"/>
      <c r="N99" s="1248"/>
      <c r="O99" s="1248"/>
      <c r="P99" s="1248"/>
      <c r="Q99" s="1248"/>
      <c r="R99" s="1248"/>
      <c r="T99" s="1247"/>
      <c r="U99" s="1247"/>
      <c r="V99" s="1247"/>
      <c r="W99" s="1247"/>
      <c r="X99" s="1247"/>
      <c r="Y99" s="1247"/>
      <c r="Z99" s="1247"/>
      <c r="AA99" s="1247"/>
    </row>
    <row r="100" spans="1:27" ht="13.5" customHeight="1" x14ac:dyDescent="0.2">
      <c r="A100" s="422" t="s">
        <v>129</v>
      </c>
      <c r="B100" s="1827">
        <v>14931</v>
      </c>
      <c r="C100" s="1249">
        <v>3800</v>
      </c>
      <c r="D100" s="1249">
        <v>10686</v>
      </c>
      <c r="E100" s="1249">
        <v>1611</v>
      </c>
      <c r="F100" s="1249">
        <v>2023</v>
      </c>
      <c r="G100" s="1249">
        <v>2429</v>
      </c>
      <c r="H100" s="1249">
        <v>4623</v>
      </c>
      <c r="I100" s="1828">
        <v>445</v>
      </c>
      <c r="K100" s="1246"/>
      <c r="L100" s="1246"/>
      <c r="M100" s="1248"/>
      <c r="N100" s="1248"/>
      <c r="O100" s="1248"/>
      <c r="P100" s="1248"/>
      <c r="Q100" s="1248"/>
      <c r="R100" s="1248"/>
      <c r="T100" s="1247"/>
      <c r="U100" s="1247"/>
      <c r="V100" s="1247"/>
      <c r="W100" s="1247"/>
      <c r="X100" s="1247"/>
      <c r="Y100" s="1247"/>
      <c r="Z100" s="1247"/>
      <c r="AA100" s="1247"/>
    </row>
    <row r="101" spans="1:27" ht="13.5" customHeight="1" x14ac:dyDescent="0.2">
      <c r="A101" s="422" t="s">
        <v>130</v>
      </c>
      <c r="B101" s="1827">
        <v>3428</v>
      </c>
      <c r="C101" s="1249">
        <v>574</v>
      </c>
      <c r="D101" s="1249">
        <v>2634</v>
      </c>
      <c r="E101" s="1249">
        <v>347</v>
      </c>
      <c r="F101" s="1249">
        <v>518</v>
      </c>
      <c r="G101" s="1249">
        <v>663</v>
      </c>
      <c r="H101" s="1249">
        <v>1106</v>
      </c>
      <c r="I101" s="1828">
        <v>220</v>
      </c>
      <c r="K101" s="1246"/>
      <c r="L101" s="1246"/>
      <c r="M101" s="1248"/>
      <c r="N101" s="1248"/>
      <c r="O101" s="1248"/>
      <c r="P101" s="1248"/>
      <c r="Q101" s="1248"/>
      <c r="R101" s="1248"/>
      <c r="T101" s="1247"/>
      <c r="U101" s="1247"/>
      <c r="V101" s="1247"/>
      <c r="W101" s="1247"/>
      <c r="X101" s="1247"/>
      <c r="Y101" s="1247"/>
      <c r="Z101" s="1247"/>
      <c r="AA101" s="1247"/>
    </row>
    <row r="102" spans="1:27" ht="12.75" customHeight="1" x14ac:dyDescent="0.2">
      <c r="A102" s="425" t="s">
        <v>131</v>
      </c>
      <c r="B102" s="1831">
        <v>4083</v>
      </c>
      <c r="C102" s="1832">
        <v>841</v>
      </c>
      <c r="D102" s="1832">
        <v>3161</v>
      </c>
      <c r="E102" s="1832">
        <v>457</v>
      </c>
      <c r="F102" s="1832">
        <v>559</v>
      </c>
      <c r="G102" s="1832">
        <v>789</v>
      </c>
      <c r="H102" s="1832">
        <v>1356</v>
      </c>
      <c r="I102" s="1833">
        <v>81</v>
      </c>
      <c r="K102" s="1246"/>
      <c r="L102" s="1246"/>
      <c r="M102" s="1248"/>
      <c r="N102" s="1248"/>
      <c r="O102" s="1248"/>
      <c r="P102" s="1248"/>
      <c r="Q102" s="1248"/>
      <c r="R102" s="1248"/>
      <c r="T102" s="1247"/>
      <c r="U102" s="1247"/>
      <c r="V102" s="1247"/>
      <c r="W102" s="1247"/>
      <c r="X102" s="1247"/>
      <c r="Y102" s="1247"/>
      <c r="Z102" s="1247"/>
      <c r="AA102" s="1247"/>
    </row>
    <row r="103" spans="1:27" ht="15.75" customHeight="1" x14ac:dyDescent="0.2">
      <c r="A103" s="1263" t="s">
        <v>584</v>
      </c>
      <c r="B103" s="1822">
        <v>487672</v>
      </c>
      <c r="C103" s="1823">
        <v>116681</v>
      </c>
      <c r="D103" s="1823">
        <v>279455</v>
      </c>
      <c r="E103" s="1823">
        <v>172776</v>
      </c>
      <c r="F103" s="1823">
        <v>38098</v>
      </c>
      <c r="G103" s="1823">
        <v>19366</v>
      </c>
      <c r="H103" s="1823">
        <v>49215</v>
      </c>
      <c r="I103" s="1824">
        <v>91536</v>
      </c>
      <c r="K103" s="1246"/>
      <c r="L103" s="1246"/>
      <c r="M103" s="1246"/>
      <c r="N103" s="1246"/>
      <c r="O103" s="1246"/>
      <c r="P103" s="1246"/>
      <c r="Q103" s="1246"/>
      <c r="R103" s="1246"/>
      <c r="T103" s="1247"/>
      <c r="U103" s="1247"/>
      <c r="V103" s="1247"/>
      <c r="W103" s="1247"/>
      <c r="X103" s="1247"/>
      <c r="Y103" s="1247"/>
      <c r="Z103" s="1247"/>
      <c r="AA103" s="1247"/>
    </row>
    <row r="104" spans="1:27" ht="15.75" customHeight="1" x14ac:dyDescent="0.2">
      <c r="A104" s="1264" t="s">
        <v>630</v>
      </c>
      <c r="B104" s="1825">
        <v>417059</v>
      </c>
      <c r="C104" s="1821">
        <v>108213</v>
      </c>
      <c r="D104" s="1821">
        <v>232407</v>
      </c>
      <c r="E104" s="1821">
        <v>138556</v>
      </c>
      <c r="F104" s="1821">
        <v>32017</v>
      </c>
      <c r="G104" s="1821">
        <v>17339</v>
      </c>
      <c r="H104" s="1821">
        <v>44495</v>
      </c>
      <c r="I104" s="1826">
        <v>76439</v>
      </c>
      <c r="K104" s="1246"/>
      <c r="L104" s="1246"/>
      <c r="M104" s="1246"/>
      <c r="N104" s="1246"/>
      <c r="O104" s="1246"/>
      <c r="P104" s="1246"/>
      <c r="Q104" s="1246"/>
      <c r="R104" s="1246"/>
      <c r="T104" s="1247"/>
      <c r="U104" s="1247"/>
      <c r="V104" s="1247"/>
      <c r="W104" s="1247"/>
      <c r="X104" s="1247"/>
      <c r="Y104" s="1247"/>
      <c r="Z104" s="1247"/>
      <c r="AA104" s="1247"/>
    </row>
    <row r="105" spans="1:27" ht="15.75" customHeight="1" x14ac:dyDescent="0.2">
      <c r="A105" s="1265" t="s">
        <v>372</v>
      </c>
      <c r="B105" s="1827">
        <v>21242</v>
      </c>
      <c r="C105" s="1249">
        <v>8254</v>
      </c>
      <c r="D105" s="1249">
        <v>8517</v>
      </c>
      <c r="E105" s="1249">
        <v>4447</v>
      </c>
      <c r="F105" s="1249">
        <v>1760</v>
      </c>
      <c r="G105" s="1249">
        <v>785</v>
      </c>
      <c r="H105" s="1249">
        <v>1525</v>
      </c>
      <c r="I105" s="1828">
        <v>4471</v>
      </c>
      <c r="K105" s="1246"/>
      <c r="L105" s="1246"/>
      <c r="M105" s="1248"/>
      <c r="N105" s="1248"/>
      <c r="O105" s="1248"/>
      <c r="P105" s="1248"/>
      <c r="Q105" s="1248"/>
      <c r="R105" s="1248"/>
      <c r="T105" s="1247"/>
      <c r="U105" s="1247"/>
      <c r="V105" s="1247"/>
      <c r="W105" s="1247"/>
      <c r="X105" s="1247"/>
      <c r="Y105" s="1247"/>
      <c r="Z105" s="1247"/>
      <c r="AA105" s="1247"/>
    </row>
    <row r="106" spans="1:27" ht="15.75" customHeight="1" x14ac:dyDescent="0.2">
      <c r="A106" s="1265" t="s">
        <v>373</v>
      </c>
      <c r="B106" s="1827">
        <v>58355</v>
      </c>
      <c r="C106" s="1249">
        <v>9538</v>
      </c>
      <c r="D106" s="1249">
        <v>38686</v>
      </c>
      <c r="E106" s="1249">
        <v>29478</v>
      </c>
      <c r="F106" s="1249">
        <v>3987</v>
      </c>
      <c r="G106" s="1249">
        <v>1780</v>
      </c>
      <c r="H106" s="1249">
        <v>3441</v>
      </c>
      <c r="I106" s="1828">
        <v>10131</v>
      </c>
      <c r="K106" s="1246"/>
      <c r="L106" s="1246"/>
      <c r="M106" s="1248"/>
      <c r="N106" s="1248"/>
      <c r="O106" s="1248"/>
      <c r="P106" s="1248"/>
      <c r="Q106" s="1248"/>
      <c r="R106" s="1248"/>
      <c r="T106" s="1247"/>
      <c r="U106" s="1247"/>
      <c r="V106" s="1247"/>
      <c r="W106" s="1247"/>
      <c r="X106" s="1247"/>
      <c r="Y106" s="1247"/>
      <c r="Z106" s="1247"/>
      <c r="AA106" s="1247"/>
    </row>
    <row r="107" spans="1:27" ht="15.75" customHeight="1" x14ac:dyDescent="0.2">
      <c r="A107" s="1265" t="s">
        <v>374</v>
      </c>
      <c r="B107" s="1827">
        <v>15940</v>
      </c>
      <c r="C107" s="1249">
        <v>1990</v>
      </c>
      <c r="D107" s="1249">
        <v>12225</v>
      </c>
      <c r="E107" s="1249">
        <v>5390</v>
      </c>
      <c r="F107" s="1249">
        <v>1826</v>
      </c>
      <c r="G107" s="1249">
        <v>1845</v>
      </c>
      <c r="H107" s="1249">
        <v>3164</v>
      </c>
      <c r="I107" s="1828">
        <v>1725</v>
      </c>
      <c r="K107" s="1246"/>
      <c r="L107" s="1246"/>
      <c r="M107" s="1248"/>
      <c r="N107" s="1248"/>
      <c r="O107" s="1248"/>
      <c r="P107" s="1248"/>
      <c r="Q107" s="1248"/>
      <c r="R107" s="1248"/>
      <c r="T107" s="1247"/>
      <c r="U107" s="1247"/>
      <c r="V107" s="1247"/>
      <c r="W107" s="1247"/>
      <c r="X107" s="1247"/>
      <c r="Y107" s="1247"/>
      <c r="Z107" s="1247"/>
      <c r="AA107" s="1247"/>
    </row>
    <row r="108" spans="1:27" ht="15.75" customHeight="1" x14ac:dyDescent="0.2">
      <c r="A108" s="1265" t="s">
        <v>375</v>
      </c>
      <c r="B108" s="1827">
        <v>56056</v>
      </c>
      <c r="C108" s="1249">
        <v>14549</v>
      </c>
      <c r="D108" s="1249">
        <v>30618</v>
      </c>
      <c r="E108" s="1249">
        <v>18426</v>
      </c>
      <c r="F108" s="1249">
        <v>3338</v>
      </c>
      <c r="G108" s="1249">
        <v>2050</v>
      </c>
      <c r="H108" s="1249">
        <v>6804</v>
      </c>
      <c r="I108" s="1828">
        <v>10889</v>
      </c>
      <c r="K108" s="1246"/>
      <c r="L108" s="1246"/>
      <c r="M108" s="1248"/>
      <c r="N108" s="1248"/>
      <c r="O108" s="1248"/>
      <c r="P108" s="1248"/>
      <c r="Q108" s="1248"/>
      <c r="R108" s="1248"/>
      <c r="T108" s="1247"/>
      <c r="U108" s="1247"/>
      <c r="V108" s="1247"/>
      <c r="W108" s="1247"/>
      <c r="X108" s="1247"/>
      <c r="Y108" s="1247"/>
      <c r="Z108" s="1247"/>
      <c r="AA108" s="1247"/>
    </row>
    <row r="109" spans="1:27" ht="15.75" customHeight="1" x14ac:dyDescent="0.2">
      <c r="A109" s="1265" t="s">
        <v>503</v>
      </c>
      <c r="B109" s="1827">
        <v>44275</v>
      </c>
      <c r="C109" s="1249">
        <v>4882</v>
      </c>
      <c r="D109" s="1249">
        <v>31471</v>
      </c>
      <c r="E109" s="1249">
        <v>27416</v>
      </c>
      <c r="F109" s="1249">
        <v>1744</v>
      </c>
      <c r="G109" s="1249">
        <v>665</v>
      </c>
      <c r="H109" s="1249">
        <v>1646</v>
      </c>
      <c r="I109" s="1828">
        <v>7922</v>
      </c>
      <c r="K109" s="1246"/>
      <c r="L109" s="1246"/>
      <c r="M109" s="1248"/>
      <c r="N109" s="1248"/>
      <c r="O109" s="1248"/>
      <c r="P109" s="1248"/>
      <c r="Q109" s="1248"/>
      <c r="R109" s="1248"/>
      <c r="T109" s="1247"/>
      <c r="U109" s="1247"/>
      <c r="V109" s="1247"/>
      <c r="W109" s="1247"/>
      <c r="X109" s="1247"/>
      <c r="Y109" s="1247"/>
      <c r="Z109" s="1247"/>
      <c r="AA109" s="1247"/>
    </row>
    <row r="110" spans="1:27" ht="15.75" customHeight="1" x14ac:dyDescent="0.2">
      <c r="A110" s="1265" t="s">
        <v>377</v>
      </c>
      <c r="B110" s="1827">
        <v>18639</v>
      </c>
      <c r="C110" s="1249">
        <v>7688</v>
      </c>
      <c r="D110" s="1249">
        <v>6553</v>
      </c>
      <c r="E110" s="1249">
        <v>2734</v>
      </c>
      <c r="F110" s="1249">
        <v>1013</v>
      </c>
      <c r="G110" s="1249">
        <v>601</v>
      </c>
      <c r="H110" s="1249">
        <v>2205</v>
      </c>
      <c r="I110" s="1828">
        <v>4398</v>
      </c>
      <c r="K110" s="1246"/>
      <c r="L110" s="1246"/>
      <c r="M110" s="1248"/>
      <c r="N110" s="1248"/>
      <c r="O110" s="1248"/>
      <c r="P110" s="1248"/>
      <c r="Q110" s="1248"/>
      <c r="R110" s="1248"/>
      <c r="T110" s="1247"/>
      <c r="U110" s="1247"/>
      <c r="V110" s="1247"/>
      <c r="W110" s="1247"/>
      <c r="X110" s="1247"/>
      <c r="Y110" s="1247"/>
      <c r="Z110" s="1247"/>
      <c r="AA110" s="1247"/>
    </row>
    <row r="111" spans="1:27" ht="15.75" customHeight="1" x14ac:dyDescent="0.2">
      <c r="A111" s="1265" t="s">
        <v>378</v>
      </c>
      <c r="B111" s="1827">
        <v>53915</v>
      </c>
      <c r="C111" s="1249">
        <v>17524</v>
      </c>
      <c r="D111" s="1249">
        <v>26269</v>
      </c>
      <c r="E111" s="1249">
        <v>16928</v>
      </c>
      <c r="F111" s="1249">
        <v>4759</v>
      </c>
      <c r="G111" s="1249">
        <v>2045</v>
      </c>
      <c r="H111" s="1249">
        <v>2537</v>
      </c>
      <c r="I111" s="1828">
        <v>10122</v>
      </c>
      <c r="K111" s="1246"/>
      <c r="L111" s="1246"/>
      <c r="M111" s="1248"/>
      <c r="N111" s="1248"/>
      <c r="O111" s="1248"/>
      <c r="P111" s="1248"/>
      <c r="Q111" s="1248"/>
      <c r="R111" s="1248"/>
      <c r="T111" s="1247"/>
      <c r="U111" s="1247"/>
      <c r="V111" s="1247"/>
      <c r="W111" s="1247"/>
      <c r="X111" s="1247"/>
      <c r="Y111" s="1247"/>
      <c r="Z111" s="1247"/>
      <c r="AA111" s="1247"/>
    </row>
    <row r="112" spans="1:27" ht="15.75" customHeight="1" x14ac:dyDescent="0.2">
      <c r="A112" s="1265" t="s">
        <v>631</v>
      </c>
      <c r="B112" s="1827">
        <v>12153</v>
      </c>
      <c r="C112" s="1249">
        <v>767</v>
      </c>
      <c r="D112" s="1249">
        <v>10397</v>
      </c>
      <c r="E112" s="1249">
        <v>8569</v>
      </c>
      <c r="F112" s="1249">
        <v>1455</v>
      </c>
      <c r="G112" s="1249">
        <v>98</v>
      </c>
      <c r="H112" s="1249">
        <v>275</v>
      </c>
      <c r="I112" s="1828">
        <v>989</v>
      </c>
      <c r="K112" s="1246"/>
      <c r="L112" s="1246"/>
      <c r="M112" s="1248"/>
      <c r="N112" s="1248"/>
      <c r="O112" s="1248"/>
      <c r="P112" s="1248"/>
      <c r="Q112" s="1248"/>
      <c r="R112" s="1248"/>
      <c r="T112" s="1247"/>
      <c r="U112" s="1247"/>
      <c r="V112" s="1247"/>
      <c r="W112" s="1247"/>
      <c r="X112" s="1247"/>
      <c r="Y112" s="1247"/>
      <c r="Z112" s="1247"/>
      <c r="AA112" s="1247"/>
    </row>
    <row r="113" spans="1:27" s="14" customFormat="1" ht="18" customHeight="1" x14ac:dyDescent="0.2">
      <c r="A113" s="1266" t="s">
        <v>380</v>
      </c>
      <c r="B113" s="1827">
        <v>45266</v>
      </c>
      <c r="C113" s="1249">
        <v>13052</v>
      </c>
      <c r="D113" s="1249">
        <v>22064</v>
      </c>
      <c r="E113" s="1249">
        <v>12026</v>
      </c>
      <c r="F113" s="1249">
        <v>3767</v>
      </c>
      <c r="G113" s="1249">
        <v>1859</v>
      </c>
      <c r="H113" s="1249">
        <v>4412</v>
      </c>
      <c r="I113" s="1828">
        <v>10150</v>
      </c>
      <c r="K113" s="1246"/>
      <c r="L113" s="1246"/>
      <c r="M113" s="1248"/>
      <c r="N113" s="1248"/>
      <c r="O113" s="1248"/>
      <c r="P113" s="1248"/>
      <c r="Q113" s="1248"/>
      <c r="R113" s="1248"/>
      <c r="T113" s="1247"/>
      <c r="U113" s="1247"/>
      <c r="V113" s="1247"/>
      <c r="W113" s="1247"/>
      <c r="X113" s="1247"/>
      <c r="Y113" s="1247"/>
      <c r="Z113" s="1247"/>
      <c r="AA113" s="1247"/>
    </row>
    <row r="114" spans="1:27" ht="15.75" customHeight="1" x14ac:dyDescent="0.2">
      <c r="A114" s="1265" t="s">
        <v>381</v>
      </c>
      <c r="B114" s="1827">
        <v>91218</v>
      </c>
      <c r="C114" s="1249">
        <v>29969</v>
      </c>
      <c r="D114" s="1249">
        <v>45607</v>
      </c>
      <c r="E114" s="1249">
        <v>13142</v>
      </c>
      <c r="F114" s="1249">
        <v>8368</v>
      </c>
      <c r="G114" s="1249">
        <v>5611</v>
      </c>
      <c r="H114" s="1249">
        <v>18486</v>
      </c>
      <c r="I114" s="1828">
        <v>15642</v>
      </c>
      <c r="K114" s="1246"/>
      <c r="L114" s="1246"/>
      <c r="M114" s="1248"/>
      <c r="N114" s="1248"/>
      <c r="O114" s="1248"/>
      <c r="P114" s="1248"/>
      <c r="Q114" s="1248"/>
      <c r="R114" s="1248"/>
      <c r="T114" s="1247"/>
      <c r="U114" s="1247"/>
      <c r="V114" s="1247"/>
      <c r="W114" s="1247"/>
      <c r="X114" s="1247"/>
      <c r="Y114" s="1247"/>
      <c r="Z114" s="1247"/>
      <c r="AA114" s="1247"/>
    </row>
    <row r="115" spans="1:27" ht="15.75" customHeight="1" x14ac:dyDescent="0.2">
      <c r="A115" s="1264" t="s">
        <v>806</v>
      </c>
      <c r="B115" s="1825">
        <v>70613</v>
      </c>
      <c r="C115" s="1821">
        <v>8468</v>
      </c>
      <c r="D115" s="1821">
        <v>47048</v>
      </c>
      <c r="E115" s="1821">
        <v>34220</v>
      </c>
      <c r="F115" s="1821">
        <v>6081</v>
      </c>
      <c r="G115" s="1821">
        <v>2027</v>
      </c>
      <c r="H115" s="1821">
        <v>4720</v>
      </c>
      <c r="I115" s="1826">
        <v>15097</v>
      </c>
      <c r="K115" s="1246"/>
      <c r="L115" s="1246"/>
      <c r="M115" s="1246"/>
      <c r="N115" s="1246"/>
      <c r="O115" s="1246"/>
      <c r="P115" s="1246"/>
      <c r="Q115" s="1246"/>
      <c r="R115" s="1246"/>
      <c r="T115" s="1247"/>
      <c r="U115" s="1247"/>
      <c r="V115" s="1247"/>
      <c r="W115" s="1247"/>
      <c r="X115" s="1247"/>
      <c r="Y115" s="1247"/>
      <c r="Z115" s="1247"/>
      <c r="AA115" s="1247"/>
    </row>
    <row r="116" spans="1:27" ht="15.75" customHeight="1" x14ac:dyDescent="0.2">
      <c r="A116" s="1265" t="s">
        <v>383</v>
      </c>
      <c r="B116" s="1827">
        <v>1187</v>
      </c>
      <c r="C116" s="1249">
        <v>304</v>
      </c>
      <c r="D116" s="1249">
        <v>432</v>
      </c>
      <c r="E116" s="1249">
        <v>82</v>
      </c>
      <c r="F116" s="1249">
        <v>81</v>
      </c>
      <c r="G116" s="1249">
        <v>65</v>
      </c>
      <c r="H116" s="1249">
        <v>204</v>
      </c>
      <c r="I116" s="1828">
        <v>451</v>
      </c>
      <c r="K116" s="1246"/>
      <c r="L116" s="1246"/>
      <c r="M116" s="1248"/>
      <c r="N116" s="1248"/>
      <c r="O116" s="1248"/>
      <c r="P116" s="1248"/>
      <c r="Q116" s="1248"/>
      <c r="R116" s="1248"/>
      <c r="T116" s="1247"/>
      <c r="U116" s="1247"/>
      <c r="V116" s="1247"/>
      <c r="W116" s="1247"/>
      <c r="X116" s="1247"/>
      <c r="Y116" s="1247"/>
      <c r="Z116" s="1247"/>
      <c r="AA116" s="1247"/>
    </row>
    <row r="117" spans="1:27" ht="15.75" customHeight="1" x14ac:dyDescent="0.2">
      <c r="A117" s="1265" t="s">
        <v>384</v>
      </c>
      <c r="B117" s="1827">
        <v>107</v>
      </c>
      <c r="C117" s="1249">
        <v>43</v>
      </c>
      <c r="D117" s="1249">
        <v>47</v>
      </c>
      <c r="E117" s="1249">
        <v>13</v>
      </c>
      <c r="F117" s="1249">
        <v>3</v>
      </c>
      <c r="G117" s="1249">
        <v>5</v>
      </c>
      <c r="H117" s="1249">
        <v>26</v>
      </c>
      <c r="I117" s="1828">
        <v>17</v>
      </c>
      <c r="K117" s="1246"/>
      <c r="L117" s="1246"/>
      <c r="M117" s="1248"/>
      <c r="N117" s="1248"/>
      <c r="O117" s="1248"/>
      <c r="P117" s="1248"/>
      <c r="Q117" s="1248"/>
      <c r="R117" s="1248"/>
      <c r="T117" s="1247"/>
      <c r="U117" s="1247"/>
      <c r="V117" s="1247"/>
      <c r="W117" s="1247"/>
      <c r="X117" s="1247"/>
      <c r="Y117" s="1247"/>
      <c r="Z117" s="1247"/>
      <c r="AA117" s="1247"/>
    </row>
    <row r="118" spans="1:27" ht="15.75" customHeight="1" x14ac:dyDescent="0.2">
      <c r="A118" s="1265" t="s">
        <v>391</v>
      </c>
      <c r="B118" s="1827">
        <v>1401</v>
      </c>
      <c r="C118" s="1249">
        <v>239</v>
      </c>
      <c r="D118" s="1249">
        <v>706</v>
      </c>
      <c r="E118" s="1249">
        <v>471</v>
      </c>
      <c r="F118" s="1249">
        <v>158</v>
      </c>
      <c r="G118" s="1249">
        <v>33</v>
      </c>
      <c r="H118" s="1249">
        <v>44</v>
      </c>
      <c r="I118" s="1828">
        <v>456</v>
      </c>
      <c r="K118" s="1246"/>
      <c r="L118" s="1246"/>
      <c r="M118" s="1248"/>
      <c r="N118" s="1248"/>
      <c r="O118" s="1248"/>
      <c r="P118" s="1248"/>
      <c r="Q118" s="1248"/>
      <c r="R118" s="1248"/>
      <c r="T118" s="1247"/>
      <c r="U118" s="1247"/>
      <c r="V118" s="1247"/>
      <c r="W118" s="1247"/>
      <c r="X118" s="1247"/>
      <c r="Y118" s="1247"/>
      <c r="Z118" s="1247"/>
      <c r="AA118" s="1247"/>
    </row>
    <row r="119" spans="1:27" ht="15.75" customHeight="1" x14ac:dyDescent="0.2">
      <c r="A119" s="1265" t="s">
        <v>396</v>
      </c>
      <c r="B119" s="1827">
        <v>240</v>
      </c>
      <c r="C119" s="1249">
        <v>51</v>
      </c>
      <c r="D119" s="1249">
        <v>137</v>
      </c>
      <c r="E119" s="1249">
        <v>40</v>
      </c>
      <c r="F119" s="1249">
        <v>19</v>
      </c>
      <c r="G119" s="1249">
        <v>27</v>
      </c>
      <c r="H119" s="1249">
        <v>51</v>
      </c>
      <c r="I119" s="1828">
        <v>52</v>
      </c>
      <c r="K119" s="1246"/>
      <c r="L119" s="1246"/>
      <c r="M119" s="1248"/>
      <c r="N119" s="1248"/>
      <c r="O119" s="1248"/>
      <c r="P119" s="1248"/>
      <c r="Q119" s="1248"/>
      <c r="R119" s="1248"/>
      <c r="T119" s="1247"/>
      <c r="U119" s="1247"/>
      <c r="V119" s="1247"/>
      <c r="W119" s="1247"/>
      <c r="X119" s="1247"/>
      <c r="Y119" s="1247"/>
      <c r="Z119" s="1247"/>
      <c r="AA119" s="1247"/>
    </row>
    <row r="120" spans="1:27" ht="15.75" customHeight="1" x14ac:dyDescent="0.2">
      <c r="A120" s="1265" t="s">
        <v>403</v>
      </c>
      <c r="B120" s="1827">
        <v>350</v>
      </c>
      <c r="C120" s="1249">
        <v>112</v>
      </c>
      <c r="D120" s="1249">
        <v>183</v>
      </c>
      <c r="E120" s="1249">
        <v>81</v>
      </c>
      <c r="F120" s="1249">
        <v>21</v>
      </c>
      <c r="G120" s="1249">
        <v>25</v>
      </c>
      <c r="H120" s="1249">
        <v>56</v>
      </c>
      <c r="I120" s="1828">
        <v>55</v>
      </c>
      <c r="K120" s="1246"/>
      <c r="L120" s="1246"/>
      <c r="M120" s="1248"/>
      <c r="N120" s="1248"/>
      <c r="O120" s="1248"/>
      <c r="P120" s="1248"/>
      <c r="Q120" s="1248"/>
      <c r="R120" s="1248"/>
      <c r="T120" s="1247"/>
      <c r="U120" s="1247"/>
      <c r="V120" s="1247"/>
      <c r="W120" s="1247"/>
      <c r="X120" s="1247"/>
      <c r="Y120" s="1247"/>
      <c r="Z120" s="1247"/>
      <c r="AA120" s="1247"/>
    </row>
    <row r="121" spans="1:27" ht="15.75" customHeight="1" x14ac:dyDescent="0.2">
      <c r="A121" s="1265" t="s">
        <v>408</v>
      </c>
      <c r="B121" s="1827">
        <v>5898</v>
      </c>
      <c r="C121" s="1249">
        <v>951</v>
      </c>
      <c r="D121" s="1249">
        <v>3923</v>
      </c>
      <c r="E121" s="1249">
        <v>3000</v>
      </c>
      <c r="F121" s="1249">
        <v>596</v>
      </c>
      <c r="G121" s="1249">
        <v>146</v>
      </c>
      <c r="H121" s="1249">
        <v>181</v>
      </c>
      <c r="I121" s="1828">
        <v>1024</v>
      </c>
      <c r="K121" s="1246"/>
      <c r="L121" s="1246"/>
      <c r="M121" s="1248"/>
      <c r="N121" s="1248"/>
      <c r="O121" s="1248"/>
      <c r="P121" s="1248"/>
      <c r="Q121" s="1248"/>
      <c r="R121" s="1248"/>
      <c r="T121" s="1247"/>
      <c r="U121" s="1247"/>
      <c r="V121" s="1247"/>
      <c r="W121" s="1247"/>
      <c r="X121" s="1247"/>
      <c r="Y121" s="1247"/>
      <c r="Z121" s="1247"/>
      <c r="AA121" s="1247"/>
    </row>
    <row r="122" spans="1:27" ht="15.75" customHeight="1" x14ac:dyDescent="0.2">
      <c r="A122" s="1265" t="s">
        <v>412</v>
      </c>
      <c r="B122" s="1827">
        <v>3109</v>
      </c>
      <c r="C122" s="1249">
        <v>430</v>
      </c>
      <c r="D122" s="1249">
        <v>2383</v>
      </c>
      <c r="E122" s="1249">
        <v>328</v>
      </c>
      <c r="F122" s="1249">
        <v>338</v>
      </c>
      <c r="G122" s="1249">
        <v>406</v>
      </c>
      <c r="H122" s="1249">
        <v>1311</v>
      </c>
      <c r="I122" s="1828">
        <v>296</v>
      </c>
      <c r="K122" s="1246"/>
      <c r="L122" s="1246"/>
      <c r="M122" s="1248"/>
      <c r="N122" s="1248"/>
      <c r="O122" s="1248"/>
      <c r="P122" s="1248"/>
      <c r="Q122" s="1248"/>
      <c r="R122" s="1248"/>
      <c r="T122" s="1247"/>
      <c r="U122" s="1247"/>
      <c r="V122" s="1247"/>
      <c r="W122" s="1247"/>
      <c r="X122" s="1247"/>
      <c r="Y122" s="1247"/>
      <c r="Z122" s="1247"/>
      <c r="AA122" s="1247"/>
    </row>
    <row r="123" spans="1:27" ht="15.75" customHeight="1" x14ac:dyDescent="0.2">
      <c r="A123" s="1265" t="s">
        <v>413</v>
      </c>
      <c r="B123" s="1827">
        <v>270</v>
      </c>
      <c r="C123" s="1249">
        <v>39</v>
      </c>
      <c r="D123" s="1249">
        <v>149</v>
      </c>
      <c r="E123" s="1249">
        <v>38</v>
      </c>
      <c r="F123" s="1249">
        <v>22</v>
      </c>
      <c r="G123" s="1249">
        <v>18</v>
      </c>
      <c r="H123" s="1249">
        <v>71</v>
      </c>
      <c r="I123" s="1828">
        <v>82</v>
      </c>
      <c r="K123" s="1246"/>
      <c r="L123" s="1246"/>
      <c r="M123" s="1248"/>
      <c r="N123" s="1248"/>
      <c r="O123" s="1248"/>
      <c r="P123" s="1248"/>
      <c r="Q123" s="1248"/>
      <c r="R123" s="1248"/>
      <c r="T123" s="1247"/>
      <c r="U123" s="1247"/>
      <c r="V123" s="1247"/>
      <c r="W123" s="1247"/>
      <c r="X123" s="1247"/>
      <c r="Y123" s="1247"/>
      <c r="Z123" s="1247"/>
      <c r="AA123" s="1247"/>
    </row>
    <row r="124" spans="1:27" ht="15.75" customHeight="1" x14ac:dyDescent="0.2">
      <c r="A124" s="1267" t="s">
        <v>414</v>
      </c>
      <c r="B124" s="1831">
        <v>4495</v>
      </c>
      <c r="C124" s="1832">
        <v>1677</v>
      </c>
      <c r="D124" s="1832">
        <v>1569</v>
      </c>
      <c r="E124" s="1832">
        <v>697</v>
      </c>
      <c r="F124" s="1832">
        <v>309</v>
      </c>
      <c r="G124" s="1832">
        <v>157</v>
      </c>
      <c r="H124" s="1832">
        <v>406</v>
      </c>
      <c r="I124" s="1833">
        <v>1249</v>
      </c>
      <c r="K124" s="1246"/>
      <c r="L124" s="1246"/>
      <c r="M124" s="1248"/>
      <c r="N124" s="1248"/>
      <c r="O124" s="1248"/>
      <c r="P124" s="1248"/>
      <c r="Q124" s="1248"/>
      <c r="R124" s="1248"/>
      <c r="T124" s="1247"/>
      <c r="U124" s="1247"/>
      <c r="V124" s="1247"/>
      <c r="W124" s="1247"/>
      <c r="X124" s="1247"/>
      <c r="Y124" s="1247"/>
      <c r="Z124" s="1247"/>
      <c r="AA124" s="1247"/>
    </row>
    <row r="125" spans="1:27" ht="15.75" customHeight="1" x14ac:dyDescent="0.2">
      <c r="A125" s="1268" t="s">
        <v>419</v>
      </c>
      <c r="B125" s="1834">
        <v>690</v>
      </c>
      <c r="C125" s="1835">
        <v>79</v>
      </c>
      <c r="D125" s="1835">
        <v>475</v>
      </c>
      <c r="E125" s="1835">
        <v>171</v>
      </c>
      <c r="F125" s="1835">
        <v>54</v>
      </c>
      <c r="G125" s="1835">
        <v>55</v>
      </c>
      <c r="H125" s="1835">
        <v>195</v>
      </c>
      <c r="I125" s="1836">
        <v>136</v>
      </c>
      <c r="K125" s="1246"/>
      <c r="L125" s="1246"/>
      <c r="M125" s="1248"/>
      <c r="N125" s="1248"/>
      <c r="O125" s="1248"/>
      <c r="P125" s="1248"/>
      <c r="Q125" s="1248"/>
      <c r="R125" s="1248"/>
      <c r="T125" s="1247"/>
      <c r="U125" s="1247"/>
      <c r="V125" s="1247"/>
      <c r="W125" s="1247"/>
      <c r="X125" s="1247"/>
      <c r="Y125" s="1247"/>
      <c r="Z125" s="1247"/>
      <c r="AA125" s="1247"/>
    </row>
    <row r="126" spans="1:27" ht="15.75" customHeight="1" x14ac:dyDescent="0.2">
      <c r="A126" s="1265" t="s">
        <v>420</v>
      </c>
      <c r="B126" s="1827">
        <v>9285</v>
      </c>
      <c r="C126" s="1249">
        <v>248</v>
      </c>
      <c r="D126" s="1249">
        <v>7361</v>
      </c>
      <c r="E126" s="1249">
        <v>5951</v>
      </c>
      <c r="F126" s="1249">
        <v>1275</v>
      </c>
      <c r="G126" s="1249">
        <v>90</v>
      </c>
      <c r="H126" s="1249">
        <v>45</v>
      </c>
      <c r="I126" s="1828">
        <v>1676</v>
      </c>
      <c r="K126" s="1246"/>
      <c r="L126" s="1246"/>
      <c r="M126" s="1248"/>
      <c r="N126" s="1248"/>
      <c r="O126" s="1248"/>
      <c r="P126" s="1248"/>
      <c r="Q126" s="1248"/>
      <c r="R126" s="1248"/>
      <c r="T126" s="1247"/>
      <c r="U126" s="1247"/>
      <c r="V126" s="1247"/>
      <c r="W126" s="1247"/>
      <c r="X126" s="1247"/>
      <c r="Y126" s="1247"/>
      <c r="Z126" s="1247"/>
      <c r="AA126" s="1247"/>
    </row>
    <row r="127" spans="1:27" ht="15.75" customHeight="1" x14ac:dyDescent="0.2">
      <c r="A127" s="1265" t="s">
        <v>422</v>
      </c>
      <c r="B127" s="1827">
        <v>797</v>
      </c>
      <c r="C127" s="1249">
        <v>57</v>
      </c>
      <c r="D127" s="1249">
        <v>619</v>
      </c>
      <c r="E127" s="1249">
        <v>551</v>
      </c>
      <c r="F127" s="1249">
        <v>42</v>
      </c>
      <c r="G127" s="1249">
        <v>22</v>
      </c>
      <c r="H127" s="1249">
        <v>4</v>
      </c>
      <c r="I127" s="1828">
        <v>121</v>
      </c>
      <c r="K127" s="1246"/>
      <c r="L127" s="1246"/>
      <c r="M127" s="1248"/>
      <c r="N127" s="1248"/>
      <c r="O127" s="1248"/>
      <c r="P127" s="1248"/>
      <c r="Q127" s="1248"/>
      <c r="R127" s="1248"/>
      <c r="T127" s="1247"/>
      <c r="U127" s="1247"/>
      <c r="V127" s="1247"/>
      <c r="W127" s="1247"/>
      <c r="X127" s="1247"/>
      <c r="Y127" s="1247"/>
      <c r="Z127" s="1247"/>
      <c r="AA127" s="1247"/>
    </row>
    <row r="128" spans="1:27" ht="15.75" customHeight="1" x14ac:dyDescent="0.2">
      <c r="A128" s="1265" t="s">
        <v>424</v>
      </c>
      <c r="B128" s="1827">
        <v>285</v>
      </c>
      <c r="C128" s="1249">
        <v>12</v>
      </c>
      <c r="D128" s="1249">
        <v>226</v>
      </c>
      <c r="E128" s="1249">
        <v>200</v>
      </c>
      <c r="F128" s="1249">
        <v>15</v>
      </c>
      <c r="G128" s="1249">
        <v>6</v>
      </c>
      <c r="H128" s="1249">
        <v>5</v>
      </c>
      <c r="I128" s="1828">
        <v>47</v>
      </c>
      <c r="K128" s="1246"/>
      <c r="L128" s="1246"/>
      <c r="M128" s="1248"/>
      <c r="N128" s="1248"/>
      <c r="O128" s="1248"/>
      <c r="P128" s="1248"/>
      <c r="Q128" s="1248"/>
      <c r="R128" s="1248"/>
      <c r="T128" s="1247"/>
      <c r="U128" s="1247"/>
      <c r="V128" s="1247"/>
      <c r="W128" s="1247"/>
      <c r="X128" s="1247"/>
      <c r="Y128" s="1247"/>
      <c r="Z128" s="1247"/>
      <c r="AA128" s="1247"/>
    </row>
    <row r="129" spans="1:27" ht="15.75" customHeight="1" x14ac:dyDescent="0.2">
      <c r="A129" s="1265" t="s">
        <v>427</v>
      </c>
      <c r="B129" s="1827">
        <v>290</v>
      </c>
      <c r="C129" s="1249">
        <v>68</v>
      </c>
      <c r="D129" s="1249">
        <v>149</v>
      </c>
      <c r="E129" s="1249">
        <v>73</v>
      </c>
      <c r="F129" s="1249">
        <v>17</v>
      </c>
      <c r="G129" s="1249">
        <v>15</v>
      </c>
      <c r="H129" s="1249">
        <v>44</v>
      </c>
      <c r="I129" s="1828">
        <v>73</v>
      </c>
      <c r="K129" s="1246"/>
      <c r="L129" s="1246"/>
      <c r="M129" s="1248"/>
      <c r="N129" s="1248"/>
      <c r="O129" s="1248"/>
      <c r="P129" s="1248"/>
      <c r="Q129" s="1248"/>
      <c r="R129" s="1248"/>
      <c r="T129" s="1247"/>
      <c r="U129" s="1247"/>
      <c r="V129" s="1247"/>
      <c r="W129" s="1247"/>
      <c r="X129" s="1247"/>
      <c r="Y129" s="1247"/>
      <c r="Z129" s="1247"/>
      <c r="AA129" s="1247"/>
    </row>
    <row r="130" spans="1:27" ht="15.75" customHeight="1" x14ac:dyDescent="0.2">
      <c r="A130" s="1265" t="s">
        <v>431</v>
      </c>
      <c r="B130" s="1827">
        <v>193</v>
      </c>
      <c r="C130" s="1249">
        <v>60</v>
      </c>
      <c r="D130" s="1249">
        <v>111</v>
      </c>
      <c r="E130" s="1249">
        <v>28</v>
      </c>
      <c r="F130" s="1249">
        <v>10</v>
      </c>
      <c r="G130" s="1249">
        <v>19</v>
      </c>
      <c r="H130" s="1249">
        <v>54</v>
      </c>
      <c r="I130" s="1828">
        <v>22</v>
      </c>
      <c r="K130" s="1246"/>
      <c r="L130" s="1246"/>
      <c r="M130" s="1248"/>
      <c r="N130" s="1248"/>
      <c r="O130" s="1248"/>
      <c r="P130" s="1248"/>
      <c r="Q130" s="1248"/>
      <c r="R130" s="1248"/>
      <c r="T130" s="1247"/>
      <c r="U130" s="1247"/>
      <c r="V130" s="1247"/>
      <c r="W130" s="1247"/>
      <c r="X130" s="1247"/>
      <c r="Y130" s="1247"/>
      <c r="Z130" s="1247"/>
      <c r="AA130" s="1247"/>
    </row>
    <row r="131" spans="1:27" ht="15.75" customHeight="1" x14ac:dyDescent="0.2">
      <c r="A131" s="1265" t="s">
        <v>434</v>
      </c>
      <c r="B131" s="1827">
        <v>11035</v>
      </c>
      <c r="C131" s="1249">
        <v>633</v>
      </c>
      <c r="D131" s="1249">
        <v>8365</v>
      </c>
      <c r="E131" s="1249">
        <v>7561</v>
      </c>
      <c r="F131" s="1249">
        <v>530</v>
      </c>
      <c r="G131" s="1249">
        <v>153</v>
      </c>
      <c r="H131" s="1249">
        <v>121</v>
      </c>
      <c r="I131" s="1828">
        <v>2037</v>
      </c>
      <c r="K131" s="1246"/>
      <c r="L131" s="1246"/>
      <c r="M131" s="1248"/>
      <c r="N131" s="1248"/>
      <c r="O131" s="1248"/>
      <c r="P131" s="1248"/>
      <c r="Q131" s="1248"/>
      <c r="R131" s="1248"/>
      <c r="T131" s="1247"/>
      <c r="U131" s="1247"/>
      <c r="V131" s="1247"/>
      <c r="W131" s="1247"/>
      <c r="X131" s="1247"/>
      <c r="Y131" s="1247"/>
      <c r="Z131" s="1247"/>
      <c r="AA131" s="1247"/>
    </row>
    <row r="132" spans="1:27" ht="15.75" customHeight="1" x14ac:dyDescent="0.2">
      <c r="A132" s="1265" t="s">
        <v>518</v>
      </c>
      <c r="B132" s="1827">
        <v>1012</v>
      </c>
      <c r="C132" s="1249">
        <v>29</v>
      </c>
      <c r="D132" s="1249">
        <v>738</v>
      </c>
      <c r="E132" s="1249">
        <v>718</v>
      </c>
      <c r="F132" s="1249">
        <v>12</v>
      </c>
      <c r="G132" s="1249">
        <v>2</v>
      </c>
      <c r="H132" s="1249">
        <v>6</v>
      </c>
      <c r="I132" s="1828">
        <v>245</v>
      </c>
      <c r="K132" s="1246"/>
      <c r="L132" s="1246"/>
      <c r="M132" s="1248"/>
      <c r="N132" s="1248"/>
      <c r="O132" s="1248"/>
      <c r="P132" s="1248"/>
      <c r="Q132" s="1248"/>
      <c r="R132" s="1248"/>
      <c r="T132" s="1247"/>
      <c r="U132" s="1247"/>
      <c r="V132" s="1247"/>
      <c r="W132" s="1247"/>
      <c r="X132" s="1247"/>
      <c r="Y132" s="1247"/>
      <c r="Z132" s="1247"/>
      <c r="AA132" s="1247"/>
    </row>
    <row r="133" spans="1:27" ht="15.75" customHeight="1" x14ac:dyDescent="0.2">
      <c r="A133" s="1265" t="s">
        <v>443</v>
      </c>
      <c r="B133" s="1827">
        <v>959</v>
      </c>
      <c r="C133" s="1249">
        <v>300</v>
      </c>
      <c r="D133" s="1249">
        <v>459</v>
      </c>
      <c r="E133" s="1249">
        <v>161</v>
      </c>
      <c r="F133" s="1249">
        <v>51</v>
      </c>
      <c r="G133" s="1249">
        <v>55</v>
      </c>
      <c r="H133" s="1249">
        <v>192</v>
      </c>
      <c r="I133" s="1828">
        <v>200</v>
      </c>
      <c r="K133" s="1246"/>
      <c r="L133" s="1246"/>
      <c r="M133" s="1248"/>
      <c r="N133" s="1248"/>
      <c r="O133" s="1248"/>
      <c r="P133" s="1248"/>
      <c r="Q133" s="1248"/>
      <c r="R133" s="1248"/>
      <c r="T133" s="1247"/>
      <c r="U133" s="1247"/>
      <c r="V133" s="1247"/>
      <c r="W133" s="1247"/>
      <c r="X133" s="1247"/>
      <c r="Y133" s="1247"/>
      <c r="Z133" s="1247"/>
      <c r="AA133" s="1247"/>
    </row>
    <row r="134" spans="1:27" ht="15.75" customHeight="1" x14ac:dyDescent="0.2">
      <c r="A134" s="1265" t="s">
        <v>444</v>
      </c>
      <c r="B134" s="1827">
        <v>299</v>
      </c>
      <c r="C134" s="1249">
        <v>23</v>
      </c>
      <c r="D134" s="1249">
        <v>211</v>
      </c>
      <c r="E134" s="1249">
        <v>179</v>
      </c>
      <c r="F134" s="1249">
        <v>9</v>
      </c>
      <c r="G134" s="1249">
        <v>9</v>
      </c>
      <c r="H134" s="1249">
        <v>14</v>
      </c>
      <c r="I134" s="1828">
        <v>65</v>
      </c>
      <c r="K134" s="1246"/>
      <c r="L134" s="1246"/>
      <c r="M134" s="1248"/>
      <c r="N134" s="1248"/>
      <c r="O134" s="1248"/>
      <c r="P134" s="1248"/>
      <c r="Q134" s="1248"/>
      <c r="R134" s="1248"/>
      <c r="T134" s="1247"/>
      <c r="U134" s="1247"/>
      <c r="V134" s="1247"/>
      <c r="W134" s="1247"/>
      <c r="X134" s="1247"/>
      <c r="Y134" s="1247"/>
      <c r="Z134" s="1247"/>
      <c r="AA134" s="1247"/>
    </row>
    <row r="135" spans="1:27" ht="15.75" customHeight="1" x14ac:dyDescent="0.2">
      <c r="A135" s="1265" t="s">
        <v>445</v>
      </c>
      <c r="B135" s="1827">
        <v>35</v>
      </c>
      <c r="C135" s="1249">
        <v>3</v>
      </c>
      <c r="D135" s="1249">
        <v>27</v>
      </c>
      <c r="E135" s="1249">
        <v>23</v>
      </c>
      <c r="F135" s="1249">
        <v>2</v>
      </c>
      <c r="G135" s="1249">
        <v>0</v>
      </c>
      <c r="H135" s="1249">
        <v>2</v>
      </c>
      <c r="I135" s="1828">
        <v>5</v>
      </c>
      <c r="K135" s="1246"/>
      <c r="L135" s="1246"/>
      <c r="M135" s="1248"/>
      <c r="N135" s="1248"/>
      <c r="O135" s="1248"/>
      <c r="P135" s="1248"/>
      <c r="Q135" s="1248"/>
      <c r="R135" s="1248"/>
      <c r="T135" s="1247"/>
      <c r="U135" s="1247"/>
      <c r="V135" s="1247"/>
      <c r="W135" s="1247"/>
      <c r="X135" s="1247"/>
      <c r="Y135" s="1247"/>
      <c r="Z135" s="1247"/>
      <c r="AA135" s="1247"/>
    </row>
    <row r="136" spans="1:27" ht="15.75" customHeight="1" x14ac:dyDescent="0.2">
      <c r="A136" s="1265" t="s">
        <v>446</v>
      </c>
      <c r="B136" s="1827">
        <v>541</v>
      </c>
      <c r="C136" s="1249">
        <v>128</v>
      </c>
      <c r="D136" s="1249">
        <v>302</v>
      </c>
      <c r="E136" s="1249">
        <v>83</v>
      </c>
      <c r="F136" s="1249">
        <v>56</v>
      </c>
      <c r="G136" s="1249">
        <v>36</v>
      </c>
      <c r="H136" s="1249">
        <v>127</v>
      </c>
      <c r="I136" s="1828">
        <v>111</v>
      </c>
      <c r="K136" s="1246"/>
      <c r="L136" s="1246"/>
      <c r="M136" s="1248"/>
      <c r="N136" s="1248"/>
      <c r="O136" s="1248"/>
      <c r="P136" s="1248"/>
      <c r="Q136" s="1248"/>
      <c r="R136" s="1248"/>
      <c r="T136" s="1247"/>
      <c r="U136" s="1247"/>
      <c r="V136" s="1247"/>
      <c r="W136" s="1247"/>
      <c r="X136" s="1247"/>
      <c r="Y136" s="1247"/>
      <c r="Z136" s="1247"/>
      <c r="AA136" s="1247"/>
    </row>
    <row r="137" spans="1:27" ht="15.75" customHeight="1" x14ac:dyDescent="0.2">
      <c r="A137" s="1265" t="s">
        <v>458</v>
      </c>
      <c r="B137" s="1827">
        <v>67</v>
      </c>
      <c r="C137" s="1249">
        <v>21</v>
      </c>
      <c r="D137" s="1249">
        <v>41</v>
      </c>
      <c r="E137" s="1249">
        <v>12</v>
      </c>
      <c r="F137" s="1249">
        <v>4</v>
      </c>
      <c r="G137" s="1249">
        <v>9</v>
      </c>
      <c r="H137" s="1249">
        <v>16</v>
      </c>
      <c r="I137" s="1828">
        <v>5</v>
      </c>
      <c r="K137" s="1246"/>
      <c r="L137" s="1246"/>
      <c r="M137" s="1248"/>
      <c r="N137" s="1248"/>
      <c r="O137" s="1248"/>
      <c r="P137" s="1248"/>
      <c r="Q137" s="1248"/>
      <c r="R137" s="1248"/>
      <c r="T137" s="1247"/>
      <c r="U137" s="1247"/>
      <c r="V137" s="1247"/>
      <c r="W137" s="1247"/>
      <c r="X137" s="1247"/>
      <c r="Y137" s="1247"/>
      <c r="Z137" s="1247"/>
      <c r="AA137" s="1247"/>
    </row>
    <row r="138" spans="1:27" ht="15.75" customHeight="1" x14ac:dyDescent="0.2">
      <c r="A138" s="1265" t="s">
        <v>463</v>
      </c>
      <c r="B138" s="1827">
        <v>201</v>
      </c>
      <c r="C138" s="1249">
        <v>49</v>
      </c>
      <c r="D138" s="1249">
        <v>118</v>
      </c>
      <c r="E138" s="1249">
        <v>40</v>
      </c>
      <c r="F138" s="1249">
        <v>25</v>
      </c>
      <c r="G138" s="1249">
        <v>14</v>
      </c>
      <c r="H138" s="1249">
        <v>39</v>
      </c>
      <c r="I138" s="1828">
        <v>34</v>
      </c>
      <c r="K138" s="1246"/>
      <c r="L138" s="1246"/>
      <c r="M138" s="1248"/>
      <c r="N138" s="1248"/>
      <c r="O138" s="1248"/>
      <c r="P138" s="1248"/>
      <c r="Q138" s="1248"/>
      <c r="R138" s="1248"/>
      <c r="T138" s="1247"/>
      <c r="U138" s="1247"/>
      <c r="V138" s="1247"/>
      <c r="W138" s="1247"/>
      <c r="X138" s="1247"/>
      <c r="Y138" s="1247"/>
      <c r="Z138" s="1247"/>
      <c r="AA138" s="1247"/>
    </row>
    <row r="139" spans="1:27" ht="15.75" customHeight="1" x14ac:dyDescent="0.2">
      <c r="A139" s="1265" t="s">
        <v>636</v>
      </c>
      <c r="B139" s="1827">
        <v>784</v>
      </c>
      <c r="C139" s="1249">
        <v>86</v>
      </c>
      <c r="D139" s="1249">
        <v>496</v>
      </c>
      <c r="E139" s="1249">
        <v>425</v>
      </c>
      <c r="F139" s="1249">
        <v>34</v>
      </c>
      <c r="G139" s="1249">
        <v>12</v>
      </c>
      <c r="H139" s="1249">
        <v>25</v>
      </c>
      <c r="I139" s="1828">
        <v>202</v>
      </c>
      <c r="K139" s="1246"/>
      <c r="L139" s="1246"/>
      <c r="M139" s="1248"/>
      <c r="N139" s="1248"/>
      <c r="O139" s="1248"/>
      <c r="P139" s="1248"/>
      <c r="Q139" s="1248"/>
      <c r="R139" s="1248"/>
      <c r="T139" s="1247"/>
      <c r="U139" s="1247"/>
      <c r="V139" s="1247"/>
      <c r="W139" s="1247"/>
      <c r="X139" s="1247"/>
      <c r="Y139" s="1247"/>
      <c r="Z139" s="1247"/>
      <c r="AA139" s="1247"/>
    </row>
    <row r="140" spans="1:27" ht="15.75" customHeight="1" x14ac:dyDescent="0.2">
      <c r="A140" s="1265" t="s">
        <v>520</v>
      </c>
      <c r="B140" s="1827">
        <v>1922</v>
      </c>
      <c r="C140" s="1249">
        <v>409</v>
      </c>
      <c r="D140" s="1249">
        <v>1213</v>
      </c>
      <c r="E140" s="1249">
        <v>939</v>
      </c>
      <c r="F140" s="1249">
        <v>163</v>
      </c>
      <c r="G140" s="1249">
        <v>57</v>
      </c>
      <c r="H140" s="1249">
        <v>54</v>
      </c>
      <c r="I140" s="1828">
        <v>300</v>
      </c>
      <c r="K140" s="1246"/>
      <c r="L140" s="1246"/>
      <c r="M140" s="1248"/>
      <c r="N140" s="1248"/>
      <c r="O140" s="1248"/>
      <c r="P140" s="1248"/>
      <c r="Q140" s="1248"/>
      <c r="R140" s="1248"/>
      <c r="T140" s="1247"/>
      <c r="U140" s="1247"/>
      <c r="V140" s="1247"/>
      <c r="W140" s="1247"/>
      <c r="X140" s="1247"/>
      <c r="Y140" s="1247"/>
      <c r="Z140" s="1247"/>
      <c r="AA140" s="1247"/>
    </row>
    <row r="141" spans="1:27" ht="15.75" customHeight="1" x14ac:dyDescent="0.2">
      <c r="A141" s="1265" t="s">
        <v>473</v>
      </c>
      <c r="B141" s="1827">
        <v>856</v>
      </c>
      <c r="C141" s="1249">
        <v>240</v>
      </c>
      <c r="D141" s="1249">
        <v>494</v>
      </c>
      <c r="E141" s="1249">
        <v>151</v>
      </c>
      <c r="F141" s="1249">
        <v>55</v>
      </c>
      <c r="G141" s="1249">
        <v>61</v>
      </c>
      <c r="H141" s="1249">
        <v>227</v>
      </c>
      <c r="I141" s="1828">
        <v>122</v>
      </c>
      <c r="K141" s="1246"/>
      <c r="L141" s="1246"/>
      <c r="M141" s="1248"/>
      <c r="N141" s="1248"/>
      <c r="O141" s="1248"/>
      <c r="P141" s="1248"/>
      <c r="Q141" s="1248"/>
      <c r="R141" s="1248"/>
      <c r="T141" s="1247"/>
      <c r="U141" s="1247"/>
      <c r="V141" s="1247"/>
      <c r="W141" s="1247"/>
      <c r="X141" s="1247"/>
      <c r="Y141" s="1247"/>
      <c r="Z141" s="1247"/>
      <c r="AA141" s="1247"/>
    </row>
    <row r="142" spans="1:27" ht="15.75" customHeight="1" x14ac:dyDescent="0.2">
      <c r="A142" s="1265" t="s">
        <v>479</v>
      </c>
      <c r="B142" s="1827">
        <v>1794</v>
      </c>
      <c r="C142" s="1249">
        <v>510</v>
      </c>
      <c r="D142" s="1249">
        <v>926</v>
      </c>
      <c r="E142" s="1249">
        <v>662</v>
      </c>
      <c r="F142" s="1249">
        <v>99</v>
      </c>
      <c r="G142" s="1249">
        <v>52</v>
      </c>
      <c r="H142" s="1249">
        <v>113</v>
      </c>
      <c r="I142" s="1828">
        <v>358</v>
      </c>
      <c r="K142" s="1246"/>
      <c r="L142" s="1246"/>
      <c r="M142" s="1248"/>
      <c r="N142" s="1248"/>
      <c r="O142" s="1248"/>
      <c r="P142" s="1248"/>
      <c r="Q142" s="1248"/>
      <c r="R142" s="1248"/>
      <c r="T142" s="1247"/>
      <c r="U142" s="1247"/>
      <c r="V142" s="1247"/>
      <c r="W142" s="1247"/>
      <c r="X142" s="1247"/>
      <c r="Y142" s="1247"/>
      <c r="Z142" s="1247"/>
      <c r="AA142" s="1247"/>
    </row>
    <row r="143" spans="1:27" ht="15.75" customHeight="1" x14ac:dyDescent="0.2">
      <c r="A143" s="1265" t="s">
        <v>481</v>
      </c>
      <c r="B143" s="1827">
        <v>234</v>
      </c>
      <c r="C143" s="1249">
        <v>50</v>
      </c>
      <c r="D143" s="1249">
        <v>161</v>
      </c>
      <c r="E143" s="1249">
        <v>21</v>
      </c>
      <c r="F143" s="1249">
        <v>14</v>
      </c>
      <c r="G143" s="1249">
        <v>40</v>
      </c>
      <c r="H143" s="1249">
        <v>86</v>
      </c>
      <c r="I143" s="1828">
        <v>23</v>
      </c>
      <c r="K143" s="1246"/>
      <c r="L143" s="1246"/>
      <c r="M143" s="1248"/>
      <c r="N143" s="1248"/>
      <c r="O143" s="1248"/>
      <c r="P143" s="1248"/>
      <c r="Q143" s="1248"/>
      <c r="R143" s="1248"/>
      <c r="T143" s="1247"/>
      <c r="U143" s="1247"/>
      <c r="V143" s="1247"/>
      <c r="W143" s="1247"/>
      <c r="X143" s="1247"/>
      <c r="Y143" s="1247"/>
      <c r="Z143" s="1247"/>
      <c r="AA143" s="1247"/>
    </row>
    <row r="144" spans="1:27" ht="15.75" customHeight="1" x14ac:dyDescent="0.2">
      <c r="A144" s="1265" t="s">
        <v>482</v>
      </c>
      <c r="B144" s="1827">
        <v>273</v>
      </c>
      <c r="C144" s="1249">
        <v>41</v>
      </c>
      <c r="D144" s="1249">
        <v>154</v>
      </c>
      <c r="E144" s="1249">
        <v>74</v>
      </c>
      <c r="F144" s="1249">
        <v>20</v>
      </c>
      <c r="G144" s="1249">
        <v>7</v>
      </c>
      <c r="H144" s="1249">
        <v>53</v>
      </c>
      <c r="I144" s="1828">
        <v>78</v>
      </c>
      <c r="K144" s="1246"/>
      <c r="L144" s="1246"/>
      <c r="M144" s="1248"/>
      <c r="N144" s="1248"/>
      <c r="O144" s="1248"/>
      <c r="P144" s="1248"/>
      <c r="Q144" s="1248"/>
      <c r="R144" s="1248"/>
      <c r="T144" s="1247"/>
      <c r="U144" s="1247"/>
      <c r="V144" s="1247"/>
      <c r="W144" s="1247"/>
      <c r="X144" s="1247"/>
      <c r="Y144" s="1247"/>
      <c r="Z144" s="1247"/>
      <c r="AA144" s="1247"/>
    </row>
    <row r="145" spans="1:27" ht="15.75" customHeight="1" x14ac:dyDescent="0.2">
      <c r="A145" s="1265" t="s">
        <v>489</v>
      </c>
      <c r="B145" s="1827">
        <v>50</v>
      </c>
      <c r="C145" s="1249">
        <v>13</v>
      </c>
      <c r="D145" s="1249">
        <v>30</v>
      </c>
      <c r="E145" s="1249">
        <v>2</v>
      </c>
      <c r="F145" s="1249">
        <v>11</v>
      </c>
      <c r="G145" s="1249">
        <v>6</v>
      </c>
      <c r="H145" s="1249">
        <v>11</v>
      </c>
      <c r="I145" s="1828">
        <v>7</v>
      </c>
      <c r="K145" s="1246"/>
      <c r="L145" s="1246"/>
      <c r="M145" s="1248"/>
      <c r="N145" s="1248"/>
      <c r="O145" s="1248"/>
      <c r="P145" s="1248"/>
      <c r="Q145" s="1248"/>
      <c r="R145" s="1248"/>
      <c r="T145" s="1247"/>
      <c r="U145" s="1247"/>
      <c r="V145" s="1247"/>
      <c r="W145" s="1247"/>
      <c r="X145" s="1247"/>
      <c r="Y145" s="1247"/>
      <c r="Z145" s="1247"/>
      <c r="AA145" s="1247"/>
    </row>
    <row r="146" spans="1:27" ht="15.75" customHeight="1" x14ac:dyDescent="0.2">
      <c r="A146" s="1265" t="s">
        <v>493</v>
      </c>
      <c r="B146" s="1827">
        <v>721</v>
      </c>
      <c r="C146" s="1249">
        <v>200</v>
      </c>
      <c r="D146" s="1249">
        <v>426</v>
      </c>
      <c r="E146" s="1249">
        <v>109</v>
      </c>
      <c r="F146" s="1249">
        <v>51</v>
      </c>
      <c r="G146" s="1249">
        <v>39</v>
      </c>
      <c r="H146" s="1249">
        <v>227</v>
      </c>
      <c r="I146" s="1828">
        <v>95</v>
      </c>
      <c r="K146" s="1246"/>
      <c r="L146" s="1246"/>
      <c r="M146" s="1248"/>
      <c r="N146" s="1248"/>
      <c r="O146" s="1248"/>
      <c r="P146" s="1248"/>
      <c r="Q146" s="1248"/>
      <c r="R146" s="1248"/>
      <c r="T146" s="1247"/>
      <c r="U146" s="1247"/>
      <c r="V146" s="1247"/>
      <c r="W146" s="1247"/>
      <c r="X146" s="1247"/>
      <c r="Y146" s="1247"/>
      <c r="Z146" s="1247"/>
      <c r="AA146" s="1247"/>
    </row>
    <row r="147" spans="1:27" ht="15.75" customHeight="1" x14ac:dyDescent="0.2">
      <c r="A147" s="1265" t="s">
        <v>496</v>
      </c>
      <c r="B147" s="1827">
        <v>118</v>
      </c>
      <c r="C147" s="1249">
        <v>35</v>
      </c>
      <c r="D147" s="1249">
        <v>43</v>
      </c>
      <c r="E147" s="1249">
        <v>20</v>
      </c>
      <c r="F147" s="1249">
        <v>9</v>
      </c>
      <c r="G147" s="1249">
        <v>6</v>
      </c>
      <c r="H147" s="1249">
        <v>8</v>
      </c>
      <c r="I147" s="1828">
        <v>40</v>
      </c>
      <c r="K147" s="1246"/>
      <c r="L147" s="1246"/>
      <c r="M147" s="1248"/>
      <c r="N147" s="1248"/>
      <c r="O147" s="1248"/>
      <c r="P147" s="1248"/>
      <c r="Q147" s="1248"/>
      <c r="R147" s="1248"/>
      <c r="T147" s="1247"/>
      <c r="U147" s="1247"/>
      <c r="V147" s="1247"/>
      <c r="W147" s="1247"/>
      <c r="X147" s="1247"/>
      <c r="Y147" s="1247"/>
      <c r="Z147" s="1247"/>
      <c r="AA147" s="1247"/>
    </row>
    <row r="148" spans="1:27" x14ac:dyDescent="0.2">
      <c r="A148" s="1265" t="s">
        <v>497</v>
      </c>
      <c r="B148" s="1827">
        <v>244</v>
      </c>
      <c r="C148" s="1249">
        <v>57</v>
      </c>
      <c r="D148" s="1249">
        <v>122</v>
      </c>
      <c r="E148" s="1249">
        <v>87</v>
      </c>
      <c r="F148" s="1249">
        <v>8</v>
      </c>
      <c r="G148" s="1249">
        <v>8</v>
      </c>
      <c r="H148" s="1249">
        <v>19</v>
      </c>
      <c r="I148" s="1828">
        <v>65</v>
      </c>
      <c r="K148" s="1246"/>
      <c r="L148" s="1246"/>
      <c r="M148" s="1248"/>
      <c r="N148" s="1248"/>
      <c r="O148" s="1248"/>
      <c r="P148" s="1248"/>
      <c r="Q148" s="1248"/>
      <c r="R148" s="1248"/>
      <c r="T148" s="1247"/>
      <c r="U148" s="1247"/>
      <c r="V148" s="1247"/>
      <c r="W148" s="1247"/>
      <c r="X148" s="1247"/>
      <c r="Y148" s="1247"/>
      <c r="Z148" s="1247"/>
      <c r="AA148" s="1247"/>
    </row>
    <row r="149" spans="1:27" x14ac:dyDescent="0.2">
      <c r="A149" s="1267" t="s">
        <v>638</v>
      </c>
      <c r="B149" s="1829">
        <v>20871</v>
      </c>
      <c r="C149" s="1250">
        <v>1271</v>
      </c>
      <c r="D149" s="1250">
        <v>14252</v>
      </c>
      <c r="E149" s="1250">
        <v>11229</v>
      </c>
      <c r="F149" s="1250">
        <v>1968</v>
      </c>
      <c r="G149" s="1250">
        <v>372</v>
      </c>
      <c r="H149" s="1250">
        <v>683</v>
      </c>
      <c r="I149" s="1830">
        <v>5348</v>
      </c>
      <c r="K149" s="1246"/>
      <c r="L149" s="1246"/>
      <c r="M149" s="1248"/>
      <c r="N149" s="1248"/>
      <c r="O149" s="1248"/>
      <c r="P149" s="1248"/>
      <c r="Q149" s="1248"/>
      <c r="R149" s="1248"/>
      <c r="T149" s="1247"/>
      <c r="U149" s="1247"/>
      <c r="V149" s="1247"/>
      <c r="W149" s="1247"/>
      <c r="X149" s="1247"/>
      <c r="Y149" s="1247"/>
      <c r="Z149" s="1247"/>
      <c r="AA149" s="1247"/>
    </row>
    <row r="150" spans="1:27" x14ac:dyDescent="0.2">
      <c r="A150" s="737"/>
      <c r="B150" s="1194"/>
      <c r="C150" s="1269"/>
      <c r="D150" s="1269"/>
      <c r="E150" s="1269"/>
      <c r="F150" s="1269"/>
      <c r="G150" s="1269"/>
      <c r="H150" s="1269"/>
      <c r="I150" s="1270"/>
    </row>
    <row r="151" spans="1:27" x14ac:dyDescent="0.2">
      <c r="I151" s="1261"/>
    </row>
    <row r="152" spans="1:27" x14ac:dyDescent="0.2">
      <c r="I152" s="1261"/>
    </row>
    <row r="153" spans="1:27" x14ac:dyDescent="0.2">
      <c r="I153" s="1261"/>
    </row>
    <row r="154" spans="1:27" x14ac:dyDescent="0.2">
      <c r="I154" s="1261"/>
    </row>
    <row r="155" spans="1:27" x14ac:dyDescent="0.2">
      <c r="I155" s="1261"/>
    </row>
    <row r="156" spans="1:27" x14ac:dyDescent="0.2">
      <c r="I156" s="1261"/>
    </row>
    <row r="157" spans="1:27" x14ac:dyDescent="0.2">
      <c r="I157" s="1261"/>
    </row>
    <row r="158" spans="1:27" x14ac:dyDescent="0.2">
      <c r="I158" s="1261"/>
    </row>
    <row r="159" spans="1:27" x14ac:dyDescent="0.2">
      <c r="I159" s="1261"/>
    </row>
    <row r="160" spans="1:27" x14ac:dyDescent="0.2">
      <c r="I160" s="1261"/>
    </row>
    <row r="161" spans="9:9" x14ac:dyDescent="0.2">
      <c r="I161" s="1261"/>
    </row>
    <row r="162" spans="9:9" x14ac:dyDescent="0.2">
      <c r="I162" s="1261"/>
    </row>
    <row r="163" spans="9:9" x14ac:dyDescent="0.2">
      <c r="I163" s="1261"/>
    </row>
    <row r="164" spans="9:9" x14ac:dyDescent="0.2">
      <c r="I164" s="1261"/>
    </row>
    <row r="165" spans="9:9" x14ac:dyDescent="0.2">
      <c r="I165" s="1261"/>
    </row>
    <row r="166" spans="9:9" x14ac:dyDescent="0.2">
      <c r="I166" s="1261"/>
    </row>
    <row r="167" spans="9:9" x14ac:dyDescent="0.2">
      <c r="I167" s="1261"/>
    </row>
    <row r="168" spans="9:9" x14ac:dyDescent="0.2">
      <c r="I168" s="1261"/>
    </row>
    <row r="169" spans="9:9" x14ac:dyDescent="0.2">
      <c r="I169" s="1261"/>
    </row>
    <row r="170" spans="9:9" x14ac:dyDescent="0.2">
      <c r="I170" s="1261"/>
    </row>
    <row r="171" spans="9:9" x14ac:dyDescent="0.2">
      <c r="I171" s="1261"/>
    </row>
    <row r="172" spans="9:9" x14ac:dyDescent="0.2">
      <c r="I172" s="1261"/>
    </row>
    <row r="173" spans="9:9" x14ac:dyDescent="0.2">
      <c r="I173" s="1261"/>
    </row>
    <row r="174" spans="9:9" x14ac:dyDescent="0.2">
      <c r="I174" s="1261"/>
    </row>
    <row r="175" spans="9:9" x14ac:dyDescent="0.2">
      <c r="I175" s="1261"/>
    </row>
    <row r="176" spans="9:9" x14ac:dyDescent="0.2">
      <c r="I176" s="1261"/>
    </row>
    <row r="177" spans="9:9" x14ac:dyDescent="0.2">
      <c r="I177" s="1261"/>
    </row>
    <row r="178" spans="9:9" x14ac:dyDescent="0.2">
      <c r="I178" s="1261"/>
    </row>
    <row r="179" spans="9:9" x14ac:dyDescent="0.2">
      <c r="I179" s="1261"/>
    </row>
    <row r="180" spans="9:9" x14ac:dyDescent="0.2">
      <c r="I180" s="1261"/>
    </row>
    <row r="181" spans="9:9" x14ac:dyDescent="0.2">
      <c r="I181" s="1261"/>
    </row>
    <row r="182" spans="9:9" x14ac:dyDescent="0.2">
      <c r="I182" s="1261"/>
    </row>
    <row r="183" spans="9:9" x14ac:dyDescent="0.2">
      <c r="I183" s="1261"/>
    </row>
    <row r="184" spans="9:9" x14ac:dyDescent="0.2">
      <c r="I184" s="1261"/>
    </row>
    <row r="185" spans="9:9" x14ac:dyDescent="0.2">
      <c r="I185" s="1261"/>
    </row>
    <row r="186" spans="9:9" x14ac:dyDescent="0.2">
      <c r="I186" s="1261"/>
    </row>
    <row r="187" spans="9:9" x14ac:dyDescent="0.2">
      <c r="I187" s="1261"/>
    </row>
    <row r="188" spans="9:9" x14ac:dyDescent="0.2">
      <c r="I188" s="1261"/>
    </row>
    <row r="189" spans="9:9" x14ac:dyDescent="0.2">
      <c r="I189" s="1261"/>
    </row>
    <row r="190" spans="9:9" x14ac:dyDescent="0.2">
      <c r="I190" s="1261"/>
    </row>
    <row r="191" spans="9:9" x14ac:dyDescent="0.2">
      <c r="I191" s="1261"/>
    </row>
    <row r="192" spans="9:9" x14ac:dyDescent="0.2">
      <c r="I192" s="1261"/>
    </row>
    <row r="193" spans="9:9" x14ac:dyDescent="0.2">
      <c r="I193" s="1261"/>
    </row>
    <row r="194" spans="9:9" x14ac:dyDescent="0.2">
      <c r="I194" s="1261"/>
    </row>
    <row r="195" spans="9:9" x14ac:dyDescent="0.2">
      <c r="I195" s="1261"/>
    </row>
    <row r="196" spans="9:9" x14ac:dyDescent="0.2">
      <c r="I196" s="1261"/>
    </row>
    <row r="197" spans="9:9" x14ac:dyDescent="0.2">
      <c r="I197" s="1261"/>
    </row>
    <row r="198" spans="9:9" x14ac:dyDescent="0.2">
      <c r="I198" s="1261"/>
    </row>
    <row r="199" spans="9:9" x14ac:dyDescent="0.2">
      <c r="I199" s="1261"/>
    </row>
    <row r="200" spans="9:9" x14ac:dyDescent="0.2">
      <c r="I200" s="1261"/>
    </row>
    <row r="201" spans="9:9" x14ac:dyDescent="0.2">
      <c r="I201" s="1261"/>
    </row>
    <row r="202" spans="9:9" x14ac:dyDescent="0.2">
      <c r="I202" s="1261"/>
    </row>
    <row r="203" spans="9:9" x14ac:dyDescent="0.2">
      <c r="I203" s="1261"/>
    </row>
    <row r="204" spans="9:9" x14ac:dyDescent="0.2">
      <c r="I204" s="1261"/>
    </row>
    <row r="205" spans="9:9" x14ac:dyDescent="0.2">
      <c r="I205" s="1261"/>
    </row>
    <row r="206" spans="9:9" x14ac:dyDescent="0.2">
      <c r="I206" s="1261"/>
    </row>
    <row r="207" spans="9:9" x14ac:dyDescent="0.2">
      <c r="I207" s="1261"/>
    </row>
    <row r="208" spans="9:9" x14ac:dyDescent="0.2">
      <c r="I208" s="1261"/>
    </row>
    <row r="209" spans="9:9" x14ac:dyDescent="0.2">
      <c r="I209" s="1261"/>
    </row>
    <row r="210" spans="9:9" x14ac:dyDescent="0.2">
      <c r="I210" s="1261"/>
    </row>
    <row r="211" spans="9:9" x14ac:dyDescent="0.2">
      <c r="I211" s="1261"/>
    </row>
    <row r="212" spans="9:9" x14ac:dyDescent="0.2">
      <c r="I212" s="1261"/>
    </row>
    <row r="213" spans="9:9" x14ac:dyDescent="0.2">
      <c r="I213" s="1261"/>
    </row>
    <row r="214" spans="9:9" x14ac:dyDescent="0.2">
      <c r="I214" s="1261"/>
    </row>
    <row r="215" spans="9:9" x14ac:dyDescent="0.2">
      <c r="I215" s="1261"/>
    </row>
    <row r="216" spans="9:9" x14ac:dyDescent="0.2">
      <c r="I216" s="1261"/>
    </row>
    <row r="217" spans="9:9" x14ac:dyDescent="0.2">
      <c r="I217" s="1261"/>
    </row>
    <row r="218" spans="9:9" x14ac:dyDescent="0.2">
      <c r="I218" s="1261"/>
    </row>
    <row r="219" spans="9:9" x14ac:dyDescent="0.2">
      <c r="I219" s="1261"/>
    </row>
    <row r="220" spans="9:9" x14ac:dyDescent="0.2">
      <c r="I220" s="1261"/>
    </row>
    <row r="221" spans="9:9" x14ac:dyDescent="0.2">
      <c r="I221" s="1261"/>
    </row>
    <row r="222" spans="9:9" x14ac:dyDescent="0.2">
      <c r="I222" s="1261"/>
    </row>
    <row r="223" spans="9:9" x14ac:dyDescent="0.2">
      <c r="I223" s="1261"/>
    </row>
    <row r="224" spans="9:9" x14ac:dyDescent="0.2">
      <c r="I224" s="1261"/>
    </row>
    <row r="225" spans="9:9" x14ac:dyDescent="0.2">
      <c r="I225" s="1261"/>
    </row>
    <row r="226" spans="9:9" x14ac:dyDescent="0.2">
      <c r="I226" s="1261"/>
    </row>
    <row r="227" spans="9:9" x14ac:dyDescent="0.2">
      <c r="I227" s="1261"/>
    </row>
    <row r="228" spans="9:9" x14ac:dyDescent="0.2">
      <c r="I228" s="1261"/>
    </row>
    <row r="229" spans="9:9" x14ac:dyDescent="0.2">
      <c r="I229" s="1261"/>
    </row>
    <row r="230" spans="9:9" x14ac:dyDescent="0.2">
      <c r="I230" s="1261"/>
    </row>
    <row r="231" spans="9:9" x14ac:dyDescent="0.2">
      <c r="I231" s="1261"/>
    </row>
    <row r="232" spans="9:9" x14ac:dyDescent="0.2">
      <c r="I232" s="1261"/>
    </row>
    <row r="233" spans="9:9" x14ac:dyDescent="0.2">
      <c r="I233" s="1261"/>
    </row>
    <row r="234" spans="9:9" x14ac:dyDescent="0.2">
      <c r="I234" s="1261"/>
    </row>
    <row r="235" spans="9:9" x14ac:dyDescent="0.2">
      <c r="I235" s="1261"/>
    </row>
    <row r="236" spans="9:9" x14ac:dyDescent="0.2">
      <c r="I236" s="1261"/>
    </row>
    <row r="237" spans="9:9" x14ac:dyDescent="0.2">
      <c r="I237" s="1261"/>
    </row>
    <row r="238" spans="9:9" x14ac:dyDescent="0.2">
      <c r="I238" s="1261"/>
    </row>
    <row r="239" spans="9:9" x14ac:dyDescent="0.2">
      <c r="I239" s="1261"/>
    </row>
    <row r="240" spans="9:9" x14ac:dyDescent="0.2">
      <c r="I240" s="1261"/>
    </row>
    <row r="241" spans="9:9" x14ac:dyDescent="0.2">
      <c r="I241" s="1261"/>
    </row>
    <row r="242" spans="9:9" x14ac:dyDescent="0.2">
      <c r="I242" s="1261"/>
    </row>
    <row r="243" spans="9:9" x14ac:dyDescent="0.2">
      <c r="I243" s="1261"/>
    </row>
    <row r="244" spans="9:9" x14ac:dyDescent="0.2">
      <c r="I244" s="1261"/>
    </row>
    <row r="245" spans="9:9" x14ac:dyDescent="0.2">
      <c r="I245" s="1261"/>
    </row>
    <row r="246" spans="9:9" x14ac:dyDescent="0.2">
      <c r="I246" s="1261"/>
    </row>
    <row r="247" spans="9:9" x14ac:dyDescent="0.2">
      <c r="I247" s="1261"/>
    </row>
    <row r="248" spans="9:9" x14ac:dyDescent="0.2">
      <c r="I248" s="1261"/>
    </row>
    <row r="249" spans="9:9" x14ac:dyDescent="0.2">
      <c r="I249" s="1261"/>
    </row>
    <row r="250" spans="9:9" x14ac:dyDescent="0.2">
      <c r="I250" s="1261"/>
    </row>
    <row r="251" spans="9:9" x14ac:dyDescent="0.2">
      <c r="I251" s="1261"/>
    </row>
    <row r="252" spans="9:9" x14ac:dyDescent="0.2">
      <c r="I252" s="1261"/>
    </row>
    <row r="253" spans="9:9" x14ac:dyDescent="0.2">
      <c r="I253" s="1261"/>
    </row>
    <row r="254" spans="9:9" x14ac:dyDescent="0.2">
      <c r="I254" s="1261"/>
    </row>
    <row r="255" spans="9:9" x14ac:dyDescent="0.2">
      <c r="I255" s="1261"/>
    </row>
    <row r="256" spans="9:9" x14ac:dyDescent="0.2">
      <c r="I256" s="1261"/>
    </row>
    <row r="257" spans="9:9" x14ac:dyDescent="0.2">
      <c r="I257" s="1261"/>
    </row>
    <row r="258" spans="9:9" x14ac:dyDescent="0.2">
      <c r="I258" s="1261"/>
    </row>
    <row r="259" spans="9:9" x14ac:dyDescent="0.2">
      <c r="I259" s="1261"/>
    </row>
    <row r="260" spans="9:9" x14ac:dyDescent="0.2">
      <c r="I260" s="1261"/>
    </row>
    <row r="261" spans="9:9" x14ac:dyDescent="0.2">
      <c r="I261" s="1261"/>
    </row>
    <row r="262" spans="9:9" x14ac:dyDescent="0.2">
      <c r="I262" s="1261"/>
    </row>
    <row r="263" spans="9:9" x14ac:dyDescent="0.2">
      <c r="I263" s="1261"/>
    </row>
    <row r="264" spans="9:9" x14ac:dyDescent="0.2">
      <c r="I264" s="1261"/>
    </row>
    <row r="265" spans="9:9" x14ac:dyDescent="0.2">
      <c r="I265" s="1261"/>
    </row>
    <row r="266" spans="9:9" x14ac:dyDescent="0.2">
      <c r="I266" s="1261"/>
    </row>
    <row r="267" spans="9:9" x14ac:dyDescent="0.2">
      <c r="I267" s="1261"/>
    </row>
    <row r="268" spans="9:9" x14ac:dyDescent="0.2">
      <c r="I268" s="1261"/>
    </row>
    <row r="269" spans="9:9" x14ac:dyDescent="0.2">
      <c r="I269" s="1261"/>
    </row>
    <row r="270" spans="9:9" x14ac:dyDescent="0.2">
      <c r="I270" s="1261"/>
    </row>
    <row r="271" spans="9:9" x14ac:dyDescent="0.2">
      <c r="I271" s="1261"/>
    </row>
    <row r="272" spans="9:9" x14ac:dyDescent="0.2">
      <c r="I272" s="1261"/>
    </row>
    <row r="273" spans="9:9" x14ac:dyDescent="0.2">
      <c r="I273" s="1261"/>
    </row>
    <row r="274" spans="9:9" x14ac:dyDescent="0.2">
      <c r="I274" s="1261"/>
    </row>
    <row r="275" spans="9:9" x14ac:dyDescent="0.2">
      <c r="I275" s="1261"/>
    </row>
    <row r="276" spans="9:9" x14ac:dyDescent="0.2">
      <c r="I276" s="1261"/>
    </row>
    <row r="277" spans="9:9" x14ac:dyDescent="0.2">
      <c r="I277" s="1261"/>
    </row>
    <row r="278" spans="9:9" x14ac:dyDescent="0.2">
      <c r="I278" s="1261"/>
    </row>
    <row r="279" spans="9:9" x14ac:dyDescent="0.2">
      <c r="I279" s="1261"/>
    </row>
    <row r="280" spans="9:9" x14ac:dyDescent="0.2">
      <c r="I280" s="1261"/>
    </row>
    <row r="281" spans="9:9" x14ac:dyDescent="0.2">
      <c r="I281" s="1261"/>
    </row>
    <row r="282" spans="9:9" x14ac:dyDescent="0.2">
      <c r="I282" s="1261"/>
    </row>
    <row r="283" spans="9:9" x14ac:dyDescent="0.2">
      <c r="I283" s="1261"/>
    </row>
    <row r="284" spans="9:9" x14ac:dyDescent="0.2">
      <c r="I284" s="1261"/>
    </row>
    <row r="285" spans="9:9" x14ac:dyDescent="0.2">
      <c r="I285" s="1261"/>
    </row>
    <row r="286" spans="9:9" x14ac:dyDescent="0.2">
      <c r="I286" s="1261"/>
    </row>
    <row r="287" spans="9:9" x14ac:dyDescent="0.2">
      <c r="I287" s="1261"/>
    </row>
    <row r="288" spans="9:9" x14ac:dyDescent="0.2">
      <c r="I288" s="1261"/>
    </row>
    <row r="289" spans="9:9" x14ac:dyDescent="0.2">
      <c r="I289" s="1261"/>
    </row>
    <row r="290" spans="9:9" x14ac:dyDescent="0.2">
      <c r="I290" s="1261"/>
    </row>
    <row r="291" spans="9:9" x14ac:dyDescent="0.2">
      <c r="I291" s="1261"/>
    </row>
    <row r="292" spans="9:9" x14ac:dyDescent="0.2">
      <c r="I292" s="1261"/>
    </row>
    <row r="293" spans="9:9" x14ac:dyDescent="0.2">
      <c r="I293" s="1261"/>
    </row>
    <row r="294" spans="9:9" x14ac:dyDescent="0.2">
      <c r="I294" s="1261"/>
    </row>
    <row r="295" spans="9:9" x14ac:dyDescent="0.2">
      <c r="I295" s="1261"/>
    </row>
    <row r="296" spans="9:9" x14ac:dyDescent="0.2">
      <c r="I296" s="1261"/>
    </row>
    <row r="297" spans="9:9" x14ac:dyDescent="0.2">
      <c r="I297" s="1261"/>
    </row>
    <row r="298" spans="9:9" x14ac:dyDescent="0.2">
      <c r="I298" s="1261"/>
    </row>
    <row r="299" spans="9:9" x14ac:dyDescent="0.2">
      <c r="I299" s="1261"/>
    </row>
    <row r="300" spans="9:9" x14ac:dyDescent="0.2">
      <c r="I300" s="1261"/>
    </row>
    <row r="301" spans="9:9" x14ac:dyDescent="0.2">
      <c r="I301" s="1261"/>
    </row>
    <row r="302" spans="9:9" x14ac:dyDescent="0.2">
      <c r="I302" s="1261"/>
    </row>
    <row r="303" spans="9:9" x14ac:dyDescent="0.2">
      <c r="I303" s="1261"/>
    </row>
    <row r="304" spans="9:9" x14ac:dyDescent="0.2">
      <c r="I304" s="1261"/>
    </row>
    <row r="305" spans="9:9" x14ac:dyDescent="0.2">
      <c r="I305" s="1261"/>
    </row>
    <row r="306" spans="9:9" x14ac:dyDescent="0.2">
      <c r="I306" s="1261"/>
    </row>
    <row r="307" spans="9:9" x14ac:dyDescent="0.2">
      <c r="I307" s="1261"/>
    </row>
    <row r="308" spans="9:9" x14ac:dyDescent="0.2">
      <c r="I308" s="1261"/>
    </row>
    <row r="309" spans="9:9" x14ac:dyDescent="0.2">
      <c r="I309" s="1261"/>
    </row>
    <row r="310" spans="9:9" x14ac:dyDescent="0.2">
      <c r="I310" s="1261"/>
    </row>
    <row r="311" spans="9:9" x14ac:dyDescent="0.2">
      <c r="I311" s="1261"/>
    </row>
    <row r="312" spans="9:9" x14ac:dyDescent="0.2">
      <c r="I312" s="1261"/>
    </row>
    <row r="313" spans="9:9" x14ac:dyDescent="0.2">
      <c r="I313" s="1261"/>
    </row>
    <row r="314" spans="9:9" x14ac:dyDescent="0.2">
      <c r="I314" s="1261"/>
    </row>
    <row r="315" spans="9:9" x14ac:dyDescent="0.2">
      <c r="I315" s="1261"/>
    </row>
    <row r="316" spans="9:9" x14ac:dyDescent="0.2">
      <c r="I316" s="1261"/>
    </row>
  </sheetData>
  <mergeCells count="7">
    <mergeCell ref="A3:A5"/>
    <mergeCell ref="B3:B5"/>
    <mergeCell ref="C3:H3"/>
    <mergeCell ref="I3:I5"/>
    <mergeCell ref="C4:C5"/>
    <mergeCell ref="D4:D5"/>
    <mergeCell ref="E4:H4"/>
  </mergeCells>
  <hyperlinks>
    <hyperlink ref="A1" location="Содержание!A83" display="Содержание"/>
  </hyperlinks>
  <printOptions horizontalCentered="1" verticalCentered="1"/>
  <pageMargins left="0.78740157480314965" right="0.78740157480314965" top="0.78740157480314965" bottom="0.70866141732283472" header="0.39370078740157483" footer="0.51181102362204722"/>
  <pageSetup paperSize="9" firstPageNumber="171" orientation="landscape" useFirstPageNumber="1" r:id="rId1"/>
  <headerFooter alignWithMargins="0">
    <oddHeader>&amp;C&amp;9&amp;P</oddHeader>
  </headerFooter>
  <rowBreaks count="4" manualBreakCount="4">
    <brk id="39" max="8" man="1"/>
    <brk id="71" max="8" man="1"/>
    <brk id="102" max="8" man="1"/>
    <brk id="124" max="8" man="1"/>
  </rowBreak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zoomScaleNormal="100" workbookViewId="0">
      <pane xSplit="1" ySplit="7" topLeftCell="B13" activePane="bottomRight" state="frozen"/>
      <selection pane="topRight" activeCell="B1" sqref="B1"/>
      <selection pane="bottomLeft" activeCell="A8" sqref="A8"/>
      <selection pane="bottomRight" activeCell="B8" sqref="B8:I40"/>
    </sheetView>
  </sheetViews>
  <sheetFormatPr defaultRowHeight="12.75" x14ac:dyDescent="0.2"/>
  <cols>
    <col min="1" max="1" width="31.28515625" style="10" customWidth="1"/>
    <col min="2" max="2" width="12.42578125" style="21" customWidth="1"/>
    <col min="3" max="3" width="11.140625" style="21" customWidth="1"/>
    <col min="4" max="4" width="12.5703125" style="21" customWidth="1"/>
    <col min="5" max="5" width="9.28515625" style="21" customWidth="1"/>
    <col min="6" max="6" width="11.140625" style="21" customWidth="1"/>
    <col min="7" max="7" width="11.7109375" style="21" customWidth="1"/>
    <col min="8" max="8" width="13.7109375" style="21" customWidth="1"/>
    <col min="9" max="9" width="13.28515625" style="21" customWidth="1"/>
    <col min="10" max="12" width="9.140625" style="21"/>
    <col min="13" max="13" width="11.42578125" style="21" bestFit="1" customWidth="1"/>
    <col min="14" max="16384" width="9.140625" style="21"/>
  </cols>
  <sheetData>
    <row r="1" spans="1:18" ht="15" x14ac:dyDescent="0.25">
      <c r="A1" s="1454" t="s">
        <v>875</v>
      </c>
    </row>
    <row r="3" spans="1:18" s="1035" customFormat="1" ht="27" customHeight="1" x14ac:dyDescent="0.25">
      <c r="A3" s="2201" t="s">
        <v>876</v>
      </c>
      <c r="B3" s="2201"/>
      <c r="C3" s="2201"/>
      <c r="D3" s="2201"/>
      <c r="E3" s="2201"/>
      <c r="F3" s="2201"/>
      <c r="G3" s="2201"/>
      <c r="H3" s="2201"/>
      <c r="I3" s="2201"/>
    </row>
    <row r="4" spans="1:18" s="1035" customFormat="1" ht="15.75" customHeight="1" x14ac:dyDescent="0.2">
      <c r="A4" s="23"/>
      <c r="B4" s="1036"/>
      <c r="C4" s="21"/>
      <c r="D4" s="21"/>
      <c r="E4" s="21"/>
      <c r="F4" s="21"/>
      <c r="G4" s="21"/>
      <c r="H4" s="21"/>
      <c r="I4" s="21"/>
    </row>
    <row r="5" spans="1:18" ht="9" customHeight="1" x14ac:dyDescent="0.2">
      <c r="A5" s="2214" t="s">
        <v>808</v>
      </c>
      <c r="B5" s="2183" t="s">
        <v>748</v>
      </c>
      <c r="C5" s="2184" t="s">
        <v>787</v>
      </c>
      <c r="D5" s="2185"/>
      <c r="E5" s="2185"/>
      <c r="F5" s="2185"/>
      <c r="G5" s="2185"/>
      <c r="H5" s="2185"/>
      <c r="I5" s="2224" t="s">
        <v>803</v>
      </c>
    </row>
    <row r="6" spans="1:18" s="1172" customFormat="1" ht="12" customHeight="1" x14ac:dyDescent="0.2">
      <c r="A6" s="2215"/>
      <c r="B6" s="2188"/>
      <c r="C6" s="2212" t="s">
        <v>789</v>
      </c>
      <c r="D6" s="2212" t="s">
        <v>790</v>
      </c>
      <c r="E6" s="2184" t="s">
        <v>751</v>
      </c>
      <c r="F6" s="2185"/>
      <c r="G6" s="2185"/>
      <c r="H6" s="2185"/>
      <c r="I6" s="2225"/>
    </row>
    <row r="7" spans="1:18" s="1172" customFormat="1" ht="18.75" customHeight="1" x14ac:dyDescent="0.2">
      <c r="A7" s="2216"/>
      <c r="B7" s="2188"/>
      <c r="C7" s="2220"/>
      <c r="D7" s="2220"/>
      <c r="E7" s="1558" t="s">
        <v>337</v>
      </c>
      <c r="F7" s="1558" t="s">
        <v>791</v>
      </c>
      <c r="G7" s="1558" t="s">
        <v>792</v>
      </c>
      <c r="H7" s="1820" t="s">
        <v>793</v>
      </c>
      <c r="I7" s="2225"/>
    </row>
    <row r="8" spans="1:18" s="1172" customFormat="1" ht="13.5" customHeight="1" x14ac:dyDescent="0.2">
      <c r="A8" s="1837" t="s">
        <v>167</v>
      </c>
      <c r="B8" s="1272">
        <v>100</v>
      </c>
      <c r="C8" s="1273">
        <v>23.3</v>
      </c>
      <c r="D8" s="1273">
        <v>74</v>
      </c>
      <c r="E8" s="1273">
        <v>15.7</v>
      </c>
      <c r="F8" s="1273">
        <v>13.1</v>
      </c>
      <c r="G8" s="1273">
        <v>15</v>
      </c>
      <c r="H8" s="1845">
        <v>30.2</v>
      </c>
      <c r="I8" s="1274">
        <v>2.7</v>
      </c>
      <c r="K8" s="1275"/>
      <c r="L8" s="1275"/>
      <c r="M8" s="1275"/>
      <c r="N8" s="1275"/>
      <c r="O8" s="1275"/>
      <c r="P8" s="1275"/>
      <c r="Q8" s="1275"/>
      <c r="R8" s="1275"/>
    </row>
    <row r="9" spans="1:18" s="1280" customFormat="1" ht="15" customHeight="1" x14ac:dyDescent="0.2">
      <c r="A9" s="1838" t="s">
        <v>342</v>
      </c>
      <c r="B9" s="1277">
        <v>100</v>
      </c>
      <c r="C9" s="1278">
        <v>22.5</v>
      </c>
      <c r="D9" s="1278">
        <v>74.3</v>
      </c>
      <c r="E9" s="1278">
        <v>11.4</v>
      </c>
      <c r="F9" s="1278">
        <v>13.3</v>
      </c>
      <c r="G9" s="1278">
        <v>16.5</v>
      </c>
      <c r="H9" s="1842">
        <v>33.1</v>
      </c>
      <c r="I9" s="1279">
        <v>3.2</v>
      </c>
      <c r="K9" s="1275"/>
      <c r="L9" s="1275"/>
      <c r="M9" s="1275"/>
      <c r="N9" s="1275"/>
      <c r="O9" s="1275"/>
      <c r="P9" s="1275"/>
      <c r="Q9" s="1275"/>
      <c r="R9" s="1275"/>
    </row>
    <row r="10" spans="1:18" s="1043" customFormat="1" ht="15" customHeight="1" x14ac:dyDescent="0.2">
      <c r="A10" s="1839" t="s">
        <v>584</v>
      </c>
      <c r="B10" s="1277">
        <v>100</v>
      </c>
      <c r="C10" s="1278">
        <v>28</v>
      </c>
      <c r="D10" s="1278">
        <v>72</v>
      </c>
      <c r="E10" s="1278">
        <v>41.1</v>
      </c>
      <c r="F10" s="1278">
        <v>12.3</v>
      </c>
      <c r="G10" s="1278">
        <v>6</v>
      </c>
      <c r="H10" s="1842">
        <v>12.6</v>
      </c>
      <c r="I10" s="1279">
        <v>0</v>
      </c>
      <c r="K10" s="1275"/>
      <c r="L10" s="1275"/>
      <c r="M10" s="1275"/>
      <c r="N10" s="1275"/>
      <c r="O10" s="1275"/>
      <c r="P10" s="1275"/>
      <c r="Q10" s="1275"/>
      <c r="R10" s="1275"/>
    </row>
    <row r="11" spans="1:18" s="1043" customFormat="1" ht="15" customHeight="1" x14ac:dyDescent="0.2">
      <c r="A11" s="1840" t="s">
        <v>630</v>
      </c>
      <c r="B11" s="1284">
        <v>100</v>
      </c>
      <c r="C11" s="1278">
        <v>29.6</v>
      </c>
      <c r="D11" s="1278">
        <v>70.400000000000006</v>
      </c>
      <c r="E11" s="1278">
        <v>39.299999999999997</v>
      </c>
      <c r="F11" s="1278">
        <v>12</v>
      </c>
      <c r="G11" s="1278">
        <v>6.1</v>
      </c>
      <c r="H11" s="1842">
        <v>13</v>
      </c>
      <c r="I11" s="1279">
        <v>0</v>
      </c>
      <c r="K11" s="1275"/>
      <c r="L11" s="1275"/>
      <c r="M11" s="1275"/>
      <c r="N11" s="1275"/>
      <c r="O11" s="1275"/>
      <c r="P11" s="1275"/>
      <c r="Q11" s="1275"/>
      <c r="R11" s="1275"/>
    </row>
    <row r="12" spans="1:18" s="1055" customFormat="1" ht="15" customHeight="1" x14ac:dyDescent="0.2">
      <c r="A12" s="1795" t="s">
        <v>372</v>
      </c>
      <c r="B12" s="1284">
        <v>100</v>
      </c>
      <c r="C12" s="1285">
        <v>23</v>
      </c>
      <c r="D12" s="1285">
        <v>77</v>
      </c>
      <c r="E12" s="1285">
        <v>39.6</v>
      </c>
      <c r="F12" s="1285">
        <v>18.399999999999999</v>
      </c>
      <c r="G12" s="1285">
        <v>7.8</v>
      </c>
      <c r="H12" s="1843">
        <v>11.2</v>
      </c>
      <c r="I12" s="1286">
        <v>0</v>
      </c>
      <c r="K12" s="1275"/>
      <c r="L12" s="1275"/>
      <c r="M12" s="1275"/>
      <c r="N12" s="1275"/>
      <c r="O12" s="1275"/>
      <c r="P12" s="1275"/>
      <c r="Q12" s="1275"/>
      <c r="R12" s="1275"/>
    </row>
    <row r="13" spans="1:18" s="1055" customFormat="1" ht="12" x14ac:dyDescent="0.2">
      <c r="A13" s="1795" t="s">
        <v>373</v>
      </c>
      <c r="B13" s="1284">
        <v>100</v>
      </c>
      <c r="C13" s="1285">
        <v>18.7</v>
      </c>
      <c r="D13" s="1285">
        <v>81.3</v>
      </c>
      <c r="E13" s="1285">
        <v>51.9</v>
      </c>
      <c r="F13" s="1285">
        <v>13.6</v>
      </c>
      <c r="G13" s="1285">
        <v>6.5</v>
      </c>
      <c r="H13" s="1843">
        <v>9.3000000000000007</v>
      </c>
      <c r="I13" s="1286">
        <v>0</v>
      </c>
      <c r="K13" s="1275"/>
      <c r="L13" s="1275"/>
      <c r="M13" s="1275"/>
      <c r="N13" s="1275"/>
      <c r="O13" s="1275"/>
      <c r="P13" s="1275"/>
      <c r="Q13" s="1275"/>
      <c r="R13" s="1275"/>
    </row>
    <row r="14" spans="1:18" s="1055" customFormat="1" ht="11.25" customHeight="1" x14ac:dyDescent="0.2">
      <c r="A14" s="1795" t="s">
        <v>374</v>
      </c>
      <c r="B14" s="1284">
        <v>100</v>
      </c>
      <c r="C14" s="1285">
        <v>20</v>
      </c>
      <c r="D14" s="1285">
        <v>80</v>
      </c>
      <c r="E14" s="1285">
        <v>52.4</v>
      </c>
      <c r="F14" s="1285">
        <v>10.1</v>
      </c>
      <c r="G14" s="1285">
        <v>6</v>
      </c>
      <c r="H14" s="1843">
        <v>11.5</v>
      </c>
      <c r="I14" s="1286">
        <v>0</v>
      </c>
      <c r="K14" s="1275"/>
      <c r="L14" s="1275"/>
      <c r="M14" s="1275"/>
      <c r="N14" s="1275"/>
      <c r="O14" s="1275"/>
      <c r="P14" s="1275"/>
      <c r="Q14" s="1275"/>
      <c r="R14" s="1275"/>
    </row>
    <row r="15" spans="1:18" s="1055" customFormat="1" ht="11.25" customHeight="1" x14ac:dyDescent="0.2">
      <c r="A15" s="1795" t="s">
        <v>375</v>
      </c>
      <c r="B15" s="1284">
        <v>100</v>
      </c>
      <c r="C15" s="1285">
        <v>27.6</v>
      </c>
      <c r="D15" s="1285">
        <v>72.400000000000006</v>
      </c>
      <c r="E15" s="1285">
        <v>43.6</v>
      </c>
      <c r="F15" s="1285">
        <v>11.2</v>
      </c>
      <c r="G15" s="1285">
        <v>5</v>
      </c>
      <c r="H15" s="1843">
        <v>12.6</v>
      </c>
      <c r="I15" s="1286">
        <v>0</v>
      </c>
      <c r="K15" s="1275"/>
      <c r="L15" s="1275"/>
      <c r="M15" s="1275"/>
      <c r="N15" s="1275"/>
      <c r="O15" s="1275"/>
      <c r="P15" s="1275"/>
      <c r="Q15" s="1275"/>
      <c r="R15" s="1275"/>
    </row>
    <row r="16" spans="1:18" s="1055" customFormat="1" ht="11.25" customHeight="1" x14ac:dyDescent="0.2">
      <c r="A16" s="1795" t="s">
        <v>503</v>
      </c>
      <c r="B16" s="1284">
        <v>100</v>
      </c>
      <c r="C16" s="1285">
        <v>14.7</v>
      </c>
      <c r="D16" s="1285">
        <v>85.3</v>
      </c>
      <c r="E16" s="1285">
        <v>65.7</v>
      </c>
      <c r="F16" s="1285">
        <v>11</v>
      </c>
      <c r="G16" s="1285">
        <v>2.7</v>
      </c>
      <c r="H16" s="1843">
        <v>5.9</v>
      </c>
      <c r="I16" s="1286">
        <v>0</v>
      </c>
      <c r="K16" s="1275"/>
      <c r="L16" s="1275"/>
      <c r="M16" s="1275"/>
      <c r="N16" s="1275"/>
      <c r="O16" s="1275"/>
      <c r="P16" s="1275"/>
      <c r="Q16" s="1275"/>
      <c r="R16" s="1275"/>
    </row>
    <row r="17" spans="1:18" s="1055" customFormat="1" ht="11.25" customHeight="1" x14ac:dyDescent="0.2">
      <c r="A17" s="1795" t="s">
        <v>377</v>
      </c>
      <c r="B17" s="1284">
        <v>100</v>
      </c>
      <c r="C17" s="1285">
        <v>46.7</v>
      </c>
      <c r="D17" s="1285">
        <v>53.3</v>
      </c>
      <c r="E17" s="1285">
        <v>25</v>
      </c>
      <c r="F17" s="1285">
        <v>9.1</v>
      </c>
      <c r="G17" s="1285">
        <v>5.4</v>
      </c>
      <c r="H17" s="1843">
        <v>13.8</v>
      </c>
      <c r="I17" s="1286">
        <v>0</v>
      </c>
      <c r="K17" s="1275"/>
      <c r="L17" s="1275"/>
      <c r="M17" s="1275"/>
      <c r="N17" s="1275"/>
      <c r="O17" s="1275"/>
      <c r="P17" s="1275"/>
      <c r="Q17" s="1275"/>
      <c r="R17" s="1275"/>
    </row>
    <row r="18" spans="1:18" s="1055" customFormat="1" ht="11.25" customHeight="1" x14ac:dyDescent="0.2">
      <c r="A18" s="1795" t="s">
        <v>378</v>
      </c>
      <c r="B18" s="1284">
        <v>100</v>
      </c>
      <c r="C18" s="1285">
        <v>28.1</v>
      </c>
      <c r="D18" s="1285">
        <v>71.900000000000006</v>
      </c>
      <c r="E18" s="1285">
        <v>44.1</v>
      </c>
      <c r="F18" s="1285">
        <v>13.3</v>
      </c>
      <c r="G18" s="1285">
        <v>5.7</v>
      </c>
      <c r="H18" s="1843">
        <v>8.8000000000000007</v>
      </c>
      <c r="I18" s="1286">
        <v>0</v>
      </c>
      <c r="K18" s="1275"/>
      <c r="L18" s="1275"/>
      <c r="M18" s="1275"/>
      <c r="N18" s="1275"/>
      <c r="O18" s="1275"/>
      <c r="P18" s="1275"/>
      <c r="Q18" s="1275"/>
      <c r="R18" s="1275"/>
    </row>
    <row r="19" spans="1:18" s="1055" customFormat="1" ht="11.25" customHeight="1" x14ac:dyDescent="0.2">
      <c r="A19" s="1795" t="s">
        <v>631</v>
      </c>
      <c r="B19" s="1284">
        <v>100</v>
      </c>
      <c r="C19" s="1285">
        <v>12</v>
      </c>
      <c r="D19" s="1285">
        <v>88</v>
      </c>
      <c r="E19" s="1285">
        <v>57.1</v>
      </c>
      <c r="F19" s="1285">
        <v>24</v>
      </c>
      <c r="G19" s="1285">
        <v>2.5</v>
      </c>
      <c r="H19" s="1843">
        <v>4.4000000000000004</v>
      </c>
      <c r="I19" s="1286">
        <v>0</v>
      </c>
      <c r="K19" s="1275"/>
      <c r="L19" s="1275"/>
      <c r="M19" s="1275"/>
      <c r="N19" s="1275"/>
      <c r="O19" s="1275"/>
      <c r="P19" s="1275"/>
      <c r="Q19" s="1275"/>
      <c r="R19" s="1275"/>
    </row>
    <row r="20" spans="1:18" s="1055" customFormat="1" ht="11.25" customHeight="1" x14ac:dyDescent="0.2">
      <c r="A20" s="1795" t="s">
        <v>380</v>
      </c>
      <c r="B20" s="1284">
        <v>100</v>
      </c>
      <c r="C20" s="1285">
        <v>20.6</v>
      </c>
      <c r="D20" s="1285">
        <v>79.400000000000006</v>
      </c>
      <c r="E20" s="1285">
        <v>43.2</v>
      </c>
      <c r="F20" s="1285">
        <v>16.899999999999999</v>
      </c>
      <c r="G20" s="1285">
        <v>8.6999999999999993</v>
      </c>
      <c r="H20" s="1843">
        <v>10.6</v>
      </c>
      <c r="I20" s="1286">
        <v>0</v>
      </c>
      <c r="K20" s="1275"/>
      <c r="L20" s="1275"/>
      <c r="M20" s="1275"/>
      <c r="N20" s="1275"/>
      <c r="O20" s="1275"/>
      <c r="P20" s="1275"/>
      <c r="Q20" s="1275"/>
      <c r="R20" s="1275"/>
    </row>
    <row r="21" spans="1:18" s="1055" customFormat="1" ht="11.25" customHeight="1" x14ac:dyDescent="0.2">
      <c r="A21" s="1795" t="s">
        <v>381</v>
      </c>
      <c r="B21" s="1284">
        <v>100</v>
      </c>
      <c r="C21" s="1285">
        <v>45.1</v>
      </c>
      <c r="D21" s="1285">
        <v>54.9</v>
      </c>
      <c r="E21" s="1285">
        <v>19</v>
      </c>
      <c r="F21" s="1285">
        <v>7.5</v>
      </c>
      <c r="G21" s="1285">
        <v>6.8</v>
      </c>
      <c r="H21" s="1843">
        <v>21.6</v>
      </c>
      <c r="I21" s="1286">
        <v>0</v>
      </c>
      <c r="K21" s="1275"/>
      <c r="L21" s="1275"/>
      <c r="M21" s="1275"/>
      <c r="N21" s="1275"/>
      <c r="O21" s="1275"/>
      <c r="P21" s="1275"/>
      <c r="Q21" s="1275"/>
      <c r="R21" s="1275"/>
    </row>
    <row r="22" spans="1:18" s="1055" customFormat="1" ht="11.25" customHeight="1" x14ac:dyDescent="0.2">
      <c r="A22" s="1841" t="s">
        <v>632</v>
      </c>
      <c r="B22" s="1288">
        <v>100</v>
      </c>
      <c r="C22" s="1289">
        <v>12.5</v>
      </c>
      <c r="D22" s="1289">
        <v>87.5</v>
      </c>
      <c r="E22" s="1289">
        <v>58.1</v>
      </c>
      <c r="F22" s="1289">
        <v>15.1</v>
      </c>
      <c r="G22" s="1289">
        <v>5.6</v>
      </c>
      <c r="H22" s="1844">
        <v>8.6999999999999993</v>
      </c>
      <c r="I22" s="1290">
        <v>0</v>
      </c>
      <c r="K22" s="1275"/>
      <c r="L22" s="1275"/>
      <c r="M22" s="1275"/>
      <c r="N22" s="1275"/>
      <c r="O22" s="1275"/>
      <c r="P22" s="1275"/>
      <c r="Q22" s="1275"/>
      <c r="R22" s="1275"/>
    </row>
    <row r="23" spans="1:18" s="1055" customFormat="1" ht="14.25" customHeight="1" x14ac:dyDescent="0.2">
      <c r="A23" s="1795" t="s">
        <v>384</v>
      </c>
      <c r="B23" s="1284">
        <v>100</v>
      </c>
      <c r="C23" s="1285">
        <v>28.4</v>
      </c>
      <c r="D23" s="1285">
        <v>71.599999999999994</v>
      </c>
      <c r="E23" s="1285">
        <v>41.1</v>
      </c>
      <c r="F23" s="1285">
        <v>5.3</v>
      </c>
      <c r="G23" s="1285">
        <v>6.3</v>
      </c>
      <c r="H23" s="1843">
        <v>18.899999999999999</v>
      </c>
      <c r="I23" s="1286">
        <v>0</v>
      </c>
      <c r="K23" s="1275"/>
      <c r="L23" s="1275"/>
      <c r="M23" s="1275"/>
      <c r="N23" s="1275"/>
      <c r="O23" s="1275"/>
      <c r="P23" s="1275"/>
      <c r="Q23" s="1275"/>
      <c r="R23" s="1275"/>
    </row>
    <row r="24" spans="1:18" s="1055" customFormat="1" ht="12" x14ac:dyDescent="0.2">
      <c r="A24" s="1795" t="s">
        <v>391</v>
      </c>
      <c r="B24" s="1284">
        <v>100</v>
      </c>
      <c r="C24" s="1285">
        <v>20.6</v>
      </c>
      <c r="D24" s="1285">
        <v>79.400000000000006</v>
      </c>
      <c r="E24" s="1285">
        <v>40</v>
      </c>
      <c r="F24" s="1285">
        <v>18.600000000000001</v>
      </c>
      <c r="G24" s="1285">
        <v>8.9</v>
      </c>
      <c r="H24" s="1843">
        <v>11.9</v>
      </c>
      <c r="I24" s="1286">
        <v>0</v>
      </c>
      <c r="J24" s="1055" t="s">
        <v>132</v>
      </c>
      <c r="K24" s="1275"/>
      <c r="L24" s="1275"/>
      <c r="M24" s="1275"/>
      <c r="N24" s="1275"/>
      <c r="O24" s="1275"/>
      <c r="P24" s="1275"/>
      <c r="Q24" s="1275"/>
      <c r="R24" s="1275"/>
    </row>
    <row r="25" spans="1:18" s="1055" customFormat="1" ht="11.25" customHeight="1" x14ac:dyDescent="0.2">
      <c r="A25" s="1795" t="s">
        <v>396</v>
      </c>
      <c r="B25" s="1284">
        <v>100</v>
      </c>
      <c r="C25" s="1285">
        <v>22.5</v>
      </c>
      <c r="D25" s="1285">
        <v>77.5</v>
      </c>
      <c r="E25" s="1285">
        <v>27.5</v>
      </c>
      <c r="F25" s="1285">
        <v>10.3</v>
      </c>
      <c r="G25" s="1285">
        <v>10.9</v>
      </c>
      <c r="H25" s="1843">
        <v>28.8</v>
      </c>
      <c r="I25" s="1286">
        <v>0</v>
      </c>
      <c r="K25" s="1275"/>
      <c r="L25" s="1275"/>
      <c r="M25" s="1275"/>
      <c r="N25" s="1275"/>
      <c r="O25" s="1275"/>
      <c r="P25" s="1275"/>
      <c r="Q25" s="1275"/>
      <c r="R25" s="1275"/>
    </row>
    <row r="26" spans="1:18" s="1055" customFormat="1" ht="11.25" customHeight="1" x14ac:dyDescent="0.2">
      <c r="A26" s="1795" t="s">
        <v>412</v>
      </c>
      <c r="B26" s="1284">
        <v>100</v>
      </c>
      <c r="C26" s="1285">
        <v>15.3</v>
      </c>
      <c r="D26" s="1285">
        <v>84.7</v>
      </c>
      <c r="E26" s="1285">
        <v>31.8</v>
      </c>
      <c r="F26" s="1285">
        <v>11</v>
      </c>
      <c r="G26" s="1285">
        <v>8.6</v>
      </c>
      <c r="H26" s="1843">
        <v>33.299999999999997</v>
      </c>
      <c r="I26" s="1286">
        <v>0</v>
      </c>
      <c r="K26" s="1275"/>
      <c r="L26" s="1275"/>
      <c r="M26" s="1275"/>
      <c r="N26" s="1275"/>
      <c r="O26" s="1275"/>
      <c r="P26" s="1275"/>
      <c r="Q26" s="1275"/>
      <c r="R26" s="1275"/>
    </row>
    <row r="27" spans="1:18" s="1055" customFormat="1" ht="11.25" customHeight="1" x14ac:dyDescent="0.2">
      <c r="A27" s="1795" t="s">
        <v>413</v>
      </c>
      <c r="B27" s="1284">
        <v>100</v>
      </c>
      <c r="C27" s="1285">
        <v>12.6</v>
      </c>
      <c r="D27" s="1285">
        <v>87.4</v>
      </c>
      <c r="E27" s="1285">
        <v>35</v>
      </c>
      <c r="F27" s="1285">
        <v>18</v>
      </c>
      <c r="G27" s="1285">
        <v>22.4</v>
      </c>
      <c r="H27" s="1843">
        <v>12</v>
      </c>
      <c r="I27" s="1286">
        <v>0</v>
      </c>
      <c r="K27" s="1275"/>
      <c r="L27" s="1275"/>
      <c r="M27" s="1275"/>
      <c r="N27" s="1275"/>
      <c r="O27" s="1275"/>
      <c r="P27" s="1275"/>
      <c r="Q27" s="1275"/>
      <c r="R27" s="1275"/>
    </row>
    <row r="28" spans="1:18" s="1055" customFormat="1" ht="11.25" customHeight="1" x14ac:dyDescent="0.2">
      <c r="A28" s="1795" t="s">
        <v>414</v>
      </c>
      <c r="B28" s="1284">
        <v>100</v>
      </c>
      <c r="C28" s="1285">
        <v>31.7</v>
      </c>
      <c r="D28" s="1285">
        <v>68.3</v>
      </c>
      <c r="E28" s="1285">
        <v>32.6</v>
      </c>
      <c r="F28" s="1285">
        <v>14.3</v>
      </c>
      <c r="G28" s="1285">
        <v>7.1</v>
      </c>
      <c r="H28" s="1843">
        <v>14.3</v>
      </c>
      <c r="I28" s="1286">
        <v>0</v>
      </c>
      <c r="K28" s="1275"/>
      <c r="L28" s="1275"/>
      <c r="M28" s="1275"/>
      <c r="N28" s="1275"/>
      <c r="O28" s="1275"/>
      <c r="P28" s="1275"/>
      <c r="Q28" s="1275"/>
      <c r="R28" s="1275"/>
    </row>
    <row r="29" spans="1:18" s="1055" customFormat="1" ht="11.25" customHeight="1" x14ac:dyDescent="0.2">
      <c r="A29" s="1795" t="s">
        <v>419</v>
      </c>
      <c r="B29" s="1284">
        <v>100</v>
      </c>
      <c r="C29" s="1285">
        <v>20.7</v>
      </c>
      <c r="D29" s="1285">
        <v>79.3</v>
      </c>
      <c r="E29" s="1285">
        <v>40.700000000000003</v>
      </c>
      <c r="F29" s="1285">
        <v>9</v>
      </c>
      <c r="G29" s="1285">
        <v>7.2</v>
      </c>
      <c r="H29" s="1843">
        <v>22.4</v>
      </c>
      <c r="I29" s="1286">
        <v>0</v>
      </c>
      <c r="K29" s="1275"/>
      <c r="L29" s="1275"/>
      <c r="M29" s="1275"/>
      <c r="N29" s="1275"/>
      <c r="O29" s="1275"/>
      <c r="P29" s="1275"/>
      <c r="Q29" s="1275"/>
      <c r="R29" s="1275"/>
    </row>
    <row r="30" spans="1:18" s="1055" customFormat="1" ht="11.25" customHeight="1" x14ac:dyDescent="0.2">
      <c r="A30" s="1795" t="s">
        <v>431</v>
      </c>
      <c r="B30" s="1284">
        <v>100</v>
      </c>
      <c r="C30" s="1285">
        <v>17.3</v>
      </c>
      <c r="D30" s="1285">
        <v>82.7</v>
      </c>
      <c r="E30" s="1285">
        <v>53.8</v>
      </c>
      <c r="F30" s="1285">
        <v>7.7</v>
      </c>
      <c r="G30" s="1285">
        <v>3.9</v>
      </c>
      <c r="H30" s="1843">
        <v>17.3</v>
      </c>
      <c r="I30" s="1286">
        <v>0</v>
      </c>
      <c r="K30" s="1275"/>
      <c r="L30" s="1275"/>
      <c r="M30" s="1275"/>
      <c r="N30" s="1275"/>
      <c r="O30" s="1275"/>
      <c r="P30" s="1275"/>
      <c r="Q30" s="1275"/>
      <c r="R30" s="1275"/>
    </row>
    <row r="31" spans="1:18" s="1055" customFormat="1" ht="11.25" customHeight="1" x14ac:dyDescent="0.2">
      <c r="A31" s="1795" t="s">
        <v>434</v>
      </c>
      <c r="B31" s="1284">
        <v>100</v>
      </c>
      <c r="C31" s="1285">
        <v>3.2</v>
      </c>
      <c r="D31" s="1285">
        <v>96.8</v>
      </c>
      <c r="E31" s="1285">
        <v>72.099999999999994</v>
      </c>
      <c r="F31" s="1285">
        <v>11.9</v>
      </c>
      <c r="G31" s="1285">
        <v>7.3</v>
      </c>
      <c r="H31" s="1843">
        <v>5.5</v>
      </c>
      <c r="I31" s="1286">
        <v>0</v>
      </c>
      <c r="K31" s="1275"/>
      <c r="L31" s="1275"/>
      <c r="M31" s="1275"/>
      <c r="N31" s="1275"/>
      <c r="O31" s="1275"/>
      <c r="P31" s="1275"/>
      <c r="Q31" s="1275"/>
      <c r="R31" s="1275"/>
    </row>
    <row r="32" spans="1:18" s="1055" customFormat="1" ht="21" customHeight="1" x14ac:dyDescent="0.2">
      <c r="A32" s="1800" t="s">
        <v>438</v>
      </c>
      <c r="B32" s="1284">
        <v>100</v>
      </c>
      <c r="C32" s="1285">
        <v>1.3</v>
      </c>
      <c r="D32" s="1285">
        <v>98.7</v>
      </c>
      <c r="E32" s="1285">
        <v>92.6</v>
      </c>
      <c r="F32" s="1285">
        <v>3.9</v>
      </c>
      <c r="G32" s="1285">
        <v>0.5</v>
      </c>
      <c r="H32" s="1843">
        <v>1.7</v>
      </c>
      <c r="I32" s="1286">
        <v>0</v>
      </c>
      <c r="K32" s="1275"/>
      <c r="L32" s="1275"/>
      <c r="M32" s="1560"/>
      <c r="N32" s="1275"/>
      <c r="O32" s="1275"/>
      <c r="P32" s="1275"/>
      <c r="Q32" s="1275"/>
      <c r="R32" s="1275"/>
    </row>
    <row r="33" spans="1:18" s="1055" customFormat="1" ht="12.75" customHeight="1" x14ac:dyDescent="0.2">
      <c r="A33" s="1795" t="s">
        <v>443</v>
      </c>
      <c r="B33" s="1284">
        <v>100</v>
      </c>
      <c r="C33" s="1285">
        <v>22.6</v>
      </c>
      <c r="D33" s="1285">
        <v>77.400000000000006</v>
      </c>
      <c r="E33" s="1285">
        <v>36.299999999999997</v>
      </c>
      <c r="F33" s="1285">
        <v>11.5</v>
      </c>
      <c r="G33" s="1285">
        <v>8.8000000000000007</v>
      </c>
      <c r="H33" s="1843">
        <v>20.8</v>
      </c>
      <c r="I33" s="1286">
        <v>0</v>
      </c>
      <c r="K33" s="1275"/>
      <c r="L33" s="1275"/>
      <c r="M33" s="1275"/>
      <c r="N33" s="1275"/>
      <c r="O33" s="1275"/>
      <c r="P33" s="1275"/>
      <c r="Q33" s="1275"/>
      <c r="R33" s="1275"/>
    </row>
    <row r="34" spans="1:18" s="1055" customFormat="1" ht="11.25" customHeight="1" x14ac:dyDescent="0.2">
      <c r="A34" s="1795" t="s">
        <v>446</v>
      </c>
      <c r="B34" s="1284">
        <v>100</v>
      </c>
      <c r="C34" s="1285">
        <v>18.3</v>
      </c>
      <c r="D34" s="1285">
        <v>81.7</v>
      </c>
      <c r="E34" s="1285">
        <v>30.1</v>
      </c>
      <c r="F34" s="1285">
        <v>17.7</v>
      </c>
      <c r="G34" s="1285">
        <v>14.3</v>
      </c>
      <c r="H34" s="1843">
        <v>19.600000000000001</v>
      </c>
      <c r="I34" s="1286">
        <v>0</v>
      </c>
      <c r="K34" s="1275"/>
      <c r="L34" s="1275"/>
      <c r="M34" s="1275"/>
      <c r="N34" s="1275"/>
      <c r="O34" s="1275"/>
      <c r="P34" s="1275"/>
      <c r="Q34" s="1275"/>
      <c r="R34" s="1275"/>
    </row>
    <row r="35" spans="1:18" s="1055" customFormat="1" ht="11.25" customHeight="1" x14ac:dyDescent="0.2">
      <c r="A35" s="1795" t="s">
        <v>463</v>
      </c>
      <c r="B35" s="1284">
        <v>100</v>
      </c>
      <c r="C35" s="1285">
        <v>12.3</v>
      </c>
      <c r="D35" s="1285">
        <v>87.7</v>
      </c>
      <c r="E35" s="1285">
        <v>43.6</v>
      </c>
      <c r="F35" s="1285">
        <v>14.1</v>
      </c>
      <c r="G35" s="1285">
        <v>11.8</v>
      </c>
      <c r="H35" s="1843">
        <v>18.2</v>
      </c>
      <c r="I35" s="1286">
        <v>0</v>
      </c>
      <c r="K35" s="1275"/>
      <c r="L35" s="1275"/>
      <c r="M35" s="1275"/>
      <c r="N35" s="1275"/>
      <c r="O35" s="1275"/>
      <c r="P35" s="1275"/>
      <c r="Q35" s="1275"/>
      <c r="R35" s="1275"/>
    </row>
    <row r="36" spans="1:18" s="1055" customFormat="1" ht="11.25" customHeight="1" x14ac:dyDescent="0.2">
      <c r="A36" s="1795" t="s">
        <v>473</v>
      </c>
      <c r="B36" s="1284">
        <v>100</v>
      </c>
      <c r="C36" s="1285">
        <v>26.4</v>
      </c>
      <c r="D36" s="1285">
        <v>73.599999999999994</v>
      </c>
      <c r="E36" s="1285">
        <v>39.700000000000003</v>
      </c>
      <c r="F36" s="1285">
        <v>8.6999999999999993</v>
      </c>
      <c r="G36" s="1285">
        <v>8.6999999999999993</v>
      </c>
      <c r="H36" s="1843">
        <v>16.5</v>
      </c>
      <c r="I36" s="1286">
        <v>0</v>
      </c>
      <c r="K36" s="1275"/>
      <c r="L36" s="1275"/>
      <c r="M36" s="1275"/>
      <c r="N36" s="1275"/>
      <c r="O36" s="1275"/>
      <c r="P36" s="1275"/>
      <c r="Q36" s="1275"/>
      <c r="R36" s="1275"/>
    </row>
    <row r="37" spans="1:18" s="1055" customFormat="1" ht="11.25" customHeight="1" x14ac:dyDescent="0.2">
      <c r="A37" s="1795" t="s">
        <v>481</v>
      </c>
      <c r="B37" s="1284">
        <v>100</v>
      </c>
      <c r="C37" s="1285">
        <v>28</v>
      </c>
      <c r="D37" s="1285">
        <v>72</v>
      </c>
      <c r="E37" s="1285">
        <v>34.6</v>
      </c>
      <c r="F37" s="1285">
        <v>5.6</v>
      </c>
      <c r="G37" s="1285">
        <v>8.4</v>
      </c>
      <c r="H37" s="1843">
        <v>23.4</v>
      </c>
      <c r="I37" s="1286">
        <v>0</v>
      </c>
      <c r="K37" s="1275"/>
      <c r="L37" s="1275"/>
      <c r="M37" s="1275"/>
      <c r="N37" s="1275"/>
      <c r="O37" s="1275"/>
      <c r="P37" s="1275"/>
      <c r="Q37" s="1275"/>
      <c r="R37" s="1275"/>
    </row>
    <row r="38" spans="1:18" s="1055" customFormat="1" ht="11.25" customHeight="1" x14ac:dyDescent="0.2">
      <c r="A38" s="1795" t="s">
        <v>489</v>
      </c>
      <c r="B38" s="1284">
        <v>100</v>
      </c>
      <c r="C38" s="1285">
        <v>27.5</v>
      </c>
      <c r="D38" s="1285">
        <v>72.5</v>
      </c>
      <c r="E38" s="1285">
        <v>45</v>
      </c>
      <c r="F38" s="1285">
        <v>10</v>
      </c>
      <c r="G38" s="1285">
        <v>2.5</v>
      </c>
      <c r="H38" s="1843">
        <v>15</v>
      </c>
      <c r="I38" s="1286">
        <v>0</v>
      </c>
      <c r="K38" s="1275"/>
      <c r="L38" s="1275"/>
      <c r="M38" s="1275"/>
      <c r="N38" s="1275"/>
      <c r="O38" s="1275"/>
      <c r="P38" s="1275"/>
      <c r="Q38" s="1275"/>
      <c r="R38" s="1275"/>
    </row>
    <row r="39" spans="1:18" s="1055" customFormat="1" ht="11.25" customHeight="1" x14ac:dyDescent="0.2">
      <c r="A39" s="1795" t="s">
        <v>493</v>
      </c>
      <c r="B39" s="1284">
        <v>100</v>
      </c>
      <c r="C39" s="1285">
        <v>32.799999999999997</v>
      </c>
      <c r="D39" s="1285">
        <v>67.2</v>
      </c>
      <c r="E39" s="1285">
        <v>23.5</v>
      </c>
      <c r="F39" s="1285">
        <v>10.199999999999999</v>
      </c>
      <c r="G39" s="1285">
        <v>7.7</v>
      </c>
      <c r="H39" s="1843">
        <v>25.8</v>
      </c>
      <c r="I39" s="1286">
        <v>0</v>
      </c>
      <c r="K39" s="1275"/>
      <c r="L39" s="1275"/>
      <c r="M39" s="1275"/>
      <c r="N39" s="1275"/>
      <c r="O39" s="1275"/>
      <c r="P39" s="1275"/>
      <c r="Q39" s="1275"/>
      <c r="R39" s="1275"/>
    </row>
    <row r="40" spans="1:18" s="1055" customFormat="1" ht="11.25" customHeight="1" x14ac:dyDescent="0.2">
      <c r="A40" s="1798" t="s">
        <v>638</v>
      </c>
      <c r="B40" s="1291">
        <v>100</v>
      </c>
      <c r="C40" s="1292">
        <v>9.6999999999999993</v>
      </c>
      <c r="D40" s="1292">
        <v>90.3</v>
      </c>
      <c r="E40" s="1292">
        <v>63.5</v>
      </c>
      <c r="F40" s="1292">
        <v>16.3</v>
      </c>
      <c r="G40" s="1292">
        <v>4.4000000000000004</v>
      </c>
      <c r="H40" s="1846">
        <v>6.1</v>
      </c>
      <c r="I40" s="1293">
        <v>0</v>
      </c>
      <c r="K40" s="1275"/>
      <c r="L40" s="1275"/>
      <c r="M40" s="1275"/>
      <c r="N40" s="1275"/>
      <c r="O40" s="1275"/>
      <c r="P40" s="1275"/>
      <c r="Q40" s="1275"/>
      <c r="R40" s="1275"/>
    </row>
    <row r="41" spans="1:18" s="1055" customFormat="1" ht="11.25" customHeight="1" x14ac:dyDescent="0.2">
      <c r="A41" s="1294"/>
      <c r="B41" s="1295"/>
      <c r="C41" s="1295"/>
      <c r="D41" s="1296"/>
      <c r="E41" s="1295"/>
      <c r="F41" s="1295"/>
      <c r="G41" s="1295"/>
      <c r="H41" s="1295"/>
      <c r="K41" s="1281"/>
      <c r="L41" s="1281"/>
    </row>
    <row r="42" spans="1:18" s="1055" customFormat="1" ht="12" x14ac:dyDescent="0.2">
      <c r="A42" s="1294"/>
      <c r="B42" s="1295"/>
      <c r="C42" s="1295"/>
      <c r="D42" s="1295"/>
      <c r="E42" s="1295"/>
      <c r="F42" s="1295"/>
      <c r="G42" s="1295"/>
      <c r="H42" s="1295"/>
    </row>
    <row r="43" spans="1:18" s="1055" customFormat="1" ht="12" x14ac:dyDescent="0.2">
      <c r="A43" s="1294"/>
      <c r="B43" s="1295"/>
      <c r="C43" s="1295"/>
      <c r="D43" s="1295"/>
      <c r="E43" s="1295"/>
      <c r="F43" s="1295"/>
      <c r="G43" s="1295"/>
      <c r="H43" s="1295"/>
    </row>
    <row r="44" spans="1:18" s="1055" customFormat="1" x14ac:dyDescent="0.2">
      <c r="A44" s="10"/>
      <c r="B44" s="1297"/>
      <c r="C44" s="1297"/>
      <c r="D44" s="1297"/>
      <c r="E44" s="1297"/>
      <c r="F44" s="1297"/>
      <c r="G44" s="1297"/>
      <c r="H44" s="1297"/>
      <c r="I44" s="21"/>
    </row>
    <row r="45" spans="1:18" x14ac:dyDescent="0.2">
      <c r="B45" s="1297"/>
      <c r="C45" s="1297"/>
      <c r="D45" s="1297"/>
      <c r="E45" s="1297"/>
      <c r="F45" s="1297"/>
      <c r="G45" s="1297"/>
      <c r="H45" s="1297"/>
    </row>
    <row r="46" spans="1:18" x14ac:dyDescent="0.2">
      <c r="B46" s="1297"/>
      <c r="C46" s="1297"/>
      <c r="D46" s="1297"/>
      <c r="E46" s="1297"/>
      <c r="F46" s="1297"/>
      <c r="G46" s="1297"/>
      <c r="H46" s="1297"/>
    </row>
    <row r="47" spans="1:18" x14ac:dyDescent="0.2">
      <c r="B47" s="1297"/>
      <c r="C47" s="1297"/>
      <c r="D47" s="1297"/>
      <c r="E47" s="1297"/>
      <c r="F47" s="1297"/>
      <c r="G47" s="1297"/>
      <c r="H47" s="1297"/>
    </row>
    <row r="48" spans="1:18" x14ac:dyDescent="0.2">
      <c r="B48" s="1297"/>
      <c r="C48" s="1297"/>
      <c r="D48" s="1297"/>
      <c r="E48" s="1297"/>
      <c r="F48" s="1297"/>
      <c r="G48" s="1297"/>
      <c r="H48" s="1297"/>
    </row>
    <row r="49" spans="1:8" x14ac:dyDescent="0.2">
      <c r="B49" s="1297"/>
      <c r="C49" s="1297"/>
      <c r="D49" s="1297"/>
      <c r="E49" s="1297"/>
      <c r="F49" s="1297"/>
      <c r="G49" s="1297"/>
      <c r="H49" s="1297"/>
    </row>
    <row r="50" spans="1:8" ht="11.25" x14ac:dyDescent="0.2">
      <c r="A50" s="21"/>
      <c r="B50" s="1297"/>
      <c r="C50" s="1297"/>
      <c r="D50" s="1297"/>
      <c r="E50" s="1297"/>
      <c r="F50" s="1297"/>
      <c r="G50" s="1297"/>
      <c r="H50" s="1297"/>
    </row>
    <row r="51" spans="1:8" ht="12.75" customHeight="1" x14ac:dyDescent="0.2">
      <c r="A51" s="21"/>
      <c r="B51" s="1297"/>
      <c r="C51" s="1297"/>
      <c r="D51" s="1297"/>
      <c r="E51" s="1297"/>
      <c r="F51" s="1297"/>
      <c r="G51" s="1297"/>
      <c r="H51" s="1297"/>
    </row>
    <row r="52" spans="1:8" ht="12.75" customHeight="1" x14ac:dyDescent="0.2">
      <c r="A52" s="21"/>
      <c r="B52" s="1297"/>
      <c r="C52" s="1297"/>
      <c r="D52" s="1297"/>
      <c r="E52" s="1297"/>
      <c r="F52" s="1297"/>
      <c r="G52" s="1297"/>
      <c r="H52" s="1297"/>
    </row>
    <row r="53" spans="1:8" ht="12.75" customHeight="1" x14ac:dyDescent="0.2">
      <c r="A53" s="21"/>
      <c r="B53" s="1297"/>
      <c r="C53" s="1297"/>
      <c r="D53" s="1297"/>
      <c r="E53" s="1297"/>
      <c r="F53" s="1297"/>
      <c r="G53" s="1297"/>
      <c r="H53" s="1297"/>
    </row>
    <row r="54" spans="1:8" ht="12.75" customHeight="1" x14ac:dyDescent="0.2"/>
  </sheetData>
  <mergeCells count="8">
    <mergeCell ref="A3:I3"/>
    <mergeCell ref="A5:A7"/>
    <mergeCell ref="B5:B7"/>
    <mergeCell ref="C5:H5"/>
    <mergeCell ref="I5:I7"/>
    <mergeCell ref="C6:C7"/>
    <mergeCell ref="D6:D7"/>
    <mergeCell ref="E6:H6"/>
  </mergeCells>
  <hyperlinks>
    <hyperlink ref="A1" location="Содержание!A85" display="Содержание"/>
  </hyperlinks>
  <printOptions horizontalCentered="1" verticalCentered="1"/>
  <pageMargins left="0.78740157480314965" right="0.78740157480314965" top="0.59055118110236227" bottom="0.59055118110236227" header="0.39370078740157483" footer="0.51181102362204722"/>
  <pageSetup paperSize="9" firstPageNumber="176" orientation="landscape" useFirstPageNumber="1" r:id="rId1"/>
  <headerFooter alignWithMargins="0">
    <oddHeader>&amp;C&amp;9&amp;[176</oddHead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31" sqref="L31"/>
    </sheetView>
  </sheetViews>
  <sheetFormatPr defaultRowHeight="12.75" x14ac:dyDescent="0.2"/>
  <cols>
    <col min="1" max="1" width="33.140625" style="10" customWidth="1"/>
    <col min="2" max="2" width="11.7109375" style="21" customWidth="1"/>
    <col min="3" max="3" width="10.42578125" style="21" customWidth="1"/>
    <col min="4" max="4" width="13.42578125" style="21" customWidth="1"/>
    <col min="5" max="5" width="8.85546875" style="21" customWidth="1"/>
    <col min="6" max="6" width="10" style="21" customWidth="1"/>
    <col min="7" max="7" width="10.42578125" style="21" customWidth="1"/>
    <col min="8" max="8" width="13.7109375" style="21" customWidth="1"/>
    <col min="9" max="9" width="15.28515625" style="21" customWidth="1"/>
    <col min="10" max="10" width="9.140625" style="21"/>
    <col min="11" max="11" width="9.140625" style="21" customWidth="1"/>
    <col min="12" max="16384" width="9.140625" style="21"/>
  </cols>
  <sheetData>
    <row r="1" spans="1:18" s="1035" customFormat="1" ht="12.75" customHeight="1" x14ac:dyDescent="0.25">
      <c r="A1" s="1454" t="s">
        <v>875</v>
      </c>
      <c r="B1" s="1440"/>
      <c r="C1" s="1440"/>
      <c r="D1" s="1440"/>
      <c r="E1" s="1440"/>
      <c r="F1" s="1440"/>
      <c r="G1" s="1440"/>
      <c r="H1" s="1440"/>
    </row>
    <row r="2" spans="1:18" ht="14.25" customHeight="1" x14ac:dyDescent="0.2">
      <c r="A2" s="23"/>
      <c r="B2" s="1036"/>
    </row>
    <row r="3" spans="1:18" s="1172" customFormat="1" ht="12" customHeight="1" x14ac:dyDescent="0.2">
      <c r="A3" s="2214" t="s">
        <v>809</v>
      </c>
      <c r="B3" s="2183" t="s">
        <v>755</v>
      </c>
      <c r="C3" s="2184" t="s">
        <v>787</v>
      </c>
      <c r="D3" s="2185"/>
      <c r="E3" s="2185"/>
      <c r="F3" s="2185"/>
      <c r="G3" s="2185"/>
      <c r="H3" s="2185"/>
      <c r="I3" s="2224" t="s">
        <v>803</v>
      </c>
    </row>
    <row r="4" spans="1:18" s="1172" customFormat="1" ht="10.5" customHeight="1" x14ac:dyDescent="0.2">
      <c r="A4" s="2215"/>
      <c r="B4" s="2188"/>
      <c r="C4" s="2212" t="s">
        <v>789</v>
      </c>
      <c r="D4" s="2212" t="s">
        <v>790</v>
      </c>
      <c r="E4" s="2184" t="s">
        <v>751</v>
      </c>
      <c r="F4" s="2185"/>
      <c r="G4" s="2185"/>
      <c r="H4" s="2187"/>
      <c r="I4" s="2225"/>
    </row>
    <row r="5" spans="1:18" s="1172" customFormat="1" ht="17.25" customHeight="1" x14ac:dyDescent="0.2">
      <c r="A5" s="2216"/>
      <c r="B5" s="2186"/>
      <c r="C5" s="2213"/>
      <c r="D5" s="2213"/>
      <c r="E5" s="1228" t="s">
        <v>337</v>
      </c>
      <c r="F5" s="1228" t="s">
        <v>791</v>
      </c>
      <c r="G5" s="1228" t="s">
        <v>792</v>
      </c>
      <c r="H5" s="1228" t="s">
        <v>793</v>
      </c>
      <c r="I5" s="2226"/>
    </row>
    <row r="6" spans="1:18" s="1280" customFormat="1" ht="15" customHeight="1" x14ac:dyDescent="0.2">
      <c r="A6" s="1271" t="s">
        <v>167</v>
      </c>
      <c r="B6" s="1272">
        <v>100</v>
      </c>
      <c r="C6" s="1273">
        <v>22.699350741068923</v>
      </c>
      <c r="D6" s="1273">
        <v>72.239653097487988</v>
      </c>
      <c r="E6" s="1273">
        <v>14.296700096580473</v>
      </c>
      <c r="F6" s="1273">
        <v>12.617091679705569</v>
      </c>
      <c r="G6" s="1273">
        <v>14.949496408935225</v>
      </c>
      <c r="H6" s="1845">
        <v>30.376364912266716</v>
      </c>
      <c r="I6" s="1274">
        <v>5.0609961614430921</v>
      </c>
      <c r="K6" s="1275"/>
      <c r="L6" s="1275"/>
      <c r="M6" s="1275"/>
      <c r="N6" s="1275"/>
      <c r="O6" s="1275"/>
      <c r="P6" s="1275"/>
      <c r="Q6" s="1275"/>
      <c r="R6" s="1275"/>
    </row>
    <row r="7" spans="1:18" s="1043" customFormat="1" ht="15" customHeight="1" x14ac:dyDescent="0.2">
      <c r="A7" s="1276" t="s">
        <v>342</v>
      </c>
      <c r="B7" s="1277">
        <v>100</v>
      </c>
      <c r="C7" s="1278">
        <v>22.529707817479569</v>
      </c>
      <c r="D7" s="1278">
        <v>74.305031167439878</v>
      </c>
      <c r="E7" s="1278">
        <v>11.374478002448253</v>
      </c>
      <c r="F7" s="1278">
        <v>13.281528907329076</v>
      </c>
      <c r="G7" s="1278">
        <v>16.467631543950159</v>
      </c>
      <c r="H7" s="1842">
        <v>33.181392713712398</v>
      </c>
      <c r="I7" s="1279">
        <v>3.1652610150805436</v>
      </c>
      <c r="K7" s="1275"/>
      <c r="L7" s="1275"/>
      <c r="M7" s="1275"/>
      <c r="N7" s="1275"/>
      <c r="O7" s="1275"/>
      <c r="P7" s="1275"/>
      <c r="Q7" s="1275"/>
      <c r="R7" s="1275"/>
    </row>
    <row r="8" spans="1:18" s="1043" customFormat="1" ht="15" customHeight="1" x14ac:dyDescent="0.2">
      <c r="A8" s="1282" t="s">
        <v>584</v>
      </c>
      <c r="B8" s="1277">
        <v>100</v>
      </c>
      <c r="C8" s="1278">
        <v>23.926122475762398</v>
      </c>
      <c r="D8" s="1278">
        <v>57.303884578159092</v>
      </c>
      <c r="E8" s="1278">
        <v>35.428730786266179</v>
      </c>
      <c r="F8" s="1278">
        <v>7.8122180481963284</v>
      </c>
      <c r="G8" s="1278">
        <v>3.9711117308354797</v>
      </c>
      <c r="H8" s="1842">
        <v>10.091824012861103</v>
      </c>
      <c r="I8" s="1279">
        <v>18.769992946078514</v>
      </c>
      <c r="K8" s="1275"/>
      <c r="L8" s="1275"/>
      <c r="M8" s="1275"/>
      <c r="N8" s="1275"/>
      <c r="O8" s="1275"/>
      <c r="P8" s="1275"/>
      <c r="Q8" s="1275"/>
      <c r="R8" s="1275"/>
    </row>
    <row r="9" spans="1:18" s="1055" customFormat="1" ht="15" customHeight="1" x14ac:dyDescent="0.2">
      <c r="A9" s="1283" t="s">
        <v>810</v>
      </c>
      <c r="B9" s="1284">
        <v>100</v>
      </c>
      <c r="C9" s="1278">
        <v>25.946688598016109</v>
      </c>
      <c r="D9" s="1278">
        <v>55.725209143070884</v>
      </c>
      <c r="E9" s="1278">
        <v>33.222158016012123</v>
      </c>
      <c r="F9" s="1278">
        <v>7.6768514766495866</v>
      </c>
      <c r="G9" s="1278">
        <v>4.1574453494589489</v>
      </c>
      <c r="H9" s="1842">
        <v>10.668754300950226</v>
      </c>
      <c r="I9" s="1279">
        <v>18.328102258913006</v>
      </c>
      <c r="K9" s="1275"/>
      <c r="L9" s="1275"/>
      <c r="M9" s="1275"/>
      <c r="N9" s="1275"/>
      <c r="O9" s="1275"/>
      <c r="P9" s="1275"/>
      <c r="Q9" s="1275"/>
      <c r="R9" s="1275"/>
    </row>
    <row r="10" spans="1:18" s="1055" customFormat="1" ht="13.5" customHeight="1" x14ac:dyDescent="0.2">
      <c r="A10" s="1218" t="s">
        <v>372</v>
      </c>
      <c r="B10" s="1284">
        <v>100</v>
      </c>
      <c r="C10" s="1285">
        <v>38.856981451840696</v>
      </c>
      <c r="D10" s="1285">
        <v>40.095094623858394</v>
      </c>
      <c r="E10" s="1285">
        <v>20.934940212785989</v>
      </c>
      <c r="F10" s="1285">
        <v>8.2854721777610401</v>
      </c>
      <c r="G10" s="1285">
        <v>3.6955088974672821</v>
      </c>
      <c r="H10" s="1843">
        <v>7.1791733358440828</v>
      </c>
      <c r="I10" s="1286">
        <v>21.047923924300914</v>
      </c>
      <c r="K10" s="1275"/>
      <c r="L10" s="1275"/>
      <c r="M10" s="1275"/>
      <c r="N10" s="1275"/>
      <c r="O10" s="1275"/>
      <c r="P10" s="1275"/>
      <c r="Q10" s="1275"/>
      <c r="R10" s="1275"/>
    </row>
    <row r="11" spans="1:18" s="1055" customFormat="1" ht="13.5" customHeight="1" x14ac:dyDescent="0.2">
      <c r="A11" s="1218" t="s">
        <v>373</v>
      </c>
      <c r="B11" s="1284">
        <v>100</v>
      </c>
      <c r="C11" s="1285">
        <v>16.344786222260304</v>
      </c>
      <c r="D11" s="1285">
        <v>66.294233570388144</v>
      </c>
      <c r="E11" s="1285">
        <v>50.514951589409648</v>
      </c>
      <c r="F11" s="1285">
        <v>6.8323194242138632</v>
      </c>
      <c r="G11" s="1285">
        <v>3.0502956044897611</v>
      </c>
      <c r="H11" s="1843">
        <v>5.8966669522748694</v>
      </c>
      <c r="I11" s="1286">
        <v>17.360980207351556</v>
      </c>
      <c r="K11" s="1275"/>
      <c r="L11" s="1275"/>
      <c r="M11" s="1275"/>
      <c r="N11" s="1275"/>
      <c r="O11" s="1275"/>
      <c r="P11" s="1275"/>
      <c r="Q11" s="1275"/>
      <c r="R11" s="1275"/>
    </row>
    <row r="12" spans="1:18" s="1055" customFormat="1" ht="13.5" customHeight="1" x14ac:dyDescent="0.2">
      <c r="A12" s="1218" t="s">
        <v>374</v>
      </c>
      <c r="B12" s="1284">
        <v>100</v>
      </c>
      <c r="C12" s="1285">
        <v>12.484316185696361</v>
      </c>
      <c r="D12" s="1285">
        <v>76.693851944792982</v>
      </c>
      <c r="E12" s="1285">
        <v>33.814303638644915</v>
      </c>
      <c r="F12" s="1285">
        <v>11.455457967377667</v>
      </c>
      <c r="G12" s="1285">
        <v>11.57465495608532</v>
      </c>
      <c r="H12" s="1843">
        <v>19.849435382685069</v>
      </c>
      <c r="I12" s="1286">
        <v>10.821831869510664</v>
      </c>
      <c r="K12" s="1275"/>
      <c r="L12" s="1275"/>
      <c r="M12" s="1275"/>
      <c r="N12" s="1275"/>
      <c r="O12" s="1275"/>
      <c r="P12" s="1275"/>
      <c r="Q12" s="1275"/>
      <c r="R12" s="1275"/>
    </row>
    <row r="13" spans="1:18" s="1055" customFormat="1" ht="13.5" customHeight="1" x14ac:dyDescent="0.2">
      <c r="A13" s="1218" t="s">
        <v>375</v>
      </c>
      <c r="B13" s="1284">
        <v>100</v>
      </c>
      <c r="C13" s="1285">
        <v>25.954402740117029</v>
      </c>
      <c r="D13" s="1285">
        <v>54.620379620379623</v>
      </c>
      <c r="E13" s="1285">
        <v>32.870700727843584</v>
      </c>
      <c r="F13" s="1285">
        <v>5.9547595261880977</v>
      </c>
      <c r="G13" s="1285">
        <v>3.6570572284858001</v>
      </c>
      <c r="H13" s="1843">
        <v>12.137862137862138</v>
      </c>
      <c r="I13" s="1286">
        <v>19.425217639503352</v>
      </c>
      <c r="K13" s="1275"/>
      <c r="L13" s="1275"/>
      <c r="M13" s="1275"/>
      <c r="N13" s="1275"/>
      <c r="O13" s="1275"/>
      <c r="P13" s="1275"/>
      <c r="Q13" s="1275"/>
      <c r="R13" s="1275"/>
    </row>
    <row r="14" spans="1:18" s="1055" customFormat="1" ht="13.5" customHeight="1" x14ac:dyDescent="0.2">
      <c r="A14" s="1218" t="s">
        <v>503</v>
      </c>
      <c r="B14" s="1284">
        <v>100</v>
      </c>
      <c r="C14" s="1285">
        <v>11.026538678712591</v>
      </c>
      <c r="D14" s="1285">
        <v>71.0807453416149</v>
      </c>
      <c r="E14" s="1285">
        <v>61.922077922077925</v>
      </c>
      <c r="F14" s="1285">
        <v>3.9390175042348958</v>
      </c>
      <c r="G14" s="1285">
        <v>1.5019762845849802</v>
      </c>
      <c r="H14" s="1843">
        <v>3.7176736307171088</v>
      </c>
      <c r="I14" s="1286">
        <v>17.892715979672502</v>
      </c>
      <c r="K14" s="1275"/>
      <c r="L14" s="1275"/>
      <c r="M14" s="1275"/>
      <c r="N14" s="1275"/>
      <c r="O14" s="1275"/>
      <c r="P14" s="1275"/>
      <c r="Q14" s="1275"/>
      <c r="R14" s="1275"/>
    </row>
    <row r="15" spans="1:18" s="1055" customFormat="1" ht="13.5" customHeight="1" x14ac:dyDescent="0.2">
      <c r="A15" s="1218" t="s">
        <v>377</v>
      </c>
      <c r="B15" s="1284">
        <v>100</v>
      </c>
      <c r="C15" s="1285">
        <v>41.246848006867317</v>
      </c>
      <c r="D15" s="1285">
        <v>35.157465529266588</v>
      </c>
      <c r="E15" s="1285">
        <v>14.668168893180964</v>
      </c>
      <c r="F15" s="1285">
        <v>5.4348409249423257</v>
      </c>
      <c r="G15" s="1285">
        <v>3.22442191104673</v>
      </c>
      <c r="H15" s="1843">
        <v>11.830033800096572</v>
      </c>
      <c r="I15" s="1286">
        <v>23.595686463866087</v>
      </c>
      <c r="K15" s="1275"/>
      <c r="L15" s="1275"/>
      <c r="M15" s="1275"/>
      <c r="N15" s="1275"/>
      <c r="O15" s="1275"/>
      <c r="P15" s="1275"/>
      <c r="Q15" s="1275"/>
      <c r="R15" s="1275"/>
    </row>
    <row r="16" spans="1:18" s="1055" customFormat="1" ht="13.5" customHeight="1" x14ac:dyDescent="0.2">
      <c r="A16" s="1218" t="s">
        <v>378</v>
      </c>
      <c r="B16" s="1284">
        <v>100</v>
      </c>
      <c r="C16" s="1285">
        <v>32.503014003524065</v>
      </c>
      <c r="D16" s="1285">
        <v>48.722989891495871</v>
      </c>
      <c r="E16" s="1285">
        <v>31.397570249466757</v>
      </c>
      <c r="F16" s="1285">
        <v>8.8268570898636742</v>
      </c>
      <c r="G16" s="1285">
        <v>3.7930075118241673</v>
      </c>
      <c r="H16" s="1843">
        <v>4.7055550403412774</v>
      </c>
      <c r="I16" s="1286">
        <v>18.773996104980061</v>
      </c>
      <c r="K16" s="1275"/>
      <c r="L16" s="1275"/>
      <c r="M16" s="1275"/>
      <c r="N16" s="1275"/>
      <c r="O16" s="1275"/>
      <c r="P16" s="1275"/>
      <c r="Q16" s="1275"/>
      <c r="R16" s="1275"/>
    </row>
    <row r="17" spans="1:26" s="1055" customFormat="1" ht="12" x14ac:dyDescent="0.2">
      <c r="A17" s="1218" t="s">
        <v>631</v>
      </c>
      <c r="B17" s="1284">
        <v>100</v>
      </c>
      <c r="C17" s="1285">
        <v>6.3111988809347483</v>
      </c>
      <c r="D17" s="1285">
        <v>85.550892783674811</v>
      </c>
      <c r="E17" s="1285">
        <v>70.509339257796427</v>
      </c>
      <c r="F17" s="1285">
        <v>11.972352505554184</v>
      </c>
      <c r="G17" s="1285">
        <v>0.80638525466962885</v>
      </c>
      <c r="H17" s="1843">
        <v>2.2628157656545711</v>
      </c>
      <c r="I17" s="1286">
        <v>8.1379083353904385</v>
      </c>
      <c r="K17" s="1275"/>
      <c r="L17" s="1275"/>
      <c r="M17" s="1275"/>
      <c r="N17" s="1275"/>
      <c r="O17" s="1275"/>
      <c r="P17" s="1275"/>
      <c r="Q17" s="1275"/>
      <c r="R17" s="1275"/>
    </row>
    <row r="18" spans="1:26" s="1055" customFormat="1" ht="12" x14ac:dyDescent="0.2">
      <c r="A18" s="1218" t="s">
        <v>380</v>
      </c>
      <c r="B18" s="1284">
        <v>100</v>
      </c>
      <c r="C18" s="1285">
        <v>28.834003446295231</v>
      </c>
      <c r="D18" s="1285">
        <v>48.742985905536159</v>
      </c>
      <c r="E18" s="1285">
        <v>26.567401581761146</v>
      </c>
      <c r="F18" s="1285">
        <v>8.3219193213449394</v>
      </c>
      <c r="G18" s="1285">
        <v>4.1068351522113726</v>
      </c>
      <c r="H18" s="1843">
        <v>9.7468298502187078</v>
      </c>
      <c r="I18" s="1286">
        <v>22.423010648168603</v>
      </c>
      <c r="K18" s="1275"/>
      <c r="L18" s="1275"/>
      <c r="M18" s="1275"/>
      <c r="N18" s="1275"/>
      <c r="O18" s="1275"/>
      <c r="P18" s="1275"/>
      <c r="Q18" s="1275"/>
      <c r="R18" s="1275"/>
    </row>
    <row r="19" spans="1:26" s="1055" customFormat="1" ht="12" x14ac:dyDescent="0.2">
      <c r="A19" s="1218" t="s">
        <v>381</v>
      </c>
      <c r="B19" s="1284">
        <v>100</v>
      </c>
      <c r="C19" s="1285">
        <v>32.854261220373168</v>
      </c>
      <c r="D19" s="1285">
        <v>49.997807450283936</v>
      </c>
      <c r="E19" s="1285">
        <v>14.407244184261877</v>
      </c>
      <c r="F19" s="1285">
        <v>9.1736280120151719</v>
      </c>
      <c r="G19" s="1285">
        <v>6.1511982284198297</v>
      </c>
      <c r="H19" s="1843">
        <v>20.265737025587054</v>
      </c>
      <c r="I19" s="1286">
        <v>17.147931329342896</v>
      </c>
      <c r="K19" s="1275"/>
      <c r="L19" s="1275"/>
      <c r="M19" s="1275"/>
      <c r="N19" s="1275"/>
      <c r="O19" s="1275"/>
      <c r="P19" s="1275"/>
      <c r="Q19" s="1275"/>
      <c r="R19" s="1275"/>
    </row>
    <row r="20" spans="1:26" s="1055" customFormat="1" ht="24" customHeight="1" x14ac:dyDescent="0.2">
      <c r="A20" s="1287" t="s">
        <v>632</v>
      </c>
      <c r="B20" s="1288">
        <v>100</v>
      </c>
      <c r="C20" s="1289">
        <v>11.992126095761403</v>
      </c>
      <c r="D20" s="1289">
        <v>66.627958024726325</v>
      </c>
      <c r="E20" s="1289">
        <v>48.461331482871429</v>
      </c>
      <c r="F20" s="1289">
        <v>8.6117287185079228</v>
      </c>
      <c r="G20" s="1289">
        <v>2.8705762395026411</v>
      </c>
      <c r="H20" s="1844">
        <v>6.6843215838443344</v>
      </c>
      <c r="I20" s="1290">
        <v>21.379915879512271</v>
      </c>
      <c r="K20" s="1275"/>
      <c r="L20" s="1275"/>
      <c r="M20" s="1275"/>
      <c r="N20" s="1275"/>
      <c r="O20" s="1275"/>
      <c r="P20" s="1275"/>
      <c r="Q20" s="1275"/>
      <c r="R20" s="1275"/>
    </row>
    <row r="21" spans="1:26" s="1055" customFormat="1" ht="12" x14ac:dyDescent="0.2">
      <c r="A21" s="1218" t="s">
        <v>384</v>
      </c>
      <c r="B21" s="1284">
        <v>100</v>
      </c>
      <c r="C21" s="1285">
        <v>40.186915887850468</v>
      </c>
      <c r="D21" s="1285">
        <v>43.925233644859816</v>
      </c>
      <c r="E21" s="1285">
        <v>12.149532710280374</v>
      </c>
      <c r="F21" s="1285">
        <v>2.8037383177570092</v>
      </c>
      <c r="G21" s="1285">
        <v>4.6728971962616823</v>
      </c>
      <c r="H21" s="1843">
        <v>24.299065420560748</v>
      </c>
      <c r="I21" s="1286">
        <v>15.887850467289718</v>
      </c>
      <c r="K21" s="1275"/>
      <c r="L21" s="1275"/>
      <c r="M21" s="1275"/>
      <c r="N21" s="1275"/>
      <c r="O21" s="1275"/>
      <c r="P21" s="1275"/>
      <c r="Q21" s="1275"/>
      <c r="R21" s="1275"/>
    </row>
    <row r="22" spans="1:26" s="1055" customFormat="1" ht="12" x14ac:dyDescent="0.2">
      <c r="A22" s="1218" t="s">
        <v>391</v>
      </c>
      <c r="B22" s="1284">
        <v>100</v>
      </c>
      <c r="C22" s="1285">
        <v>17.059243397573162</v>
      </c>
      <c r="D22" s="1285">
        <v>50.392576730906491</v>
      </c>
      <c r="E22" s="1285">
        <v>33.618843683083512</v>
      </c>
      <c r="F22" s="1285">
        <v>11.277658815132048</v>
      </c>
      <c r="G22" s="1285">
        <v>2.3554603854389722</v>
      </c>
      <c r="H22" s="1843">
        <v>3.1406138472519629</v>
      </c>
      <c r="I22" s="1286">
        <v>32.548179871520347</v>
      </c>
      <c r="K22" s="1275"/>
      <c r="L22" s="1275"/>
      <c r="M22" s="1275"/>
      <c r="N22" s="1275"/>
      <c r="O22" s="1275"/>
      <c r="P22" s="1275"/>
      <c r="Q22" s="1275"/>
      <c r="R22" s="1275"/>
    </row>
    <row r="23" spans="1:26" s="1055" customFormat="1" ht="15" customHeight="1" x14ac:dyDescent="0.2">
      <c r="A23" s="1218" t="s">
        <v>396</v>
      </c>
      <c r="B23" s="1284">
        <v>100</v>
      </c>
      <c r="C23" s="1285">
        <v>21.25</v>
      </c>
      <c r="D23" s="1285">
        <v>57.083333333333329</v>
      </c>
      <c r="E23" s="1285">
        <v>16.666666666666664</v>
      </c>
      <c r="F23" s="1285">
        <v>7.9166666666666661</v>
      </c>
      <c r="G23" s="1285">
        <v>11.25</v>
      </c>
      <c r="H23" s="1843">
        <v>21.25</v>
      </c>
      <c r="I23" s="1286">
        <v>21.666666666666668</v>
      </c>
      <c r="K23" s="1275"/>
      <c r="L23" s="1275"/>
      <c r="M23" s="1275"/>
      <c r="N23" s="1275"/>
      <c r="O23" s="1275"/>
      <c r="P23" s="1275"/>
      <c r="Q23" s="1275"/>
      <c r="R23" s="1275"/>
    </row>
    <row r="24" spans="1:26" s="1055" customFormat="1" ht="12" x14ac:dyDescent="0.2">
      <c r="A24" s="1218" t="s">
        <v>412</v>
      </c>
      <c r="B24" s="1284">
        <v>100</v>
      </c>
      <c r="C24" s="1285">
        <v>13.8308137664844</v>
      </c>
      <c r="D24" s="1285">
        <v>76.648440012865876</v>
      </c>
      <c r="E24" s="1285">
        <v>10.550016082341589</v>
      </c>
      <c r="F24" s="1285">
        <v>10.871662914120297</v>
      </c>
      <c r="G24" s="1285">
        <v>13.058861370215503</v>
      </c>
      <c r="H24" s="1843">
        <v>42.167899646188481</v>
      </c>
      <c r="I24" s="1286">
        <v>9.5207462206497269</v>
      </c>
      <c r="K24" s="1275"/>
      <c r="L24" s="1275"/>
      <c r="M24" s="1275"/>
      <c r="N24" s="1275"/>
      <c r="O24" s="1275"/>
      <c r="P24" s="1275"/>
      <c r="Q24" s="1275"/>
      <c r="R24" s="1275"/>
    </row>
    <row r="25" spans="1:26" s="1055" customFormat="1" ht="12" x14ac:dyDescent="0.2">
      <c r="A25" s="1218" t="s">
        <v>413</v>
      </c>
      <c r="B25" s="1284">
        <v>100</v>
      </c>
      <c r="C25" s="1285">
        <v>14.444444444444443</v>
      </c>
      <c r="D25" s="1285">
        <v>55.185185185185183</v>
      </c>
      <c r="E25" s="1285">
        <v>14.074074074074074</v>
      </c>
      <c r="F25" s="1285">
        <v>8.1481481481481488</v>
      </c>
      <c r="G25" s="1285">
        <v>6.666666666666667</v>
      </c>
      <c r="H25" s="1843">
        <v>26.296296296296294</v>
      </c>
      <c r="I25" s="1286">
        <v>30.37037037037037</v>
      </c>
      <c r="K25" s="1275"/>
      <c r="L25" s="1275"/>
      <c r="M25" s="1275"/>
      <c r="N25" s="1275"/>
      <c r="O25" s="1275"/>
      <c r="P25" s="1275"/>
      <c r="Q25" s="1275"/>
      <c r="R25" s="1275"/>
    </row>
    <row r="26" spans="1:26" s="1055" customFormat="1" ht="12" x14ac:dyDescent="0.2">
      <c r="A26" s="1218" t="s">
        <v>414</v>
      </c>
      <c r="B26" s="1284">
        <v>100</v>
      </c>
      <c r="C26" s="1285">
        <v>37.308120133481651</v>
      </c>
      <c r="D26" s="1285">
        <v>34.905450500556171</v>
      </c>
      <c r="E26" s="1285">
        <v>15.506117908787543</v>
      </c>
      <c r="F26" s="1285">
        <v>6.8743047830923247</v>
      </c>
      <c r="G26" s="1285">
        <v>3.4927697441601775</v>
      </c>
      <c r="H26" s="1843">
        <v>9.0322580645161281</v>
      </c>
      <c r="I26" s="1286">
        <v>27.786429365962178</v>
      </c>
      <c r="K26" s="1275"/>
      <c r="L26" s="1275"/>
      <c r="M26" s="1275"/>
      <c r="N26" s="1275"/>
      <c r="O26" s="1275"/>
      <c r="P26" s="1275"/>
      <c r="Q26" s="1275"/>
      <c r="R26" s="1275"/>
    </row>
    <row r="27" spans="1:26" s="1055" customFormat="1" ht="12" x14ac:dyDescent="0.2">
      <c r="A27" s="1218" t="s">
        <v>419</v>
      </c>
      <c r="B27" s="1284">
        <v>100</v>
      </c>
      <c r="C27" s="1285">
        <v>11.44927536231884</v>
      </c>
      <c r="D27" s="1285">
        <v>68.840579710144922</v>
      </c>
      <c r="E27" s="1285">
        <v>24.782608695652176</v>
      </c>
      <c r="F27" s="1285">
        <v>7.8260869565217401</v>
      </c>
      <c r="G27" s="1285">
        <v>7.9710144927536222</v>
      </c>
      <c r="H27" s="1843">
        <v>28.260869565217391</v>
      </c>
      <c r="I27" s="1286">
        <v>19.710144927536234</v>
      </c>
      <c r="K27" s="1275"/>
      <c r="L27" s="1275"/>
      <c r="M27" s="1275"/>
      <c r="N27" s="1275"/>
      <c r="O27" s="1275"/>
      <c r="P27" s="1275"/>
      <c r="Q27" s="1275"/>
      <c r="R27" s="1275"/>
    </row>
    <row r="28" spans="1:26" s="1055" customFormat="1" ht="12" x14ac:dyDescent="0.2">
      <c r="A28" s="1218" t="s">
        <v>431</v>
      </c>
      <c r="B28" s="1284">
        <v>100</v>
      </c>
      <c r="C28" s="1285">
        <v>31.088082901554404</v>
      </c>
      <c r="D28" s="1285">
        <v>57.512953367875653</v>
      </c>
      <c r="E28" s="1285">
        <v>14.507772020725387</v>
      </c>
      <c r="F28" s="1285">
        <v>5.1813471502590671</v>
      </c>
      <c r="G28" s="1285">
        <v>9.8445595854922274</v>
      </c>
      <c r="H28" s="1843">
        <v>27.979274611398964</v>
      </c>
      <c r="I28" s="1286">
        <v>11.398963730569948</v>
      </c>
      <c r="K28" s="1275"/>
      <c r="L28" s="1275"/>
      <c r="M28" s="1275"/>
      <c r="N28" s="1275"/>
      <c r="O28" s="1275"/>
      <c r="P28" s="1275"/>
      <c r="Q28" s="1275"/>
      <c r="R28" s="1275"/>
    </row>
    <row r="29" spans="1:26" s="1055" customFormat="1" ht="12" x14ac:dyDescent="0.2">
      <c r="A29" s="1218" t="s">
        <v>434</v>
      </c>
      <c r="B29" s="1284">
        <v>100</v>
      </c>
      <c r="C29" s="1285">
        <v>5.7362936112369738</v>
      </c>
      <c r="D29" s="1285">
        <v>75.804259175351149</v>
      </c>
      <c r="E29" s="1285">
        <v>68.518350702310826</v>
      </c>
      <c r="F29" s="1285">
        <v>4.8028998640688725</v>
      </c>
      <c r="G29" s="1285">
        <v>1.3864975079293158</v>
      </c>
      <c r="H29" s="1843">
        <v>1.0965111010421387</v>
      </c>
      <c r="I29" s="1286">
        <v>18.459447213411874</v>
      </c>
      <c r="K29" s="1275"/>
      <c r="L29" s="1275"/>
      <c r="M29" s="1275"/>
      <c r="N29" s="1275"/>
      <c r="O29" s="1275"/>
      <c r="P29" s="1275"/>
      <c r="Q29" s="1275"/>
      <c r="R29" s="1275"/>
    </row>
    <row r="30" spans="1:26" s="1299" customFormat="1" ht="22.5" customHeight="1" x14ac:dyDescent="0.2">
      <c r="A30" s="1298" t="s">
        <v>438</v>
      </c>
      <c r="B30" s="1284">
        <v>100</v>
      </c>
      <c r="C30" s="1285">
        <v>2.8656126482213438</v>
      </c>
      <c r="D30" s="1285">
        <v>72.92490118577075</v>
      </c>
      <c r="E30" s="1285">
        <v>70.948616600790515</v>
      </c>
      <c r="F30" s="1285">
        <v>1.1857707509881421</v>
      </c>
      <c r="G30" s="1285">
        <v>0.19762845849802371</v>
      </c>
      <c r="H30" s="1843">
        <v>0.59288537549407105</v>
      </c>
      <c r="I30" s="1286">
        <v>24.209486166007903</v>
      </c>
      <c r="K30" s="1275"/>
      <c r="L30" s="1275"/>
      <c r="M30" s="1275"/>
      <c r="N30" s="1275"/>
      <c r="O30" s="1275"/>
      <c r="P30" s="1275"/>
      <c r="Q30" s="1275"/>
      <c r="R30" s="1275"/>
      <c r="S30" s="1055"/>
      <c r="T30" s="1055"/>
      <c r="U30" s="1055"/>
      <c r="V30" s="1055"/>
      <c r="W30" s="1055"/>
      <c r="X30" s="1055"/>
      <c r="Y30" s="1055"/>
      <c r="Z30" s="1055"/>
    </row>
    <row r="31" spans="1:26" s="1055" customFormat="1" ht="12" x14ac:dyDescent="0.2">
      <c r="A31" s="1218" t="s">
        <v>443</v>
      </c>
      <c r="B31" s="1284">
        <v>100</v>
      </c>
      <c r="C31" s="1285">
        <v>31.282586027111574</v>
      </c>
      <c r="D31" s="1285">
        <v>47.862356621480714</v>
      </c>
      <c r="E31" s="1285">
        <v>16.788321167883211</v>
      </c>
      <c r="F31" s="1285">
        <v>5.3180396246089678</v>
      </c>
      <c r="G31" s="1285">
        <v>5.7351407716371217</v>
      </c>
      <c r="H31" s="1843">
        <v>20.020855057351408</v>
      </c>
      <c r="I31" s="1286">
        <v>20.855057351407716</v>
      </c>
      <c r="K31" s="1275"/>
      <c r="L31" s="1275"/>
      <c r="M31" s="1275"/>
      <c r="N31" s="1275"/>
      <c r="O31" s="1275"/>
      <c r="P31" s="1275"/>
      <c r="Q31" s="1275"/>
      <c r="R31" s="1275"/>
    </row>
    <row r="32" spans="1:26" s="1055" customFormat="1" ht="12" x14ac:dyDescent="0.2">
      <c r="A32" s="1218" t="s">
        <v>446</v>
      </c>
      <c r="B32" s="1284">
        <v>100</v>
      </c>
      <c r="C32" s="1285">
        <v>23.659889094269872</v>
      </c>
      <c r="D32" s="1285">
        <v>55.822550831792974</v>
      </c>
      <c r="E32" s="1285">
        <v>15.341959334565619</v>
      </c>
      <c r="F32" s="1285">
        <v>10.35120147874307</v>
      </c>
      <c r="G32" s="1285">
        <v>6.654343807763401</v>
      </c>
      <c r="H32" s="1843">
        <v>23.475046210720887</v>
      </c>
      <c r="I32" s="1286">
        <v>20.517560073937151</v>
      </c>
      <c r="K32" s="1275"/>
      <c r="L32" s="1275"/>
      <c r="M32" s="1275"/>
      <c r="N32" s="1275"/>
      <c r="O32" s="1275"/>
      <c r="P32" s="1275"/>
      <c r="Q32" s="1275"/>
      <c r="R32" s="1275"/>
    </row>
    <row r="33" spans="1:18" s="1055" customFormat="1" ht="12" x14ac:dyDescent="0.2">
      <c r="A33" s="1218" t="s">
        <v>463</v>
      </c>
      <c r="B33" s="1284">
        <v>100</v>
      </c>
      <c r="C33" s="1285">
        <v>24.378109452736318</v>
      </c>
      <c r="D33" s="1285">
        <v>58.706467661691541</v>
      </c>
      <c r="E33" s="1285">
        <v>19.900497512437813</v>
      </c>
      <c r="F33" s="1285">
        <v>12.437810945273633</v>
      </c>
      <c r="G33" s="1285">
        <v>6.9651741293532341</v>
      </c>
      <c r="H33" s="1843">
        <v>19.402985074626866</v>
      </c>
      <c r="I33" s="1286">
        <v>16.915422885572141</v>
      </c>
      <c r="K33" s="1275"/>
      <c r="L33" s="1275"/>
      <c r="M33" s="1275"/>
      <c r="N33" s="1275"/>
      <c r="O33" s="1275"/>
      <c r="P33" s="1275"/>
      <c r="Q33" s="1275"/>
      <c r="R33" s="1275"/>
    </row>
    <row r="34" spans="1:18" s="1055" customFormat="1" ht="12" x14ac:dyDescent="0.2">
      <c r="A34" s="1218" t="s">
        <v>473</v>
      </c>
      <c r="B34" s="1284">
        <v>100</v>
      </c>
      <c r="C34" s="1285">
        <v>28.037383177570092</v>
      </c>
      <c r="D34" s="1285">
        <v>57.710280373831779</v>
      </c>
      <c r="E34" s="1285">
        <v>17.640186915887853</v>
      </c>
      <c r="F34" s="1285">
        <v>6.4252336448598122</v>
      </c>
      <c r="G34" s="1285">
        <v>7.1261682242990645</v>
      </c>
      <c r="H34" s="1843">
        <v>26.51869158878505</v>
      </c>
      <c r="I34" s="1286">
        <v>14.252336448598129</v>
      </c>
      <c r="K34" s="1275"/>
      <c r="L34" s="1275"/>
      <c r="M34" s="1275"/>
      <c r="N34" s="1275"/>
      <c r="O34" s="1275"/>
      <c r="P34" s="1275"/>
      <c r="Q34" s="1275"/>
      <c r="R34" s="1275"/>
    </row>
    <row r="35" spans="1:18" s="1055" customFormat="1" ht="12" x14ac:dyDescent="0.2">
      <c r="A35" s="1218" t="s">
        <v>481</v>
      </c>
      <c r="B35" s="1284">
        <v>100</v>
      </c>
      <c r="C35" s="1285">
        <v>21.367521367521366</v>
      </c>
      <c r="D35" s="1285">
        <v>68.803418803418808</v>
      </c>
      <c r="E35" s="1285">
        <v>8.9743589743589745</v>
      </c>
      <c r="F35" s="1285">
        <v>5.982905982905983</v>
      </c>
      <c r="G35" s="1285">
        <v>17.094017094017094</v>
      </c>
      <c r="H35" s="1843">
        <v>36.752136752136757</v>
      </c>
      <c r="I35" s="1286">
        <v>9.8290598290598297</v>
      </c>
      <c r="K35" s="1275"/>
      <c r="L35" s="1275"/>
      <c r="M35" s="1275"/>
      <c r="N35" s="1275"/>
      <c r="O35" s="1275"/>
      <c r="P35" s="1275"/>
      <c r="Q35" s="1275"/>
      <c r="R35" s="1275"/>
    </row>
    <row r="36" spans="1:18" s="1055" customFormat="1" ht="12" x14ac:dyDescent="0.2">
      <c r="A36" s="1218" t="s">
        <v>489</v>
      </c>
      <c r="B36" s="1284">
        <v>100</v>
      </c>
      <c r="C36" s="1285">
        <v>26</v>
      </c>
      <c r="D36" s="1285">
        <v>60</v>
      </c>
      <c r="E36" s="1285">
        <v>4</v>
      </c>
      <c r="F36" s="1285">
        <v>22</v>
      </c>
      <c r="G36" s="1285">
        <v>12</v>
      </c>
      <c r="H36" s="1843">
        <v>22</v>
      </c>
      <c r="I36" s="1286">
        <v>14.000000000000002</v>
      </c>
      <c r="K36" s="1275"/>
      <c r="L36" s="1275"/>
      <c r="M36" s="1275"/>
      <c r="N36" s="1275"/>
      <c r="O36" s="1275"/>
      <c r="P36" s="1275"/>
      <c r="Q36" s="1275"/>
      <c r="R36" s="1275"/>
    </row>
    <row r="37" spans="1:18" s="1055" customFormat="1" ht="12" x14ac:dyDescent="0.2">
      <c r="A37" s="1218" t="s">
        <v>493</v>
      </c>
      <c r="B37" s="1284">
        <v>100</v>
      </c>
      <c r="C37" s="1285">
        <v>27.739251040221912</v>
      </c>
      <c r="D37" s="1285">
        <v>59.084604715672675</v>
      </c>
      <c r="E37" s="1285">
        <v>15.117891816920942</v>
      </c>
      <c r="F37" s="1285">
        <v>7.0735090152565876</v>
      </c>
      <c r="G37" s="1285">
        <v>5.4091539528432726</v>
      </c>
      <c r="H37" s="1843">
        <v>31.484049930651874</v>
      </c>
      <c r="I37" s="1286">
        <v>13.176144244105409</v>
      </c>
      <c r="K37" s="1275"/>
      <c r="L37" s="1275"/>
      <c r="M37" s="1275"/>
      <c r="N37" s="1275"/>
      <c r="O37" s="1275"/>
      <c r="P37" s="1275"/>
      <c r="Q37" s="1275"/>
      <c r="R37" s="1275"/>
    </row>
    <row r="38" spans="1:18" s="1055" customFormat="1" ht="12" x14ac:dyDescent="0.2">
      <c r="A38" s="1221" t="s">
        <v>638</v>
      </c>
      <c r="B38" s="1291">
        <v>100</v>
      </c>
      <c r="C38" s="1292">
        <v>9.4563922784781678</v>
      </c>
      <c r="D38" s="1292">
        <v>68.266702622530843</v>
      </c>
      <c r="E38" s="1292">
        <v>53.007932762533997</v>
      </c>
      <c r="F38" s="1292">
        <v>9.8047147126901724</v>
      </c>
      <c r="G38" s="1292">
        <v>2.024764601451718</v>
      </c>
      <c r="H38" s="1846">
        <v>3.429290545854963</v>
      </c>
      <c r="I38" s="1293">
        <v>22.276905098990987</v>
      </c>
      <c r="K38" s="1275"/>
      <c r="L38" s="1275"/>
      <c r="M38" s="1275"/>
      <c r="N38" s="1275"/>
      <c r="O38" s="1275"/>
      <c r="P38" s="1275"/>
      <c r="Q38" s="1275"/>
      <c r="R38" s="1275"/>
    </row>
    <row r="39" spans="1:18" s="1055" customFormat="1" ht="12" x14ac:dyDescent="0.2">
      <c r="A39" s="1294"/>
      <c r="B39" s="1295"/>
      <c r="C39" s="1295"/>
      <c r="D39" s="1296"/>
      <c r="E39" s="1295"/>
      <c r="F39" s="1295"/>
      <c r="G39" s="1295"/>
      <c r="H39" s="1295"/>
      <c r="K39" s="1300"/>
    </row>
    <row r="40" spans="1:18" s="1055" customFormat="1" ht="12" x14ac:dyDescent="0.2">
      <c r="A40" s="1294"/>
      <c r="B40" s="1295"/>
      <c r="C40" s="1295"/>
      <c r="D40" s="1295"/>
      <c r="E40" s="1295"/>
      <c r="F40" s="1295"/>
      <c r="G40" s="1295"/>
      <c r="H40" s="1295"/>
      <c r="K40" s="1300"/>
    </row>
    <row r="41" spans="1:18" s="1055" customFormat="1" ht="12" x14ac:dyDescent="0.2">
      <c r="A41" s="1294"/>
      <c r="B41" s="1295"/>
      <c r="C41" s="1295"/>
      <c r="D41" s="1295"/>
      <c r="E41" s="1295"/>
      <c r="F41" s="1295"/>
      <c r="G41" s="1295"/>
      <c r="H41" s="1295"/>
      <c r="K41" s="1300"/>
    </row>
    <row r="42" spans="1:18" x14ac:dyDescent="0.2">
      <c r="B42" s="1297"/>
      <c r="C42" s="1297"/>
      <c r="D42" s="1297"/>
      <c r="E42" s="1297"/>
      <c r="F42" s="1297"/>
      <c r="G42" s="1297"/>
      <c r="H42" s="1297"/>
      <c r="K42" s="1300"/>
    </row>
    <row r="43" spans="1:18" x14ac:dyDescent="0.2">
      <c r="B43" s="1297"/>
      <c r="C43" s="1297"/>
      <c r="D43" s="1297"/>
      <c r="E43" s="1297"/>
      <c r="F43" s="1297"/>
      <c r="G43" s="1297"/>
      <c r="H43" s="1297"/>
      <c r="K43" s="1300"/>
    </row>
    <row r="44" spans="1:18" x14ac:dyDescent="0.2">
      <c r="B44" s="1297"/>
      <c r="C44" s="1297"/>
      <c r="D44" s="1297"/>
      <c r="E44" s="1297"/>
      <c r="F44" s="1297"/>
      <c r="G44" s="1297"/>
      <c r="H44" s="1297"/>
      <c r="K44" s="1300"/>
    </row>
    <row r="45" spans="1:18" x14ac:dyDescent="0.2">
      <c r="B45" s="1297"/>
      <c r="C45" s="1297"/>
      <c r="D45" s="1297"/>
      <c r="E45" s="1297"/>
      <c r="F45" s="1297"/>
      <c r="G45" s="1297"/>
      <c r="H45" s="1297"/>
      <c r="K45" s="1300"/>
    </row>
    <row r="46" spans="1:18" x14ac:dyDescent="0.2">
      <c r="B46" s="1297"/>
      <c r="C46" s="1297"/>
      <c r="D46" s="1297"/>
      <c r="E46" s="1297"/>
      <c r="F46" s="1297"/>
      <c r="G46" s="1297"/>
      <c r="H46" s="1297"/>
      <c r="K46" s="1300"/>
    </row>
    <row r="47" spans="1:18" x14ac:dyDescent="0.2">
      <c r="B47" s="1297"/>
      <c r="C47" s="1297"/>
      <c r="D47" s="1297"/>
      <c r="E47" s="1297"/>
      <c r="F47" s="1297"/>
      <c r="G47" s="1297"/>
      <c r="H47" s="1297"/>
      <c r="K47" s="1300"/>
    </row>
    <row r="48" spans="1:18" x14ac:dyDescent="0.2">
      <c r="B48" s="1297"/>
      <c r="C48" s="1297"/>
      <c r="D48" s="1297"/>
      <c r="E48" s="1297"/>
      <c r="F48" s="1297"/>
      <c r="G48" s="1297"/>
      <c r="H48" s="1297"/>
      <c r="K48" s="1300"/>
    </row>
    <row r="49" spans="2:11" s="21" customFormat="1" ht="12.75" customHeight="1" x14ac:dyDescent="0.2">
      <c r="B49" s="1297"/>
      <c r="C49" s="1297"/>
      <c r="D49" s="1297"/>
      <c r="E49" s="1297"/>
      <c r="F49" s="1297"/>
      <c r="G49" s="1297"/>
      <c r="H49" s="1297"/>
      <c r="K49" s="1300"/>
    </row>
    <row r="50" spans="2:11" s="21" customFormat="1" ht="12.75" customHeight="1" x14ac:dyDescent="0.2">
      <c r="B50" s="1297"/>
      <c r="C50" s="1297"/>
      <c r="D50" s="1297"/>
      <c r="E50" s="1297"/>
      <c r="F50" s="1297"/>
      <c r="G50" s="1297"/>
      <c r="H50" s="1297"/>
      <c r="K50" s="1300"/>
    </row>
    <row r="51" spans="2:11" s="21" customFormat="1" ht="12.75" customHeight="1" x14ac:dyDescent="0.2">
      <c r="B51" s="1297"/>
      <c r="C51" s="1297"/>
      <c r="D51" s="1297"/>
      <c r="E51" s="1297"/>
      <c r="F51" s="1297"/>
      <c r="G51" s="1297"/>
      <c r="H51" s="1297"/>
      <c r="K51" s="1300"/>
    </row>
    <row r="52" spans="2:11" x14ac:dyDescent="0.2">
      <c r="K52" s="1300"/>
    </row>
    <row r="53" spans="2:11" x14ac:dyDescent="0.2">
      <c r="K53" s="1300"/>
    </row>
    <row r="54" spans="2:11" x14ac:dyDescent="0.2">
      <c r="K54" s="1300"/>
    </row>
  </sheetData>
  <mergeCells count="7">
    <mergeCell ref="A3:A5"/>
    <mergeCell ref="B3:B5"/>
    <mergeCell ref="C3:H3"/>
    <mergeCell ref="I3:I5"/>
    <mergeCell ref="C4:C5"/>
    <mergeCell ref="D4:D5"/>
    <mergeCell ref="E4:H4"/>
  </mergeCells>
  <hyperlinks>
    <hyperlink ref="A1" location="Содержание!A86" display="Содержание"/>
  </hyperlinks>
  <printOptions horizontalCentered="1" verticalCentered="1"/>
  <pageMargins left="0.78740157480314965" right="0.78740157480314965" top="0.59055118110236227" bottom="0.59055118110236227" header="0.39370078740157483" footer="0.51181102362204722"/>
  <pageSetup paperSize="9" firstPageNumber="177" orientation="landscape" useFirstPageNumber="1" r:id="rId1"/>
  <headerFooter alignWithMargins="0">
    <oddHeader>&amp;C&amp;9&amp;[177</oddHead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Normal="100" workbookViewId="0">
      <pane xSplit="1" ySplit="7" topLeftCell="B10" activePane="bottomRight" state="frozen"/>
      <selection pane="topRight" activeCell="B1" sqref="B1"/>
      <selection pane="bottomLeft" activeCell="A8" sqref="A8"/>
      <selection pane="bottomRight" activeCell="B8" sqref="B8:I25"/>
    </sheetView>
  </sheetViews>
  <sheetFormatPr defaultRowHeight="12.75" x14ac:dyDescent="0.2"/>
  <cols>
    <col min="1" max="1" width="32.140625" style="10" customWidth="1"/>
    <col min="2" max="2" width="12.28515625" style="10" customWidth="1"/>
    <col min="3" max="3" width="11.7109375" style="10" customWidth="1"/>
    <col min="4" max="4" width="10.7109375" style="10" customWidth="1"/>
    <col min="5" max="5" width="11.85546875" style="10" customWidth="1"/>
    <col min="6" max="6" width="10.5703125" style="10" customWidth="1"/>
    <col min="7" max="7" width="12.7109375" style="10" customWidth="1"/>
    <col min="8" max="8" width="12.42578125" style="10" customWidth="1"/>
    <col min="9" max="9" width="11.140625" style="10" customWidth="1"/>
    <col min="10" max="10" width="9.42578125" style="10" customWidth="1"/>
    <col min="11" max="16384" width="9.140625" style="10"/>
  </cols>
  <sheetData>
    <row r="1" spans="1:9" ht="15" x14ac:dyDescent="0.25">
      <c r="A1" s="1454" t="s">
        <v>875</v>
      </c>
    </row>
    <row r="3" spans="1:9" s="87" customFormat="1" ht="32.25" customHeight="1" x14ac:dyDescent="0.25">
      <c r="A3" s="2201" t="s">
        <v>964</v>
      </c>
      <c r="B3" s="2201"/>
      <c r="C3" s="2201"/>
      <c r="D3" s="2201"/>
      <c r="E3" s="2201"/>
      <c r="F3" s="2201"/>
      <c r="G3" s="2201"/>
      <c r="H3" s="2201"/>
      <c r="I3" s="2201"/>
    </row>
    <row r="4" spans="1:9" ht="12.75" customHeight="1" x14ac:dyDescent="0.2">
      <c r="A4" s="23"/>
      <c r="B4" s="1301"/>
    </row>
    <row r="5" spans="1:9" ht="14.25" customHeight="1" x14ac:dyDescent="0.2">
      <c r="A5" s="2227" t="s">
        <v>811</v>
      </c>
      <c r="B5" s="2230" t="s">
        <v>812</v>
      </c>
      <c r="C5" s="2232" t="s">
        <v>300</v>
      </c>
      <c r="D5" s="2233"/>
      <c r="E5" s="2233"/>
      <c r="F5" s="2233"/>
      <c r="G5" s="2233"/>
      <c r="H5" s="2234"/>
      <c r="I5" s="2230" t="s">
        <v>813</v>
      </c>
    </row>
    <row r="6" spans="1:9" ht="14.25" customHeight="1" x14ac:dyDescent="0.2">
      <c r="A6" s="2228"/>
      <c r="B6" s="2231"/>
      <c r="C6" s="2230" t="s">
        <v>302</v>
      </c>
      <c r="D6" s="2232" t="s">
        <v>215</v>
      </c>
      <c r="E6" s="2234"/>
      <c r="F6" s="2230" t="s">
        <v>814</v>
      </c>
      <c r="G6" s="2232" t="s">
        <v>215</v>
      </c>
      <c r="H6" s="2234"/>
      <c r="I6" s="2231"/>
    </row>
    <row r="7" spans="1:9" ht="39" customHeight="1" x14ac:dyDescent="0.2">
      <c r="A7" s="2229"/>
      <c r="B7" s="2231"/>
      <c r="C7" s="2231"/>
      <c r="D7" s="1559" t="s">
        <v>815</v>
      </c>
      <c r="E7" s="1559" t="s">
        <v>816</v>
      </c>
      <c r="F7" s="2231"/>
      <c r="G7" s="1559" t="s">
        <v>326</v>
      </c>
      <c r="H7" s="1559" t="s">
        <v>295</v>
      </c>
      <c r="I7" s="2231"/>
    </row>
    <row r="8" spans="1:9" ht="33" customHeight="1" x14ac:dyDescent="0.2">
      <c r="A8" s="1847" t="s">
        <v>817</v>
      </c>
      <c r="B8" s="490">
        <v>3416433</v>
      </c>
      <c r="C8" s="1305">
        <v>2873141</v>
      </c>
      <c r="D8" s="1304">
        <v>1333402</v>
      </c>
      <c r="E8" s="1305">
        <v>1539739</v>
      </c>
      <c r="F8" s="1305">
        <v>543292</v>
      </c>
      <c r="G8" s="1306">
        <v>487761</v>
      </c>
      <c r="H8" s="1307">
        <v>55531</v>
      </c>
      <c r="I8" s="1308">
        <v>2083031</v>
      </c>
    </row>
    <row r="9" spans="1:9" ht="25.5" x14ac:dyDescent="0.2">
      <c r="A9" s="427" t="s">
        <v>818</v>
      </c>
      <c r="B9" s="506">
        <v>1478027</v>
      </c>
      <c r="C9" s="1309">
        <v>1214390</v>
      </c>
      <c r="D9" s="508">
        <v>600754</v>
      </c>
      <c r="E9" s="1309">
        <v>613636</v>
      </c>
      <c r="F9" s="1309">
        <v>263637</v>
      </c>
      <c r="G9" s="511">
        <v>246144</v>
      </c>
      <c r="H9" s="510">
        <v>17493</v>
      </c>
      <c r="I9" s="1310">
        <v>877273</v>
      </c>
    </row>
    <row r="10" spans="1:9" ht="14.25" customHeight="1" x14ac:dyDescent="0.2">
      <c r="A10" s="1848" t="s">
        <v>819</v>
      </c>
      <c r="B10" s="506">
        <v>1080144</v>
      </c>
      <c r="C10" s="1309">
        <v>946979</v>
      </c>
      <c r="D10" s="508">
        <v>464378</v>
      </c>
      <c r="E10" s="1309">
        <v>482601</v>
      </c>
      <c r="F10" s="1309">
        <v>133165</v>
      </c>
      <c r="G10" s="511">
        <v>112995</v>
      </c>
      <c r="H10" s="510">
        <v>20170</v>
      </c>
      <c r="I10" s="1310">
        <v>615766</v>
      </c>
    </row>
    <row r="11" spans="1:9" ht="14.25" customHeight="1" x14ac:dyDescent="0.2">
      <c r="A11" s="1848" t="s">
        <v>820</v>
      </c>
      <c r="B11" s="506">
        <v>130172</v>
      </c>
      <c r="C11" s="1309">
        <v>112251</v>
      </c>
      <c r="D11" s="508">
        <v>60086</v>
      </c>
      <c r="E11" s="1309">
        <v>52165</v>
      </c>
      <c r="F11" s="1309">
        <v>17921</v>
      </c>
      <c r="G11" s="511">
        <v>17261</v>
      </c>
      <c r="H11" s="510">
        <v>660</v>
      </c>
      <c r="I11" s="1310">
        <v>70086</v>
      </c>
    </row>
    <row r="12" spans="1:9" ht="14.25" customHeight="1" x14ac:dyDescent="0.2">
      <c r="A12" s="1848" t="s">
        <v>821</v>
      </c>
      <c r="B12" s="506">
        <v>320270</v>
      </c>
      <c r="C12" s="1309">
        <v>291704</v>
      </c>
      <c r="D12" s="508">
        <v>143058</v>
      </c>
      <c r="E12" s="1309">
        <v>148646</v>
      </c>
      <c r="F12" s="1309">
        <v>28566</v>
      </c>
      <c r="G12" s="511">
        <v>27394</v>
      </c>
      <c r="H12" s="510">
        <v>1172</v>
      </c>
      <c r="I12" s="1310">
        <v>177212</v>
      </c>
    </row>
    <row r="13" spans="1:9" ht="14.25" customHeight="1" x14ac:dyDescent="0.2">
      <c r="A13" s="1848" t="s">
        <v>822</v>
      </c>
      <c r="B13" s="506">
        <v>407820</v>
      </c>
      <c r="C13" s="1309">
        <v>307817</v>
      </c>
      <c r="D13" s="508">
        <v>65126</v>
      </c>
      <c r="E13" s="1309">
        <v>242691</v>
      </c>
      <c r="F13" s="1309">
        <v>100003</v>
      </c>
      <c r="G13" s="511">
        <v>83967</v>
      </c>
      <c r="H13" s="510">
        <v>16036</v>
      </c>
      <c r="I13" s="1310">
        <v>342694</v>
      </c>
    </row>
    <row r="14" spans="1:9" ht="25.5" x14ac:dyDescent="0.2">
      <c r="A14" s="1849" t="s">
        <v>823</v>
      </c>
      <c r="B14" s="498">
        <v>1610869</v>
      </c>
      <c r="C14" s="1312">
        <v>1304673</v>
      </c>
      <c r="D14" s="500">
        <v>590013</v>
      </c>
      <c r="E14" s="1312">
        <v>714660</v>
      </c>
      <c r="F14" s="1312">
        <v>306196</v>
      </c>
      <c r="G14" s="503">
        <v>267943</v>
      </c>
      <c r="H14" s="502">
        <v>38253</v>
      </c>
      <c r="I14" s="1313">
        <v>1020856</v>
      </c>
    </row>
    <row r="15" spans="1:9" ht="25.5" x14ac:dyDescent="0.2">
      <c r="A15" s="427" t="s">
        <v>818</v>
      </c>
      <c r="B15" s="506">
        <v>703403</v>
      </c>
      <c r="C15" s="1309">
        <v>558412</v>
      </c>
      <c r="D15" s="508">
        <v>269875</v>
      </c>
      <c r="E15" s="1309">
        <v>288537</v>
      </c>
      <c r="F15" s="1309">
        <v>144991</v>
      </c>
      <c r="G15" s="511">
        <v>133060</v>
      </c>
      <c r="H15" s="510">
        <v>11931</v>
      </c>
      <c r="I15" s="1310">
        <v>433528</v>
      </c>
    </row>
    <row r="16" spans="1:9" ht="14.25" customHeight="1" x14ac:dyDescent="0.2">
      <c r="A16" s="1848" t="s">
        <v>819</v>
      </c>
      <c r="B16" s="506">
        <v>561531</v>
      </c>
      <c r="C16" s="1309">
        <v>475735</v>
      </c>
      <c r="D16" s="508">
        <v>224991</v>
      </c>
      <c r="E16" s="1309">
        <v>250744</v>
      </c>
      <c r="F16" s="1309">
        <v>85796</v>
      </c>
      <c r="G16" s="511">
        <v>71636</v>
      </c>
      <c r="H16" s="510">
        <v>14160</v>
      </c>
      <c r="I16" s="1310">
        <v>336540</v>
      </c>
    </row>
    <row r="17" spans="1:9" ht="14.25" customHeight="1" x14ac:dyDescent="0.2">
      <c r="A17" s="1848" t="s">
        <v>820</v>
      </c>
      <c r="B17" s="506">
        <v>23135</v>
      </c>
      <c r="C17" s="1309">
        <v>20108</v>
      </c>
      <c r="D17" s="508">
        <v>11102</v>
      </c>
      <c r="E17" s="1309">
        <v>9006</v>
      </c>
      <c r="F17" s="1309">
        <v>3027</v>
      </c>
      <c r="G17" s="511">
        <v>2877</v>
      </c>
      <c r="H17" s="510">
        <v>150</v>
      </c>
      <c r="I17" s="1310">
        <v>12033</v>
      </c>
    </row>
    <row r="18" spans="1:9" ht="14.25" customHeight="1" x14ac:dyDescent="0.2">
      <c r="A18" s="1848" t="s">
        <v>821</v>
      </c>
      <c r="B18" s="506">
        <v>122431</v>
      </c>
      <c r="C18" s="1309">
        <v>110916</v>
      </c>
      <c r="D18" s="508">
        <v>53585</v>
      </c>
      <c r="E18" s="1309">
        <v>57331</v>
      </c>
      <c r="F18" s="1309">
        <v>11515</v>
      </c>
      <c r="G18" s="511">
        <v>10844</v>
      </c>
      <c r="H18" s="510">
        <v>671</v>
      </c>
      <c r="I18" s="1310">
        <v>68846</v>
      </c>
    </row>
    <row r="19" spans="1:9" ht="14.25" customHeight="1" x14ac:dyDescent="0.2">
      <c r="A19" s="1848" t="s">
        <v>822</v>
      </c>
      <c r="B19" s="506">
        <v>200369</v>
      </c>
      <c r="C19" s="1309">
        <v>139502</v>
      </c>
      <c r="D19" s="508">
        <v>30460</v>
      </c>
      <c r="E19" s="1309">
        <v>109042</v>
      </c>
      <c r="F19" s="1309">
        <v>60867</v>
      </c>
      <c r="G19" s="511">
        <v>49526</v>
      </c>
      <c r="H19" s="510">
        <v>11341</v>
      </c>
      <c r="I19" s="1310">
        <v>169909</v>
      </c>
    </row>
    <row r="20" spans="1:9" ht="25.5" x14ac:dyDescent="0.2">
      <c r="A20" s="1849" t="s">
        <v>824</v>
      </c>
      <c r="B20" s="498">
        <v>1805564</v>
      </c>
      <c r="C20" s="1312">
        <v>1568468</v>
      </c>
      <c r="D20" s="500">
        <v>743389</v>
      </c>
      <c r="E20" s="1312">
        <v>825079</v>
      </c>
      <c r="F20" s="1312">
        <v>237096</v>
      </c>
      <c r="G20" s="503">
        <v>219818</v>
      </c>
      <c r="H20" s="502">
        <v>17278</v>
      </c>
      <c r="I20" s="1313">
        <v>1062175</v>
      </c>
    </row>
    <row r="21" spans="1:9" ht="25.5" x14ac:dyDescent="0.2">
      <c r="A21" s="427" t="s">
        <v>818</v>
      </c>
      <c r="B21" s="506">
        <v>774624</v>
      </c>
      <c r="C21" s="1309">
        <v>655978</v>
      </c>
      <c r="D21" s="508">
        <v>330879</v>
      </c>
      <c r="E21" s="1309">
        <v>325099</v>
      </c>
      <c r="F21" s="1309">
        <v>118646</v>
      </c>
      <c r="G21" s="511">
        <v>113084</v>
      </c>
      <c r="H21" s="510">
        <v>5562</v>
      </c>
      <c r="I21" s="1310">
        <v>443745</v>
      </c>
    </row>
    <row r="22" spans="1:9" ht="14.25" customHeight="1" x14ac:dyDescent="0.2">
      <c r="A22" s="1848" t="s">
        <v>819</v>
      </c>
      <c r="B22" s="506">
        <v>518613</v>
      </c>
      <c r="C22" s="1309">
        <v>471244</v>
      </c>
      <c r="D22" s="508">
        <v>239387</v>
      </c>
      <c r="E22" s="1309">
        <v>231857</v>
      </c>
      <c r="F22" s="1309">
        <v>47369</v>
      </c>
      <c r="G22" s="511">
        <v>41359</v>
      </c>
      <c r="H22" s="510">
        <v>6010</v>
      </c>
      <c r="I22" s="1310">
        <v>279226</v>
      </c>
    </row>
    <row r="23" spans="1:9" ht="14.25" customHeight="1" x14ac:dyDescent="0.2">
      <c r="A23" s="1848" t="s">
        <v>820</v>
      </c>
      <c r="B23" s="506">
        <v>107037</v>
      </c>
      <c r="C23" s="1309">
        <v>92143</v>
      </c>
      <c r="D23" s="508">
        <v>48984</v>
      </c>
      <c r="E23" s="1309">
        <v>43159</v>
      </c>
      <c r="F23" s="1309">
        <v>14894</v>
      </c>
      <c r="G23" s="511">
        <v>14384</v>
      </c>
      <c r="H23" s="510">
        <v>510</v>
      </c>
      <c r="I23" s="1310">
        <v>58053</v>
      </c>
    </row>
    <row r="24" spans="1:9" ht="14.25" customHeight="1" x14ac:dyDescent="0.2">
      <c r="A24" s="1848" t="s">
        <v>821</v>
      </c>
      <c r="B24" s="506">
        <v>197839</v>
      </c>
      <c r="C24" s="1309">
        <v>180788</v>
      </c>
      <c r="D24" s="508">
        <v>89473</v>
      </c>
      <c r="E24" s="1309">
        <v>91315</v>
      </c>
      <c r="F24" s="1309">
        <v>17051</v>
      </c>
      <c r="G24" s="511">
        <v>16550</v>
      </c>
      <c r="H24" s="510">
        <v>501</v>
      </c>
      <c r="I24" s="1310">
        <v>108366</v>
      </c>
    </row>
    <row r="25" spans="1:9" ht="14.25" customHeight="1" x14ac:dyDescent="0.2">
      <c r="A25" s="1850" t="s">
        <v>822</v>
      </c>
      <c r="B25" s="522">
        <v>207451</v>
      </c>
      <c r="C25" s="1315">
        <v>168315</v>
      </c>
      <c r="D25" s="524">
        <v>34666</v>
      </c>
      <c r="E25" s="1315">
        <v>133649</v>
      </c>
      <c r="F25" s="1315">
        <v>39136</v>
      </c>
      <c r="G25" s="527">
        <v>34441</v>
      </c>
      <c r="H25" s="526">
        <v>4695</v>
      </c>
      <c r="I25" s="1316">
        <v>172785</v>
      </c>
    </row>
    <row r="27" spans="1:9" ht="15" x14ac:dyDescent="0.25">
      <c r="B27" s="1317"/>
      <c r="C27" s="1317"/>
      <c r="D27" s="1317"/>
      <c r="E27" s="1317"/>
      <c r="F27" s="1317"/>
      <c r="G27" s="1317"/>
      <c r="H27" s="1317"/>
      <c r="I27" s="1317"/>
    </row>
    <row r="28" spans="1:9" ht="15" x14ac:dyDescent="0.25">
      <c r="B28" s="1317"/>
      <c r="C28" s="1317"/>
      <c r="D28" s="1317"/>
      <c r="E28" s="1317"/>
      <c r="F28" s="1317"/>
      <c r="G28" s="1317"/>
      <c r="H28" s="1317"/>
      <c r="I28" s="1317"/>
    </row>
    <row r="29" spans="1:9" ht="15" x14ac:dyDescent="0.25">
      <c r="B29" s="1317"/>
      <c r="C29" s="1317"/>
      <c r="D29" s="1317"/>
      <c r="E29" s="1317"/>
      <c r="F29" s="1317"/>
      <c r="G29" s="1317"/>
      <c r="H29" s="1317"/>
      <c r="I29" s="1317"/>
    </row>
    <row r="30" spans="1:9" ht="15" x14ac:dyDescent="0.25">
      <c r="B30" s="1317"/>
      <c r="C30" s="1317"/>
      <c r="D30" s="1317"/>
      <c r="E30" s="1317"/>
      <c r="F30" s="1317"/>
      <c r="G30" s="1317"/>
      <c r="H30" s="1317"/>
      <c r="I30" s="1317"/>
    </row>
    <row r="31" spans="1:9" ht="15" x14ac:dyDescent="0.25">
      <c r="B31" s="1317"/>
      <c r="C31" s="1317"/>
      <c r="D31" s="1317"/>
      <c r="E31" s="1317"/>
      <c r="F31" s="1317"/>
      <c r="G31" s="1317"/>
      <c r="H31" s="1317"/>
      <c r="I31" s="1317"/>
    </row>
    <row r="32" spans="1:9" ht="15" x14ac:dyDescent="0.25">
      <c r="B32" s="1317"/>
      <c r="C32" s="1317"/>
      <c r="D32" s="1317"/>
      <c r="E32" s="1317"/>
      <c r="F32" s="1317"/>
      <c r="G32" s="1317"/>
      <c r="H32" s="1317"/>
      <c r="I32" s="1317"/>
    </row>
    <row r="33" spans="2:9" ht="15" x14ac:dyDescent="0.25">
      <c r="B33" s="1317"/>
      <c r="C33" s="1317"/>
      <c r="D33" s="1317"/>
      <c r="E33" s="1317"/>
      <c r="F33" s="1317"/>
      <c r="G33" s="1317"/>
      <c r="H33" s="1317"/>
      <c r="I33" s="1317"/>
    </row>
    <row r="34" spans="2:9" ht="15" x14ac:dyDescent="0.25">
      <c r="B34" s="1317"/>
      <c r="C34" s="1317"/>
      <c r="D34" s="1317"/>
      <c r="E34" s="1317"/>
      <c r="F34" s="1317"/>
      <c r="G34" s="1317"/>
      <c r="H34" s="1317"/>
      <c r="I34" s="1317"/>
    </row>
    <row r="35" spans="2:9" ht="15" x14ac:dyDescent="0.25">
      <c r="B35" s="1317"/>
      <c r="C35" s="1317"/>
      <c r="D35" s="1317"/>
      <c r="E35" s="1317"/>
      <c r="F35" s="1317"/>
      <c r="G35" s="1317"/>
      <c r="H35" s="1317"/>
      <c r="I35" s="1317"/>
    </row>
  </sheetData>
  <mergeCells count="9">
    <mergeCell ref="A3:I3"/>
    <mergeCell ref="A5:A7"/>
    <mergeCell ref="B5:B7"/>
    <mergeCell ref="C5:H5"/>
    <mergeCell ref="I5:I7"/>
    <mergeCell ref="C6:C7"/>
    <mergeCell ref="D6:E6"/>
    <mergeCell ref="F6:F7"/>
    <mergeCell ref="G6:H6"/>
  </mergeCells>
  <hyperlinks>
    <hyperlink ref="A1" location="Содержание!A88" display="Содержание"/>
  </hyperlinks>
  <printOptions horizontalCentered="1" verticalCentered="1"/>
  <pageMargins left="0.78740157480314965" right="0.78740157480314965" top="0.78740157480314965" bottom="0.78740157480314965" header="0.39370078740157483" footer="0.51181102362204722"/>
  <pageSetup paperSize="9" firstPageNumber="178" orientation="landscape" useFirstPageNumber="1" r:id="rId1"/>
  <headerFooter alignWithMargins="0">
    <oddHeader>&amp;C&amp;9&amp;P</oddHeader>
  </headerFooter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5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K94" sqref="K94"/>
    </sheetView>
  </sheetViews>
  <sheetFormatPr defaultRowHeight="12.75" x14ac:dyDescent="0.2"/>
  <cols>
    <col min="1" max="1" width="52.140625" style="70" customWidth="1"/>
    <col min="2" max="2" width="14.5703125" style="10" customWidth="1"/>
    <col min="3" max="3" width="9.7109375" style="8" customWidth="1"/>
    <col min="4" max="4" width="12" style="8" customWidth="1"/>
    <col min="5" max="5" width="12.42578125" style="8" customWidth="1"/>
    <col min="6" max="6" width="8.7109375" style="10" customWidth="1"/>
    <col min="7" max="7" width="13.140625" style="8" customWidth="1"/>
    <col min="8" max="8" width="17.42578125" style="8" customWidth="1"/>
    <col min="9" max="256" width="9.140625" style="8"/>
    <col min="257" max="257" width="52.140625" style="8" customWidth="1"/>
    <col min="258" max="258" width="14.5703125" style="8" customWidth="1"/>
    <col min="259" max="259" width="9.7109375" style="8" customWidth="1"/>
    <col min="260" max="260" width="12" style="8" customWidth="1"/>
    <col min="261" max="261" width="12.42578125" style="8" customWidth="1"/>
    <col min="262" max="262" width="8.7109375" style="8" customWidth="1"/>
    <col min="263" max="263" width="13.140625" style="8" customWidth="1"/>
    <col min="264" max="264" width="17.42578125" style="8" customWidth="1"/>
    <col min="265" max="512" width="9.140625" style="8"/>
    <col min="513" max="513" width="52.140625" style="8" customWidth="1"/>
    <col min="514" max="514" width="14.5703125" style="8" customWidth="1"/>
    <col min="515" max="515" width="9.7109375" style="8" customWidth="1"/>
    <col min="516" max="516" width="12" style="8" customWidth="1"/>
    <col min="517" max="517" width="12.42578125" style="8" customWidth="1"/>
    <col min="518" max="518" width="8.7109375" style="8" customWidth="1"/>
    <col min="519" max="519" width="13.140625" style="8" customWidth="1"/>
    <col min="520" max="520" width="17.42578125" style="8" customWidth="1"/>
    <col min="521" max="768" width="9.140625" style="8"/>
    <col min="769" max="769" width="52.140625" style="8" customWidth="1"/>
    <col min="770" max="770" width="14.5703125" style="8" customWidth="1"/>
    <col min="771" max="771" width="9.7109375" style="8" customWidth="1"/>
    <col min="772" max="772" width="12" style="8" customWidth="1"/>
    <col min="773" max="773" width="12.42578125" style="8" customWidth="1"/>
    <col min="774" max="774" width="8.7109375" style="8" customWidth="1"/>
    <col min="775" max="775" width="13.140625" style="8" customWidth="1"/>
    <col min="776" max="776" width="17.42578125" style="8" customWidth="1"/>
    <col min="777" max="1024" width="9.140625" style="8"/>
    <col min="1025" max="1025" width="52.140625" style="8" customWidth="1"/>
    <col min="1026" max="1026" width="14.5703125" style="8" customWidth="1"/>
    <col min="1027" max="1027" width="9.7109375" style="8" customWidth="1"/>
    <col min="1028" max="1028" width="12" style="8" customWidth="1"/>
    <col min="1029" max="1029" width="12.42578125" style="8" customWidth="1"/>
    <col min="1030" max="1030" width="8.7109375" style="8" customWidth="1"/>
    <col min="1031" max="1031" width="13.140625" style="8" customWidth="1"/>
    <col min="1032" max="1032" width="17.42578125" style="8" customWidth="1"/>
    <col min="1033" max="1280" width="9.140625" style="8"/>
    <col min="1281" max="1281" width="52.140625" style="8" customWidth="1"/>
    <col min="1282" max="1282" width="14.5703125" style="8" customWidth="1"/>
    <col min="1283" max="1283" width="9.7109375" style="8" customWidth="1"/>
    <col min="1284" max="1284" width="12" style="8" customWidth="1"/>
    <col min="1285" max="1285" width="12.42578125" style="8" customWidth="1"/>
    <col min="1286" max="1286" width="8.7109375" style="8" customWidth="1"/>
    <col min="1287" max="1287" width="13.140625" style="8" customWidth="1"/>
    <col min="1288" max="1288" width="17.42578125" style="8" customWidth="1"/>
    <col min="1289" max="1536" width="9.140625" style="8"/>
    <col min="1537" max="1537" width="52.140625" style="8" customWidth="1"/>
    <col min="1538" max="1538" width="14.5703125" style="8" customWidth="1"/>
    <col min="1539" max="1539" width="9.7109375" style="8" customWidth="1"/>
    <col min="1540" max="1540" width="12" style="8" customWidth="1"/>
    <col min="1541" max="1541" width="12.42578125" style="8" customWidth="1"/>
    <col min="1542" max="1542" width="8.7109375" style="8" customWidth="1"/>
    <col min="1543" max="1543" width="13.140625" style="8" customWidth="1"/>
    <col min="1544" max="1544" width="17.42578125" style="8" customWidth="1"/>
    <col min="1545" max="1792" width="9.140625" style="8"/>
    <col min="1793" max="1793" width="52.140625" style="8" customWidth="1"/>
    <col min="1794" max="1794" width="14.5703125" style="8" customWidth="1"/>
    <col min="1795" max="1795" width="9.7109375" style="8" customWidth="1"/>
    <col min="1796" max="1796" width="12" style="8" customWidth="1"/>
    <col min="1797" max="1797" width="12.42578125" style="8" customWidth="1"/>
    <col min="1798" max="1798" width="8.7109375" style="8" customWidth="1"/>
    <col min="1799" max="1799" width="13.140625" style="8" customWidth="1"/>
    <col min="1800" max="1800" width="17.42578125" style="8" customWidth="1"/>
    <col min="1801" max="2048" width="9.140625" style="8"/>
    <col min="2049" max="2049" width="52.140625" style="8" customWidth="1"/>
    <col min="2050" max="2050" width="14.5703125" style="8" customWidth="1"/>
    <col min="2051" max="2051" width="9.7109375" style="8" customWidth="1"/>
    <col min="2052" max="2052" width="12" style="8" customWidth="1"/>
    <col min="2053" max="2053" width="12.42578125" style="8" customWidth="1"/>
    <col min="2054" max="2054" width="8.7109375" style="8" customWidth="1"/>
    <col min="2055" max="2055" width="13.140625" style="8" customWidth="1"/>
    <col min="2056" max="2056" width="17.42578125" style="8" customWidth="1"/>
    <col min="2057" max="2304" width="9.140625" style="8"/>
    <col min="2305" max="2305" width="52.140625" style="8" customWidth="1"/>
    <col min="2306" max="2306" width="14.5703125" style="8" customWidth="1"/>
    <col min="2307" max="2307" width="9.7109375" style="8" customWidth="1"/>
    <col min="2308" max="2308" width="12" style="8" customWidth="1"/>
    <col min="2309" max="2309" width="12.42578125" style="8" customWidth="1"/>
    <col min="2310" max="2310" width="8.7109375" style="8" customWidth="1"/>
    <col min="2311" max="2311" width="13.140625" style="8" customWidth="1"/>
    <col min="2312" max="2312" width="17.42578125" style="8" customWidth="1"/>
    <col min="2313" max="2560" width="9.140625" style="8"/>
    <col min="2561" max="2561" width="52.140625" style="8" customWidth="1"/>
    <col min="2562" max="2562" width="14.5703125" style="8" customWidth="1"/>
    <col min="2563" max="2563" width="9.7109375" style="8" customWidth="1"/>
    <col min="2564" max="2564" width="12" style="8" customWidth="1"/>
    <col min="2565" max="2565" width="12.42578125" style="8" customWidth="1"/>
    <col min="2566" max="2566" width="8.7109375" style="8" customWidth="1"/>
    <col min="2567" max="2567" width="13.140625" style="8" customWidth="1"/>
    <col min="2568" max="2568" width="17.42578125" style="8" customWidth="1"/>
    <col min="2569" max="2816" width="9.140625" style="8"/>
    <col min="2817" max="2817" width="52.140625" style="8" customWidth="1"/>
    <col min="2818" max="2818" width="14.5703125" style="8" customWidth="1"/>
    <col min="2819" max="2819" width="9.7109375" style="8" customWidth="1"/>
    <col min="2820" max="2820" width="12" style="8" customWidth="1"/>
    <col min="2821" max="2821" width="12.42578125" style="8" customWidth="1"/>
    <col min="2822" max="2822" width="8.7109375" style="8" customWidth="1"/>
    <col min="2823" max="2823" width="13.140625" style="8" customWidth="1"/>
    <col min="2824" max="2824" width="17.42578125" style="8" customWidth="1"/>
    <col min="2825" max="3072" width="9.140625" style="8"/>
    <col min="3073" max="3073" width="52.140625" style="8" customWidth="1"/>
    <col min="3074" max="3074" width="14.5703125" style="8" customWidth="1"/>
    <col min="3075" max="3075" width="9.7109375" style="8" customWidth="1"/>
    <col min="3076" max="3076" width="12" style="8" customWidth="1"/>
    <col min="3077" max="3077" width="12.42578125" style="8" customWidth="1"/>
    <col min="3078" max="3078" width="8.7109375" style="8" customWidth="1"/>
    <col min="3079" max="3079" width="13.140625" style="8" customWidth="1"/>
    <col min="3080" max="3080" width="17.42578125" style="8" customWidth="1"/>
    <col min="3081" max="3328" width="9.140625" style="8"/>
    <col min="3329" max="3329" width="52.140625" style="8" customWidth="1"/>
    <col min="3330" max="3330" width="14.5703125" style="8" customWidth="1"/>
    <col min="3331" max="3331" width="9.7109375" style="8" customWidth="1"/>
    <col min="3332" max="3332" width="12" style="8" customWidth="1"/>
    <col min="3333" max="3333" width="12.42578125" style="8" customWidth="1"/>
    <col min="3334" max="3334" width="8.7109375" style="8" customWidth="1"/>
    <col min="3335" max="3335" width="13.140625" style="8" customWidth="1"/>
    <col min="3336" max="3336" width="17.42578125" style="8" customWidth="1"/>
    <col min="3337" max="3584" width="9.140625" style="8"/>
    <col min="3585" max="3585" width="52.140625" style="8" customWidth="1"/>
    <col min="3586" max="3586" width="14.5703125" style="8" customWidth="1"/>
    <col min="3587" max="3587" width="9.7109375" style="8" customWidth="1"/>
    <col min="3588" max="3588" width="12" style="8" customWidth="1"/>
    <col min="3589" max="3589" width="12.42578125" style="8" customWidth="1"/>
    <col min="3590" max="3590" width="8.7109375" style="8" customWidth="1"/>
    <col min="3591" max="3591" width="13.140625" style="8" customWidth="1"/>
    <col min="3592" max="3592" width="17.42578125" style="8" customWidth="1"/>
    <col min="3593" max="3840" width="9.140625" style="8"/>
    <col min="3841" max="3841" width="52.140625" style="8" customWidth="1"/>
    <col min="3842" max="3842" width="14.5703125" style="8" customWidth="1"/>
    <col min="3843" max="3843" width="9.7109375" style="8" customWidth="1"/>
    <col min="3844" max="3844" width="12" style="8" customWidth="1"/>
    <col min="3845" max="3845" width="12.42578125" style="8" customWidth="1"/>
    <col min="3846" max="3846" width="8.7109375" style="8" customWidth="1"/>
    <col min="3847" max="3847" width="13.140625" style="8" customWidth="1"/>
    <col min="3848" max="3848" width="17.42578125" style="8" customWidth="1"/>
    <col min="3849" max="4096" width="9.140625" style="8"/>
    <col min="4097" max="4097" width="52.140625" style="8" customWidth="1"/>
    <col min="4098" max="4098" width="14.5703125" style="8" customWidth="1"/>
    <col min="4099" max="4099" width="9.7109375" style="8" customWidth="1"/>
    <col min="4100" max="4100" width="12" style="8" customWidth="1"/>
    <col min="4101" max="4101" width="12.42578125" style="8" customWidth="1"/>
    <col min="4102" max="4102" width="8.7109375" style="8" customWidth="1"/>
    <col min="4103" max="4103" width="13.140625" style="8" customWidth="1"/>
    <col min="4104" max="4104" width="17.42578125" style="8" customWidth="1"/>
    <col min="4105" max="4352" width="9.140625" style="8"/>
    <col min="4353" max="4353" width="52.140625" style="8" customWidth="1"/>
    <col min="4354" max="4354" width="14.5703125" style="8" customWidth="1"/>
    <col min="4355" max="4355" width="9.7109375" style="8" customWidth="1"/>
    <col min="4356" max="4356" width="12" style="8" customWidth="1"/>
    <col min="4357" max="4357" width="12.42578125" style="8" customWidth="1"/>
    <col min="4358" max="4358" width="8.7109375" style="8" customWidth="1"/>
    <col min="4359" max="4359" width="13.140625" style="8" customWidth="1"/>
    <col min="4360" max="4360" width="17.42578125" style="8" customWidth="1"/>
    <col min="4361" max="4608" width="9.140625" style="8"/>
    <col min="4609" max="4609" width="52.140625" style="8" customWidth="1"/>
    <col min="4610" max="4610" width="14.5703125" style="8" customWidth="1"/>
    <col min="4611" max="4611" width="9.7109375" style="8" customWidth="1"/>
    <col min="4612" max="4612" width="12" style="8" customWidth="1"/>
    <col min="4613" max="4613" width="12.42578125" style="8" customWidth="1"/>
    <col min="4614" max="4614" width="8.7109375" style="8" customWidth="1"/>
    <col min="4615" max="4615" width="13.140625" style="8" customWidth="1"/>
    <col min="4616" max="4616" width="17.42578125" style="8" customWidth="1"/>
    <col min="4617" max="4864" width="9.140625" style="8"/>
    <col min="4865" max="4865" width="52.140625" style="8" customWidth="1"/>
    <col min="4866" max="4866" width="14.5703125" style="8" customWidth="1"/>
    <col min="4867" max="4867" width="9.7109375" style="8" customWidth="1"/>
    <col min="4868" max="4868" width="12" style="8" customWidth="1"/>
    <col min="4869" max="4869" width="12.42578125" style="8" customWidth="1"/>
    <col min="4870" max="4870" width="8.7109375" style="8" customWidth="1"/>
    <col min="4871" max="4871" width="13.140625" style="8" customWidth="1"/>
    <col min="4872" max="4872" width="17.42578125" style="8" customWidth="1"/>
    <col min="4873" max="5120" width="9.140625" style="8"/>
    <col min="5121" max="5121" width="52.140625" style="8" customWidth="1"/>
    <col min="5122" max="5122" width="14.5703125" style="8" customWidth="1"/>
    <col min="5123" max="5123" width="9.7109375" style="8" customWidth="1"/>
    <col min="5124" max="5124" width="12" style="8" customWidth="1"/>
    <col min="5125" max="5125" width="12.42578125" style="8" customWidth="1"/>
    <col min="5126" max="5126" width="8.7109375" style="8" customWidth="1"/>
    <col min="5127" max="5127" width="13.140625" style="8" customWidth="1"/>
    <col min="5128" max="5128" width="17.42578125" style="8" customWidth="1"/>
    <col min="5129" max="5376" width="9.140625" style="8"/>
    <col min="5377" max="5377" width="52.140625" style="8" customWidth="1"/>
    <col min="5378" max="5378" width="14.5703125" style="8" customWidth="1"/>
    <col min="5379" max="5379" width="9.7109375" style="8" customWidth="1"/>
    <col min="5380" max="5380" width="12" style="8" customWidth="1"/>
    <col min="5381" max="5381" width="12.42578125" style="8" customWidth="1"/>
    <col min="5382" max="5382" width="8.7109375" style="8" customWidth="1"/>
    <col min="5383" max="5383" width="13.140625" style="8" customWidth="1"/>
    <col min="5384" max="5384" width="17.42578125" style="8" customWidth="1"/>
    <col min="5385" max="5632" width="9.140625" style="8"/>
    <col min="5633" max="5633" width="52.140625" style="8" customWidth="1"/>
    <col min="5634" max="5634" width="14.5703125" style="8" customWidth="1"/>
    <col min="5635" max="5635" width="9.7109375" style="8" customWidth="1"/>
    <col min="5636" max="5636" width="12" style="8" customWidth="1"/>
    <col min="5637" max="5637" width="12.42578125" style="8" customWidth="1"/>
    <col min="5638" max="5638" width="8.7109375" style="8" customWidth="1"/>
    <col min="5639" max="5639" width="13.140625" style="8" customWidth="1"/>
    <col min="5640" max="5640" width="17.42578125" style="8" customWidth="1"/>
    <col min="5641" max="5888" width="9.140625" style="8"/>
    <col min="5889" max="5889" width="52.140625" style="8" customWidth="1"/>
    <col min="5890" max="5890" width="14.5703125" style="8" customWidth="1"/>
    <col min="5891" max="5891" width="9.7109375" style="8" customWidth="1"/>
    <col min="5892" max="5892" width="12" style="8" customWidth="1"/>
    <col min="5893" max="5893" width="12.42578125" style="8" customWidth="1"/>
    <col min="5894" max="5894" width="8.7109375" style="8" customWidth="1"/>
    <col min="5895" max="5895" width="13.140625" style="8" customWidth="1"/>
    <col min="5896" max="5896" width="17.42578125" style="8" customWidth="1"/>
    <col min="5897" max="6144" width="9.140625" style="8"/>
    <col min="6145" max="6145" width="52.140625" style="8" customWidth="1"/>
    <col min="6146" max="6146" width="14.5703125" style="8" customWidth="1"/>
    <col min="6147" max="6147" width="9.7109375" style="8" customWidth="1"/>
    <col min="6148" max="6148" width="12" style="8" customWidth="1"/>
    <col min="6149" max="6149" width="12.42578125" style="8" customWidth="1"/>
    <col min="6150" max="6150" width="8.7109375" style="8" customWidth="1"/>
    <col min="6151" max="6151" width="13.140625" style="8" customWidth="1"/>
    <col min="6152" max="6152" width="17.42578125" style="8" customWidth="1"/>
    <col min="6153" max="6400" width="9.140625" style="8"/>
    <col min="6401" max="6401" width="52.140625" style="8" customWidth="1"/>
    <col min="6402" max="6402" width="14.5703125" style="8" customWidth="1"/>
    <col min="6403" max="6403" width="9.7109375" style="8" customWidth="1"/>
    <col min="6404" max="6404" width="12" style="8" customWidth="1"/>
    <col min="6405" max="6405" width="12.42578125" style="8" customWidth="1"/>
    <col min="6406" max="6406" width="8.7109375" style="8" customWidth="1"/>
    <col min="6407" max="6407" width="13.140625" style="8" customWidth="1"/>
    <col min="6408" max="6408" width="17.42578125" style="8" customWidth="1"/>
    <col min="6409" max="6656" width="9.140625" style="8"/>
    <col min="6657" max="6657" width="52.140625" style="8" customWidth="1"/>
    <col min="6658" max="6658" width="14.5703125" style="8" customWidth="1"/>
    <col min="6659" max="6659" width="9.7109375" style="8" customWidth="1"/>
    <col min="6660" max="6660" width="12" style="8" customWidth="1"/>
    <col min="6661" max="6661" width="12.42578125" style="8" customWidth="1"/>
    <col min="6662" max="6662" width="8.7109375" style="8" customWidth="1"/>
    <col min="6663" max="6663" width="13.140625" style="8" customWidth="1"/>
    <col min="6664" max="6664" width="17.42578125" style="8" customWidth="1"/>
    <col min="6665" max="6912" width="9.140625" style="8"/>
    <col min="6913" max="6913" width="52.140625" style="8" customWidth="1"/>
    <col min="6914" max="6914" width="14.5703125" style="8" customWidth="1"/>
    <col min="6915" max="6915" width="9.7109375" style="8" customWidth="1"/>
    <col min="6916" max="6916" width="12" style="8" customWidth="1"/>
    <col min="6917" max="6917" width="12.42578125" style="8" customWidth="1"/>
    <col min="6918" max="6918" width="8.7109375" style="8" customWidth="1"/>
    <col min="6919" max="6919" width="13.140625" style="8" customWidth="1"/>
    <col min="6920" max="6920" width="17.42578125" style="8" customWidth="1"/>
    <col min="6921" max="7168" width="9.140625" style="8"/>
    <col min="7169" max="7169" width="52.140625" style="8" customWidth="1"/>
    <col min="7170" max="7170" width="14.5703125" style="8" customWidth="1"/>
    <col min="7171" max="7171" width="9.7109375" style="8" customWidth="1"/>
    <col min="7172" max="7172" width="12" style="8" customWidth="1"/>
    <col min="7173" max="7173" width="12.42578125" style="8" customWidth="1"/>
    <col min="7174" max="7174" width="8.7109375" style="8" customWidth="1"/>
    <col min="7175" max="7175" width="13.140625" style="8" customWidth="1"/>
    <col min="7176" max="7176" width="17.42578125" style="8" customWidth="1"/>
    <col min="7177" max="7424" width="9.140625" style="8"/>
    <col min="7425" max="7425" width="52.140625" style="8" customWidth="1"/>
    <col min="7426" max="7426" width="14.5703125" style="8" customWidth="1"/>
    <col min="7427" max="7427" width="9.7109375" style="8" customWidth="1"/>
    <col min="7428" max="7428" width="12" style="8" customWidth="1"/>
    <col min="7429" max="7429" width="12.42578125" style="8" customWidth="1"/>
    <col min="7430" max="7430" width="8.7109375" style="8" customWidth="1"/>
    <col min="7431" max="7431" width="13.140625" style="8" customWidth="1"/>
    <col min="7432" max="7432" width="17.42578125" style="8" customWidth="1"/>
    <col min="7433" max="7680" width="9.140625" style="8"/>
    <col min="7681" max="7681" width="52.140625" style="8" customWidth="1"/>
    <col min="7682" max="7682" width="14.5703125" style="8" customWidth="1"/>
    <col min="7683" max="7683" width="9.7109375" style="8" customWidth="1"/>
    <col min="7684" max="7684" width="12" style="8" customWidth="1"/>
    <col min="7685" max="7685" width="12.42578125" style="8" customWidth="1"/>
    <col min="7686" max="7686" width="8.7109375" style="8" customWidth="1"/>
    <col min="7687" max="7687" width="13.140625" style="8" customWidth="1"/>
    <col min="7688" max="7688" width="17.42578125" style="8" customWidth="1"/>
    <col min="7689" max="7936" width="9.140625" style="8"/>
    <col min="7937" max="7937" width="52.140625" style="8" customWidth="1"/>
    <col min="7938" max="7938" width="14.5703125" style="8" customWidth="1"/>
    <col min="7939" max="7939" width="9.7109375" style="8" customWidth="1"/>
    <col min="7940" max="7940" width="12" style="8" customWidth="1"/>
    <col min="7941" max="7941" width="12.42578125" style="8" customWidth="1"/>
    <col min="7942" max="7942" width="8.7109375" style="8" customWidth="1"/>
    <col min="7943" max="7943" width="13.140625" style="8" customWidth="1"/>
    <col min="7944" max="7944" width="17.42578125" style="8" customWidth="1"/>
    <col min="7945" max="8192" width="9.140625" style="8"/>
    <col min="8193" max="8193" width="52.140625" style="8" customWidth="1"/>
    <col min="8194" max="8194" width="14.5703125" style="8" customWidth="1"/>
    <col min="8195" max="8195" width="9.7109375" style="8" customWidth="1"/>
    <col min="8196" max="8196" width="12" style="8" customWidth="1"/>
    <col min="8197" max="8197" width="12.42578125" style="8" customWidth="1"/>
    <col min="8198" max="8198" width="8.7109375" style="8" customWidth="1"/>
    <col min="8199" max="8199" width="13.140625" style="8" customWidth="1"/>
    <col min="8200" max="8200" width="17.42578125" style="8" customWidth="1"/>
    <col min="8201" max="8448" width="9.140625" style="8"/>
    <col min="8449" max="8449" width="52.140625" style="8" customWidth="1"/>
    <col min="8450" max="8450" width="14.5703125" style="8" customWidth="1"/>
    <col min="8451" max="8451" width="9.7109375" style="8" customWidth="1"/>
    <col min="8452" max="8452" width="12" style="8" customWidth="1"/>
    <col min="8453" max="8453" width="12.42578125" style="8" customWidth="1"/>
    <col min="8454" max="8454" width="8.7109375" style="8" customWidth="1"/>
    <col min="8455" max="8455" width="13.140625" style="8" customWidth="1"/>
    <col min="8456" max="8456" width="17.42578125" style="8" customWidth="1"/>
    <col min="8457" max="8704" width="9.140625" style="8"/>
    <col min="8705" max="8705" width="52.140625" style="8" customWidth="1"/>
    <col min="8706" max="8706" width="14.5703125" style="8" customWidth="1"/>
    <col min="8707" max="8707" width="9.7109375" style="8" customWidth="1"/>
    <col min="8708" max="8708" width="12" style="8" customWidth="1"/>
    <col min="8709" max="8709" width="12.42578125" style="8" customWidth="1"/>
    <col min="8710" max="8710" width="8.7109375" style="8" customWidth="1"/>
    <col min="8711" max="8711" width="13.140625" style="8" customWidth="1"/>
    <col min="8712" max="8712" width="17.42578125" style="8" customWidth="1"/>
    <col min="8713" max="8960" width="9.140625" style="8"/>
    <col min="8961" max="8961" width="52.140625" style="8" customWidth="1"/>
    <col min="8962" max="8962" width="14.5703125" style="8" customWidth="1"/>
    <col min="8963" max="8963" width="9.7109375" style="8" customWidth="1"/>
    <col min="8964" max="8964" width="12" style="8" customWidth="1"/>
    <col min="8965" max="8965" width="12.42578125" style="8" customWidth="1"/>
    <col min="8966" max="8966" width="8.7109375" style="8" customWidth="1"/>
    <col min="8967" max="8967" width="13.140625" style="8" customWidth="1"/>
    <col min="8968" max="8968" width="17.42578125" style="8" customWidth="1"/>
    <col min="8969" max="9216" width="9.140625" style="8"/>
    <col min="9217" max="9217" width="52.140625" style="8" customWidth="1"/>
    <col min="9218" max="9218" width="14.5703125" style="8" customWidth="1"/>
    <col min="9219" max="9219" width="9.7109375" style="8" customWidth="1"/>
    <col min="9220" max="9220" width="12" style="8" customWidth="1"/>
    <col min="9221" max="9221" width="12.42578125" style="8" customWidth="1"/>
    <col min="9222" max="9222" width="8.7109375" style="8" customWidth="1"/>
    <col min="9223" max="9223" width="13.140625" style="8" customWidth="1"/>
    <col min="9224" max="9224" width="17.42578125" style="8" customWidth="1"/>
    <col min="9225" max="9472" width="9.140625" style="8"/>
    <col min="9473" max="9473" width="52.140625" style="8" customWidth="1"/>
    <col min="9474" max="9474" width="14.5703125" style="8" customWidth="1"/>
    <col min="9475" max="9475" width="9.7109375" style="8" customWidth="1"/>
    <col min="9476" max="9476" width="12" style="8" customWidth="1"/>
    <col min="9477" max="9477" width="12.42578125" style="8" customWidth="1"/>
    <col min="9478" max="9478" width="8.7109375" style="8" customWidth="1"/>
    <col min="9479" max="9479" width="13.140625" style="8" customWidth="1"/>
    <col min="9480" max="9480" width="17.42578125" style="8" customWidth="1"/>
    <col min="9481" max="9728" width="9.140625" style="8"/>
    <col min="9729" max="9729" width="52.140625" style="8" customWidth="1"/>
    <col min="9730" max="9730" width="14.5703125" style="8" customWidth="1"/>
    <col min="9731" max="9731" width="9.7109375" style="8" customWidth="1"/>
    <col min="9732" max="9732" width="12" style="8" customWidth="1"/>
    <col min="9733" max="9733" width="12.42578125" style="8" customWidth="1"/>
    <col min="9734" max="9734" width="8.7109375" style="8" customWidth="1"/>
    <col min="9735" max="9735" width="13.140625" style="8" customWidth="1"/>
    <col min="9736" max="9736" width="17.42578125" style="8" customWidth="1"/>
    <col min="9737" max="9984" width="9.140625" style="8"/>
    <col min="9985" max="9985" width="52.140625" style="8" customWidth="1"/>
    <col min="9986" max="9986" width="14.5703125" style="8" customWidth="1"/>
    <col min="9987" max="9987" width="9.7109375" style="8" customWidth="1"/>
    <col min="9988" max="9988" width="12" style="8" customWidth="1"/>
    <col min="9989" max="9989" width="12.42578125" style="8" customWidth="1"/>
    <col min="9990" max="9990" width="8.7109375" style="8" customWidth="1"/>
    <col min="9991" max="9991" width="13.140625" style="8" customWidth="1"/>
    <col min="9992" max="9992" width="17.42578125" style="8" customWidth="1"/>
    <col min="9993" max="10240" width="9.140625" style="8"/>
    <col min="10241" max="10241" width="52.140625" style="8" customWidth="1"/>
    <col min="10242" max="10242" width="14.5703125" style="8" customWidth="1"/>
    <col min="10243" max="10243" width="9.7109375" style="8" customWidth="1"/>
    <col min="10244" max="10244" width="12" style="8" customWidth="1"/>
    <col min="10245" max="10245" width="12.42578125" style="8" customWidth="1"/>
    <col min="10246" max="10246" width="8.7109375" style="8" customWidth="1"/>
    <col min="10247" max="10247" width="13.140625" style="8" customWidth="1"/>
    <col min="10248" max="10248" width="17.42578125" style="8" customWidth="1"/>
    <col min="10249" max="10496" width="9.140625" style="8"/>
    <col min="10497" max="10497" width="52.140625" style="8" customWidth="1"/>
    <col min="10498" max="10498" width="14.5703125" style="8" customWidth="1"/>
    <col min="10499" max="10499" width="9.7109375" style="8" customWidth="1"/>
    <col min="10500" max="10500" width="12" style="8" customWidth="1"/>
    <col min="10501" max="10501" width="12.42578125" style="8" customWidth="1"/>
    <col min="10502" max="10502" width="8.7109375" style="8" customWidth="1"/>
    <col min="10503" max="10503" width="13.140625" style="8" customWidth="1"/>
    <col min="10504" max="10504" width="17.42578125" style="8" customWidth="1"/>
    <col min="10505" max="10752" width="9.140625" style="8"/>
    <col min="10753" max="10753" width="52.140625" style="8" customWidth="1"/>
    <col min="10754" max="10754" width="14.5703125" style="8" customWidth="1"/>
    <col min="10755" max="10755" width="9.7109375" style="8" customWidth="1"/>
    <col min="10756" max="10756" width="12" style="8" customWidth="1"/>
    <col min="10757" max="10757" width="12.42578125" style="8" customWidth="1"/>
    <col min="10758" max="10758" width="8.7109375" style="8" customWidth="1"/>
    <col min="10759" max="10759" width="13.140625" style="8" customWidth="1"/>
    <col min="10760" max="10760" width="17.42578125" style="8" customWidth="1"/>
    <col min="10761" max="11008" width="9.140625" style="8"/>
    <col min="11009" max="11009" width="52.140625" style="8" customWidth="1"/>
    <col min="11010" max="11010" width="14.5703125" style="8" customWidth="1"/>
    <col min="11011" max="11011" width="9.7109375" style="8" customWidth="1"/>
    <col min="11012" max="11012" width="12" style="8" customWidth="1"/>
    <col min="11013" max="11013" width="12.42578125" style="8" customWidth="1"/>
    <col min="11014" max="11014" width="8.7109375" style="8" customWidth="1"/>
    <col min="11015" max="11015" width="13.140625" style="8" customWidth="1"/>
    <col min="11016" max="11016" width="17.42578125" style="8" customWidth="1"/>
    <col min="11017" max="11264" width="9.140625" style="8"/>
    <col min="11265" max="11265" width="52.140625" style="8" customWidth="1"/>
    <col min="11266" max="11266" width="14.5703125" style="8" customWidth="1"/>
    <col min="11267" max="11267" width="9.7109375" style="8" customWidth="1"/>
    <col min="11268" max="11268" width="12" style="8" customWidth="1"/>
    <col min="11269" max="11269" width="12.42578125" style="8" customWidth="1"/>
    <col min="11270" max="11270" width="8.7109375" style="8" customWidth="1"/>
    <col min="11271" max="11271" width="13.140625" style="8" customWidth="1"/>
    <col min="11272" max="11272" width="17.42578125" style="8" customWidth="1"/>
    <col min="11273" max="11520" width="9.140625" style="8"/>
    <col min="11521" max="11521" width="52.140625" style="8" customWidth="1"/>
    <col min="11522" max="11522" width="14.5703125" style="8" customWidth="1"/>
    <col min="11523" max="11523" width="9.7109375" style="8" customWidth="1"/>
    <col min="11524" max="11524" width="12" style="8" customWidth="1"/>
    <col min="11525" max="11525" width="12.42578125" style="8" customWidth="1"/>
    <col min="11526" max="11526" width="8.7109375" style="8" customWidth="1"/>
    <col min="11527" max="11527" width="13.140625" style="8" customWidth="1"/>
    <col min="11528" max="11528" width="17.42578125" style="8" customWidth="1"/>
    <col min="11529" max="11776" width="9.140625" style="8"/>
    <col min="11777" max="11777" width="52.140625" style="8" customWidth="1"/>
    <col min="11778" max="11778" width="14.5703125" style="8" customWidth="1"/>
    <col min="11779" max="11779" width="9.7109375" style="8" customWidth="1"/>
    <col min="11780" max="11780" width="12" style="8" customWidth="1"/>
    <col min="11781" max="11781" width="12.42578125" style="8" customWidth="1"/>
    <col min="11782" max="11782" width="8.7109375" style="8" customWidth="1"/>
    <col min="11783" max="11783" width="13.140625" style="8" customWidth="1"/>
    <col min="11784" max="11784" width="17.42578125" style="8" customWidth="1"/>
    <col min="11785" max="12032" width="9.140625" style="8"/>
    <col min="12033" max="12033" width="52.140625" style="8" customWidth="1"/>
    <col min="12034" max="12034" width="14.5703125" style="8" customWidth="1"/>
    <col min="12035" max="12035" width="9.7109375" style="8" customWidth="1"/>
    <col min="12036" max="12036" width="12" style="8" customWidth="1"/>
    <col min="12037" max="12037" width="12.42578125" style="8" customWidth="1"/>
    <col min="12038" max="12038" width="8.7109375" style="8" customWidth="1"/>
    <col min="12039" max="12039" width="13.140625" style="8" customWidth="1"/>
    <col min="12040" max="12040" width="17.42578125" style="8" customWidth="1"/>
    <col min="12041" max="12288" width="9.140625" style="8"/>
    <col min="12289" max="12289" width="52.140625" style="8" customWidth="1"/>
    <col min="12290" max="12290" width="14.5703125" style="8" customWidth="1"/>
    <col min="12291" max="12291" width="9.7109375" style="8" customWidth="1"/>
    <col min="12292" max="12292" width="12" style="8" customWidth="1"/>
    <col min="12293" max="12293" width="12.42578125" style="8" customWidth="1"/>
    <col min="12294" max="12294" width="8.7109375" style="8" customWidth="1"/>
    <col min="12295" max="12295" width="13.140625" style="8" customWidth="1"/>
    <col min="12296" max="12296" width="17.42578125" style="8" customWidth="1"/>
    <col min="12297" max="12544" width="9.140625" style="8"/>
    <col min="12545" max="12545" width="52.140625" style="8" customWidth="1"/>
    <col min="12546" max="12546" width="14.5703125" style="8" customWidth="1"/>
    <col min="12547" max="12547" width="9.7109375" style="8" customWidth="1"/>
    <col min="12548" max="12548" width="12" style="8" customWidth="1"/>
    <col min="12549" max="12549" width="12.42578125" style="8" customWidth="1"/>
    <col min="12550" max="12550" width="8.7109375" style="8" customWidth="1"/>
    <col min="12551" max="12551" width="13.140625" style="8" customWidth="1"/>
    <col min="12552" max="12552" width="17.42578125" style="8" customWidth="1"/>
    <col min="12553" max="12800" width="9.140625" style="8"/>
    <col min="12801" max="12801" width="52.140625" style="8" customWidth="1"/>
    <col min="12802" max="12802" width="14.5703125" style="8" customWidth="1"/>
    <col min="12803" max="12803" width="9.7109375" style="8" customWidth="1"/>
    <col min="12804" max="12804" width="12" style="8" customWidth="1"/>
    <col min="12805" max="12805" width="12.42578125" style="8" customWidth="1"/>
    <col min="12806" max="12806" width="8.7109375" style="8" customWidth="1"/>
    <col min="12807" max="12807" width="13.140625" style="8" customWidth="1"/>
    <col min="12808" max="12808" width="17.42578125" style="8" customWidth="1"/>
    <col min="12809" max="13056" width="9.140625" style="8"/>
    <col min="13057" max="13057" width="52.140625" style="8" customWidth="1"/>
    <col min="13058" max="13058" width="14.5703125" style="8" customWidth="1"/>
    <col min="13059" max="13059" width="9.7109375" style="8" customWidth="1"/>
    <col min="13060" max="13060" width="12" style="8" customWidth="1"/>
    <col min="13061" max="13061" width="12.42578125" style="8" customWidth="1"/>
    <col min="13062" max="13062" width="8.7109375" style="8" customWidth="1"/>
    <col min="13063" max="13063" width="13.140625" style="8" customWidth="1"/>
    <col min="13064" max="13064" width="17.42578125" style="8" customWidth="1"/>
    <col min="13065" max="13312" width="9.140625" style="8"/>
    <col min="13313" max="13313" width="52.140625" style="8" customWidth="1"/>
    <col min="13314" max="13314" width="14.5703125" style="8" customWidth="1"/>
    <col min="13315" max="13315" width="9.7109375" style="8" customWidth="1"/>
    <col min="13316" max="13316" width="12" style="8" customWidth="1"/>
    <col min="13317" max="13317" width="12.42578125" style="8" customWidth="1"/>
    <col min="13318" max="13318" width="8.7109375" style="8" customWidth="1"/>
    <col min="13319" max="13319" width="13.140625" style="8" customWidth="1"/>
    <col min="13320" max="13320" width="17.42578125" style="8" customWidth="1"/>
    <col min="13321" max="13568" width="9.140625" style="8"/>
    <col min="13569" max="13569" width="52.140625" style="8" customWidth="1"/>
    <col min="13570" max="13570" width="14.5703125" style="8" customWidth="1"/>
    <col min="13571" max="13571" width="9.7109375" style="8" customWidth="1"/>
    <col min="13572" max="13572" width="12" style="8" customWidth="1"/>
    <col min="13573" max="13573" width="12.42578125" style="8" customWidth="1"/>
    <col min="13574" max="13574" width="8.7109375" style="8" customWidth="1"/>
    <col min="13575" max="13575" width="13.140625" style="8" customWidth="1"/>
    <col min="13576" max="13576" width="17.42578125" style="8" customWidth="1"/>
    <col min="13577" max="13824" width="9.140625" style="8"/>
    <col min="13825" max="13825" width="52.140625" style="8" customWidth="1"/>
    <col min="13826" max="13826" width="14.5703125" style="8" customWidth="1"/>
    <col min="13827" max="13827" width="9.7109375" style="8" customWidth="1"/>
    <col min="13828" max="13828" width="12" style="8" customWidth="1"/>
    <col min="13829" max="13829" width="12.42578125" style="8" customWidth="1"/>
    <col min="13830" max="13830" width="8.7109375" style="8" customWidth="1"/>
    <col min="13831" max="13831" width="13.140625" style="8" customWidth="1"/>
    <col min="13832" max="13832" width="17.42578125" style="8" customWidth="1"/>
    <col min="13833" max="14080" width="9.140625" style="8"/>
    <col min="14081" max="14081" width="52.140625" style="8" customWidth="1"/>
    <col min="14082" max="14082" width="14.5703125" style="8" customWidth="1"/>
    <col min="14083" max="14083" width="9.7109375" style="8" customWidth="1"/>
    <col min="14084" max="14084" width="12" style="8" customWidth="1"/>
    <col min="14085" max="14085" width="12.42578125" style="8" customWidth="1"/>
    <col min="14086" max="14086" width="8.7109375" style="8" customWidth="1"/>
    <col min="14087" max="14087" width="13.140625" style="8" customWidth="1"/>
    <col min="14088" max="14088" width="17.42578125" style="8" customWidth="1"/>
    <col min="14089" max="14336" width="9.140625" style="8"/>
    <col min="14337" max="14337" width="52.140625" style="8" customWidth="1"/>
    <col min="14338" max="14338" width="14.5703125" style="8" customWidth="1"/>
    <col min="14339" max="14339" width="9.7109375" style="8" customWidth="1"/>
    <col min="14340" max="14340" width="12" style="8" customWidth="1"/>
    <col min="14341" max="14341" width="12.42578125" style="8" customWidth="1"/>
    <col min="14342" max="14342" width="8.7109375" style="8" customWidth="1"/>
    <col min="14343" max="14343" width="13.140625" style="8" customWidth="1"/>
    <col min="14344" max="14344" width="17.42578125" style="8" customWidth="1"/>
    <col min="14345" max="14592" width="9.140625" style="8"/>
    <col min="14593" max="14593" width="52.140625" style="8" customWidth="1"/>
    <col min="14594" max="14594" width="14.5703125" style="8" customWidth="1"/>
    <col min="14595" max="14595" width="9.7109375" style="8" customWidth="1"/>
    <col min="14596" max="14596" width="12" style="8" customWidth="1"/>
    <col min="14597" max="14597" width="12.42578125" style="8" customWidth="1"/>
    <col min="14598" max="14598" width="8.7109375" style="8" customWidth="1"/>
    <col min="14599" max="14599" width="13.140625" style="8" customWidth="1"/>
    <col min="14600" max="14600" width="17.42578125" style="8" customWidth="1"/>
    <col min="14601" max="14848" width="9.140625" style="8"/>
    <col min="14849" max="14849" width="52.140625" style="8" customWidth="1"/>
    <col min="14850" max="14850" width="14.5703125" style="8" customWidth="1"/>
    <col min="14851" max="14851" width="9.7109375" style="8" customWidth="1"/>
    <col min="14852" max="14852" width="12" style="8" customWidth="1"/>
    <col min="14853" max="14853" width="12.42578125" style="8" customWidth="1"/>
    <col min="14854" max="14854" width="8.7109375" style="8" customWidth="1"/>
    <col min="14855" max="14855" width="13.140625" style="8" customWidth="1"/>
    <col min="14856" max="14856" width="17.42578125" style="8" customWidth="1"/>
    <col min="14857" max="15104" width="9.140625" style="8"/>
    <col min="15105" max="15105" width="52.140625" style="8" customWidth="1"/>
    <col min="15106" max="15106" width="14.5703125" style="8" customWidth="1"/>
    <col min="15107" max="15107" width="9.7109375" style="8" customWidth="1"/>
    <col min="15108" max="15108" width="12" style="8" customWidth="1"/>
    <col min="15109" max="15109" width="12.42578125" style="8" customWidth="1"/>
    <col min="15110" max="15110" width="8.7109375" style="8" customWidth="1"/>
    <col min="15111" max="15111" width="13.140625" style="8" customWidth="1"/>
    <col min="15112" max="15112" width="17.42578125" style="8" customWidth="1"/>
    <col min="15113" max="15360" width="9.140625" style="8"/>
    <col min="15361" max="15361" width="52.140625" style="8" customWidth="1"/>
    <col min="15362" max="15362" width="14.5703125" style="8" customWidth="1"/>
    <col min="15363" max="15363" width="9.7109375" style="8" customWidth="1"/>
    <col min="15364" max="15364" width="12" style="8" customWidth="1"/>
    <col min="15365" max="15365" width="12.42578125" style="8" customWidth="1"/>
    <col min="15366" max="15366" width="8.7109375" style="8" customWidth="1"/>
    <col min="15367" max="15367" width="13.140625" style="8" customWidth="1"/>
    <col min="15368" max="15368" width="17.42578125" style="8" customWidth="1"/>
    <col min="15369" max="15616" width="9.140625" style="8"/>
    <col min="15617" max="15617" width="52.140625" style="8" customWidth="1"/>
    <col min="15618" max="15618" width="14.5703125" style="8" customWidth="1"/>
    <col min="15619" max="15619" width="9.7109375" style="8" customWidth="1"/>
    <col min="15620" max="15620" width="12" style="8" customWidth="1"/>
    <col min="15621" max="15621" width="12.42578125" style="8" customWidth="1"/>
    <col min="15622" max="15622" width="8.7109375" style="8" customWidth="1"/>
    <col min="15623" max="15623" width="13.140625" style="8" customWidth="1"/>
    <col min="15624" max="15624" width="17.42578125" style="8" customWidth="1"/>
    <col min="15625" max="15872" width="9.140625" style="8"/>
    <col min="15873" max="15873" width="52.140625" style="8" customWidth="1"/>
    <col min="15874" max="15874" width="14.5703125" style="8" customWidth="1"/>
    <col min="15875" max="15875" width="9.7109375" style="8" customWidth="1"/>
    <col min="15876" max="15876" width="12" style="8" customWidth="1"/>
    <col min="15877" max="15877" width="12.42578125" style="8" customWidth="1"/>
    <col min="15878" max="15878" width="8.7109375" style="8" customWidth="1"/>
    <col min="15879" max="15879" width="13.140625" style="8" customWidth="1"/>
    <col min="15880" max="15880" width="17.42578125" style="8" customWidth="1"/>
    <col min="15881" max="16128" width="9.140625" style="8"/>
    <col min="16129" max="16129" width="52.140625" style="8" customWidth="1"/>
    <col min="16130" max="16130" width="14.5703125" style="8" customWidth="1"/>
    <col min="16131" max="16131" width="9.7109375" style="8" customWidth="1"/>
    <col min="16132" max="16132" width="12" style="8" customWidth="1"/>
    <col min="16133" max="16133" width="12.42578125" style="8" customWidth="1"/>
    <col min="16134" max="16134" width="8.7109375" style="8" customWidth="1"/>
    <col min="16135" max="16135" width="13.140625" style="8" customWidth="1"/>
    <col min="16136" max="16136" width="17.42578125" style="8" customWidth="1"/>
    <col min="16137" max="16384" width="9.140625" style="8"/>
  </cols>
  <sheetData>
    <row r="1" spans="1:8" s="23" customFormat="1" ht="13.15" customHeight="1" x14ac:dyDescent="0.2">
      <c r="A1" s="1455" t="s">
        <v>875</v>
      </c>
      <c r="B1" s="73"/>
    </row>
    <row r="2" spans="1:8" s="23" customFormat="1" ht="10.5" customHeight="1" x14ac:dyDescent="0.25">
      <c r="A2" s="1940"/>
      <c r="B2" s="1940"/>
      <c r="C2" s="1940"/>
      <c r="D2" s="1940"/>
      <c r="E2" s="1940"/>
      <c r="F2" s="1940"/>
      <c r="G2" s="1940"/>
    </row>
    <row r="3" spans="1:8" s="23" customFormat="1" ht="9.4" customHeight="1" x14ac:dyDescent="0.2">
      <c r="A3" s="1941"/>
      <c r="B3" s="1941"/>
      <c r="C3" s="1941"/>
      <c r="D3" s="1941"/>
      <c r="E3" s="1941"/>
      <c r="F3" s="1941"/>
      <c r="G3" s="1941"/>
    </row>
    <row r="4" spans="1:8" s="23" customFormat="1" ht="11.1" customHeight="1" x14ac:dyDescent="0.2">
      <c r="B4" s="73"/>
    </row>
    <row r="5" spans="1:8" ht="15" customHeight="1" x14ac:dyDescent="0.2">
      <c r="A5" s="1942" t="s">
        <v>147</v>
      </c>
      <c r="B5" s="74" t="s">
        <v>148</v>
      </c>
      <c r="C5" s="1944" t="s">
        <v>933</v>
      </c>
      <c r="D5" s="1945"/>
      <c r="E5" s="1945"/>
      <c r="F5" s="1946"/>
      <c r="G5" s="74" t="s">
        <v>148</v>
      </c>
      <c r="H5" s="1947" t="s">
        <v>149</v>
      </c>
    </row>
    <row r="6" spans="1:8" ht="12" customHeight="1" x14ac:dyDescent="0.2">
      <c r="A6" s="1943"/>
      <c r="B6" s="75" t="s">
        <v>150</v>
      </c>
      <c r="C6" s="76" t="s">
        <v>151</v>
      </c>
      <c r="D6" s="1949" t="s">
        <v>152</v>
      </c>
      <c r="E6" s="1950"/>
      <c r="F6" s="1951"/>
      <c r="G6" s="75" t="s">
        <v>150</v>
      </c>
      <c r="H6" s="1948"/>
    </row>
    <row r="7" spans="1:8" ht="13.35" customHeight="1" x14ac:dyDescent="0.2">
      <c r="A7" s="1952" t="s">
        <v>160</v>
      </c>
      <c r="B7" s="77" t="s">
        <v>153</v>
      </c>
      <c r="C7" s="76" t="s">
        <v>154</v>
      </c>
      <c r="D7" s="74" t="s">
        <v>155</v>
      </c>
      <c r="E7" s="78" t="s">
        <v>156</v>
      </c>
      <c r="F7" s="100" t="s">
        <v>157</v>
      </c>
      <c r="G7" s="77" t="s">
        <v>153</v>
      </c>
      <c r="H7" s="1948"/>
    </row>
    <row r="8" spans="1:8" ht="12.75" customHeight="1" x14ac:dyDescent="0.2">
      <c r="A8" s="1953"/>
      <c r="B8" s="80" t="s">
        <v>925</v>
      </c>
      <c r="C8" s="81"/>
      <c r="D8" s="82" t="s">
        <v>154</v>
      </c>
      <c r="E8" s="83" t="s">
        <v>158</v>
      </c>
      <c r="F8" s="101" t="s">
        <v>279</v>
      </c>
      <c r="G8" s="80" t="s">
        <v>934</v>
      </c>
      <c r="H8" s="1954"/>
    </row>
    <row r="9" spans="1:8" s="87" customFormat="1" ht="15" customHeight="1" x14ac:dyDescent="0.2">
      <c r="A9" s="102" t="s">
        <v>36</v>
      </c>
      <c r="B9" s="1630">
        <v>109562470</v>
      </c>
      <c r="C9" s="1631">
        <v>-310824</v>
      </c>
      <c r="D9" s="1631">
        <v>-488886</v>
      </c>
      <c r="E9" s="1631">
        <v>132247</v>
      </c>
      <c r="F9" s="1652">
        <v>45815</v>
      </c>
      <c r="G9" s="1633">
        <v>109251646</v>
      </c>
      <c r="H9" s="1634">
        <v>27.050682572215202</v>
      </c>
    </row>
    <row r="10" spans="1:8" s="87" customFormat="1" ht="12" customHeight="1" x14ac:dyDescent="0.2">
      <c r="A10" s="86" t="s">
        <v>37</v>
      </c>
      <c r="B10" s="85">
        <v>32454222</v>
      </c>
      <c r="C10" s="1618">
        <v>-107559</v>
      </c>
      <c r="D10" s="1618">
        <v>-167227</v>
      </c>
      <c r="E10" s="1618">
        <v>25833</v>
      </c>
      <c r="F10" s="1653">
        <v>33835</v>
      </c>
      <c r="G10" s="1618">
        <v>32346663</v>
      </c>
      <c r="H10" s="1635">
        <v>15.447864280289666</v>
      </c>
    </row>
    <row r="11" spans="1:8" ht="13.15" customHeight="1" x14ac:dyDescent="0.2">
      <c r="A11" s="88" t="s">
        <v>38</v>
      </c>
      <c r="B11" s="89">
        <v>1045518</v>
      </c>
      <c r="C11" s="1621">
        <v>-4208</v>
      </c>
      <c r="D11" s="1621">
        <v>-6224</v>
      </c>
      <c r="E11" s="1621">
        <v>2016</v>
      </c>
      <c r="F11" s="1654">
        <v>0</v>
      </c>
      <c r="G11" s="1621">
        <v>1041310</v>
      </c>
      <c r="H11" s="1636">
        <v>32.390745501285345</v>
      </c>
    </row>
    <row r="12" spans="1:8" ht="13.15" customHeight="1" x14ac:dyDescent="0.2">
      <c r="A12" s="88" t="s">
        <v>39</v>
      </c>
      <c r="B12" s="89">
        <v>839822</v>
      </c>
      <c r="C12" s="1621">
        <v>-6625</v>
      </c>
      <c r="D12" s="1621">
        <v>-6722</v>
      </c>
      <c r="E12" s="1621">
        <v>97</v>
      </c>
      <c r="F12" s="1654">
        <v>0</v>
      </c>
      <c r="G12" s="1621">
        <v>833197</v>
      </c>
      <c r="H12" s="1636">
        <v>1.4430229098482594</v>
      </c>
    </row>
    <row r="13" spans="1:8" ht="13.15" customHeight="1" x14ac:dyDescent="0.2">
      <c r="A13" s="88" t="s">
        <v>40</v>
      </c>
      <c r="B13" s="89">
        <v>1062867</v>
      </c>
      <c r="C13" s="1621">
        <v>-13633</v>
      </c>
      <c r="D13" s="1621">
        <v>-11132</v>
      </c>
      <c r="E13" s="1621">
        <v>-2501</v>
      </c>
      <c r="F13" s="1654">
        <v>0</v>
      </c>
      <c r="G13" s="1621">
        <v>1049234</v>
      </c>
      <c r="H13" s="1637">
        <v>0</v>
      </c>
    </row>
    <row r="14" spans="1:8" ht="13.15" customHeight="1" x14ac:dyDescent="0.2">
      <c r="A14" s="88" t="s">
        <v>41</v>
      </c>
      <c r="B14" s="89">
        <v>1579415</v>
      </c>
      <c r="C14" s="1621">
        <v>-12369</v>
      </c>
      <c r="D14" s="1621">
        <v>-10309</v>
      </c>
      <c r="E14" s="1621">
        <v>-2060</v>
      </c>
      <c r="F14" s="1654">
        <v>0</v>
      </c>
      <c r="G14" s="1621">
        <v>1567046</v>
      </c>
      <c r="H14" s="1636">
        <v>0</v>
      </c>
    </row>
    <row r="15" spans="1:8" ht="13.15" customHeight="1" x14ac:dyDescent="0.2">
      <c r="A15" s="88" t="s">
        <v>42</v>
      </c>
      <c r="B15" s="89">
        <v>814778</v>
      </c>
      <c r="C15" s="1621">
        <v>-7414</v>
      </c>
      <c r="D15" s="1621">
        <v>-7677</v>
      </c>
      <c r="E15" s="1621">
        <v>263</v>
      </c>
      <c r="F15" s="1654">
        <v>0</v>
      </c>
      <c r="G15" s="1621">
        <v>807364</v>
      </c>
      <c r="H15" s="1637">
        <v>3.4258173765793929</v>
      </c>
    </row>
    <row r="16" spans="1:8" ht="13.15" customHeight="1" x14ac:dyDescent="0.2">
      <c r="A16" s="88" t="s">
        <v>43</v>
      </c>
      <c r="B16" s="89">
        <v>760520</v>
      </c>
      <c r="C16" s="1621">
        <v>-1757</v>
      </c>
      <c r="D16" s="1621">
        <v>-6284</v>
      </c>
      <c r="E16" s="1621">
        <v>4469</v>
      </c>
      <c r="F16" s="1654">
        <v>58</v>
      </c>
      <c r="G16" s="1621">
        <v>758763</v>
      </c>
      <c r="H16" s="1636">
        <v>71.117122851686815</v>
      </c>
    </row>
    <row r="17" spans="1:8" ht="13.15" customHeight="1" x14ac:dyDescent="0.2">
      <c r="A17" s="88" t="s">
        <v>44</v>
      </c>
      <c r="B17" s="89">
        <v>460694</v>
      </c>
      <c r="C17" s="1621">
        <v>-1631</v>
      </c>
      <c r="D17" s="1621">
        <v>-3234</v>
      </c>
      <c r="E17" s="1621">
        <v>1603</v>
      </c>
      <c r="F17" s="1654">
        <v>0</v>
      </c>
      <c r="G17" s="1621">
        <v>459063</v>
      </c>
      <c r="H17" s="1636">
        <v>49.567099567099568</v>
      </c>
    </row>
    <row r="18" spans="1:8" ht="13.15" customHeight="1" x14ac:dyDescent="0.2">
      <c r="A18" s="88" t="s">
        <v>45</v>
      </c>
      <c r="B18" s="89">
        <v>756464</v>
      </c>
      <c r="C18" s="1621">
        <v>-3716</v>
      </c>
      <c r="D18" s="1621">
        <v>-5375</v>
      </c>
      <c r="E18" s="1621">
        <v>1659</v>
      </c>
      <c r="F18" s="1654">
        <v>0</v>
      </c>
      <c r="G18" s="1621">
        <v>752748</v>
      </c>
      <c r="H18" s="1636">
        <v>30.865116279069767</v>
      </c>
    </row>
    <row r="19" spans="1:8" ht="13.15" customHeight="1" x14ac:dyDescent="0.2">
      <c r="A19" s="88" t="s">
        <v>46</v>
      </c>
      <c r="B19" s="89">
        <v>736408</v>
      </c>
      <c r="C19" s="1621">
        <v>-7365</v>
      </c>
      <c r="D19" s="1621">
        <v>-6070</v>
      </c>
      <c r="E19" s="1621">
        <v>-1295</v>
      </c>
      <c r="F19" s="1654">
        <v>0</v>
      </c>
      <c r="G19" s="1621">
        <v>729043</v>
      </c>
      <c r="H19" s="1636">
        <v>0</v>
      </c>
    </row>
    <row r="20" spans="1:8" ht="13.15" customHeight="1" x14ac:dyDescent="0.2">
      <c r="A20" s="88" t="s">
        <v>47</v>
      </c>
      <c r="B20" s="89">
        <v>6258082</v>
      </c>
      <c r="C20" s="1621">
        <v>38324</v>
      </c>
      <c r="D20" s="1621">
        <v>-23253</v>
      </c>
      <c r="E20" s="1621">
        <v>27800</v>
      </c>
      <c r="F20" s="1654">
        <v>33777</v>
      </c>
      <c r="G20" s="1621">
        <v>6296406</v>
      </c>
      <c r="H20" s="1636">
        <v>119.55446609039693</v>
      </c>
    </row>
    <row r="21" spans="1:8" ht="13.15" customHeight="1" x14ac:dyDescent="0.2">
      <c r="A21" s="88" t="s">
        <v>48</v>
      </c>
      <c r="B21" s="89">
        <v>489801</v>
      </c>
      <c r="C21" s="1621">
        <v>-6370</v>
      </c>
      <c r="D21" s="1621">
        <v>-4926</v>
      </c>
      <c r="E21" s="1621">
        <v>-1444</v>
      </c>
      <c r="F21" s="1654">
        <v>0</v>
      </c>
      <c r="G21" s="1621">
        <v>483431</v>
      </c>
      <c r="H21" s="1636">
        <v>0</v>
      </c>
    </row>
    <row r="22" spans="1:8" ht="13.15" customHeight="1" x14ac:dyDescent="0.2">
      <c r="A22" s="88" t="s">
        <v>49</v>
      </c>
      <c r="B22" s="89">
        <v>800626</v>
      </c>
      <c r="C22" s="1621">
        <v>-7351</v>
      </c>
      <c r="D22" s="1621">
        <v>-7300</v>
      </c>
      <c r="E22" s="1621">
        <v>-51</v>
      </c>
      <c r="F22" s="1654">
        <v>0</v>
      </c>
      <c r="G22" s="1621">
        <v>793275</v>
      </c>
      <c r="H22" s="1636">
        <v>0</v>
      </c>
    </row>
    <row r="23" spans="1:8" ht="13.15" customHeight="1" x14ac:dyDescent="0.2">
      <c r="A23" s="88" t="s">
        <v>50</v>
      </c>
      <c r="B23" s="89">
        <v>671357</v>
      </c>
      <c r="C23" s="1621">
        <v>-8076</v>
      </c>
      <c r="D23" s="1621">
        <v>-5969</v>
      </c>
      <c r="E23" s="1621">
        <v>-2107</v>
      </c>
      <c r="F23" s="1654">
        <v>0</v>
      </c>
      <c r="G23" s="1621">
        <v>663281</v>
      </c>
      <c r="H23" s="1636">
        <v>0</v>
      </c>
    </row>
    <row r="24" spans="1:8" ht="13.15" customHeight="1" x14ac:dyDescent="0.2">
      <c r="A24" s="88" t="s">
        <v>51</v>
      </c>
      <c r="B24" s="89">
        <v>618017</v>
      </c>
      <c r="C24" s="1621">
        <v>-6116</v>
      </c>
      <c r="D24" s="1621">
        <v>-5591</v>
      </c>
      <c r="E24" s="1621">
        <v>-525</v>
      </c>
      <c r="F24" s="1654">
        <v>0</v>
      </c>
      <c r="G24" s="1621">
        <v>611901</v>
      </c>
      <c r="H24" s="1636">
        <v>0</v>
      </c>
    </row>
    <row r="25" spans="1:8" ht="13.15" customHeight="1" x14ac:dyDescent="0.2">
      <c r="A25" s="88" t="s">
        <v>52</v>
      </c>
      <c r="B25" s="89">
        <v>959646</v>
      </c>
      <c r="C25" s="1621">
        <v>-9575</v>
      </c>
      <c r="D25" s="1621">
        <v>-9501</v>
      </c>
      <c r="E25" s="1621">
        <v>-74</v>
      </c>
      <c r="F25" s="1654">
        <v>0</v>
      </c>
      <c r="G25" s="1621">
        <v>950071</v>
      </c>
      <c r="H25" s="1636">
        <v>0</v>
      </c>
    </row>
    <row r="26" spans="1:8" ht="13.15" customHeight="1" x14ac:dyDescent="0.2">
      <c r="A26" s="88" t="s">
        <v>53</v>
      </c>
      <c r="B26" s="89">
        <v>1096983</v>
      </c>
      <c r="C26" s="1621">
        <v>-14101</v>
      </c>
      <c r="D26" s="1621">
        <v>-12842</v>
      </c>
      <c r="E26" s="1621">
        <v>-1259</v>
      </c>
      <c r="F26" s="1654">
        <v>0</v>
      </c>
      <c r="G26" s="1621">
        <v>1082882</v>
      </c>
      <c r="H26" s="1636">
        <v>0</v>
      </c>
    </row>
    <row r="27" spans="1:8" ht="13.15" customHeight="1" x14ac:dyDescent="0.2">
      <c r="A27" s="88" t="s">
        <v>54</v>
      </c>
      <c r="B27" s="89">
        <v>1022743</v>
      </c>
      <c r="C27" s="1621">
        <v>-10777</v>
      </c>
      <c r="D27" s="1621">
        <v>-8439</v>
      </c>
      <c r="E27" s="1621">
        <v>-2338</v>
      </c>
      <c r="F27" s="1654">
        <v>0</v>
      </c>
      <c r="G27" s="1621">
        <v>1011966</v>
      </c>
      <c r="H27" s="1636">
        <v>0</v>
      </c>
    </row>
    <row r="28" spans="1:8" ht="13.15" customHeight="1" x14ac:dyDescent="0.2">
      <c r="A28" s="88" t="s">
        <v>55</v>
      </c>
      <c r="B28" s="89">
        <v>12480481</v>
      </c>
      <c r="C28" s="1621">
        <v>-24799</v>
      </c>
      <c r="D28" s="1621">
        <v>-26379</v>
      </c>
      <c r="E28" s="1621">
        <v>1580</v>
      </c>
      <c r="F28" s="1654">
        <v>0</v>
      </c>
      <c r="G28" s="1621">
        <v>12455682</v>
      </c>
      <c r="H28" s="1636">
        <v>5.9896129496948332</v>
      </c>
    </row>
    <row r="29" spans="1:8" s="87" customFormat="1" ht="14.25" customHeight="1" x14ac:dyDescent="0.2">
      <c r="A29" s="84" t="s">
        <v>56</v>
      </c>
      <c r="B29" s="90">
        <v>11873771</v>
      </c>
      <c r="C29" s="1623">
        <v>-25580</v>
      </c>
      <c r="D29" s="1623">
        <v>-56753</v>
      </c>
      <c r="E29" s="1623">
        <v>31173</v>
      </c>
      <c r="F29" s="1655">
        <v>0</v>
      </c>
      <c r="G29" s="1623">
        <v>11848191</v>
      </c>
      <c r="H29" s="1635">
        <v>54.927492819762833</v>
      </c>
    </row>
    <row r="30" spans="1:8" s="10" customFormat="1" ht="12.75" customHeight="1" x14ac:dyDescent="0.2">
      <c r="A30" s="88" t="s">
        <v>57</v>
      </c>
      <c r="B30" s="89">
        <v>497337</v>
      </c>
      <c r="C30" s="1621">
        <v>-2792</v>
      </c>
      <c r="D30" s="1621">
        <v>-3215</v>
      </c>
      <c r="E30" s="1621">
        <v>423</v>
      </c>
      <c r="F30" s="1654">
        <v>0</v>
      </c>
      <c r="G30" s="1621">
        <v>494545</v>
      </c>
      <c r="H30" s="1636">
        <v>13.157076205287712</v>
      </c>
    </row>
    <row r="31" spans="1:8" ht="12.75" customHeight="1" x14ac:dyDescent="0.2">
      <c r="A31" s="88" t="s">
        <v>58</v>
      </c>
      <c r="B31" s="89">
        <v>641721</v>
      </c>
      <c r="C31" s="1621">
        <v>-4649</v>
      </c>
      <c r="D31" s="1621">
        <v>-2276</v>
      </c>
      <c r="E31" s="1621">
        <v>-2373</v>
      </c>
      <c r="F31" s="1654">
        <v>0</v>
      </c>
      <c r="G31" s="1621">
        <v>637072</v>
      </c>
      <c r="H31" s="1636">
        <v>0</v>
      </c>
    </row>
    <row r="32" spans="1:8" ht="12.75" customHeight="1" x14ac:dyDescent="0.2">
      <c r="A32" s="88" t="s">
        <v>140</v>
      </c>
      <c r="B32" s="89">
        <v>893306</v>
      </c>
      <c r="C32" s="1621">
        <v>-4410</v>
      </c>
      <c r="D32" s="1621">
        <v>-4501</v>
      </c>
      <c r="E32" s="1621">
        <v>91</v>
      </c>
      <c r="F32" s="1654">
        <v>0</v>
      </c>
      <c r="G32" s="1621">
        <v>888896</v>
      </c>
      <c r="H32" s="1636">
        <v>2.0217729393468118</v>
      </c>
    </row>
    <row r="33" spans="1:8" s="10" customFormat="1" ht="11.65" customHeight="1" x14ac:dyDescent="0.2">
      <c r="A33" s="91" t="s">
        <v>60</v>
      </c>
      <c r="B33" s="89">
        <v>32538</v>
      </c>
      <c r="C33" s="1621">
        <v>410</v>
      </c>
      <c r="D33" s="1621">
        <v>125</v>
      </c>
      <c r="E33" s="1621">
        <v>285</v>
      </c>
      <c r="F33" s="1654">
        <v>0</v>
      </c>
      <c r="G33" s="1621">
        <v>32948</v>
      </c>
      <c r="H33" s="1636">
        <v>0</v>
      </c>
    </row>
    <row r="34" spans="1:8" ht="26.25" customHeight="1" x14ac:dyDescent="0.2">
      <c r="A34" s="92" t="s">
        <v>141</v>
      </c>
      <c r="B34" s="89">
        <v>860768</v>
      </c>
      <c r="C34" s="1621">
        <v>-4820</v>
      </c>
      <c r="D34" s="1621">
        <v>-4626</v>
      </c>
      <c r="E34" s="1621">
        <v>-194</v>
      </c>
      <c r="F34" s="1654">
        <v>0</v>
      </c>
      <c r="G34" s="1621">
        <v>855948</v>
      </c>
      <c r="H34" s="1636">
        <v>0</v>
      </c>
    </row>
    <row r="35" spans="1:8" ht="12.75" customHeight="1" x14ac:dyDescent="0.2">
      <c r="A35" s="88" t="s">
        <v>62</v>
      </c>
      <c r="B35" s="89">
        <v>843041</v>
      </c>
      <c r="C35" s="1621">
        <v>-5821</v>
      </c>
      <c r="D35" s="1621">
        <v>-3600</v>
      </c>
      <c r="E35" s="1621">
        <v>-2221</v>
      </c>
      <c r="F35" s="1654">
        <v>0</v>
      </c>
      <c r="G35" s="1621">
        <v>837220</v>
      </c>
      <c r="H35" s="1636">
        <v>0</v>
      </c>
    </row>
    <row r="36" spans="1:8" ht="12.75" customHeight="1" x14ac:dyDescent="0.2">
      <c r="A36" s="88" t="s">
        <v>63</v>
      </c>
      <c r="B36" s="89">
        <v>786313</v>
      </c>
      <c r="C36" s="1621">
        <v>5757</v>
      </c>
      <c r="D36" s="1621">
        <v>-3404</v>
      </c>
      <c r="E36" s="1621">
        <v>9161</v>
      </c>
      <c r="F36" s="1654">
        <v>0</v>
      </c>
      <c r="G36" s="1621">
        <v>792070</v>
      </c>
      <c r="H36" s="1636">
        <v>269.12455934195066</v>
      </c>
    </row>
    <row r="37" spans="1:8" ht="12.75" customHeight="1" x14ac:dyDescent="0.2">
      <c r="A37" s="88" t="s">
        <v>64</v>
      </c>
      <c r="B37" s="89">
        <v>1260249</v>
      </c>
      <c r="C37" s="1621">
        <v>13959</v>
      </c>
      <c r="D37" s="1621">
        <v>-10324</v>
      </c>
      <c r="E37" s="1621">
        <v>24283</v>
      </c>
      <c r="F37" s="1654">
        <v>0</v>
      </c>
      <c r="G37" s="1621">
        <v>1274208</v>
      </c>
      <c r="H37" s="1636">
        <v>235.20922123208058</v>
      </c>
    </row>
    <row r="38" spans="1:8" ht="12.75" customHeight="1" x14ac:dyDescent="0.2">
      <c r="A38" s="88" t="s">
        <v>65</v>
      </c>
      <c r="B38" s="89">
        <v>683407</v>
      </c>
      <c r="C38" s="1621">
        <v>-8217</v>
      </c>
      <c r="D38" s="1621">
        <v>-3395</v>
      </c>
      <c r="E38" s="1621">
        <v>-4822</v>
      </c>
      <c r="F38" s="1654">
        <v>0</v>
      </c>
      <c r="G38" s="1621">
        <v>675190</v>
      </c>
      <c r="H38" s="1636">
        <v>0</v>
      </c>
    </row>
    <row r="39" spans="1:8" ht="12.75" customHeight="1" x14ac:dyDescent="0.2">
      <c r="A39" s="88" t="s">
        <v>66</v>
      </c>
      <c r="B39" s="89">
        <v>426582</v>
      </c>
      <c r="C39" s="1621">
        <v>-1944</v>
      </c>
      <c r="D39" s="1621">
        <v>-3689</v>
      </c>
      <c r="E39" s="1621">
        <v>1745</v>
      </c>
      <c r="F39" s="1654">
        <v>0</v>
      </c>
      <c r="G39" s="1621">
        <v>424638</v>
      </c>
      <c r="H39" s="1636">
        <v>47.302792084575771</v>
      </c>
    </row>
    <row r="40" spans="1:8" ht="12.75" customHeight="1" x14ac:dyDescent="0.2">
      <c r="A40" s="88" t="s">
        <v>67</v>
      </c>
      <c r="B40" s="89">
        <v>443751</v>
      </c>
      <c r="C40" s="1621">
        <v>-3741</v>
      </c>
      <c r="D40" s="1621">
        <v>-4401</v>
      </c>
      <c r="E40" s="1621">
        <v>660</v>
      </c>
      <c r="F40" s="1654">
        <v>0</v>
      </c>
      <c r="G40" s="1621">
        <v>440010</v>
      </c>
      <c r="H40" s="1636">
        <v>14.99659168370825</v>
      </c>
    </row>
    <row r="41" spans="1:8" ht="12.75" customHeight="1" x14ac:dyDescent="0.2">
      <c r="A41" s="93" t="s">
        <v>68</v>
      </c>
      <c r="B41" s="1644">
        <v>5398064</v>
      </c>
      <c r="C41" s="1645">
        <v>-13722</v>
      </c>
      <c r="D41" s="1645">
        <v>-17948</v>
      </c>
      <c r="E41" s="1645">
        <v>4226</v>
      </c>
      <c r="F41" s="1656">
        <v>0</v>
      </c>
      <c r="G41" s="1645">
        <v>5384342</v>
      </c>
      <c r="H41" s="1647">
        <v>23.545798974816133</v>
      </c>
    </row>
    <row r="42" spans="1:8" ht="15.75" customHeight="1" x14ac:dyDescent="0.2">
      <c r="A42" s="94" t="s">
        <v>69</v>
      </c>
      <c r="B42" s="1630">
        <v>10338017</v>
      </c>
      <c r="C42" s="1631">
        <v>40212</v>
      </c>
      <c r="D42" s="1631">
        <v>-52109</v>
      </c>
      <c r="E42" s="1631">
        <v>92667</v>
      </c>
      <c r="F42" s="1652">
        <v>-346</v>
      </c>
      <c r="G42" s="1631">
        <v>10378229</v>
      </c>
      <c r="H42" s="1634">
        <v>177.83300389568021</v>
      </c>
    </row>
    <row r="43" spans="1:8" s="87" customFormat="1" ht="15.75" customHeight="1" x14ac:dyDescent="0.2">
      <c r="A43" s="88" t="s">
        <v>70</v>
      </c>
      <c r="B43" s="89">
        <v>218981</v>
      </c>
      <c r="C43" s="1621">
        <v>-1135</v>
      </c>
      <c r="D43" s="1621">
        <v>-671</v>
      </c>
      <c r="E43" s="1621">
        <v>-464</v>
      </c>
      <c r="F43" s="1654">
        <v>0</v>
      </c>
      <c r="G43" s="1621">
        <v>217846</v>
      </c>
      <c r="H43" s="1636">
        <v>0</v>
      </c>
    </row>
    <row r="44" spans="1:8" ht="15.75" customHeight="1" x14ac:dyDescent="0.2">
      <c r="A44" s="88" t="s">
        <v>71</v>
      </c>
      <c r="B44" s="89">
        <v>124462</v>
      </c>
      <c r="C44" s="1621">
        <v>154</v>
      </c>
      <c r="D44" s="1621">
        <v>2</v>
      </c>
      <c r="E44" s="1621">
        <v>152</v>
      </c>
      <c r="F44" s="1654">
        <v>0</v>
      </c>
      <c r="G44" s="1621">
        <v>124616</v>
      </c>
      <c r="H44" s="1636">
        <v>0</v>
      </c>
    </row>
    <row r="45" spans="1:8" ht="15.75" customHeight="1" x14ac:dyDescent="0.2">
      <c r="A45" s="88" t="s">
        <v>72</v>
      </c>
      <c r="B45" s="89">
        <v>975208</v>
      </c>
      <c r="C45" s="1621">
        <v>-8976</v>
      </c>
      <c r="D45" s="1621">
        <v>-6928</v>
      </c>
      <c r="E45" s="1621">
        <v>-2048</v>
      </c>
      <c r="F45" s="1654">
        <v>0</v>
      </c>
      <c r="G45" s="1621">
        <v>966232</v>
      </c>
      <c r="H45" s="1636">
        <v>0</v>
      </c>
    </row>
    <row r="46" spans="1:8" ht="15.75" customHeight="1" x14ac:dyDescent="0.2">
      <c r="A46" s="88" t="s">
        <v>73</v>
      </c>
      <c r="B46" s="89">
        <v>3141509</v>
      </c>
      <c r="C46" s="1621">
        <v>17845</v>
      </c>
      <c r="D46" s="1621">
        <v>-7136</v>
      </c>
      <c r="E46" s="1621">
        <v>25327</v>
      </c>
      <c r="F46" s="1654">
        <v>-346</v>
      </c>
      <c r="G46" s="1621">
        <v>3159354</v>
      </c>
      <c r="H46" s="1636">
        <v>354.91872197309419</v>
      </c>
    </row>
    <row r="47" spans="1:8" ht="15.75" customHeight="1" x14ac:dyDescent="0.2">
      <c r="A47" s="88" t="s">
        <v>74</v>
      </c>
      <c r="B47" s="89">
        <v>670980</v>
      </c>
      <c r="C47" s="1621">
        <v>-6770</v>
      </c>
      <c r="D47" s="1621">
        <v>-2169</v>
      </c>
      <c r="E47" s="1621">
        <v>-4601</v>
      </c>
      <c r="F47" s="1654">
        <v>0</v>
      </c>
      <c r="G47" s="1621">
        <v>664210</v>
      </c>
      <c r="H47" s="1636">
        <v>0</v>
      </c>
    </row>
    <row r="48" spans="1:8" ht="15.75" customHeight="1" x14ac:dyDescent="0.2">
      <c r="A48" s="88" t="s">
        <v>75</v>
      </c>
      <c r="B48" s="89">
        <v>1925215</v>
      </c>
      <c r="C48" s="1621">
        <v>-9428</v>
      </c>
      <c r="D48" s="1621">
        <v>-14871</v>
      </c>
      <c r="E48" s="1621">
        <v>5443</v>
      </c>
      <c r="F48" s="1654">
        <v>0</v>
      </c>
      <c r="G48" s="1621">
        <v>1915787</v>
      </c>
      <c r="H48" s="1636">
        <v>36.601439042431579</v>
      </c>
    </row>
    <row r="49" spans="1:8" ht="15.75" customHeight="1" x14ac:dyDescent="0.2">
      <c r="A49" s="88" t="s">
        <v>76</v>
      </c>
      <c r="B49" s="89">
        <v>2862889</v>
      </c>
      <c r="C49" s="1621">
        <v>-12099</v>
      </c>
      <c r="D49" s="1621">
        <v>-18408</v>
      </c>
      <c r="E49" s="1621">
        <v>6309</v>
      </c>
      <c r="F49" s="1654">
        <v>0</v>
      </c>
      <c r="G49" s="1621">
        <v>2850790</v>
      </c>
      <c r="H49" s="1636">
        <v>34.273142112125164</v>
      </c>
    </row>
    <row r="50" spans="1:8" s="14" customFormat="1" ht="15.75" customHeight="1" x14ac:dyDescent="0.2">
      <c r="A50" s="88" t="s">
        <v>77</v>
      </c>
      <c r="B50" s="89">
        <v>418773</v>
      </c>
      <c r="C50" s="1621">
        <v>60621</v>
      </c>
      <c r="D50" s="1621">
        <v>-1928</v>
      </c>
      <c r="E50" s="1621">
        <v>62549</v>
      </c>
      <c r="F50" s="1654">
        <v>0</v>
      </c>
      <c r="G50" s="1621">
        <v>479394</v>
      </c>
      <c r="H50" s="1636">
        <v>3244.2427385892115</v>
      </c>
    </row>
    <row r="51" spans="1:8" ht="18" customHeight="1" x14ac:dyDescent="0.2">
      <c r="A51" s="86" t="s">
        <v>78</v>
      </c>
      <c r="B51" s="95">
        <v>4992570</v>
      </c>
      <c r="C51" s="1625">
        <v>34335</v>
      </c>
      <c r="D51" s="1625">
        <v>18038</v>
      </c>
      <c r="E51" s="1625">
        <v>411</v>
      </c>
      <c r="F51" s="1657">
        <v>15886</v>
      </c>
      <c r="G51" s="1625">
        <v>5026905</v>
      </c>
      <c r="H51" s="1635">
        <v>0</v>
      </c>
    </row>
    <row r="52" spans="1:8" ht="15.75" customHeight="1" x14ac:dyDescent="0.2">
      <c r="A52" s="88" t="s">
        <v>79</v>
      </c>
      <c r="B52" s="89">
        <v>1409430</v>
      </c>
      <c r="C52" s="1621">
        <v>10492</v>
      </c>
      <c r="D52" s="1621">
        <v>10023</v>
      </c>
      <c r="E52" s="1621">
        <v>469</v>
      </c>
      <c r="F52" s="1654">
        <v>0</v>
      </c>
      <c r="G52" s="1621">
        <v>1419922</v>
      </c>
      <c r="H52" s="1636">
        <v>0</v>
      </c>
    </row>
    <row r="53" spans="1:8" ht="13.5" customHeight="1" x14ac:dyDescent="0.2">
      <c r="A53" s="88" t="s">
        <v>80</v>
      </c>
      <c r="B53" s="89">
        <v>282147</v>
      </c>
      <c r="C53" s="1621">
        <v>5075</v>
      </c>
      <c r="D53" s="1621">
        <v>3291</v>
      </c>
      <c r="E53" s="1621">
        <v>1784</v>
      </c>
      <c r="F53" s="1654">
        <v>0</v>
      </c>
      <c r="G53" s="1621">
        <v>287222</v>
      </c>
      <c r="H53" s="1636">
        <v>0</v>
      </c>
    </row>
    <row r="54" spans="1:8" ht="13.5" customHeight="1" x14ac:dyDescent="0.2">
      <c r="A54" s="88" t="s">
        <v>81</v>
      </c>
      <c r="B54" s="89">
        <v>452093</v>
      </c>
      <c r="C54" s="1621">
        <v>-19</v>
      </c>
      <c r="D54" s="1621">
        <v>583</v>
      </c>
      <c r="E54" s="1621">
        <v>-602</v>
      </c>
      <c r="F54" s="1654">
        <v>0</v>
      </c>
      <c r="G54" s="1621">
        <v>452074</v>
      </c>
      <c r="H54" s="1636">
        <v>0</v>
      </c>
    </row>
    <row r="55" spans="1:8" ht="13.5" customHeight="1" x14ac:dyDescent="0.2">
      <c r="A55" s="88" t="s">
        <v>82</v>
      </c>
      <c r="B55" s="89">
        <v>199631</v>
      </c>
      <c r="C55" s="1621">
        <v>14</v>
      </c>
      <c r="D55" s="1621">
        <v>97</v>
      </c>
      <c r="E55" s="1621">
        <v>-83</v>
      </c>
      <c r="F55" s="1654">
        <v>0</v>
      </c>
      <c r="G55" s="1621">
        <v>199645</v>
      </c>
      <c r="H55" s="1636">
        <v>0</v>
      </c>
    </row>
    <row r="56" spans="1:8" ht="13.5" customHeight="1" x14ac:dyDescent="0.2">
      <c r="A56" s="88" t="s">
        <v>83</v>
      </c>
      <c r="B56" s="89">
        <v>448301</v>
      </c>
      <c r="C56" s="1621">
        <v>-2696</v>
      </c>
      <c r="D56" s="1621">
        <v>-339</v>
      </c>
      <c r="E56" s="1621">
        <v>-2357</v>
      </c>
      <c r="F56" s="1654">
        <v>0</v>
      </c>
      <c r="G56" s="1621">
        <v>445605</v>
      </c>
      <c r="H56" s="1636">
        <v>0</v>
      </c>
    </row>
    <row r="57" spans="1:8" ht="13.5" customHeight="1" x14ac:dyDescent="0.2">
      <c r="A57" s="88" t="s">
        <v>84</v>
      </c>
      <c r="B57" s="89">
        <v>545408</v>
      </c>
      <c r="C57" s="1621">
        <v>24322</v>
      </c>
      <c r="D57" s="1621">
        <v>9165</v>
      </c>
      <c r="E57" s="1621">
        <v>-729</v>
      </c>
      <c r="F57" s="1654">
        <v>15886</v>
      </c>
      <c r="G57" s="1621">
        <v>569730</v>
      </c>
      <c r="H57" s="1636">
        <v>0</v>
      </c>
    </row>
    <row r="58" spans="1:8" s="87" customFormat="1" ht="13.5" customHeight="1" x14ac:dyDescent="0.2">
      <c r="A58" s="88" t="s">
        <v>85</v>
      </c>
      <c r="B58" s="89">
        <v>1655560</v>
      </c>
      <c r="C58" s="1621">
        <v>-2853</v>
      </c>
      <c r="D58" s="1621">
        <v>-4782</v>
      </c>
      <c r="E58" s="1621">
        <v>1929</v>
      </c>
      <c r="F58" s="1654">
        <v>0</v>
      </c>
      <c r="G58" s="1621">
        <v>1652707</v>
      </c>
      <c r="H58" s="1636">
        <v>40.338770388958594</v>
      </c>
    </row>
    <row r="59" spans="1:8" ht="18" customHeight="1" x14ac:dyDescent="0.2">
      <c r="A59" s="103" t="s">
        <v>86</v>
      </c>
      <c r="B59" s="95">
        <v>21142765</v>
      </c>
      <c r="C59" s="1625">
        <v>-125949</v>
      </c>
      <c r="D59" s="1625">
        <v>-122602</v>
      </c>
      <c r="E59" s="1625">
        <v>-2389</v>
      </c>
      <c r="F59" s="1657">
        <v>-958</v>
      </c>
      <c r="G59" s="1625">
        <v>21016816</v>
      </c>
      <c r="H59" s="1635">
        <v>0</v>
      </c>
    </row>
    <row r="60" spans="1:8" ht="15.75" customHeight="1" x14ac:dyDescent="0.2">
      <c r="A60" s="88" t="s">
        <v>87</v>
      </c>
      <c r="B60" s="89">
        <v>2521840</v>
      </c>
      <c r="C60" s="1621">
        <v>-10889</v>
      </c>
      <c r="D60" s="1621">
        <v>-10178</v>
      </c>
      <c r="E60" s="1621">
        <v>-711</v>
      </c>
      <c r="F60" s="1654">
        <v>0</v>
      </c>
      <c r="G60" s="1621">
        <v>2510951</v>
      </c>
      <c r="H60" s="1636">
        <v>0</v>
      </c>
    </row>
    <row r="61" spans="1:8" ht="13.5" customHeight="1" x14ac:dyDescent="0.2">
      <c r="A61" s="88" t="s">
        <v>88</v>
      </c>
      <c r="B61" s="89">
        <v>455525</v>
      </c>
      <c r="C61" s="1621">
        <v>52</v>
      </c>
      <c r="D61" s="1621">
        <v>-1534</v>
      </c>
      <c r="E61" s="1621">
        <v>1586</v>
      </c>
      <c r="F61" s="1654">
        <v>0</v>
      </c>
      <c r="G61" s="1621">
        <v>455577</v>
      </c>
      <c r="H61" s="1636">
        <v>103.38983050847457</v>
      </c>
    </row>
    <row r="62" spans="1:8" ht="13.5" customHeight="1" x14ac:dyDescent="0.2">
      <c r="A62" s="88" t="s">
        <v>89</v>
      </c>
      <c r="B62" s="89">
        <v>504534</v>
      </c>
      <c r="C62" s="1621">
        <v>-5673</v>
      </c>
      <c r="D62" s="1621">
        <v>-3313</v>
      </c>
      <c r="E62" s="1621">
        <v>-2360</v>
      </c>
      <c r="F62" s="1654">
        <v>0</v>
      </c>
      <c r="G62" s="1621">
        <v>498861</v>
      </c>
      <c r="H62" s="1636">
        <v>0</v>
      </c>
    </row>
    <row r="63" spans="1:8" ht="13.5" customHeight="1" x14ac:dyDescent="0.2">
      <c r="A63" s="88" t="s">
        <v>90</v>
      </c>
      <c r="B63" s="89">
        <v>3002176</v>
      </c>
      <c r="C63" s="1621">
        <v>-7726</v>
      </c>
      <c r="D63" s="1621">
        <v>-5269</v>
      </c>
      <c r="E63" s="1621">
        <v>-2457</v>
      </c>
      <c r="F63" s="1654">
        <v>0</v>
      </c>
      <c r="G63" s="1621">
        <v>2994450</v>
      </c>
      <c r="H63" s="1636">
        <v>0</v>
      </c>
    </row>
    <row r="64" spans="1:8" ht="13.5" customHeight="1" x14ac:dyDescent="0.2">
      <c r="A64" s="88" t="s">
        <v>91</v>
      </c>
      <c r="B64" s="89">
        <v>992177</v>
      </c>
      <c r="C64" s="1621">
        <v>-3575</v>
      </c>
      <c r="D64" s="1621">
        <v>-4395</v>
      </c>
      <c r="E64" s="1621">
        <v>820</v>
      </c>
      <c r="F64" s="1654">
        <v>0</v>
      </c>
      <c r="G64" s="1621">
        <v>988602</v>
      </c>
      <c r="H64" s="1636">
        <v>18.657565415244594</v>
      </c>
    </row>
    <row r="65" spans="1:8" ht="13.5" customHeight="1" x14ac:dyDescent="0.2">
      <c r="A65" s="88" t="s">
        <v>92</v>
      </c>
      <c r="B65" s="89">
        <v>771935</v>
      </c>
      <c r="C65" s="1621">
        <v>-2980</v>
      </c>
      <c r="D65" s="1621">
        <v>-2147</v>
      </c>
      <c r="E65" s="1621">
        <v>-833</v>
      </c>
      <c r="F65" s="1654">
        <v>0</v>
      </c>
      <c r="G65" s="1621">
        <v>768955</v>
      </c>
      <c r="H65" s="1636">
        <v>0</v>
      </c>
    </row>
    <row r="66" spans="1:8" ht="15.75" customHeight="1" x14ac:dyDescent="0.2">
      <c r="A66" s="88" t="s">
        <v>93</v>
      </c>
      <c r="B66" s="89">
        <v>1972991</v>
      </c>
      <c r="C66" s="1621">
        <v>-15439</v>
      </c>
      <c r="D66" s="1621">
        <v>-11312</v>
      </c>
      <c r="E66" s="1621">
        <v>-4127</v>
      </c>
      <c r="F66" s="1654">
        <v>0</v>
      </c>
      <c r="G66" s="1621">
        <v>1957552</v>
      </c>
      <c r="H66" s="1636">
        <v>0</v>
      </c>
    </row>
    <row r="67" spans="1:8" ht="15.75" customHeight="1" x14ac:dyDescent="0.2">
      <c r="A67" s="88" t="s">
        <v>94</v>
      </c>
      <c r="B67" s="89">
        <v>981619</v>
      </c>
      <c r="C67" s="1621">
        <v>-4056</v>
      </c>
      <c r="D67" s="1621">
        <v>-6830</v>
      </c>
      <c r="E67" s="1621">
        <v>2774</v>
      </c>
      <c r="F67" s="1654">
        <v>0</v>
      </c>
      <c r="G67" s="1621">
        <v>977563</v>
      </c>
      <c r="H67" s="1636">
        <v>40.61493411420205</v>
      </c>
    </row>
    <row r="68" spans="1:8" ht="15.75" customHeight="1" x14ac:dyDescent="0.2">
      <c r="A68" s="88" t="s">
        <v>95</v>
      </c>
      <c r="B68" s="89">
        <v>2552560</v>
      </c>
      <c r="C68" s="1621">
        <v>-17727</v>
      </c>
      <c r="D68" s="1621">
        <v>-19904</v>
      </c>
      <c r="E68" s="1621">
        <v>3135</v>
      </c>
      <c r="F68" s="1654">
        <v>-958</v>
      </c>
      <c r="G68" s="1621">
        <v>2534833</v>
      </c>
      <c r="H68" s="1636">
        <v>15.750602893890676</v>
      </c>
    </row>
    <row r="69" spans="1:8" ht="15.75" customHeight="1" x14ac:dyDescent="0.2">
      <c r="A69" s="88" t="s">
        <v>96</v>
      </c>
      <c r="B69" s="89">
        <v>1186569</v>
      </c>
      <c r="C69" s="1621">
        <v>-4460</v>
      </c>
      <c r="D69" s="1621">
        <v>-7742</v>
      </c>
      <c r="E69" s="1621">
        <v>3282</v>
      </c>
      <c r="F69" s="1654">
        <v>0</v>
      </c>
      <c r="G69" s="1621">
        <v>1182109</v>
      </c>
      <c r="H69" s="1636">
        <v>42.392146732110561</v>
      </c>
    </row>
    <row r="70" spans="1:8" ht="15.75" customHeight="1" x14ac:dyDescent="0.2">
      <c r="A70" s="88" t="s">
        <v>97</v>
      </c>
      <c r="B70" s="89">
        <v>899910</v>
      </c>
      <c r="C70" s="1621">
        <v>-7794</v>
      </c>
      <c r="D70" s="1621">
        <v>-8113</v>
      </c>
      <c r="E70" s="1621">
        <v>319</v>
      </c>
      <c r="F70" s="1654">
        <v>0</v>
      </c>
      <c r="G70" s="1621">
        <v>892116</v>
      </c>
      <c r="H70" s="1636">
        <v>3.9319610501663993</v>
      </c>
    </row>
    <row r="71" spans="1:8" ht="15.75" customHeight="1" x14ac:dyDescent="0.2">
      <c r="A71" s="88" t="s">
        <v>98</v>
      </c>
      <c r="B71" s="89">
        <v>2537382</v>
      </c>
      <c r="C71" s="1621">
        <v>-22618</v>
      </c>
      <c r="D71" s="1621">
        <v>-19572</v>
      </c>
      <c r="E71" s="1621">
        <v>-3046</v>
      </c>
      <c r="F71" s="1654">
        <v>0</v>
      </c>
      <c r="G71" s="1621">
        <v>2514764</v>
      </c>
      <c r="H71" s="1636">
        <v>0</v>
      </c>
    </row>
    <row r="72" spans="1:8" ht="15.75" customHeight="1" x14ac:dyDescent="0.2">
      <c r="A72" s="88" t="s">
        <v>99</v>
      </c>
      <c r="B72" s="89">
        <v>1830840</v>
      </c>
      <c r="C72" s="1621">
        <v>-17432</v>
      </c>
      <c r="D72" s="1621">
        <v>-15766</v>
      </c>
      <c r="E72" s="1621">
        <v>-1666</v>
      </c>
      <c r="F72" s="1654">
        <v>0</v>
      </c>
      <c r="G72" s="1621">
        <v>1813408</v>
      </c>
      <c r="H72" s="1636">
        <v>0</v>
      </c>
    </row>
    <row r="73" spans="1:8" s="87" customFormat="1" ht="14.25" customHeight="1" x14ac:dyDescent="0.2">
      <c r="A73" s="93" t="s">
        <v>100</v>
      </c>
      <c r="B73" s="1644">
        <v>932707</v>
      </c>
      <c r="C73" s="1645">
        <v>-5632</v>
      </c>
      <c r="D73" s="1645">
        <v>-6527</v>
      </c>
      <c r="E73" s="1645">
        <v>895</v>
      </c>
      <c r="F73" s="1656">
        <v>0</v>
      </c>
      <c r="G73" s="1645">
        <v>927075</v>
      </c>
      <c r="H73" s="1647">
        <v>13.712272100505594</v>
      </c>
    </row>
    <row r="74" spans="1:8" ht="13.5" customHeight="1" x14ac:dyDescent="0.2">
      <c r="A74" s="94" t="s">
        <v>101</v>
      </c>
      <c r="B74" s="1648">
        <v>10089136</v>
      </c>
      <c r="C74" s="1649">
        <v>-13314</v>
      </c>
      <c r="D74" s="1650">
        <v>-28232</v>
      </c>
      <c r="E74" s="1651">
        <v>14917</v>
      </c>
      <c r="F74" s="1658">
        <v>1</v>
      </c>
      <c r="G74" s="1633">
        <v>10075822</v>
      </c>
      <c r="H74" s="1634">
        <v>52.83720600736752</v>
      </c>
    </row>
    <row r="75" spans="1:8" ht="15.75" customHeight="1" x14ac:dyDescent="0.2">
      <c r="A75" s="88" t="s">
        <v>102</v>
      </c>
      <c r="B75" s="89">
        <v>514462</v>
      </c>
      <c r="C75" s="1621">
        <v>-4364</v>
      </c>
      <c r="D75" s="1621">
        <v>-3627</v>
      </c>
      <c r="E75" s="1621">
        <v>-737</v>
      </c>
      <c r="F75" s="1654">
        <v>0</v>
      </c>
      <c r="G75" s="1621">
        <v>510098</v>
      </c>
      <c r="H75" s="1636">
        <v>0</v>
      </c>
    </row>
    <row r="76" spans="1:8" ht="15" customHeight="1" x14ac:dyDescent="0.2">
      <c r="A76" s="88" t="s">
        <v>103</v>
      </c>
      <c r="B76" s="89">
        <v>3664715</v>
      </c>
      <c r="C76" s="1621">
        <v>-13990</v>
      </c>
      <c r="D76" s="1621">
        <v>-18981</v>
      </c>
      <c r="E76" s="1621">
        <v>4990</v>
      </c>
      <c r="F76" s="1654">
        <v>1</v>
      </c>
      <c r="G76" s="1621">
        <v>3650725</v>
      </c>
      <c r="H76" s="1636">
        <v>26.289447342078919</v>
      </c>
    </row>
    <row r="77" spans="1:8" ht="15" customHeight="1" x14ac:dyDescent="0.2">
      <c r="A77" s="88" t="s">
        <v>142</v>
      </c>
      <c r="B77" s="89">
        <v>3043824</v>
      </c>
      <c r="C77" s="1621">
        <v>24180</v>
      </c>
      <c r="D77" s="1621">
        <v>12701</v>
      </c>
      <c r="E77" s="1621">
        <v>11479</v>
      </c>
      <c r="F77" s="1654">
        <v>0</v>
      </c>
      <c r="G77" s="1621">
        <v>3068004</v>
      </c>
      <c r="H77" s="1636">
        <v>0</v>
      </c>
    </row>
    <row r="78" spans="1:8" ht="15" customHeight="1" x14ac:dyDescent="0.2">
      <c r="A78" s="91" t="s">
        <v>143</v>
      </c>
      <c r="B78" s="89">
        <v>1549313</v>
      </c>
      <c r="C78" s="1621">
        <v>13707</v>
      </c>
      <c r="D78" s="1621">
        <v>7509</v>
      </c>
      <c r="E78" s="1621">
        <v>6198</v>
      </c>
      <c r="F78" s="1654">
        <v>0</v>
      </c>
      <c r="G78" s="1621">
        <v>1563020</v>
      </c>
      <c r="H78" s="1636">
        <v>0</v>
      </c>
    </row>
    <row r="79" spans="1:8" ht="14.1" customHeight="1" x14ac:dyDescent="0.2">
      <c r="A79" s="92" t="s">
        <v>106</v>
      </c>
      <c r="B79" s="89">
        <v>457079</v>
      </c>
      <c r="C79" s="1621">
        <v>1999</v>
      </c>
      <c r="D79" s="1621">
        <v>2894</v>
      </c>
      <c r="E79" s="1621">
        <v>-895</v>
      </c>
      <c r="F79" s="1654">
        <v>0</v>
      </c>
      <c r="G79" s="1621">
        <v>459078</v>
      </c>
      <c r="H79" s="1636">
        <v>0</v>
      </c>
    </row>
    <row r="80" spans="1:8" ht="15" customHeight="1" x14ac:dyDescent="0.2">
      <c r="A80" s="96" t="s">
        <v>144</v>
      </c>
      <c r="B80" s="89">
        <v>1037432</v>
      </c>
      <c r="C80" s="1621">
        <v>8474</v>
      </c>
      <c r="D80" s="1621">
        <v>2298</v>
      </c>
      <c r="E80" s="1621">
        <v>6176</v>
      </c>
      <c r="F80" s="1654">
        <v>0</v>
      </c>
      <c r="G80" s="1621">
        <v>1045906</v>
      </c>
      <c r="H80" s="1636">
        <v>0</v>
      </c>
    </row>
    <row r="81" spans="1:8" ht="15" customHeight="1" x14ac:dyDescent="0.2">
      <c r="A81" s="88" t="s">
        <v>108</v>
      </c>
      <c r="B81" s="89">
        <v>2866135</v>
      </c>
      <c r="C81" s="1621">
        <v>-19140</v>
      </c>
      <c r="D81" s="1621">
        <v>-18325</v>
      </c>
      <c r="E81" s="1621">
        <v>-815</v>
      </c>
      <c r="F81" s="1654">
        <v>0</v>
      </c>
      <c r="G81" s="1621">
        <v>2846995</v>
      </c>
      <c r="H81" s="1636">
        <v>0</v>
      </c>
    </row>
    <row r="82" spans="1:8" s="87" customFormat="1" ht="14.25" customHeight="1" x14ac:dyDescent="0.2">
      <c r="A82" s="84" t="s">
        <v>109</v>
      </c>
      <c r="B82" s="1638">
        <v>12713889</v>
      </c>
      <c r="C82" s="1626">
        <v>-81980</v>
      </c>
      <c r="D82" s="1627">
        <v>-63014</v>
      </c>
      <c r="E82" s="1627">
        <v>-16363</v>
      </c>
      <c r="F82" s="1659">
        <v>-2603</v>
      </c>
      <c r="G82" s="1620">
        <v>12631909</v>
      </c>
      <c r="H82" s="1635">
        <v>0</v>
      </c>
    </row>
    <row r="83" spans="1:8" ht="14.25" customHeight="1" x14ac:dyDescent="0.2">
      <c r="A83" s="88" t="s">
        <v>110</v>
      </c>
      <c r="B83" s="1639">
        <v>64464</v>
      </c>
      <c r="C83" s="1628">
        <v>40</v>
      </c>
      <c r="D83" s="1628">
        <v>87</v>
      </c>
      <c r="E83" s="1628">
        <v>-47</v>
      </c>
      <c r="F83" s="1629">
        <v>0</v>
      </c>
      <c r="G83" s="1628">
        <v>64504</v>
      </c>
      <c r="H83" s="1636">
        <v>0</v>
      </c>
    </row>
    <row r="84" spans="1:8" ht="14.25" customHeight="1" x14ac:dyDescent="0.2">
      <c r="A84" s="88" t="s">
        <v>111</v>
      </c>
      <c r="B84" s="1639">
        <v>177765</v>
      </c>
      <c r="C84" s="1628">
        <v>1706</v>
      </c>
      <c r="D84" s="1628">
        <v>2660</v>
      </c>
      <c r="E84" s="1628">
        <v>-954</v>
      </c>
      <c r="F84" s="1629">
        <v>0</v>
      </c>
      <c r="G84" s="1628">
        <v>179471</v>
      </c>
      <c r="H84" s="1636">
        <v>0</v>
      </c>
    </row>
    <row r="85" spans="1:8" s="10" customFormat="1" ht="14.25" customHeight="1" x14ac:dyDescent="0.2">
      <c r="A85" s="88" t="s">
        <v>112</v>
      </c>
      <c r="B85" s="1639">
        <v>373057</v>
      </c>
      <c r="C85" s="1628">
        <v>-854</v>
      </c>
      <c r="D85" s="1628">
        <v>-1250</v>
      </c>
      <c r="E85" s="1628">
        <v>396</v>
      </c>
      <c r="F85" s="1629">
        <v>0</v>
      </c>
      <c r="G85" s="1628">
        <v>372203</v>
      </c>
      <c r="H85" s="1636">
        <v>31.680000000000003</v>
      </c>
    </row>
    <row r="86" spans="1:8" ht="14.25" customHeight="1" x14ac:dyDescent="0.2">
      <c r="A86" s="88" t="s">
        <v>113</v>
      </c>
      <c r="B86" s="1639">
        <v>1319564</v>
      </c>
      <c r="C86" s="1628">
        <v>-6571</v>
      </c>
      <c r="D86" s="1628">
        <v>-9448</v>
      </c>
      <c r="E86" s="1628">
        <v>2877</v>
      </c>
      <c r="F86" s="1629">
        <v>0</v>
      </c>
      <c r="G86" s="1628">
        <v>1312993</v>
      </c>
      <c r="H86" s="1636">
        <v>30.450889077053343</v>
      </c>
    </row>
    <row r="87" spans="1:8" ht="14.25" customHeight="1" x14ac:dyDescent="0.2">
      <c r="A87" s="88" t="s">
        <v>145</v>
      </c>
      <c r="B87" s="1639">
        <v>2222227</v>
      </c>
      <c r="C87" s="1628">
        <v>-5173</v>
      </c>
      <c r="D87" s="1628">
        <v>-7851</v>
      </c>
      <c r="E87" s="1628">
        <v>2678</v>
      </c>
      <c r="F87" s="1629">
        <v>0</v>
      </c>
      <c r="G87" s="1628">
        <v>2217054</v>
      </c>
      <c r="H87" s="1636">
        <v>34.11030441981913</v>
      </c>
    </row>
    <row r="88" spans="1:8" ht="14.25" customHeight="1" x14ac:dyDescent="0.2">
      <c r="A88" s="88" t="s">
        <v>115</v>
      </c>
      <c r="B88" s="1639">
        <v>1866880</v>
      </c>
      <c r="C88" s="1628">
        <v>-15684</v>
      </c>
      <c r="D88" s="1628">
        <v>-7787</v>
      </c>
      <c r="E88" s="1628">
        <v>-5294</v>
      </c>
      <c r="F88" s="1629">
        <v>-2603</v>
      </c>
      <c r="G88" s="1628">
        <v>1851196</v>
      </c>
      <c r="H88" s="1636">
        <v>0</v>
      </c>
    </row>
    <row r="89" spans="1:8" ht="14.25" customHeight="1" x14ac:dyDescent="0.2">
      <c r="A89" s="88" t="s">
        <v>116</v>
      </c>
      <c r="B89" s="1639">
        <v>2287237</v>
      </c>
      <c r="C89" s="1628">
        <v>-20788</v>
      </c>
      <c r="D89" s="1628">
        <v>-17534</v>
      </c>
      <c r="E89" s="1628">
        <v>-3254</v>
      </c>
      <c r="F89" s="1629">
        <v>0</v>
      </c>
      <c r="G89" s="1628">
        <v>2266449</v>
      </c>
      <c r="H89" s="1636">
        <v>0</v>
      </c>
    </row>
    <row r="90" spans="1:8" ht="14.25" customHeight="1" x14ac:dyDescent="0.2">
      <c r="A90" s="88" t="s">
        <v>117</v>
      </c>
      <c r="B90" s="1639">
        <v>2216355</v>
      </c>
      <c r="C90" s="1628">
        <v>-8389</v>
      </c>
      <c r="D90" s="1628">
        <v>-9915</v>
      </c>
      <c r="E90" s="1628">
        <v>1526</v>
      </c>
      <c r="F90" s="1629">
        <v>0</v>
      </c>
      <c r="G90" s="1628">
        <v>2207966</v>
      </c>
      <c r="H90" s="1636">
        <v>15.390821986888554</v>
      </c>
    </row>
    <row r="91" spans="1:8" ht="14.25" customHeight="1" x14ac:dyDescent="0.2">
      <c r="A91" s="88" t="s">
        <v>118</v>
      </c>
      <c r="B91" s="1639">
        <v>1404883</v>
      </c>
      <c r="C91" s="1628">
        <v>-16352</v>
      </c>
      <c r="D91" s="1628">
        <v>-8840</v>
      </c>
      <c r="E91" s="1628">
        <v>-7512</v>
      </c>
      <c r="F91" s="1629">
        <v>0</v>
      </c>
      <c r="G91" s="1628">
        <v>1388531</v>
      </c>
      <c r="H91" s="1636">
        <v>0</v>
      </c>
    </row>
    <row r="92" spans="1:8" ht="14.25" customHeight="1" x14ac:dyDescent="0.2">
      <c r="A92" s="88" t="s">
        <v>119</v>
      </c>
      <c r="B92" s="1639">
        <v>781457</v>
      </c>
      <c r="C92" s="1628">
        <v>-9915</v>
      </c>
      <c r="D92" s="1628">
        <v>-3136</v>
      </c>
      <c r="E92" s="1628">
        <v>-6779</v>
      </c>
      <c r="F92" s="1629">
        <v>0</v>
      </c>
      <c r="G92" s="1628">
        <v>771542</v>
      </c>
      <c r="H92" s="1636">
        <v>0</v>
      </c>
    </row>
    <row r="93" spans="1:8" ht="14.25" customHeight="1" x14ac:dyDescent="0.2">
      <c r="A93" s="86" t="s">
        <v>120</v>
      </c>
      <c r="B93" s="1638">
        <v>5958100</v>
      </c>
      <c r="C93" s="1627">
        <v>-30989</v>
      </c>
      <c r="D93" s="1627">
        <v>-16987</v>
      </c>
      <c r="E93" s="1627">
        <v>-14002</v>
      </c>
      <c r="F93" s="1659">
        <v>0</v>
      </c>
      <c r="G93" s="1627">
        <v>5927111</v>
      </c>
      <c r="H93" s="1635">
        <v>0</v>
      </c>
    </row>
    <row r="94" spans="1:8" ht="14.1" customHeight="1" x14ac:dyDescent="0.2">
      <c r="A94" s="88" t="s">
        <v>121</v>
      </c>
      <c r="B94" s="1639">
        <v>583973</v>
      </c>
      <c r="C94" s="1628">
        <v>-1373</v>
      </c>
      <c r="D94" s="1628">
        <v>594</v>
      </c>
      <c r="E94" s="1628">
        <v>-1967</v>
      </c>
      <c r="F94" s="1629">
        <v>0</v>
      </c>
      <c r="G94" s="1628">
        <v>582600</v>
      </c>
      <c r="H94" s="1636">
        <v>0</v>
      </c>
    </row>
    <row r="95" spans="1:8" s="87" customFormat="1" ht="14.1" customHeight="1" x14ac:dyDescent="0.2">
      <c r="A95" s="88" t="s">
        <v>122</v>
      </c>
      <c r="B95" s="1639">
        <v>642708</v>
      </c>
      <c r="C95" s="1628">
        <v>8362</v>
      </c>
      <c r="D95" s="1628">
        <v>2207</v>
      </c>
      <c r="E95" s="1628">
        <v>6155</v>
      </c>
      <c r="F95" s="1629">
        <v>0</v>
      </c>
      <c r="G95" s="1628">
        <v>651070</v>
      </c>
      <c r="H95" s="1636">
        <v>0</v>
      </c>
    </row>
    <row r="96" spans="1:8" ht="14.1" customHeight="1" x14ac:dyDescent="0.2">
      <c r="A96" s="88" t="s">
        <v>123</v>
      </c>
      <c r="B96" s="1639">
        <v>722541</v>
      </c>
      <c r="C96" s="1628">
        <v>-2501</v>
      </c>
      <c r="D96" s="1628">
        <v>-988</v>
      </c>
      <c r="E96" s="1628">
        <v>-1513</v>
      </c>
      <c r="F96" s="1629">
        <v>0</v>
      </c>
      <c r="G96" s="1628">
        <v>720040</v>
      </c>
      <c r="H96" s="1636">
        <v>0</v>
      </c>
    </row>
    <row r="97" spans="1:8" ht="15" customHeight="1" x14ac:dyDescent="0.2">
      <c r="A97" s="88" t="s">
        <v>124</v>
      </c>
      <c r="B97" s="1639">
        <v>245607</v>
      </c>
      <c r="C97" s="1628">
        <v>-419</v>
      </c>
      <c r="D97" s="1628">
        <v>-262</v>
      </c>
      <c r="E97" s="1628">
        <v>-157</v>
      </c>
      <c r="F97" s="1629">
        <v>0</v>
      </c>
      <c r="G97" s="1628">
        <v>245188</v>
      </c>
      <c r="H97" s="1636">
        <v>0</v>
      </c>
    </row>
    <row r="98" spans="1:8" ht="14.1" customHeight="1" x14ac:dyDescent="0.2">
      <c r="A98" s="88" t="s">
        <v>125</v>
      </c>
      <c r="B98" s="1639">
        <v>1466775</v>
      </c>
      <c r="C98" s="1628">
        <v>-13379</v>
      </c>
      <c r="D98" s="1628">
        <v>-7976</v>
      </c>
      <c r="E98" s="1628">
        <v>-5403</v>
      </c>
      <c r="F98" s="1629">
        <v>0</v>
      </c>
      <c r="G98" s="1628">
        <v>1453396</v>
      </c>
      <c r="H98" s="1636">
        <v>0</v>
      </c>
    </row>
    <row r="99" spans="1:8" ht="14.1" customHeight="1" x14ac:dyDescent="0.2">
      <c r="A99" s="88" t="s">
        <v>126</v>
      </c>
      <c r="B99" s="1639">
        <v>1079986</v>
      </c>
      <c r="C99" s="1628">
        <v>-11678</v>
      </c>
      <c r="D99" s="1628">
        <v>-6130</v>
      </c>
      <c r="E99" s="1628">
        <v>-5548</v>
      </c>
      <c r="F99" s="1629">
        <v>0</v>
      </c>
      <c r="G99" s="1628">
        <v>1068308</v>
      </c>
      <c r="H99" s="1636">
        <v>0</v>
      </c>
    </row>
    <row r="100" spans="1:8" ht="14.1" customHeight="1" x14ac:dyDescent="0.2">
      <c r="A100" s="88" t="s">
        <v>127</v>
      </c>
      <c r="B100" s="1639">
        <v>535151</v>
      </c>
      <c r="C100" s="1628">
        <v>-4686</v>
      </c>
      <c r="D100" s="1628">
        <v>-2956</v>
      </c>
      <c r="E100" s="1628">
        <v>-1730</v>
      </c>
      <c r="F100" s="1629">
        <v>0</v>
      </c>
      <c r="G100" s="1628">
        <v>530465</v>
      </c>
      <c r="H100" s="1636">
        <v>0</v>
      </c>
    </row>
    <row r="101" spans="1:8" ht="14.1" customHeight="1" x14ac:dyDescent="0.2">
      <c r="A101" s="88" t="s">
        <v>128</v>
      </c>
      <c r="B101" s="1639">
        <v>134641</v>
      </c>
      <c r="C101" s="1628">
        <v>-1034</v>
      </c>
      <c r="D101" s="1628">
        <v>-369</v>
      </c>
      <c r="E101" s="1628">
        <v>-665</v>
      </c>
      <c r="F101" s="1629">
        <v>0</v>
      </c>
      <c r="G101" s="1628">
        <v>133607</v>
      </c>
      <c r="H101" s="1636">
        <v>0</v>
      </c>
    </row>
    <row r="102" spans="1:8" ht="14.1" customHeight="1" x14ac:dyDescent="0.2">
      <c r="A102" s="88" t="s">
        <v>129</v>
      </c>
      <c r="B102" s="1639">
        <v>402063</v>
      </c>
      <c r="C102" s="1628">
        <v>-1741</v>
      </c>
      <c r="D102" s="1628">
        <v>-466</v>
      </c>
      <c r="E102" s="1628">
        <v>-1275</v>
      </c>
      <c r="F102" s="1629">
        <v>0</v>
      </c>
      <c r="G102" s="1628">
        <v>400322</v>
      </c>
      <c r="H102" s="1636">
        <v>0</v>
      </c>
    </row>
    <row r="103" spans="1:8" ht="14.1" customHeight="1" x14ac:dyDescent="0.2">
      <c r="A103" s="88" t="s">
        <v>130</v>
      </c>
      <c r="B103" s="1639">
        <v>108681</v>
      </c>
      <c r="C103" s="1628">
        <v>-1808</v>
      </c>
      <c r="D103" s="1628">
        <v>-699</v>
      </c>
      <c r="E103" s="1628">
        <v>-1109</v>
      </c>
      <c r="F103" s="1629">
        <v>0</v>
      </c>
      <c r="G103" s="1628">
        <v>106873</v>
      </c>
      <c r="H103" s="1636">
        <v>0</v>
      </c>
    </row>
    <row r="104" spans="1:8" ht="14.1" customHeight="1" x14ac:dyDescent="0.2">
      <c r="A104" s="93" t="s">
        <v>131</v>
      </c>
      <c r="B104" s="1640">
        <v>35974</v>
      </c>
      <c r="C104" s="1641">
        <v>-732</v>
      </c>
      <c r="D104" s="1641">
        <v>58</v>
      </c>
      <c r="E104" s="1641">
        <v>-790</v>
      </c>
      <c r="F104" s="1660">
        <v>0</v>
      </c>
      <c r="G104" s="1641">
        <v>35242</v>
      </c>
      <c r="H104" s="1643">
        <v>0</v>
      </c>
    </row>
    <row r="105" spans="1:8" ht="16.5" customHeight="1" x14ac:dyDescent="0.2">
      <c r="A105" s="97" t="s">
        <v>159</v>
      </c>
    </row>
    <row r="108" spans="1:8" x14ac:dyDescent="0.2">
      <c r="A108" s="98"/>
      <c r="B108" s="99"/>
      <c r="C108" s="99"/>
      <c r="D108" s="99"/>
      <c r="E108" s="99"/>
      <c r="F108" s="104"/>
      <c r="G108" s="99"/>
    </row>
    <row r="109" spans="1:8" x14ac:dyDescent="0.2">
      <c r="A109" s="98"/>
      <c r="B109" s="99"/>
      <c r="C109" s="99"/>
      <c r="D109" s="99"/>
      <c r="E109" s="99"/>
      <c r="F109" s="104"/>
      <c r="G109" s="99"/>
    </row>
    <row r="110" spans="1:8" x14ac:dyDescent="0.2">
      <c r="A110" s="98"/>
      <c r="B110" s="99"/>
      <c r="C110" s="99"/>
      <c r="D110" s="99"/>
      <c r="E110" s="99"/>
      <c r="F110" s="104"/>
      <c r="G110" s="99"/>
    </row>
    <row r="111" spans="1:8" x14ac:dyDescent="0.2">
      <c r="A111" s="98"/>
      <c r="B111" s="99"/>
      <c r="C111" s="99"/>
      <c r="D111" s="99"/>
      <c r="E111" s="99"/>
      <c r="F111" s="104"/>
      <c r="G111" s="99"/>
    </row>
    <row r="112" spans="1:8" x14ac:dyDescent="0.2">
      <c r="A112" s="98"/>
      <c r="B112" s="99"/>
      <c r="C112" s="99"/>
      <c r="D112" s="99"/>
      <c r="E112" s="99"/>
      <c r="F112" s="104"/>
      <c r="G112" s="99"/>
    </row>
    <row r="113" spans="1:7" x14ac:dyDescent="0.2">
      <c r="A113" s="98"/>
      <c r="B113" s="99"/>
      <c r="C113" s="99"/>
      <c r="D113" s="99"/>
      <c r="E113" s="99"/>
      <c r="F113" s="104"/>
      <c r="G113" s="99"/>
    </row>
    <row r="114" spans="1:7" x14ac:dyDescent="0.2">
      <c r="A114" s="98"/>
      <c r="B114" s="99"/>
      <c r="C114" s="99"/>
      <c r="D114" s="99"/>
      <c r="E114" s="99"/>
      <c r="F114" s="104"/>
      <c r="G114" s="99"/>
    </row>
    <row r="115" spans="1:7" x14ac:dyDescent="0.2">
      <c r="A115" s="98"/>
      <c r="B115" s="99"/>
      <c r="C115" s="99"/>
      <c r="D115" s="99"/>
      <c r="E115" s="99"/>
      <c r="F115" s="104"/>
      <c r="G115" s="99"/>
    </row>
    <row r="116" spans="1:7" x14ac:dyDescent="0.2">
      <c r="A116" s="98"/>
      <c r="B116" s="99"/>
      <c r="C116" s="99"/>
      <c r="D116" s="99"/>
      <c r="E116" s="99"/>
      <c r="F116" s="104"/>
      <c r="G116" s="99"/>
    </row>
    <row r="117" spans="1:7" x14ac:dyDescent="0.2">
      <c r="B117" s="23"/>
    </row>
    <row r="118" spans="1:7" x14ac:dyDescent="0.2">
      <c r="B118" s="23"/>
    </row>
    <row r="119" spans="1:7" x14ac:dyDescent="0.2">
      <c r="B119" s="23"/>
    </row>
    <row r="120" spans="1:7" x14ac:dyDescent="0.2">
      <c r="B120" s="23"/>
    </row>
    <row r="121" spans="1:7" x14ac:dyDescent="0.2">
      <c r="B121" s="23"/>
    </row>
    <row r="122" spans="1:7" x14ac:dyDescent="0.2">
      <c r="B122" s="23"/>
    </row>
    <row r="123" spans="1:7" x14ac:dyDescent="0.2">
      <c r="B123" s="23"/>
    </row>
    <row r="124" spans="1:7" x14ac:dyDescent="0.2">
      <c r="B124" s="23"/>
    </row>
    <row r="125" spans="1:7" x14ac:dyDescent="0.2">
      <c r="B125" s="23"/>
    </row>
    <row r="126" spans="1:7" x14ac:dyDescent="0.2">
      <c r="B126" s="23"/>
    </row>
    <row r="127" spans="1:7" x14ac:dyDescent="0.2">
      <c r="B127" s="23"/>
    </row>
    <row r="128" spans="1:7" x14ac:dyDescent="0.2">
      <c r="B128" s="23"/>
    </row>
    <row r="129" spans="2:2" x14ac:dyDescent="0.2">
      <c r="B129" s="23"/>
    </row>
    <row r="130" spans="2:2" x14ac:dyDescent="0.2">
      <c r="B130" s="23"/>
    </row>
    <row r="131" spans="2:2" x14ac:dyDescent="0.2">
      <c r="B131" s="23"/>
    </row>
    <row r="132" spans="2:2" x14ac:dyDescent="0.2">
      <c r="B132" s="23"/>
    </row>
    <row r="133" spans="2:2" x14ac:dyDescent="0.2">
      <c r="B133" s="23"/>
    </row>
    <row r="134" spans="2:2" x14ac:dyDescent="0.2">
      <c r="B134" s="23"/>
    </row>
    <row r="135" spans="2:2" x14ac:dyDescent="0.2">
      <c r="B135" s="23"/>
    </row>
    <row r="136" spans="2:2" x14ac:dyDescent="0.2">
      <c r="B136" s="23"/>
    </row>
    <row r="137" spans="2:2" x14ac:dyDescent="0.2">
      <c r="B137" s="23"/>
    </row>
    <row r="138" spans="2:2" x14ac:dyDescent="0.2">
      <c r="B138" s="23"/>
    </row>
    <row r="139" spans="2:2" x14ac:dyDescent="0.2">
      <c r="B139" s="23"/>
    </row>
    <row r="140" spans="2:2" x14ac:dyDescent="0.2">
      <c r="B140" s="23"/>
    </row>
    <row r="141" spans="2:2" x14ac:dyDescent="0.2">
      <c r="B141" s="23"/>
    </row>
    <row r="142" spans="2:2" x14ac:dyDescent="0.2">
      <c r="B142" s="23"/>
    </row>
    <row r="143" spans="2:2" x14ac:dyDescent="0.2">
      <c r="B143" s="23"/>
    </row>
    <row r="144" spans="2:2" x14ac:dyDescent="0.2">
      <c r="B144" s="23"/>
    </row>
    <row r="145" spans="2:2" x14ac:dyDescent="0.2">
      <c r="B145" s="23"/>
    </row>
    <row r="146" spans="2:2" x14ac:dyDescent="0.2">
      <c r="B146" s="23"/>
    </row>
    <row r="147" spans="2:2" x14ac:dyDescent="0.2">
      <c r="B147" s="23"/>
    </row>
    <row r="148" spans="2:2" x14ac:dyDescent="0.2">
      <c r="B148" s="23"/>
    </row>
    <row r="149" spans="2:2" x14ac:dyDescent="0.2">
      <c r="B149" s="23"/>
    </row>
    <row r="150" spans="2:2" x14ac:dyDescent="0.2">
      <c r="B150" s="23"/>
    </row>
    <row r="151" spans="2:2" x14ac:dyDescent="0.2">
      <c r="B151" s="23"/>
    </row>
    <row r="152" spans="2:2" x14ac:dyDescent="0.2">
      <c r="B152" s="23"/>
    </row>
    <row r="153" spans="2:2" x14ac:dyDescent="0.2">
      <c r="B153" s="23"/>
    </row>
    <row r="154" spans="2:2" x14ac:dyDescent="0.2">
      <c r="B154" s="23"/>
    </row>
    <row r="155" spans="2:2" x14ac:dyDescent="0.2">
      <c r="B155" s="23"/>
    </row>
    <row r="156" spans="2:2" x14ac:dyDescent="0.2">
      <c r="B156" s="23"/>
    </row>
    <row r="157" spans="2:2" x14ac:dyDescent="0.2">
      <c r="B157" s="23"/>
    </row>
    <row r="158" spans="2:2" x14ac:dyDescent="0.2">
      <c r="B158" s="23"/>
    </row>
    <row r="159" spans="2:2" x14ac:dyDescent="0.2">
      <c r="B159" s="23"/>
    </row>
    <row r="160" spans="2:2" x14ac:dyDescent="0.2">
      <c r="B160" s="23"/>
    </row>
    <row r="161" spans="2:2" x14ac:dyDescent="0.2">
      <c r="B161" s="23"/>
    </row>
    <row r="162" spans="2:2" x14ac:dyDescent="0.2">
      <c r="B162" s="23"/>
    </row>
    <row r="163" spans="2:2" x14ac:dyDescent="0.2">
      <c r="B163" s="23"/>
    </row>
    <row r="164" spans="2:2" x14ac:dyDescent="0.2">
      <c r="B164" s="23"/>
    </row>
    <row r="165" spans="2:2" x14ac:dyDescent="0.2">
      <c r="B165" s="23"/>
    </row>
    <row r="166" spans="2:2" x14ac:dyDescent="0.2">
      <c r="B166" s="23"/>
    </row>
    <row r="167" spans="2:2" x14ac:dyDescent="0.2">
      <c r="B167" s="23"/>
    </row>
    <row r="168" spans="2:2" x14ac:dyDescent="0.2">
      <c r="B168" s="23"/>
    </row>
    <row r="169" spans="2:2" x14ac:dyDescent="0.2">
      <c r="B169" s="23"/>
    </row>
    <row r="170" spans="2:2" x14ac:dyDescent="0.2">
      <c r="B170" s="23"/>
    </row>
    <row r="171" spans="2:2" x14ac:dyDescent="0.2">
      <c r="B171" s="23"/>
    </row>
    <row r="172" spans="2:2" x14ac:dyDescent="0.2">
      <c r="B172" s="23"/>
    </row>
    <row r="173" spans="2:2" x14ac:dyDescent="0.2">
      <c r="B173" s="23"/>
    </row>
    <row r="174" spans="2:2" x14ac:dyDescent="0.2">
      <c r="B174" s="23"/>
    </row>
    <row r="175" spans="2:2" x14ac:dyDescent="0.2">
      <c r="B175" s="23"/>
    </row>
    <row r="176" spans="2:2" x14ac:dyDescent="0.2">
      <c r="B176" s="23"/>
    </row>
    <row r="177" spans="2:2" x14ac:dyDescent="0.2">
      <c r="B177" s="23"/>
    </row>
    <row r="178" spans="2:2" x14ac:dyDescent="0.2">
      <c r="B178" s="23"/>
    </row>
    <row r="179" spans="2:2" x14ac:dyDescent="0.2">
      <c r="B179" s="23"/>
    </row>
    <row r="180" spans="2:2" x14ac:dyDescent="0.2">
      <c r="B180" s="23"/>
    </row>
    <row r="181" spans="2:2" x14ac:dyDescent="0.2">
      <c r="B181" s="23"/>
    </row>
    <row r="182" spans="2:2" x14ac:dyDescent="0.2">
      <c r="B182" s="23"/>
    </row>
    <row r="183" spans="2:2" x14ac:dyDescent="0.2">
      <c r="B183" s="23"/>
    </row>
    <row r="184" spans="2:2" x14ac:dyDescent="0.2">
      <c r="B184" s="23"/>
    </row>
    <row r="185" spans="2:2" x14ac:dyDescent="0.2">
      <c r="B185" s="23"/>
    </row>
    <row r="186" spans="2:2" x14ac:dyDescent="0.2">
      <c r="B186" s="23"/>
    </row>
    <row r="187" spans="2:2" x14ac:dyDescent="0.2">
      <c r="B187" s="23"/>
    </row>
    <row r="188" spans="2:2" x14ac:dyDescent="0.2">
      <c r="B188" s="23"/>
    </row>
    <row r="189" spans="2:2" x14ac:dyDescent="0.2">
      <c r="B189" s="23"/>
    </row>
    <row r="190" spans="2:2" x14ac:dyDescent="0.2">
      <c r="B190" s="23"/>
    </row>
    <row r="191" spans="2:2" x14ac:dyDescent="0.2">
      <c r="B191" s="23"/>
    </row>
    <row r="192" spans="2:2" x14ac:dyDescent="0.2">
      <c r="B192" s="23"/>
    </row>
    <row r="193" spans="2:2" x14ac:dyDescent="0.2">
      <c r="B193" s="23"/>
    </row>
    <row r="194" spans="2:2" x14ac:dyDescent="0.2">
      <c r="B194" s="23"/>
    </row>
    <row r="195" spans="2:2" x14ac:dyDescent="0.2">
      <c r="B195" s="23"/>
    </row>
    <row r="196" spans="2:2" x14ac:dyDescent="0.2">
      <c r="B196" s="23"/>
    </row>
    <row r="197" spans="2:2" x14ac:dyDescent="0.2">
      <c r="B197" s="23"/>
    </row>
    <row r="198" spans="2:2" x14ac:dyDescent="0.2">
      <c r="B198" s="23"/>
    </row>
    <row r="199" spans="2:2" x14ac:dyDescent="0.2">
      <c r="B199" s="23"/>
    </row>
    <row r="200" spans="2:2" x14ac:dyDescent="0.2">
      <c r="B200" s="23"/>
    </row>
    <row r="201" spans="2:2" x14ac:dyDescent="0.2">
      <c r="B201" s="23"/>
    </row>
    <row r="202" spans="2:2" x14ac:dyDescent="0.2">
      <c r="B202" s="23"/>
    </row>
    <row r="203" spans="2:2" x14ac:dyDescent="0.2">
      <c r="B203" s="23"/>
    </row>
    <row r="204" spans="2:2" x14ac:dyDescent="0.2">
      <c r="B204" s="23"/>
    </row>
    <row r="205" spans="2:2" x14ac:dyDescent="0.2">
      <c r="B205" s="23"/>
    </row>
    <row r="206" spans="2:2" x14ac:dyDescent="0.2">
      <c r="B206" s="23"/>
    </row>
    <row r="207" spans="2:2" x14ac:dyDescent="0.2">
      <c r="B207" s="23"/>
    </row>
    <row r="208" spans="2:2" x14ac:dyDescent="0.2">
      <c r="B208" s="23"/>
    </row>
    <row r="209" spans="2:2" x14ac:dyDescent="0.2">
      <c r="B209" s="23"/>
    </row>
    <row r="210" spans="2:2" x14ac:dyDescent="0.2">
      <c r="B210" s="23"/>
    </row>
    <row r="211" spans="2:2" x14ac:dyDescent="0.2">
      <c r="B211" s="23"/>
    </row>
    <row r="212" spans="2:2" x14ac:dyDescent="0.2">
      <c r="B212" s="23"/>
    </row>
    <row r="213" spans="2:2" x14ac:dyDescent="0.2">
      <c r="B213" s="23"/>
    </row>
    <row r="214" spans="2:2" x14ac:dyDescent="0.2">
      <c r="B214" s="23"/>
    </row>
    <row r="215" spans="2:2" x14ac:dyDescent="0.2">
      <c r="B215" s="23"/>
    </row>
    <row r="216" spans="2:2" x14ac:dyDescent="0.2">
      <c r="B216" s="23"/>
    </row>
    <row r="217" spans="2:2" x14ac:dyDescent="0.2">
      <c r="B217" s="23"/>
    </row>
    <row r="218" spans="2:2" x14ac:dyDescent="0.2">
      <c r="B218" s="23"/>
    </row>
    <row r="219" spans="2:2" x14ac:dyDescent="0.2">
      <c r="B219" s="23"/>
    </row>
    <row r="220" spans="2:2" x14ac:dyDescent="0.2">
      <c r="B220" s="23"/>
    </row>
    <row r="221" spans="2:2" x14ac:dyDescent="0.2">
      <c r="B221" s="23"/>
    </row>
    <row r="222" spans="2:2" x14ac:dyDescent="0.2">
      <c r="B222" s="23"/>
    </row>
    <row r="223" spans="2:2" x14ac:dyDescent="0.2">
      <c r="B223" s="23"/>
    </row>
    <row r="224" spans="2:2" x14ac:dyDescent="0.2">
      <c r="B224" s="23"/>
    </row>
    <row r="225" spans="2:2" x14ac:dyDescent="0.2">
      <c r="B225" s="23"/>
    </row>
    <row r="226" spans="2:2" x14ac:dyDescent="0.2">
      <c r="B226" s="23"/>
    </row>
    <row r="227" spans="2:2" x14ac:dyDescent="0.2">
      <c r="B227" s="23"/>
    </row>
    <row r="228" spans="2:2" x14ac:dyDescent="0.2">
      <c r="B228" s="23"/>
    </row>
    <row r="229" spans="2:2" x14ac:dyDescent="0.2">
      <c r="B229" s="23"/>
    </row>
    <row r="230" spans="2:2" x14ac:dyDescent="0.2">
      <c r="B230" s="23"/>
    </row>
    <row r="231" spans="2:2" x14ac:dyDescent="0.2">
      <c r="B231" s="23"/>
    </row>
    <row r="232" spans="2:2" x14ac:dyDescent="0.2">
      <c r="B232" s="23"/>
    </row>
    <row r="233" spans="2:2" x14ac:dyDescent="0.2">
      <c r="B233" s="23"/>
    </row>
    <row r="234" spans="2:2" x14ac:dyDescent="0.2">
      <c r="B234" s="23"/>
    </row>
    <row r="235" spans="2:2" x14ac:dyDescent="0.2">
      <c r="B235" s="23"/>
    </row>
    <row r="236" spans="2:2" x14ac:dyDescent="0.2">
      <c r="B236" s="23"/>
    </row>
    <row r="237" spans="2:2" x14ac:dyDescent="0.2">
      <c r="B237" s="23"/>
    </row>
    <row r="238" spans="2:2" x14ac:dyDescent="0.2">
      <c r="B238" s="23"/>
    </row>
    <row r="239" spans="2:2" x14ac:dyDescent="0.2">
      <c r="B239" s="23"/>
    </row>
    <row r="240" spans="2:2" x14ac:dyDescent="0.2">
      <c r="B240" s="23"/>
    </row>
    <row r="241" spans="2:2" x14ac:dyDescent="0.2">
      <c r="B241" s="23"/>
    </row>
    <row r="242" spans="2:2" x14ac:dyDescent="0.2">
      <c r="B242" s="23"/>
    </row>
    <row r="243" spans="2:2" x14ac:dyDescent="0.2">
      <c r="B243" s="23"/>
    </row>
    <row r="244" spans="2:2" x14ac:dyDescent="0.2">
      <c r="B244" s="23"/>
    </row>
    <row r="245" spans="2:2" x14ac:dyDescent="0.2">
      <c r="B245" s="23"/>
    </row>
    <row r="246" spans="2:2" x14ac:dyDescent="0.2">
      <c r="B246" s="23"/>
    </row>
    <row r="247" spans="2:2" x14ac:dyDescent="0.2">
      <c r="B247" s="23"/>
    </row>
    <row r="248" spans="2:2" x14ac:dyDescent="0.2">
      <c r="B248" s="23"/>
    </row>
    <row r="249" spans="2:2" x14ac:dyDescent="0.2">
      <c r="B249" s="23"/>
    </row>
    <row r="250" spans="2:2" x14ac:dyDescent="0.2">
      <c r="B250" s="23"/>
    </row>
    <row r="251" spans="2:2" x14ac:dyDescent="0.2">
      <c r="B251" s="23"/>
    </row>
    <row r="252" spans="2:2" x14ac:dyDescent="0.2">
      <c r="B252" s="23"/>
    </row>
    <row r="253" spans="2:2" x14ac:dyDescent="0.2">
      <c r="B253" s="23"/>
    </row>
    <row r="254" spans="2:2" x14ac:dyDescent="0.2">
      <c r="B254" s="23"/>
    </row>
    <row r="255" spans="2:2" x14ac:dyDescent="0.2">
      <c r="B255" s="23"/>
    </row>
    <row r="256" spans="2:2" x14ac:dyDescent="0.2">
      <c r="B256" s="23"/>
    </row>
    <row r="257" spans="2:2" x14ac:dyDescent="0.2">
      <c r="B257" s="23"/>
    </row>
    <row r="258" spans="2:2" x14ac:dyDescent="0.2">
      <c r="B258" s="23"/>
    </row>
    <row r="259" spans="2:2" x14ac:dyDescent="0.2">
      <c r="B259" s="23"/>
    </row>
    <row r="260" spans="2:2" x14ac:dyDescent="0.2">
      <c r="B260" s="23"/>
    </row>
    <row r="261" spans="2:2" x14ac:dyDescent="0.2">
      <c r="B261" s="23"/>
    </row>
    <row r="262" spans="2:2" x14ac:dyDescent="0.2">
      <c r="B262" s="23"/>
    </row>
    <row r="263" spans="2:2" x14ac:dyDescent="0.2">
      <c r="B263" s="23"/>
    </row>
    <row r="264" spans="2:2" x14ac:dyDescent="0.2">
      <c r="B264" s="23"/>
    </row>
    <row r="265" spans="2:2" x14ac:dyDescent="0.2">
      <c r="B265" s="23"/>
    </row>
    <row r="266" spans="2:2" x14ac:dyDescent="0.2">
      <c r="B266" s="23"/>
    </row>
    <row r="267" spans="2:2" x14ac:dyDescent="0.2">
      <c r="B267" s="23"/>
    </row>
    <row r="268" spans="2:2" x14ac:dyDescent="0.2">
      <c r="B268" s="23"/>
    </row>
    <row r="269" spans="2:2" x14ac:dyDescent="0.2">
      <c r="B269" s="23"/>
    </row>
    <row r="270" spans="2:2" x14ac:dyDescent="0.2">
      <c r="B270" s="23"/>
    </row>
    <row r="271" spans="2:2" x14ac:dyDescent="0.2">
      <c r="B271" s="23"/>
    </row>
    <row r="272" spans="2:2" x14ac:dyDescent="0.2">
      <c r="B272" s="23"/>
    </row>
    <row r="273" spans="2:2" x14ac:dyDescent="0.2">
      <c r="B273" s="23"/>
    </row>
    <row r="274" spans="2:2" x14ac:dyDescent="0.2">
      <c r="B274" s="23"/>
    </row>
    <row r="275" spans="2:2" x14ac:dyDescent="0.2">
      <c r="B275" s="23"/>
    </row>
    <row r="276" spans="2:2" x14ac:dyDescent="0.2">
      <c r="B276" s="23"/>
    </row>
    <row r="277" spans="2:2" x14ac:dyDescent="0.2">
      <c r="B277" s="23"/>
    </row>
    <row r="278" spans="2:2" x14ac:dyDescent="0.2">
      <c r="B278" s="23"/>
    </row>
    <row r="279" spans="2:2" x14ac:dyDescent="0.2">
      <c r="B279" s="23"/>
    </row>
    <row r="280" spans="2:2" x14ac:dyDescent="0.2">
      <c r="B280" s="23"/>
    </row>
    <row r="281" spans="2:2" x14ac:dyDescent="0.2">
      <c r="B281" s="23"/>
    </row>
    <row r="282" spans="2:2" x14ac:dyDescent="0.2">
      <c r="B282" s="23"/>
    </row>
    <row r="283" spans="2:2" x14ac:dyDescent="0.2">
      <c r="B283" s="23"/>
    </row>
    <row r="284" spans="2:2" x14ac:dyDescent="0.2">
      <c r="B284" s="23"/>
    </row>
    <row r="285" spans="2:2" x14ac:dyDescent="0.2">
      <c r="B285" s="23"/>
    </row>
    <row r="286" spans="2:2" x14ac:dyDescent="0.2">
      <c r="B286" s="23"/>
    </row>
    <row r="287" spans="2:2" x14ac:dyDescent="0.2">
      <c r="B287" s="23"/>
    </row>
    <row r="288" spans="2:2" x14ac:dyDescent="0.2">
      <c r="B288" s="23"/>
    </row>
    <row r="289" spans="2:2" x14ac:dyDescent="0.2">
      <c r="B289" s="23"/>
    </row>
    <row r="290" spans="2:2" x14ac:dyDescent="0.2">
      <c r="B290" s="23"/>
    </row>
    <row r="291" spans="2:2" x14ac:dyDescent="0.2">
      <c r="B291" s="23"/>
    </row>
    <row r="292" spans="2:2" x14ac:dyDescent="0.2">
      <c r="B292" s="23"/>
    </row>
    <row r="293" spans="2:2" x14ac:dyDescent="0.2">
      <c r="B293" s="23"/>
    </row>
    <row r="294" spans="2:2" x14ac:dyDescent="0.2">
      <c r="B294" s="23"/>
    </row>
    <row r="295" spans="2:2" x14ac:dyDescent="0.2">
      <c r="B295" s="23"/>
    </row>
    <row r="296" spans="2:2" x14ac:dyDescent="0.2">
      <c r="B296" s="23"/>
    </row>
    <row r="297" spans="2:2" x14ac:dyDescent="0.2">
      <c r="B297" s="23"/>
    </row>
    <row r="298" spans="2:2" x14ac:dyDescent="0.2">
      <c r="B298" s="23"/>
    </row>
    <row r="299" spans="2:2" x14ac:dyDescent="0.2">
      <c r="B299" s="23"/>
    </row>
    <row r="300" spans="2:2" x14ac:dyDescent="0.2">
      <c r="B300" s="23"/>
    </row>
    <row r="301" spans="2:2" x14ac:dyDescent="0.2">
      <c r="B301" s="23"/>
    </row>
    <row r="302" spans="2:2" x14ac:dyDescent="0.2">
      <c r="B302" s="23"/>
    </row>
    <row r="303" spans="2:2" x14ac:dyDescent="0.2">
      <c r="B303" s="23"/>
    </row>
    <row r="304" spans="2:2" x14ac:dyDescent="0.2">
      <c r="B304" s="23"/>
    </row>
    <row r="305" spans="2:2" x14ac:dyDescent="0.2">
      <c r="B305" s="23"/>
    </row>
    <row r="306" spans="2:2" x14ac:dyDescent="0.2">
      <c r="B306" s="23"/>
    </row>
    <row r="307" spans="2:2" x14ac:dyDescent="0.2">
      <c r="B307" s="23"/>
    </row>
    <row r="308" spans="2:2" x14ac:dyDescent="0.2">
      <c r="B308" s="23"/>
    </row>
    <row r="309" spans="2:2" x14ac:dyDescent="0.2">
      <c r="B309" s="23"/>
    </row>
    <row r="310" spans="2:2" x14ac:dyDescent="0.2">
      <c r="B310" s="23"/>
    </row>
    <row r="311" spans="2:2" x14ac:dyDescent="0.2">
      <c r="B311" s="23"/>
    </row>
    <row r="312" spans="2:2" x14ac:dyDescent="0.2">
      <c r="B312" s="23"/>
    </row>
    <row r="313" spans="2:2" x14ac:dyDescent="0.2">
      <c r="B313" s="23"/>
    </row>
    <row r="314" spans="2:2" x14ac:dyDescent="0.2">
      <c r="B314" s="23"/>
    </row>
    <row r="315" spans="2:2" x14ac:dyDescent="0.2">
      <c r="B315" s="23"/>
    </row>
    <row r="316" spans="2:2" x14ac:dyDescent="0.2">
      <c r="B316" s="23"/>
    </row>
    <row r="317" spans="2:2" x14ac:dyDescent="0.2">
      <c r="B317" s="23"/>
    </row>
    <row r="318" spans="2:2" x14ac:dyDescent="0.2">
      <c r="B318" s="23"/>
    </row>
    <row r="319" spans="2:2" x14ac:dyDescent="0.2">
      <c r="B319" s="23"/>
    </row>
    <row r="320" spans="2:2" x14ac:dyDescent="0.2">
      <c r="B320" s="23"/>
    </row>
    <row r="321" spans="2:2" x14ac:dyDescent="0.2">
      <c r="B321" s="23"/>
    </row>
    <row r="322" spans="2:2" x14ac:dyDescent="0.2">
      <c r="B322" s="23"/>
    </row>
    <row r="323" spans="2:2" x14ac:dyDescent="0.2">
      <c r="B323" s="23"/>
    </row>
    <row r="324" spans="2:2" x14ac:dyDescent="0.2">
      <c r="B324" s="23"/>
    </row>
    <row r="325" spans="2:2" x14ac:dyDescent="0.2">
      <c r="B325" s="23"/>
    </row>
    <row r="326" spans="2:2" x14ac:dyDescent="0.2">
      <c r="B326" s="23"/>
    </row>
    <row r="327" spans="2:2" x14ac:dyDescent="0.2">
      <c r="B327" s="23"/>
    </row>
    <row r="328" spans="2:2" x14ac:dyDescent="0.2">
      <c r="B328" s="23"/>
    </row>
    <row r="329" spans="2:2" x14ac:dyDescent="0.2">
      <c r="B329" s="23"/>
    </row>
    <row r="330" spans="2:2" x14ac:dyDescent="0.2">
      <c r="B330" s="23"/>
    </row>
    <row r="331" spans="2:2" x14ac:dyDescent="0.2">
      <c r="B331" s="23"/>
    </row>
    <row r="332" spans="2:2" x14ac:dyDescent="0.2">
      <c r="B332" s="23"/>
    </row>
    <row r="333" spans="2:2" x14ac:dyDescent="0.2">
      <c r="B333" s="23"/>
    </row>
    <row r="334" spans="2:2" x14ac:dyDescent="0.2">
      <c r="B334" s="23"/>
    </row>
    <row r="335" spans="2:2" x14ac:dyDescent="0.2">
      <c r="B335" s="23"/>
    </row>
    <row r="336" spans="2:2" x14ac:dyDescent="0.2">
      <c r="B336" s="23"/>
    </row>
    <row r="337" spans="2:2" x14ac:dyDescent="0.2">
      <c r="B337" s="23"/>
    </row>
    <row r="338" spans="2:2" x14ac:dyDescent="0.2">
      <c r="B338" s="23"/>
    </row>
    <row r="339" spans="2:2" x14ac:dyDescent="0.2">
      <c r="B339" s="23"/>
    </row>
    <row r="340" spans="2:2" x14ac:dyDescent="0.2">
      <c r="B340" s="23"/>
    </row>
    <row r="341" spans="2:2" x14ac:dyDescent="0.2">
      <c r="B341" s="23"/>
    </row>
    <row r="342" spans="2:2" x14ac:dyDescent="0.2">
      <c r="B342" s="23"/>
    </row>
    <row r="343" spans="2:2" x14ac:dyDescent="0.2">
      <c r="B343" s="23"/>
    </row>
    <row r="344" spans="2:2" x14ac:dyDescent="0.2">
      <c r="B344" s="23"/>
    </row>
    <row r="345" spans="2:2" x14ac:dyDescent="0.2">
      <c r="B345" s="23"/>
    </row>
  </sheetData>
  <mergeCells count="7">
    <mergeCell ref="A2:G2"/>
    <mergeCell ref="A3:G3"/>
    <mergeCell ref="A5:A6"/>
    <mergeCell ref="C5:F5"/>
    <mergeCell ref="H5:H8"/>
    <mergeCell ref="D6:F6"/>
    <mergeCell ref="A7:A8"/>
  </mergeCells>
  <hyperlinks>
    <hyperlink ref="A1" location="Содержание!A1" display="Содержание"/>
  </hyperlinks>
  <pageMargins left="0.78740157480314965" right="0.59055118110236227" top="0.70866141732283472" bottom="0.51181102362204722" header="0.51181102362204722" footer="0.51181102362204722"/>
  <pageSetup paperSize="9" scale="95" firstPageNumber="14" orientation="landscape" useFirstPageNumber="1" r:id="rId1"/>
  <headerFooter alignWithMargins="0">
    <oddHeader>&amp;C&amp;9&amp;P</oddHeader>
  </headerFooter>
  <rowBreaks count="3" manualBreakCount="3">
    <brk id="41" max="16383" man="1"/>
    <brk id="73" max="16383" man="1"/>
    <brk id="105" max="16383" man="1"/>
  </rowBreak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:I23"/>
    </sheetView>
  </sheetViews>
  <sheetFormatPr defaultRowHeight="12.75" x14ac:dyDescent="0.2"/>
  <cols>
    <col min="1" max="1" width="32.140625" style="10" customWidth="1"/>
    <col min="2" max="2" width="12.28515625" style="10" customWidth="1"/>
    <col min="3" max="3" width="11.7109375" style="10" customWidth="1"/>
    <col min="4" max="4" width="10.7109375" style="10" customWidth="1"/>
    <col min="5" max="5" width="10.42578125" style="10" customWidth="1"/>
    <col min="6" max="6" width="9.85546875" style="10" customWidth="1"/>
    <col min="7" max="7" width="12.7109375" style="10" customWidth="1"/>
    <col min="8" max="8" width="12.42578125" style="10" customWidth="1"/>
    <col min="9" max="9" width="10.28515625" style="10" customWidth="1"/>
    <col min="10" max="10" width="5.5703125" style="10" customWidth="1"/>
    <col min="11" max="16384" width="9.140625" style="10"/>
  </cols>
  <sheetData>
    <row r="1" spans="1:22" s="87" customFormat="1" ht="15" customHeight="1" x14ac:dyDescent="0.25">
      <c r="A1" s="1454" t="s">
        <v>875</v>
      </c>
      <c r="B1" s="1440"/>
      <c r="C1" s="1440"/>
      <c r="D1" s="1440"/>
      <c r="E1" s="1440"/>
      <c r="F1" s="1440"/>
      <c r="G1" s="1440"/>
      <c r="H1" s="1440"/>
      <c r="I1" s="1440"/>
    </row>
    <row r="2" spans="1:22" ht="18" customHeight="1" x14ac:dyDescent="0.2">
      <c r="A2" s="23"/>
      <c r="B2" s="1301"/>
    </row>
    <row r="3" spans="1:22" ht="14.25" customHeight="1" x14ac:dyDescent="0.2">
      <c r="A3" s="2227" t="s">
        <v>811</v>
      </c>
      <c r="B3" s="2235" t="s">
        <v>825</v>
      </c>
      <c r="C3" s="2236" t="s">
        <v>300</v>
      </c>
      <c r="D3" s="2236"/>
      <c r="E3" s="2236"/>
      <c r="F3" s="2236"/>
      <c r="G3" s="2236"/>
      <c r="H3" s="2236"/>
      <c r="I3" s="2235" t="s">
        <v>813</v>
      </c>
    </row>
    <row r="4" spans="1:22" ht="14.25" customHeight="1" x14ac:dyDescent="0.2">
      <c r="A4" s="2228"/>
      <c r="B4" s="2190"/>
      <c r="C4" s="2235" t="s">
        <v>302</v>
      </c>
      <c r="D4" s="2236" t="s">
        <v>215</v>
      </c>
      <c r="E4" s="2236"/>
      <c r="F4" s="2235" t="s">
        <v>814</v>
      </c>
      <c r="G4" s="2236" t="s">
        <v>215</v>
      </c>
      <c r="H4" s="2236"/>
      <c r="I4" s="2235"/>
    </row>
    <row r="5" spans="1:22" ht="39" customHeight="1" x14ac:dyDescent="0.2">
      <c r="A5" s="2229"/>
      <c r="B5" s="2190"/>
      <c r="C5" s="2190"/>
      <c r="D5" s="1302" t="s">
        <v>815</v>
      </c>
      <c r="E5" s="1302" t="s">
        <v>816</v>
      </c>
      <c r="F5" s="2190"/>
      <c r="G5" s="1302" t="s">
        <v>326</v>
      </c>
      <c r="H5" s="1302" t="s">
        <v>295</v>
      </c>
      <c r="I5" s="2235"/>
    </row>
    <row r="6" spans="1:22" ht="33" customHeight="1" x14ac:dyDescent="0.2">
      <c r="A6" s="1303" t="s">
        <v>817</v>
      </c>
      <c r="B6" s="490">
        <v>3328405</v>
      </c>
      <c r="C6" s="1305">
        <v>2873141</v>
      </c>
      <c r="D6" s="1304">
        <v>1333402</v>
      </c>
      <c r="E6" s="1305">
        <v>1539739</v>
      </c>
      <c r="F6" s="1305">
        <v>455264</v>
      </c>
      <c r="G6" s="1306">
        <v>387000</v>
      </c>
      <c r="H6" s="1307">
        <v>68264</v>
      </c>
      <c r="I6" s="1308">
        <v>1995003</v>
      </c>
      <c r="K6" s="1318"/>
      <c r="L6" s="1318"/>
      <c r="M6" s="1318"/>
      <c r="N6" s="1318"/>
      <c r="O6" s="1318"/>
      <c r="P6" s="1318"/>
      <c r="Q6" s="1318"/>
      <c r="R6" s="1318"/>
      <c r="S6" s="1318"/>
      <c r="T6" s="1318"/>
      <c r="U6" s="1319"/>
      <c r="V6" s="1318"/>
    </row>
    <row r="7" spans="1:22" ht="25.5" x14ac:dyDescent="0.2">
      <c r="A7" s="538" t="s">
        <v>818</v>
      </c>
      <c r="B7" s="506">
        <v>1325558</v>
      </c>
      <c r="C7" s="1309">
        <v>1214392</v>
      </c>
      <c r="D7" s="508">
        <v>600754</v>
      </c>
      <c r="E7" s="1309">
        <v>613638</v>
      </c>
      <c r="F7" s="1309">
        <v>111166</v>
      </c>
      <c r="G7" s="511">
        <v>101490</v>
      </c>
      <c r="H7" s="510">
        <v>9676</v>
      </c>
      <c r="I7" s="1310">
        <v>724804</v>
      </c>
      <c r="S7" s="1318"/>
      <c r="T7" s="1318"/>
      <c r="U7" s="1319"/>
      <c r="V7" s="1318"/>
    </row>
    <row r="8" spans="1:22" ht="14.25" customHeight="1" x14ac:dyDescent="0.2">
      <c r="A8" s="828" t="s">
        <v>819</v>
      </c>
      <c r="B8" s="506">
        <v>997411</v>
      </c>
      <c r="C8" s="1309">
        <v>946979</v>
      </c>
      <c r="D8" s="508">
        <v>464378</v>
      </c>
      <c r="E8" s="1309">
        <v>482601</v>
      </c>
      <c r="F8" s="1309">
        <v>50432</v>
      </c>
      <c r="G8" s="511">
        <v>45633</v>
      </c>
      <c r="H8" s="510">
        <v>4799</v>
      </c>
      <c r="I8" s="1310">
        <v>533033</v>
      </c>
      <c r="S8" s="1318"/>
      <c r="T8" s="1318"/>
      <c r="U8" s="1319"/>
      <c r="V8" s="1318"/>
    </row>
    <row r="9" spans="1:22" ht="14.25" customHeight="1" x14ac:dyDescent="0.2">
      <c r="A9" s="828" t="s">
        <v>820</v>
      </c>
      <c r="B9" s="506">
        <v>122501</v>
      </c>
      <c r="C9" s="1309">
        <v>112251</v>
      </c>
      <c r="D9" s="508">
        <v>60086</v>
      </c>
      <c r="E9" s="1309">
        <v>52165</v>
      </c>
      <c r="F9" s="1309">
        <v>10250</v>
      </c>
      <c r="G9" s="511">
        <v>9702</v>
      </c>
      <c r="H9" s="510">
        <v>548</v>
      </c>
      <c r="I9" s="1310">
        <v>62415</v>
      </c>
      <c r="S9" s="1318"/>
      <c r="T9" s="1318"/>
      <c r="U9" s="1319"/>
      <c r="V9" s="1318"/>
    </row>
    <row r="10" spans="1:22" ht="14.25" customHeight="1" x14ac:dyDescent="0.2">
      <c r="A10" s="828" t="s">
        <v>821</v>
      </c>
      <c r="B10" s="506">
        <v>305948</v>
      </c>
      <c r="C10" s="1309">
        <v>291701</v>
      </c>
      <c r="D10" s="508">
        <v>143058</v>
      </c>
      <c r="E10" s="1309">
        <v>148643</v>
      </c>
      <c r="F10" s="1309">
        <v>14247</v>
      </c>
      <c r="G10" s="511">
        <v>13329</v>
      </c>
      <c r="H10" s="510">
        <v>918</v>
      </c>
      <c r="I10" s="1310">
        <v>162890</v>
      </c>
      <c r="S10" s="1318"/>
      <c r="T10" s="1318"/>
      <c r="U10" s="1319"/>
      <c r="V10" s="1318"/>
    </row>
    <row r="11" spans="1:22" ht="14.25" customHeight="1" x14ac:dyDescent="0.2">
      <c r="A11" s="828" t="s">
        <v>822</v>
      </c>
      <c r="B11" s="506">
        <v>576987</v>
      </c>
      <c r="C11" s="1309">
        <v>307818</v>
      </c>
      <c r="D11" s="508">
        <v>65126</v>
      </c>
      <c r="E11" s="1309">
        <v>242692</v>
      </c>
      <c r="F11" s="1309">
        <v>269169</v>
      </c>
      <c r="G11" s="511">
        <v>216846</v>
      </c>
      <c r="H11" s="510">
        <v>52323</v>
      </c>
      <c r="I11" s="1310">
        <v>511861</v>
      </c>
      <c r="S11" s="1318"/>
      <c r="T11" s="1318"/>
      <c r="U11" s="1319"/>
      <c r="V11" s="1318"/>
    </row>
    <row r="12" spans="1:22" ht="25.5" x14ac:dyDescent="0.2">
      <c r="A12" s="1311" t="s">
        <v>823</v>
      </c>
      <c r="B12" s="498">
        <v>1577766</v>
      </c>
      <c r="C12" s="1312">
        <v>1304672</v>
      </c>
      <c r="D12" s="500">
        <v>590013</v>
      </c>
      <c r="E12" s="1312">
        <v>714659</v>
      </c>
      <c r="F12" s="1312">
        <v>273094</v>
      </c>
      <c r="G12" s="503">
        <v>226532</v>
      </c>
      <c r="H12" s="502">
        <v>46562</v>
      </c>
      <c r="I12" s="1313">
        <v>987753</v>
      </c>
      <c r="K12" s="1318"/>
      <c r="L12" s="1318"/>
      <c r="M12" s="1318"/>
      <c r="N12" s="1318"/>
      <c r="O12" s="1318"/>
      <c r="P12" s="1318"/>
      <c r="Q12" s="1318"/>
      <c r="R12" s="1318"/>
      <c r="S12" s="1318"/>
      <c r="T12" s="1318"/>
      <c r="U12" s="1319"/>
      <c r="V12" s="1318"/>
    </row>
    <row r="13" spans="1:22" ht="25.5" x14ac:dyDescent="0.2">
      <c r="A13" s="538" t="s">
        <v>818</v>
      </c>
      <c r="B13" s="506">
        <v>617998</v>
      </c>
      <c r="C13" s="1309">
        <v>558416</v>
      </c>
      <c r="D13" s="508">
        <v>269875</v>
      </c>
      <c r="E13" s="1309">
        <v>288541</v>
      </c>
      <c r="F13" s="1309">
        <v>59582</v>
      </c>
      <c r="G13" s="511">
        <v>53647</v>
      </c>
      <c r="H13" s="510">
        <v>5935</v>
      </c>
      <c r="I13" s="1310">
        <v>348123</v>
      </c>
      <c r="S13" s="1318"/>
      <c r="T13" s="1318"/>
      <c r="U13" s="1319"/>
      <c r="V13" s="1318"/>
    </row>
    <row r="14" spans="1:22" ht="14.25" customHeight="1" x14ac:dyDescent="0.2">
      <c r="A14" s="828" t="s">
        <v>819</v>
      </c>
      <c r="B14" s="506">
        <v>507938</v>
      </c>
      <c r="C14" s="1309">
        <v>475731</v>
      </c>
      <c r="D14" s="508">
        <v>224991</v>
      </c>
      <c r="E14" s="1309">
        <v>250740</v>
      </c>
      <c r="F14" s="1309">
        <v>32207</v>
      </c>
      <c r="G14" s="511">
        <v>29137</v>
      </c>
      <c r="H14" s="510">
        <v>3070</v>
      </c>
      <c r="I14" s="1310">
        <v>282947</v>
      </c>
      <c r="S14" s="1318"/>
      <c r="T14" s="1318"/>
      <c r="U14" s="1319"/>
      <c r="V14" s="1318"/>
    </row>
    <row r="15" spans="1:22" ht="14.25" customHeight="1" x14ac:dyDescent="0.2">
      <c r="A15" s="828" t="s">
        <v>820</v>
      </c>
      <c r="B15" s="506">
        <v>21625</v>
      </c>
      <c r="C15" s="1309">
        <v>20108</v>
      </c>
      <c r="D15" s="508">
        <v>11102</v>
      </c>
      <c r="E15" s="1309">
        <v>9006</v>
      </c>
      <c r="F15" s="1309">
        <v>1517</v>
      </c>
      <c r="G15" s="511">
        <v>1421</v>
      </c>
      <c r="H15" s="510">
        <v>96</v>
      </c>
      <c r="I15" s="1310">
        <v>10523</v>
      </c>
      <c r="S15" s="1318"/>
      <c r="T15" s="1318"/>
      <c r="U15" s="1319"/>
      <c r="V15" s="1318"/>
    </row>
    <row r="16" spans="1:22" ht="14.25" customHeight="1" x14ac:dyDescent="0.2">
      <c r="A16" s="828" t="s">
        <v>821</v>
      </c>
      <c r="B16" s="506">
        <v>116241</v>
      </c>
      <c r="C16" s="1309">
        <v>110914</v>
      </c>
      <c r="D16" s="508">
        <v>53585</v>
      </c>
      <c r="E16" s="1309">
        <v>57329</v>
      </c>
      <c r="F16" s="1309">
        <v>5327</v>
      </c>
      <c r="G16" s="511">
        <v>4861</v>
      </c>
      <c r="H16" s="510">
        <v>466</v>
      </c>
      <c r="I16" s="1310">
        <v>62656</v>
      </c>
      <c r="S16" s="1318"/>
      <c r="T16" s="1318"/>
      <c r="U16" s="1319"/>
      <c r="V16" s="1318"/>
    </row>
    <row r="17" spans="1:22" ht="14.25" customHeight="1" x14ac:dyDescent="0.2">
      <c r="A17" s="828" t="s">
        <v>822</v>
      </c>
      <c r="B17" s="506">
        <v>313964</v>
      </c>
      <c r="C17" s="1309">
        <v>139503</v>
      </c>
      <c r="D17" s="508">
        <v>30460</v>
      </c>
      <c r="E17" s="1309">
        <v>109043</v>
      </c>
      <c r="F17" s="1309">
        <v>174461</v>
      </c>
      <c r="G17" s="511">
        <v>137466</v>
      </c>
      <c r="H17" s="510">
        <v>36995</v>
      </c>
      <c r="I17" s="1310">
        <v>283504</v>
      </c>
      <c r="S17" s="1318"/>
      <c r="T17" s="1318"/>
      <c r="U17" s="1319"/>
      <c r="V17" s="1318"/>
    </row>
    <row r="18" spans="1:22" ht="25.5" x14ac:dyDescent="0.2">
      <c r="A18" s="1311" t="s">
        <v>824</v>
      </c>
      <c r="B18" s="498">
        <v>1750639</v>
      </c>
      <c r="C18" s="1312">
        <v>1568469</v>
      </c>
      <c r="D18" s="500">
        <v>743389</v>
      </c>
      <c r="E18" s="1312">
        <v>825080</v>
      </c>
      <c r="F18" s="1312">
        <v>182170</v>
      </c>
      <c r="G18" s="503">
        <v>160468</v>
      </c>
      <c r="H18" s="502">
        <v>21702</v>
      </c>
      <c r="I18" s="1313">
        <v>1007250</v>
      </c>
      <c r="K18" s="1318"/>
      <c r="L18" s="1318"/>
      <c r="M18" s="1318"/>
      <c r="N18" s="1318"/>
      <c r="O18" s="1318"/>
      <c r="P18" s="1318"/>
      <c r="Q18" s="1318"/>
      <c r="R18" s="1318"/>
      <c r="S18" s="1318"/>
      <c r="T18" s="1318"/>
      <c r="U18" s="1319"/>
      <c r="V18" s="1318"/>
    </row>
    <row r="19" spans="1:22" ht="32.25" customHeight="1" x14ac:dyDescent="0.2">
      <c r="A19" s="538" t="s">
        <v>818</v>
      </c>
      <c r="B19" s="506">
        <v>707560</v>
      </c>
      <c r="C19" s="1309">
        <v>655976</v>
      </c>
      <c r="D19" s="508">
        <v>330879</v>
      </c>
      <c r="E19" s="1309">
        <v>325097</v>
      </c>
      <c r="F19" s="1309">
        <v>51584</v>
      </c>
      <c r="G19" s="511">
        <v>47843</v>
      </c>
      <c r="H19" s="510">
        <v>3741</v>
      </c>
      <c r="I19" s="1310">
        <v>376681</v>
      </c>
      <c r="K19" s="1318"/>
      <c r="L19" s="1318"/>
      <c r="M19" s="1318"/>
      <c r="N19" s="1318"/>
      <c r="O19" s="1318"/>
      <c r="P19" s="1318"/>
      <c r="Q19" s="1318"/>
      <c r="R19" s="1318"/>
      <c r="S19" s="1318"/>
      <c r="T19" s="1318"/>
      <c r="U19" s="1319"/>
      <c r="V19" s="1318"/>
    </row>
    <row r="20" spans="1:22" ht="14.25" customHeight="1" x14ac:dyDescent="0.2">
      <c r="A20" s="828" t="s">
        <v>819</v>
      </c>
      <c r="B20" s="506">
        <v>489473</v>
      </c>
      <c r="C20" s="1309">
        <v>471248</v>
      </c>
      <c r="D20" s="508">
        <v>239387</v>
      </c>
      <c r="E20" s="1309">
        <v>231861</v>
      </c>
      <c r="F20" s="1309">
        <v>18225</v>
      </c>
      <c r="G20" s="511">
        <v>16496</v>
      </c>
      <c r="H20" s="510">
        <v>1729</v>
      </c>
      <c r="I20" s="1310">
        <v>250086</v>
      </c>
      <c r="K20" s="1318"/>
      <c r="L20" s="1318"/>
      <c r="M20" s="1318"/>
      <c r="N20" s="1318"/>
      <c r="O20" s="1318"/>
      <c r="P20" s="1318"/>
      <c r="Q20" s="1318"/>
      <c r="R20" s="1318"/>
      <c r="S20" s="1318"/>
      <c r="T20" s="1318"/>
      <c r="U20" s="1319"/>
      <c r="V20" s="1318"/>
    </row>
    <row r="21" spans="1:22" ht="14.25" customHeight="1" x14ac:dyDescent="0.2">
      <c r="A21" s="828" t="s">
        <v>820</v>
      </c>
      <c r="B21" s="506">
        <v>100876</v>
      </c>
      <c r="C21" s="1309">
        <v>92143</v>
      </c>
      <c r="D21" s="508">
        <v>48984</v>
      </c>
      <c r="E21" s="1309">
        <v>43159</v>
      </c>
      <c r="F21" s="1309">
        <v>8733</v>
      </c>
      <c r="G21" s="511">
        <v>8281</v>
      </c>
      <c r="H21" s="510">
        <v>452</v>
      </c>
      <c r="I21" s="1310">
        <v>51892</v>
      </c>
      <c r="K21" s="1318"/>
      <c r="L21" s="1318"/>
      <c r="M21" s="1318"/>
      <c r="N21" s="1318"/>
      <c r="O21" s="1318"/>
      <c r="P21" s="1318"/>
      <c r="Q21" s="1318"/>
      <c r="R21" s="1318"/>
      <c r="S21" s="1318"/>
      <c r="T21" s="1318"/>
      <c r="U21" s="1319"/>
      <c r="V21" s="1318"/>
    </row>
    <row r="22" spans="1:22" ht="14.25" customHeight="1" x14ac:dyDescent="0.2">
      <c r="A22" s="828" t="s">
        <v>821</v>
      </c>
      <c r="B22" s="506">
        <v>189707</v>
      </c>
      <c r="C22" s="1309">
        <v>180787</v>
      </c>
      <c r="D22" s="508">
        <v>89473</v>
      </c>
      <c r="E22" s="1309">
        <v>91314</v>
      </c>
      <c r="F22" s="1309">
        <v>8920</v>
      </c>
      <c r="G22" s="511">
        <v>8468</v>
      </c>
      <c r="H22" s="510">
        <v>452</v>
      </c>
      <c r="I22" s="1310">
        <v>100234</v>
      </c>
      <c r="K22" s="1318"/>
      <c r="L22" s="1318"/>
      <c r="M22" s="1318"/>
      <c r="N22" s="1318"/>
      <c r="O22" s="1318"/>
      <c r="P22" s="1318"/>
      <c r="Q22" s="1318"/>
      <c r="R22" s="1318"/>
      <c r="S22" s="1318"/>
      <c r="T22" s="1318"/>
      <c r="U22" s="1319"/>
      <c r="V22" s="1318"/>
    </row>
    <row r="23" spans="1:22" ht="14.25" customHeight="1" x14ac:dyDescent="0.2">
      <c r="A23" s="1314" t="s">
        <v>822</v>
      </c>
      <c r="B23" s="522">
        <v>263023</v>
      </c>
      <c r="C23" s="1315">
        <v>168315</v>
      </c>
      <c r="D23" s="524">
        <v>34666</v>
      </c>
      <c r="E23" s="1315">
        <v>133649</v>
      </c>
      <c r="F23" s="1315">
        <v>94708</v>
      </c>
      <c r="G23" s="527">
        <v>79380</v>
      </c>
      <c r="H23" s="526">
        <v>15328</v>
      </c>
      <c r="I23" s="1316">
        <v>228357</v>
      </c>
      <c r="K23" s="1318"/>
      <c r="L23" s="1318"/>
      <c r="M23" s="1318"/>
      <c r="N23" s="1318"/>
      <c r="O23" s="1318"/>
      <c r="P23" s="1318"/>
      <c r="Q23" s="1318"/>
      <c r="R23" s="1318"/>
      <c r="S23" s="1318"/>
      <c r="T23" s="1318"/>
      <c r="U23" s="1319"/>
      <c r="V23" s="1318"/>
    </row>
    <row r="24" spans="1:22" x14ac:dyDescent="0.2">
      <c r="K24" s="1318"/>
      <c r="L24" s="1318"/>
      <c r="M24" s="1318"/>
      <c r="N24" s="1318"/>
      <c r="O24" s="1318"/>
      <c r="P24" s="1318"/>
      <c r="Q24" s="1318"/>
      <c r="R24" s="1318"/>
      <c r="S24" s="1318"/>
      <c r="T24" s="1318"/>
      <c r="U24" s="1319"/>
      <c r="V24" s="1318"/>
    </row>
    <row r="25" spans="1:22" ht="15" x14ac:dyDescent="0.25">
      <c r="B25" s="1317"/>
      <c r="C25" s="1317"/>
      <c r="D25" s="1317"/>
      <c r="E25" s="1317"/>
      <c r="F25" s="1317"/>
      <c r="G25" s="1317"/>
      <c r="H25" s="1317"/>
      <c r="I25" s="1317"/>
    </row>
    <row r="26" spans="1:22" ht="15" x14ac:dyDescent="0.25">
      <c r="B26" s="1317"/>
      <c r="C26" s="1317"/>
      <c r="D26" s="1317"/>
      <c r="E26" s="1317"/>
      <c r="F26" s="1317"/>
      <c r="G26" s="1317"/>
      <c r="H26" s="1317"/>
      <c r="I26" s="1317"/>
    </row>
    <row r="27" spans="1:22" ht="15" x14ac:dyDescent="0.25">
      <c r="B27" s="1317"/>
      <c r="C27" s="1317"/>
      <c r="D27" s="1317"/>
      <c r="E27" s="1317"/>
      <c r="F27" s="1317"/>
      <c r="G27" s="1317"/>
      <c r="H27" s="1317"/>
      <c r="I27" s="1317"/>
    </row>
    <row r="28" spans="1:22" ht="15" x14ac:dyDescent="0.25">
      <c r="B28" s="1317"/>
      <c r="C28" s="1317"/>
      <c r="D28" s="1317"/>
      <c r="E28" s="1317"/>
      <c r="F28" s="1317"/>
      <c r="G28" s="1317"/>
      <c r="H28" s="1317"/>
      <c r="I28" s="1317"/>
    </row>
    <row r="29" spans="1:22" ht="15" x14ac:dyDescent="0.25">
      <c r="B29" s="1317"/>
      <c r="C29" s="1317"/>
      <c r="D29" s="1317"/>
      <c r="E29" s="1317"/>
      <c r="F29" s="1317"/>
      <c r="G29" s="1317"/>
      <c r="H29" s="1317"/>
      <c r="I29" s="1317"/>
    </row>
    <row r="30" spans="1:22" ht="15" x14ac:dyDescent="0.25">
      <c r="B30" s="1317"/>
      <c r="C30" s="1317"/>
      <c r="D30" s="1317"/>
      <c r="E30" s="1317"/>
      <c r="F30" s="1317"/>
      <c r="G30" s="1317"/>
      <c r="H30" s="1317"/>
      <c r="I30" s="1317"/>
    </row>
    <row r="31" spans="1:22" ht="15" x14ac:dyDescent="0.25">
      <c r="B31" s="1317"/>
      <c r="C31" s="1317"/>
      <c r="D31" s="1317"/>
      <c r="E31" s="1317"/>
      <c r="F31" s="1317"/>
      <c r="G31" s="1317"/>
      <c r="H31" s="1317"/>
      <c r="I31" s="1317"/>
    </row>
    <row r="32" spans="1:22" ht="15" x14ac:dyDescent="0.25">
      <c r="B32" s="1317"/>
      <c r="C32" s="1317"/>
      <c r="D32" s="1317"/>
      <c r="E32" s="1317"/>
      <c r="F32" s="1317"/>
      <c r="G32" s="1317"/>
      <c r="H32" s="1317"/>
      <c r="I32" s="1317"/>
    </row>
    <row r="33" spans="2:9" ht="15" x14ac:dyDescent="0.25">
      <c r="B33" s="1317"/>
      <c r="C33" s="1317"/>
      <c r="D33" s="1317"/>
      <c r="E33" s="1317"/>
      <c r="F33" s="1317"/>
      <c r="G33" s="1317"/>
      <c r="H33" s="1317"/>
      <c r="I33" s="1317"/>
    </row>
  </sheetData>
  <mergeCells count="8">
    <mergeCell ref="A3:A5"/>
    <mergeCell ref="B3:B5"/>
    <mergeCell ref="C3:H3"/>
    <mergeCell ref="I3:I5"/>
    <mergeCell ref="C4:C5"/>
    <mergeCell ref="D4:E4"/>
    <mergeCell ref="F4:F5"/>
    <mergeCell ref="G4:H4"/>
  </mergeCells>
  <hyperlinks>
    <hyperlink ref="A1" location="Содержание!A89" display="Содержание"/>
  </hyperlinks>
  <printOptions horizontalCentered="1" verticalCentered="1"/>
  <pageMargins left="0.78740157480314965" right="0.78740157480314965" top="0.78740157480314965" bottom="0.78740157480314965" header="0.39370078740157483" footer="0.51181102362204722"/>
  <pageSetup paperSize="9" firstPageNumber="179" orientation="landscape" useFirstPageNumber="1" r:id="rId1"/>
  <headerFooter alignWithMargins="0">
    <oddHeader>&amp;C&amp;9&amp;P</oddHeader>
  </headerFooter>
  <colBreaks count="1" manualBreakCount="1">
    <brk id="9" max="1048575" man="1"/>
  </colBreak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18" sqref="L18"/>
    </sheetView>
  </sheetViews>
  <sheetFormatPr defaultRowHeight="12.75" x14ac:dyDescent="0.2"/>
  <cols>
    <col min="1" max="1" width="32.140625" style="10" customWidth="1"/>
    <col min="2" max="2" width="15.5703125" style="10" customWidth="1"/>
    <col min="3" max="3" width="11.7109375" style="10" customWidth="1"/>
    <col min="4" max="4" width="10.7109375" style="10" customWidth="1"/>
    <col min="5" max="5" width="10.42578125" style="10" customWidth="1"/>
    <col min="6" max="6" width="9.85546875" style="10" customWidth="1"/>
    <col min="7" max="7" width="12.7109375" style="10" customWidth="1"/>
    <col min="8" max="8" width="12.42578125" style="10" customWidth="1"/>
    <col min="9" max="9" width="10.28515625" style="10" customWidth="1"/>
    <col min="10" max="10" width="5.5703125" style="10" customWidth="1"/>
    <col min="11" max="19" width="9.140625" style="10"/>
    <col min="20" max="20" width="10.28515625" style="10" bestFit="1" customWidth="1"/>
    <col min="21" max="16384" width="9.140625" style="10"/>
  </cols>
  <sheetData>
    <row r="1" spans="1:27" s="87" customFormat="1" ht="13.5" customHeight="1" x14ac:dyDescent="0.25">
      <c r="A1" s="1454" t="s">
        <v>875</v>
      </c>
      <c r="B1" s="1438"/>
      <c r="C1" s="1438"/>
      <c r="D1" s="1438"/>
      <c r="E1" s="1438"/>
      <c r="F1" s="1438"/>
      <c r="G1" s="1438"/>
      <c r="H1" s="1438"/>
      <c r="I1" s="1438"/>
    </row>
    <row r="2" spans="1:27" ht="18" customHeight="1" x14ac:dyDescent="0.2">
      <c r="A2" s="23"/>
      <c r="B2" s="1301"/>
    </row>
    <row r="3" spans="1:27" ht="14.25" customHeight="1" x14ac:dyDescent="0.2">
      <c r="A3" s="2227" t="s">
        <v>811</v>
      </c>
      <c r="B3" s="2237" t="s">
        <v>826</v>
      </c>
      <c r="C3" s="2236" t="s">
        <v>300</v>
      </c>
      <c r="D3" s="2236"/>
      <c r="E3" s="2236"/>
      <c r="F3" s="2236"/>
      <c r="G3" s="2236"/>
      <c r="H3" s="2236"/>
      <c r="I3" s="2235" t="s">
        <v>813</v>
      </c>
    </row>
    <row r="4" spans="1:27" ht="14.25" customHeight="1" x14ac:dyDescent="0.2">
      <c r="A4" s="2228"/>
      <c r="B4" s="2190"/>
      <c r="C4" s="2235" t="s">
        <v>302</v>
      </c>
      <c r="D4" s="2236" t="s">
        <v>215</v>
      </c>
      <c r="E4" s="2236"/>
      <c r="F4" s="2235" t="s">
        <v>814</v>
      </c>
      <c r="G4" s="2236" t="s">
        <v>215</v>
      </c>
      <c r="H4" s="2236"/>
      <c r="I4" s="2235"/>
    </row>
    <row r="5" spans="1:27" ht="39" customHeight="1" x14ac:dyDescent="0.2">
      <c r="A5" s="2229"/>
      <c r="B5" s="2190"/>
      <c r="C5" s="2190"/>
      <c r="D5" s="1302" t="s">
        <v>815</v>
      </c>
      <c r="E5" s="1302" t="s">
        <v>816</v>
      </c>
      <c r="F5" s="2190"/>
      <c r="G5" s="1302" t="s">
        <v>326</v>
      </c>
      <c r="H5" s="1302" t="s">
        <v>295</v>
      </c>
      <c r="I5" s="2235"/>
    </row>
    <row r="6" spans="1:27" ht="33" customHeight="1" x14ac:dyDescent="0.2">
      <c r="A6" s="1303" t="s">
        <v>817</v>
      </c>
      <c r="B6" s="490">
        <v>88028</v>
      </c>
      <c r="C6" s="1305">
        <v>0</v>
      </c>
      <c r="D6" s="1304">
        <v>0</v>
      </c>
      <c r="E6" s="1305">
        <v>0</v>
      </c>
      <c r="F6" s="1305">
        <v>88028</v>
      </c>
      <c r="G6" s="1306">
        <v>100761</v>
      </c>
      <c r="H6" s="1307">
        <v>-12733</v>
      </c>
      <c r="I6" s="1308">
        <v>88028</v>
      </c>
      <c r="K6" s="1318"/>
      <c r="L6" s="1318"/>
      <c r="M6" s="1318"/>
      <c r="N6" s="1318"/>
      <c r="O6" s="1318"/>
      <c r="P6" s="1318"/>
      <c r="Q6" s="1318"/>
      <c r="R6" s="1318"/>
      <c r="S6" s="1318"/>
      <c r="T6" s="1318"/>
      <c r="U6" s="1318"/>
      <c r="V6" s="1318"/>
      <c r="W6" s="1318"/>
      <c r="X6" s="1318"/>
      <c r="Y6" s="1318"/>
      <c r="Z6" s="1318"/>
      <c r="AA6" s="1318"/>
    </row>
    <row r="7" spans="1:27" ht="25.5" x14ac:dyDescent="0.2">
      <c r="A7" s="538" t="s">
        <v>827</v>
      </c>
      <c r="B7" s="506">
        <v>152469</v>
      </c>
      <c r="C7" s="1309">
        <v>-2</v>
      </c>
      <c r="D7" s="508">
        <v>0</v>
      </c>
      <c r="E7" s="1309">
        <v>-2</v>
      </c>
      <c r="F7" s="1309">
        <v>152471</v>
      </c>
      <c r="G7" s="511">
        <v>144654</v>
      </c>
      <c r="H7" s="510">
        <v>7817</v>
      </c>
      <c r="I7" s="1310">
        <v>152469</v>
      </c>
      <c r="K7" s="1318"/>
      <c r="L7" s="1318"/>
      <c r="M7" s="1318"/>
      <c r="N7" s="1318"/>
      <c r="O7" s="1318"/>
      <c r="P7" s="1318"/>
      <c r="Q7" s="1318"/>
      <c r="R7" s="1318"/>
      <c r="S7" s="1318"/>
      <c r="T7" s="1318"/>
      <c r="U7" s="1318"/>
      <c r="V7" s="1318"/>
      <c r="W7" s="1318"/>
      <c r="X7" s="1318"/>
      <c r="Y7" s="1318"/>
      <c r="Z7" s="1318"/>
      <c r="AA7" s="1318"/>
    </row>
    <row r="8" spans="1:27" ht="14.25" customHeight="1" x14ac:dyDescent="0.2">
      <c r="A8" s="828" t="s">
        <v>819</v>
      </c>
      <c r="B8" s="506">
        <v>82733</v>
      </c>
      <c r="C8" s="1309">
        <v>0</v>
      </c>
      <c r="D8" s="508">
        <v>0</v>
      </c>
      <c r="E8" s="1309">
        <v>0</v>
      </c>
      <c r="F8" s="1309">
        <v>82733</v>
      </c>
      <c r="G8" s="511">
        <v>67362</v>
      </c>
      <c r="H8" s="510">
        <v>15371</v>
      </c>
      <c r="I8" s="1310">
        <v>82733</v>
      </c>
      <c r="K8" s="1318"/>
      <c r="L8" s="1318"/>
      <c r="M8" s="1318"/>
      <c r="N8" s="1318"/>
      <c r="O8" s="1318"/>
      <c r="P8" s="1318"/>
      <c r="Q8" s="1318"/>
      <c r="R8" s="1318"/>
      <c r="S8" s="1318"/>
      <c r="T8" s="1318"/>
      <c r="U8" s="1318"/>
      <c r="V8" s="1318"/>
      <c r="W8" s="1318"/>
      <c r="X8" s="1318"/>
      <c r="Y8" s="1318"/>
      <c r="Z8" s="1318"/>
      <c r="AA8" s="1318"/>
    </row>
    <row r="9" spans="1:27" ht="14.25" customHeight="1" x14ac:dyDescent="0.2">
      <c r="A9" s="828" t="s">
        <v>820</v>
      </c>
      <c r="B9" s="506">
        <v>7671</v>
      </c>
      <c r="C9" s="1309">
        <v>0</v>
      </c>
      <c r="D9" s="508">
        <v>0</v>
      </c>
      <c r="E9" s="1309">
        <v>0</v>
      </c>
      <c r="F9" s="1309">
        <v>7671</v>
      </c>
      <c r="G9" s="511">
        <v>7559</v>
      </c>
      <c r="H9" s="510">
        <v>112</v>
      </c>
      <c r="I9" s="1310">
        <v>7671</v>
      </c>
      <c r="K9" s="1318"/>
      <c r="L9" s="1318"/>
      <c r="M9" s="1318"/>
      <c r="N9" s="1318"/>
      <c r="O9" s="1318"/>
      <c r="P9" s="1318"/>
      <c r="Q9" s="1318"/>
      <c r="R9" s="1318"/>
      <c r="S9" s="1318"/>
      <c r="T9" s="1318"/>
      <c r="U9" s="1318"/>
      <c r="V9" s="1318"/>
      <c r="W9" s="1318"/>
      <c r="X9" s="1318"/>
      <c r="Y9" s="1318"/>
      <c r="Z9" s="1318"/>
      <c r="AA9" s="1318"/>
    </row>
    <row r="10" spans="1:27" ht="14.25" customHeight="1" x14ac:dyDescent="0.2">
      <c r="A10" s="828" t="s">
        <v>821</v>
      </c>
      <c r="B10" s="506">
        <v>14322</v>
      </c>
      <c r="C10" s="1309">
        <v>3</v>
      </c>
      <c r="D10" s="508">
        <v>0</v>
      </c>
      <c r="E10" s="1309">
        <v>3</v>
      </c>
      <c r="F10" s="1309">
        <v>14319</v>
      </c>
      <c r="G10" s="511">
        <v>14065</v>
      </c>
      <c r="H10" s="510">
        <v>254</v>
      </c>
      <c r="I10" s="1310">
        <v>14322</v>
      </c>
      <c r="K10" s="1318"/>
      <c r="L10" s="1318"/>
      <c r="M10" s="1318"/>
      <c r="N10" s="1318"/>
      <c r="O10" s="1318"/>
      <c r="P10" s="1318"/>
      <c r="Q10" s="1318"/>
      <c r="R10" s="1318"/>
      <c r="S10" s="1318"/>
      <c r="T10" s="1318"/>
      <c r="U10" s="1318"/>
      <c r="V10" s="1318"/>
      <c r="W10" s="1318"/>
      <c r="X10" s="1318"/>
      <c r="Y10" s="1318"/>
      <c r="Z10" s="1318"/>
      <c r="AA10" s="1318"/>
    </row>
    <row r="11" spans="1:27" ht="14.25" customHeight="1" x14ac:dyDescent="0.2">
      <c r="A11" s="828" t="s">
        <v>822</v>
      </c>
      <c r="B11" s="506">
        <v>-169167</v>
      </c>
      <c r="C11" s="1309">
        <v>-1</v>
      </c>
      <c r="D11" s="508">
        <v>0</v>
      </c>
      <c r="E11" s="1309">
        <v>-1</v>
      </c>
      <c r="F11" s="1309">
        <v>-169166</v>
      </c>
      <c r="G11" s="511">
        <v>-132879</v>
      </c>
      <c r="H11" s="510">
        <v>-36287</v>
      </c>
      <c r="I11" s="1310">
        <v>-169167</v>
      </c>
      <c r="K11" s="1318"/>
      <c r="L11" s="1318"/>
      <c r="M11" s="1318"/>
      <c r="N11" s="1318"/>
      <c r="O11" s="1318"/>
      <c r="P11" s="1318"/>
      <c r="Q11" s="1318"/>
      <c r="R11" s="1318"/>
      <c r="S11" s="1318"/>
      <c r="T11" s="1318"/>
      <c r="U11" s="1318"/>
      <c r="V11" s="1318"/>
      <c r="W11" s="1318"/>
      <c r="X11" s="1318"/>
      <c r="Y11" s="1318"/>
      <c r="Z11" s="1318"/>
      <c r="AA11" s="1318"/>
    </row>
    <row r="12" spans="1:27" ht="25.5" x14ac:dyDescent="0.2">
      <c r="A12" s="1311" t="s">
        <v>823</v>
      </c>
      <c r="B12" s="498">
        <v>33103</v>
      </c>
      <c r="C12" s="1312">
        <v>1</v>
      </c>
      <c r="D12" s="500">
        <v>0</v>
      </c>
      <c r="E12" s="1312">
        <v>1</v>
      </c>
      <c r="F12" s="1312">
        <v>33102</v>
      </c>
      <c r="G12" s="503">
        <v>41411</v>
      </c>
      <c r="H12" s="502">
        <v>-8309</v>
      </c>
      <c r="I12" s="1313">
        <v>33103</v>
      </c>
      <c r="K12" s="1318"/>
      <c r="L12" s="1318"/>
      <c r="M12" s="1318"/>
      <c r="N12" s="1318"/>
      <c r="O12" s="1318"/>
      <c r="P12" s="1318"/>
      <c r="Q12" s="1318"/>
      <c r="R12" s="1318"/>
      <c r="S12" s="1318"/>
      <c r="T12" s="1318"/>
      <c r="U12" s="1318"/>
      <c r="V12" s="1318"/>
      <c r="W12" s="1318"/>
      <c r="X12" s="1318"/>
      <c r="Y12" s="1318"/>
      <c r="Z12" s="1318"/>
      <c r="AA12" s="1318"/>
    </row>
    <row r="13" spans="1:27" ht="25.5" x14ac:dyDescent="0.2">
      <c r="A13" s="538" t="s">
        <v>827</v>
      </c>
      <c r="B13" s="506">
        <v>85405</v>
      </c>
      <c r="C13" s="1309">
        <v>-4</v>
      </c>
      <c r="D13" s="508">
        <v>0</v>
      </c>
      <c r="E13" s="1309">
        <v>-4</v>
      </c>
      <c r="F13" s="1309">
        <v>85409</v>
      </c>
      <c r="G13" s="511">
        <v>79413</v>
      </c>
      <c r="H13" s="510">
        <v>5996</v>
      </c>
      <c r="I13" s="1310">
        <v>85405</v>
      </c>
      <c r="K13" s="1318"/>
      <c r="L13" s="1318"/>
      <c r="M13" s="1318"/>
      <c r="N13" s="1318"/>
      <c r="O13" s="1318"/>
      <c r="P13" s="1318"/>
      <c r="Q13" s="1318"/>
      <c r="R13" s="1318"/>
      <c r="S13" s="1318"/>
      <c r="T13" s="1318"/>
      <c r="U13" s="1318"/>
      <c r="V13" s="1318"/>
      <c r="W13" s="1318"/>
      <c r="X13" s="1318"/>
      <c r="Y13" s="1318"/>
      <c r="Z13" s="1318"/>
      <c r="AA13" s="1318"/>
    </row>
    <row r="14" spans="1:27" ht="14.25" customHeight="1" x14ac:dyDescent="0.2">
      <c r="A14" s="828" t="s">
        <v>819</v>
      </c>
      <c r="B14" s="506">
        <v>53593</v>
      </c>
      <c r="C14" s="1309">
        <v>4</v>
      </c>
      <c r="D14" s="508">
        <v>0</v>
      </c>
      <c r="E14" s="1309">
        <v>4</v>
      </c>
      <c r="F14" s="1309">
        <v>53589</v>
      </c>
      <c r="G14" s="511">
        <v>42499</v>
      </c>
      <c r="H14" s="510">
        <v>11090</v>
      </c>
      <c r="I14" s="1310">
        <v>53593</v>
      </c>
      <c r="K14" s="1318"/>
      <c r="L14" s="1318"/>
      <c r="M14" s="1318"/>
      <c r="N14" s="1318"/>
      <c r="O14" s="1318"/>
      <c r="P14" s="1318"/>
      <c r="Q14" s="1318"/>
      <c r="R14" s="1318"/>
      <c r="S14" s="1318"/>
      <c r="T14" s="1318"/>
      <c r="U14" s="1318"/>
      <c r="V14" s="1318"/>
      <c r="W14" s="1318"/>
      <c r="X14" s="1318"/>
      <c r="Y14" s="1318"/>
      <c r="Z14" s="1318"/>
      <c r="AA14" s="1318"/>
    </row>
    <row r="15" spans="1:27" ht="14.25" customHeight="1" x14ac:dyDescent="0.2">
      <c r="A15" s="828" t="s">
        <v>820</v>
      </c>
      <c r="B15" s="506">
        <v>1510</v>
      </c>
      <c r="C15" s="1309">
        <v>0</v>
      </c>
      <c r="D15" s="508">
        <v>0</v>
      </c>
      <c r="E15" s="1309">
        <v>0</v>
      </c>
      <c r="F15" s="1309">
        <v>1510</v>
      </c>
      <c r="G15" s="511">
        <v>1456</v>
      </c>
      <c r="H15" s="510">
        <v>54</v>
      </c>
      <c r="I15" s="1310">
        <v>1510</v>
      </c>
      <c r="K15" s="1318"/>
      <c r="L15" s="1318"/>
      <c r="M15" s="1318"/>
      <c r="N15" s="1318"/>
      <c r="O15" s="1318"/>
      <c r="P15" s="1318"/>
      <c r="Q15" s="1318"/>
      <c r="R15" s="1318"/>
      <c r="S15" s="1318"/>
      <c r="T15" s="1318"/>
      <c r="U15" s="1318"/>
      <c r="V15" s="1318"/>
      <c r="W15" s="1318"/>
      <c r="X15" s="1318"/>
      <c r="Y15" s="1318"/>
      <c r="Z15" s="1318"/>
      <c r="AA15" s="1318"/>
    </row>
    <row r="16" spans="1:27" ht="14.25" customHeight="1" x14ac:dyDescent="0.2">
      <c r="A16" s="828" t="s">
        <v>821</v>
      </c>
      <c r="B16" s="506">
        <v>6190</v>
      </c>
      <c r="C16" s="1309">
        <v>2</v>
      </c>
      <c r="D16" s="508">
        <v>0</v>
      </c>
      <c r="E16" s="1309">
        <v>2</v>
      </c>
      <c r="F16" s="1309">
        <v>6188</v>
      </c>
      <c r="G16" s="511">
        <v>5983</v>
      </c>
      <c r="H16" s="510">
        <v>205</v>
      </c>
      <c r="I16" s="1310">
        <v>6190</v>
      </c>
      <c r="K16" s="1318"/>
      <c r="L16" s="1318"/>
      <c r="M16" s="1318"/>
      <c r="N16" s="1318"/>
      <c r="O16" s="1318"/>
      <c r="P16" s="1318"/>
      <c r="Q16" s="1318"/>
      <c r="R16" s="1318"/>
      <c r="S16" s="1318"/>
      <c r="T16" s="1318"/>
      <c r="U16" s="1318"/>
      <c r="V16" s="1318"/>
      <c r="W16" s="1318"/>
      <c r="X16" s="1318"/>
      <c r="Y16" s="1318"/>
      <c r="Z16" s="1318"/>
      <c r="AA16" s="1318"/>
    </row>
    <row r="17" spans="1:27" ht="14.25" customHeight="1" x14ac:dyDescent="0.2">
      <c r="A17" s="828" t="s">
        <v>822</v>
      </c>
      <c r="B17" s="506">
        <v>-113595</v>
      </c>
      <c r="C17" s="1309">
        <v>-1</v>
      </c>
      <c r="D17" s="508">
        <v>0</v>
      </c>
      <c r="E17" s="1309">
        <v>-1</v>
      </c>
      <c r="F17" s="1309">
        <v>-113594</v>
      </c>
      <c r="G17" s="511">
        <v>-87940</v>
      </c>
      <c r="H17" s="510">
        <v>-25654</v>
      </c>
      <c r="I17" s="1310">
        <v>-113595</v>
      </c>
      <c r="K17" s="1318"/>
      <c r="L17" s="1318"/>
      <c r="M17" s="1318"/>
      <c r="N17" s="1318"/>
      <c r="O17" s="1318"/>
      <c r="P17" s="1318"/>
      <c r="Q17" s="1318"/>
      <c r="R17" s="1318"/>
      <c r="S17" s="1318"/>
      <c r="T17" s="1318"/>
      <c r="U17" s="1318"/>
      <c r="V17" s="1318"/>
      <c r="W17" s="1318"/>
      <c r="X17" s="1318"/>
      <c r="Y17" s="1318"/>
      <c r="Z17" s="1318"/>
      <c r="AA17" s="1318"/>
    </row>
    <row r="18" spans="1:27" ht="25.5" x14ac:dyDescent="0.2">
      <c r="A18" s="1311" t="s">
        <v>824</v>
      </c>
      <c r="B18" s="498">
        <v>54925</v>
      </c>
      <c r="C18" s="1312">
        <v>-1</v>
      </c>
      <c r="D18" s="500">
        <v>0</v>
      </c>
      <c r="E18" s="1312">
        <v>-1</v>
      </c>
      <c r="F18" s="1312">
        <v>54926</v>
      </c>
      <c r="G18" s="503">
        <v>59350</v>
      </c>
      <c r="H18" s="502">
        <v>-4424</v>
      </c>
      <c r="I18" s="1313">
        <v>54925</v>
      </c>
      <c r="K18" s="1318"/>
      <c r="L18" s="1318"/>
      <c r="M18" s="1318"/>
      <c r="N18" s="1318"/>
      <c r="O18" s="1318"/>
      <c r="P18" s="1318"/>
      <c r="Q18" s="1318"/>
      <c r="R18" s="1318"/>
      <c r="S18" s="1318"/>
      <c r="T18" s="1318"/>
      <c r="U18" s="1318"/>
      <c r="V18" s="1318"/>
      <c r="W18" s="1318"/>
      <c r="X18" s="1318"/>
      <c r="Y18" s="1318"/>
      <c r="Z18" s="1318"/>
      <c r="AA18" s="1318"/>
    </row>
    <row r="19" spans="1:27" ht="32.25" customHeight="1" x14ac:dyDescent="0.2">
      <c r="A19" s="538" t="s">
        <v>827</v>
      </c>
      <c r="B19" s="506">
        <v>67064</v>
      </c>
      <c r="C19" s="1309">
        <v>2</v>
      </c>
      <c r="D19" s="508">
        <v>0</v>
      </c>
      <c r="E19" s="1309">
        <v>2</v>
      </c>
      <c r="F19" s="1309">
        <v>67062</v>
      </c>
      <c r="G19" s="511">
        <v>65241</v>
      </c>
      <c r="H19" s="510">
        <v>1821</v>
      </c>
      <c r="I19" s="1310">
        <v>67064</v>
      </c>
      <c r="K19" s="1318"/>
      <c r="L19" s="1318"/>
      <c r="M19" s="1318"/>
      <c r="N19" s="1318"/>
      <c r="O19" s="1318"/>
      <c r="P19" s="1318"/>
      <c r="Q19" s="1318"/>
      <c r="R19" s="1318"/>
      <c r="S19" s="1318"/>
      <c r="T19" s="1318"/>
      <c r="U19" s="1318"/>
      <c r="V19" s="1318"/>
      <c r="W19" s="1318"/>
      <c r="X19" s="1318"/>
      <c r="Y19" s="1318"/>
      <c r="Z19" s="1318"/>
      <c r="AA19" s="1318"/>
    </row>
    <row r="20" spans="1:27" ht="14.25" customHeight="1" x14ac:dyDescent="0.2">
      <c r="A20" s="828" t="s">
        <v>819</v>
      </c>
      <c r="B20" s="506">
        <v>29140</v>
      </c>
      <c r="C20" s="1309">
        <v>-4</v>
      </c>
      <c r="D20" s="508">
        <v>0</v>
      </c>
      <c r="E20" s="1309">
        <v>-4</v>
      </c>
      <c r="F20" s="1309">
        <v>29144</v>
      </c>
      <c r="G20" s="511">
        <v>24863</v>
      </c>
      <c r="H20" s="510">
        <v>4281</v>
      </c>
      <c r="I20" s="1310">
        <v>29140</v>
      </c>
      <c r="K20" s="1318"/>
      <c r="L20" s="1318"/>
      <c r="M20" s="1318"/>
      <c r="N20" s="1318"/>
      <c r="O20" s="1318"/>
      <c r="P20" s="1318"/>
      <c r="Q20" s="1318"/>
      <c r="R20" s="1318"/>
      <c r="S20" s="1318"/>
      <c r="T20" s="1318"/>
      <c r="U20" s="1318"/>
      <c r="V20" s="1318"/>
      <c r="W20" s="1318"/>
      <c r="X20" s="1318"/>
      <c r="Y20" s="1318"/>
      <c r="Z20" s="1318"/>
      <c r="AA20" s="1318"/>
    </row>
    <row r="21" spans="1:27" ht="14.25" customHeight="1" x14ac:dyDescent="0.2">
      <c r="A21" s="828" t="s">
        <v>820</v>
      </c>
      <c r="B21" s="506">
        <v>6161</v>
      </c>
      <c r="C21" s="1309">
        <v>0</v>
      </c>
      <c r="D21" s="508">
        <v>0</v>
      </c>
      <c r="E21" s="1309">
        <v>0</v>
      </c>
      <c r="F21" s="1309">
        <v>6161</v>
      </c>
      <c r="G21" s="511">
        <v>6103</v>
      </c>
      <c r="H21" s="510">
        <v>58</v>
      </c>
      <c r="I21" s="1310">
        <v>6161</v>
      </c>
      <c r="K21" s="1318"/>
      <c r="L21" s="1318"/>
      <c r="M21" s="1318"/>
      <c r="N21" s="1318"/>
      <c r="O21" s="1318"/>
      <c r="P21" s="1318"/>
      <c r="Q21" s="1318"/>
      <c r="R21" s="1318"/>
      <c r="S21" s="1318"/>
      <c r="T21" s="1318"/>
      <c r="U21" s="1318"/>
      <c r="V21" s="1318"/>
      <c r="W21" s="1318"/>
      <c r="X21" s="1318"/>
      <c r="Y21" s="1318"/>
      <c r="Z21" s="1318"/>
      <c r="AA21" s="1318"/>
    </row>
    <row r="22" spans="1:27" ht="14.25" customHeight="1" x14ac:dyDescent="0.2">
      <c r="A22" s="828" t="s">
        <v>821</v>
      </c>
      <c r="B22" s="506">
        <v>8132</v>
      </c>
      <c r="C22" s="1309">
        <v>1</v>
      </c>
      <c r="D22" s="508">
        <v>0</v>
      </c>
      <c r="E22" s="1309">
        <v>1</v>
      </c>
      <c r="F22" s="1309">
        <v>8131</v>
      </c>
      <c r="G22" s="511">
        <v>8082</v>
      </c>
      <c r="H22" s="510">
        <v>49</v>
      </c>
      <c r="I22" s="1310">
        <v>8132</v>
      </c>
      <c r="K22" s="1318"/>
      <c r="L22" s="1318"/>
      <c r="M22" s="1318"/>
      <c r="N22" s="1318"/>
      <c r="O22" s="1318"/>
      <c r="P22" s="1318"/>
      <c r="Q22" s="1318"/>
      <c r="R22" s="1318"/>
      <c r="S22" s="1318"/>
      <c r="T22" s="1318"/>
      <c r="U22" s="1318"/>
      <c r="V22" s="1318"/>
      <c r="W22" s="1318"/>
      <c r="X22" s="1318"/>
      <c r="Y22" s="1318"/>
      <c r="Z22" s="1318"/>
      <c r="AA22" s="1318"/>
    </row>
    <row r="23" spans="1:27" ht="14.25" customHeight="1" x14ac:dyDescent="0.2">
      <c r="A23" s="1314" t="s">
        <v>822</v>
      </c>
      <c r="B23" s="522">
        <v>-55572</v>
      </c>
      <c r="C23" s="1315">
        <v>0</v>
      </c>
      <c r="D23" s="524">
        <v>0</v>
      </c>
      <c r="E23" s="1315">
        <v>0</v>
      </c>
      <c r="F23" s="1315">
        <v>-55572</v>
      </c>
      <c r="G23" s="527">
        <v>-44939</v>
      </c>
      <c r="H23" s="526">
        <v>-10633</v>
      </c>
      <c r="I23" s="1316">
        <v>-55572</v>
      </c>
      <c r="K23" s="1318"/>
      <c r="L23" s="1318"/>
      <c r="M23" s="1318"/>
      <c r="N23" s="1318"/>
      <c r="O23" s="1318"/>
      <c r="P23" s="1318"/>
      <c r="Q23" s="1318"/>
      <c r="R23" s="1318"/>
      <c r="S23" s="1318"/>
      <c r="T23" s="1318"/>
      <c r="U23" s="1318"/>
      <c r="V23" s="1318"/>
      <c r="W23" s="1318"/>
      <c r="X23" s="1318"/>
      <c r="Y23" s="1318"/>
      <c r="Z23" s="1318"/>
      <c r="AA23" s="1318"/>
    </row>
    <row r="24" spans="1:27" x14ac:dyDescent="0.2">
      <c r="K24" s="1318"/>
      <c r="L24" s="1318"/>
      <c r="M24" s="1318"/>
      <c r="N24" s="1318"/>
      <c r="O24" s="1318"/>
      <c r="P24" s="1318"/>
      <c r="Q24" s="1318"/>
      <c r="R24" s="1318"/>
      <c r="S24" s="1318"/>
      <c r="T24" s="1318"/>
      <c r="U24" s="1319"/>
      <c r="V24" s="1318"/>
    </row>
    <row r="25" spans="1:27" ht="15" x14ac:dyDescent="0.25">
      <c r="B25" s="1317"/>
      <c r="C25" s="1317"/>
      <c r="D25" s="1317"/>
      <c r="E25" s="1317"/>
      <c r="F25" s="1317"/>
      <c r="G25" s="1317"/>
      <c r="H25" s="1317"/>
      <c r="I25" s="1317"/>
    </row>
    <row r="26" spans="1:27" ht="15" x14ac:dyDescent="0.25">
      <c r="B26" s="1317"/>
      <c r="C26" s="1317"/>
      <c r="D26" s="1317"/>
      <c r="E26" s="1317"/>
      <c r="F26" s="1317"/>
      <c r="G26" s="1317"/>
      <c r="H26" s="1317"/>
      <c r="I26" s="1317"/>
    </row>
    <row r="27" spans="1:27" ht="15" x14ac:dyDescent="0.25">
      <c r="B27" s="1317"/>
      <c r="C27" s="1317"/>
      <c r="D27" s="1317"/>
      <c r="E27" s="1317"/>
      <c r="F27" s="1317"/>
      <c r="G27" s="1317"/>
      <c r="H27" s="1317"/>
      <c r="I27" s="1317"/>
    </row>
    <row r="28" spans="1:27" ht="15" x14ac:dyDescent="0.25">
      <c r="B28" s="1317"/>
      <c r="C28" s="1317"/>
      <c r="D28" s="1317"/>
      <c r="E28" s="1317"/>
      <c r="F28" s="1317"/>
      <c r="G28" s="1317"/>
      <c r="H28" s="1317"/>
      <c r="I28" s="1317"/>
    </row>
    <row r="29" spans="1:27" ht="15" x14ac:dyDescent="0.25">
      <c r="B29" s="1317"/>
      <c r="C29" s="1317"/>
      <c r="D29" s="1317"/>
      <c r="E29" s="1317"/>
      <c r="F29" s="1317"/>
      <c r="G29" s="1317"/>
      <c r="H29" s="1317"/>
      <c r="I29" s="1317"/>
    </row>
    <row r="30" spans="1:27" ht="15" x14ac:dyDescent="0.25">
      <c r="B30" s="1317"/>
      <c r="C30" s="1317"/>
      <c r="D30" s="1317"/>
      <c r="E30" s="1317"/>
      <c r="F30" s="1317"/>
      <c r="G30" s="1317"/>
      <c r="H30" s="1317"/>
      <c r="I30" s="1317"/>
    </row>
    <row r="31" spans="1:27" ht="15" x14ac:dyDescent="0.25">
      <c r="B31" s="1317"/>
      <c r="C31" s="1317"/>
      <c r="D31" s="1317"/>
      <c r="E31" s="1317"/>
      <c r="F31" s="1317"/>
      <c r="G31" s="1317"/>
      <c r="H31" s="1317"/>
      <c r="I31" s="1317"/>
    </row>
    <row r="32" spans="1:27" ht="15" x14ac:dyDescent="0.25">
      <c r="B32" s="1317"/>
      <c r="C32" s="1317"/>
      <c r="D32" s="1317"/>
      <c r="E32" s="1317"/>
      <c r="F32" s="1317"/>
      <c r="G32" s="1317"/>
      <c r="H32" s="1317"/>
      <c r="I32" s="1317"/>
    </row>
    <row r="33" spans="2:9" ht="15" x14ac:dyDescent="0.25">
      <c r="B33" s="1317"/>
      <c r="C33" s="1317"/>
      <c r="D33" s="1317"/>
      <c r="E33" s="1317"/>
      <c r="F33" s="1317"/>
      <c r="G33" s="1317"/>
      <c r="H33" s="1317"/>
      <c r="I33" s="1317"/>
    </row>
  </sheetData>
  <mergeCells count="8">
    <mergeCell ref="A3:A5"/>
    <mergeCell ref="B3:B5"/>
    <mergeCell ref="C3:H3"/>
    <mergeCell ref="I3:I5"/>
    <mergeCell ref="C4:C5"/>
    <mergeCell ref="D4:E4"/>
    <mergeCell ref="F4:F5"/>
    <mergeCell ref="G4:H4"/>
  </mergeCells>
  <hyperlinks>
    <hyperlink ref="A1" location="Содержание!A90" display="Содержание"/>
  </hyperlinks>
  <printOptions horizontalCentered="1" verticalCentered="1"/>
  <pageMargins left="0.78740157480314965" right="0.78740157480314965" top="0.78740157480314965" bottom="0.78740157480314965" header="0.39370078740157483" footer="0.51181102362204722"/>
  <pageSetup paperSize="9" firstPageNumber="180" orientation="landscape" useFirstPageNumber="1" r:id="rId1"/>
  <headerFooter alignWithMargins="0">
    <oddHeader>&amp;C&amp;9&amp;P</oddHeader>
  </headerFooter>
  <colBreaks count="1" manualBreakCount="1">
    <brk id="9" max="1048575" man="1"/>
  </colBreak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I12" sqref="I12"/>
    </sheetView>
  </sheetViews>
  <sheetFormatPr defaultRowHeight="9" customHeight="1" x14ac:dyDescent="0.25"/>
  <cols>
    <col min="1" max="1" width="21.140625" style="1323" customWidth="1"/>
    <col min="2" max="7" width="15.7109375" style="1323" customWidth="1"/>
    <col min="8" max="8" width="28" style="1320" customWidth="1"/>
    <col min="9" max="16384" width="9.140625" style="1320"/>
  </cols>
  <sheetData>
    <row r="1" spans="1:10" ht="18.75" customHeight="1" x14ac:dyDescent="0.25">
      <c r="A1" s="1454" t="s">
        <v>875</v>
      </c>
    </row>
    <row r="2" spans="1:10" ht="12" customHeight="1" x14ac:dyDescent="0.25"/>
    <row r="3" spans="1:10" ht="20.25" customHeight="1" x14ac:dyDescent="0.25">
      <c r="A3" s="2238" t="s">
        <v>828</v>
      </c>
      <c r="B3" s="2238"/>
      <c r="C3" s="2238"/>
      <c r="D3" s="2238"/>
      <c r="E3" s="2238"/>
      <c r="F3" s="2238"/>
      <c r="G3" s="2238"/>
    </row>
    <row r="4" spans="1:10" s="1321" customFormat="1" ht="39" customHeight="1" x14ac:dyDescent="0.25">
      <c r="A4" s="2239" t="s">
        <v>965</v>
      </c>
      <c r="B4" s="2239"/>
      <c r="C4" s="2239"/>
      <c r="D4" s="2239"/>
      <c r="E4" s="2239"/>
      <c r="F4" s="2239"/>
      <c r="G4" s="2239"/>
    </row>
    <row r="5" spans="1:10" ht="6" customHeight="1" x14ac:dyDescent="0.25">
      <c r="A5" s="1322"/>
    </row>
    <row r="6" spans="1:10" s="1324" customFormat="1" ht="31.5" customHeight="1" x14ac:dyDescent="0.25">
      <c r="A6" s="2240" t="s">
        <v>829</v>
      </c>
      <c r="B6" s="2242" t="s">
        <v>830</v>
      </c>
      <c r="C6" s="2243"/>
      <c r="D6" s="2244" t="s">
        <v>831</v>
      </c>
      <c r="E6" s="2245"/>
      <c r="F6" s="2244" t="s">
        <v>832</v>
      </c>
      <c r="G6" s="2245"/>
    </row>
    <row r="7" spans="1:10" s="1324" customFormat="1" ht="18.75" customHeight="1" x14ac:dyDescent="0.25">
      <c r="A7" s="2241"/>
      <c r="B7" s="1855" t="s">
        <v>833</v>
      </c>
      <c r="C7" s="1856" t="s">
        <v>834</v>
      </c>
      <c r="D7" s="1855" t="s">
        <v>833</v>
      </c>
      <c r="E7" s="1856" t="s">
        <v>834</v>
      </c>
      <c r="F7" s="1855" t="s">
        <v>833</v>
      </c>
      <c r="G7" s="1856" t="s">
        <v>834</v>
      </c>
    </row>
    <row r="8" spans="1:10" s="1324" customFormat="1" ht="36" customHeight="1" x14ac:dyDescent="0.25">
      <c r="A8" s="1851" t="s">
        <v>167</v>
      </c>
      <c r="B8" s="1861">
        <v>455</v>
      </c>
      <c r="C8" s="1862">
        <v>100</v>
      </c>
      <c r="D8" s="1863">
        <v>2512</v>
      </c>
      <c r="E8" s="1862">
        <v>100</v>
      </c>
      <c r="F8" s="1863">
        <v>19817</v>
      </c>
      <c r="G8" s="1864">
        <v>100</v>
      </c>
    </row>
    <row r="9" spans="1:10" s="1327" customFormat="1" ht="26.25" customHeight="1" x14ac:dyDescent="0.2">
      <c r="A9" s="1852" t="s">
        <v>372</v>
      </c>
      <c r="B9" s="1865">
        <v>8</v>
      </c>
      <c r="C9" s="1875">
        <v>1.8</v>
      </c>
      <c r="D9" s="1876">
        <v>55</v>
      </c>
      <c r="E9" s="1875">
        <v>2.2000000000000002</v>
      </c>
      <c r="F9" s="1857">
        <v>12</v>
      </c>
      <c r="G9" s="1866">
        <v>0.1</v>
      </c>
      <c r="H9" s="1325"/>
      <c r="I9" s="1324"/>
      <c r="J9" s="1326"/>
    </row>
    <row r="10" spans="1:10" s="1328" customFormat="1" ht="26.25" customHeight="1" x14ac:dyDescent="0.2">
      <c r="A10" s="1852" t="s">
        <v>391</v>
      </c>
      <c r="B10" s="1873">
        <v>256</v>
      </c>
      <c r="C10" s="1858">
        <v>56.3</v>
      </c>
      <c r="D10" s="1859">
        <v>0</v>
      </c>
      <c r="E10" s="1859">
        <v>0</v>
      </c>
      <c r="F10" s="1874">
        <v>514</v>
      </c>
      <c r="G10" s="1866">
        <v>2.6</v>
      </c>
      <c r="H10" s="1325"/>
      <c r="I10" s="1324"/>
      <c r="J10" s="1326"/>
    </row>
    <row r="11" spans="1:10" s="1328" customFormat="1" ht="26.25" customHeight="1" x14ac:dyDescent="0.2">
      <c r="A11" s="1852" t="s">
        <v>414</v>
      </c>
      <c r="B11" s="1865">
        <v>23</v>
      </c>
      <c r="C11" s="1877">
        <v>5.0999999999999996</v>
      </c>
      <c r="D11" s="1878">
        <v>1387</v>
      </c>
      <c r="E11" s="1877">
        <v>55.2</v>
      </c>
      <c r="F11" s="1857">
        <v>119</v>
      </c>
      <c r="G11" s="1866">
        <v>0.6</v>
      </c>
      <c r="H11" s="1325"/>
      <c r="I11" s="1324"/>
      <c r="J11" s="1326"/>
    </row>
    <row r="12" spans="1:10" s="1328" customFormat="1" ht="26.25" customHeight="1" x14ac:dyDescent="0.2">
      <c r="A12" s="1853" t="s">
        <v>375</v>
      </c>
      <c r="B12" s="1865">
        <v>2</v>
      </c>
      <c r="C12" s="1858">
        <v>0.4</v>
      </c>
      <c r="D12" s="1857">
        <v>216</v>
      </c>
      <c r="E12" s="1858">
        <v>8.6</v>
      </c>
      <c r="F12" s="1857">
        <v>10</v>
      </c>
      <c r="G12" s="1866">
        <v>0.1</v>
      </c>
      <c r="H12" s="1325"/>
      <c r="I12" s="1324"/>
      <c r="J12" s="1326"/>
    </row>
    <row r="13" spans="1:10" s="1328" customFormat="1" ht="26.25" customHeight="1" x14ac:dyDescent="0.2">
      <c r="A13" s="1852" t="s">
        <v>503</v>
      </c>
      <c r="B13" s="1865">
        <v>1</v>
      </c>
      <c r="C13" s="1858">
        <v>0.2</v>
      </c>
      <c r="D13" s="1857">
        <v>16</v>
      </c>
      <c r="E13" s="1858">
        <v>0.6</v>
      </c>
      <c r="F13" s="1857">
        <v>28</v>
      </c>
      <c r="G13" s="1866">
        <v>0.1</v>
      </c>
      <c r="H13" s="1325"/>
      <c r="I13" s="1324"/>
      <c r="J13" s="1326"/>
    </row>
    <row r="14" spans="1:10" s="1329" customFormat="1" ht="26.25" customHeight="1" x14ac:dyDescent="0.2">
      <c r="A14" s="1852" t="s">
        <v>835</v>
      </c>
      <c r="B14" s="1867">
        <v>0</v>
      </c>
      <c r="C14" s="1859">
        <v>0</v>
      </c>
      <c r="D14" s="1859">
        <v>474</v>
      </c>
      <c r="E14" s="1860">
        <v>18.899999999999999</v>
      </c>
      <c r="F14" s="1859">
        <v>0</v>
      </c>
      <c r="G14" s="1868">
        <v>0</v>
      </c>
      <c r="H14" s="1325"/>
      <c r="I14" s="1324"/>
      <c r="J14" s="1326"/>
    </row>
    <row r="15" spans="1:10" s="1328" customFormat="1" ht="26.25" customHeight="1" x14ac:dyDescent="0.2">
      <c r="A15" s="1852" t="s">
        <v>520</v>
      </c>
      <c r="B15" s="1865">
        <v>2</v>
      </c>
      <c r="C15" s="1858">
        <v>0.4</v>
      </c>
      <c r="D15" s="1857">
        <v>9</v>
      </c>
      <c r="E15" s="1858">
        <v>0.4</v>
      </c>
      <c r="F15" s="1857">
        <v>359</v>
      </c>
      <c r="G15" s="1866">
        <v>1.8</v>
      </c>
      <c r="H15" s="1325"/>
      <c r="I15" s="1324"/>
      <c r="J15" s="1326"/>
    </row>
    <row r="16" spans="1:10" s="1328" customFormat="1" ht="26.25" customHeight="1" x14ac:dyDescent="0.2">
      <c r="A16" s="1852" t="s">
        <v>378</v>
      </c>
      <c r="B16" s="1865">
        <v>6</v>
      </c>
      <c r="C16" s="1858">
        <v>1.3</v>
      </c>
      <c r="D16" s="1857">
        <v>92</v>
      </c>
      <c r="E16" s="1858">
        <v>3.7</v>
      </c>
      <c r="F16" s="1857">
        <v>36</v>
      </c>
      <c r="G16" s="1866">
        <v>0.2</v>
      </c>
      <c r="H16" s="1325"/>
      <c r="I16" s="1324"/>
      <c r="J16" s="1326"/>
    </row>
    <row r="17" spans="1:10" s="1328" customFormat="1" ht="26.25" customHeight="1" x14ac:dyDescent="0.2">
      <c r="A17" s="1852" t="s">
        <v>631</v>
      </c>
      <c r="B17" s="1867">
        <v>0</v>
      </c>
      <c r="C17" s="1859">
        <v>0</v>
      </c>
      <c r="D17" s="1857">
        <v>9</v>
      </c>
      <c r="E17" s="1858">
        <v>0.4</v>
      </c>
      <c r="F17" s="1857">
        <v>24</v>
      </c>
      <c r="G17" s="1866">
        <v>0.1</v>
      </c>
      <c r="H17" s="1325"/>
      <c r="I17" s="1324"/>
      <c r="J17" s="1326"/>
    </row>
    <row r="18" spans="1:10" s="1328" customFormat="1" ht="26.25" customHeight="1" x14ac:dyDescent="0.2">
      <c r="A18" s="1852" t="s">
        <v>380</v>
      </c>
      <c r="B18" s="1865">
        <v>16</v>
      </c>
      <c r="C18" s="1858">
        <v>3.5</v>
      </c>
      <c r="D18" s="1857">
        <v>120</v>
      </c>
      <c r="E18" s="1858">
        <v>4.8</v>
      </c>
      <c r="F18" s="1857">
        <v>59</v>
      </c>
      <c r="G18" s="1866">
        <v>0.3</v>
      </c>
      <c r="H18" s="1325"/>
      <c r="I18" s="1324"/>
      <c r="J18" s="1326"/>
    </row>
    <row r="19" spans="1:10" s="1328" customFormat="1" ht="26.25" customHeight="1" x14ac:dyDescent="0.2">
      <c r="A19" s="1852" t="s">
        <v>381</v>
      </c>
      <c r="B19" s="1865">
        <v>83</v>
      </c>
      <c r="C19" s="1858">
        <v>18.2</v>
      </c>
      <c r="D19" s="1857">
        <v>56</v>
      </c>
      <c r="E19" s="1858">
        <v>2.2000000000000002</v>
      </c>
      <c r="F19" s="1857">
        <v>18345</v>
      </c>
      <c r="G19" s="1866">
        <v>92.6</v>
      </c>
      <c r="H19" s="1325"/>
      <c r="I19" s="1324"/>
      <c r="J19" s="1326"/>
    </row>
    <row r="20" spans="1:10" s="1328" customFormat="1" ht="26.25" customHeight="1" x14ac:dyDescent="0.2">
      <c r="A20" s="1854" t="s">
        <v>382</v>
      </c>
      <c r="B20" s="1869">
        <v>58</v>
      </c>
      <c r="C20" s="1870">
        <v>12.7</v>
      </c>
      <c r="D20" s="1871">
        <v>78</v>
      </c>
      <c r="E20" s="1870">
        <v>3.1</v>
      </c>
      <c r="F20" s="1871">
        <v>311</v>
      </c>
      <c r="G20" s="1872">
        <v>1.6</v>
      </c>
      <c r="H20" s="1325"/>
      <c r="I20" s="1324"/>
      <c r="J20" s="1326"/>
    </row>
    <row r="22" spans="1:10" ht="9" customHeight="1" x14ac:dyDescent="0.25">
      <c r="C22" s="1553"/>
      <c r="D22" s="1553"/>
      <c r="E22" s="1553"/>
      <c r="F22" s="1553"/>
      <c r="G22" s="1553"/>
    </row>
  </sheetData>
  <mergeCells count="6">
    <mergeCell ref="A3:G3"/>
    <mergeCell ref="A4:G4"/>
    <mergeCell ref="A6:A7"/>
    <mergeCell ref="B6:C6"/>
    <mergeCell ref="D6:E6"/>
    <mergeCell ref="F6:G6"/>
  </mergeCells>
  <hyperlinks>
    <hyperlink ref="A1" location="Содержание!A93" display="Содержание"/>
  </hyperlinks>
  <printOptions horizontalCentered="1" verticalCentered="1"/>
  <pageMargins left="0.78740157480314965" right="0.78740157480314965" top="0.78740157480314965" bottom="0.78740157480314965" header="0.39370078740157483" footer="0.51181102362204722"/>
  <pageSetup paperSize="9" firstPageNumber="182" orientation="landscape" useFirstPageNumber="1" r:id="rId1"/>
  <headerFooter alignWithMargins="0">
    <oddHeader>&amp;C&amp;9 &amp;P</oddHead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zoomScale="110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93" sqref="I93"/>
    </sheetView>
  </sheetViews>
  <sheetFormatPr defaultRowHeight="9" customHeight="1" x14ac:dyDescent="0.25"/>
  <cols>
    <col min="1" max="1" width="31" style="1323" customWidth="1"/>
    <col min="2" max="2" width="16.5703125" style="1323" customWidth="1"/>
    <col min="3" max="3" width="18.140625" style="1323" customWidth="1"/>
    <col min="4" max="4" width="18.42578125" style="1323" customWidth="1"/>
    <col min="5" max="5" width="16.28515625" style="1323" customWidth="1"/>
    <col min="6" max="6" width="17" style="1323" customWidth="1"/>
    <col min="7" max="7" width="18.28515625" style="1323" customWidth="1"/>
    <col min="8" max="8" width="13.140625" style="1323" customWidth="1"/>
    <col min="9" max="16384" width="9.140625" style="1320"/>
  </cols>
  <sheetData>
    <row r="1" spans="1:17" ht="13.5" customHeight="1" x14ac:dyDescent="0.25">
      <c r="A1" s="1454" t="s">
        <v>875</v>
      </c>
    </row>
    <row r="2" spans="1:17" ht="11.25" customHeight="1" x14ac:dyDescent="0.25">
      <c r="A2" s="1338"/>
      <c r="B2" s="1338"/>
      <c r="C2" s="1338"/>
      <c r="D2" s="1338"/>
      <c r="E2" s="1338"/>
      <c r="F2" s="1338"/>
      <c r="G2" s="1338"/>
      <c r="H2" s="1338"/>
    </row>
    <row r="3" spans="1:17" ht="30" customHeight="1" x14ac:dyDescent="0.25">
      <c r="A3" s="2246" t="s">
        <v>966</v>
      </c>
      <c r="B3" s="2246"/>
      <c r="C3" s="2246"/>
      <c r="D3" s="2246"/>
      <c r="E3" s="2246"/>
      <c r="F3" s="2246"/>
      <c r="G3" s="2246"/>
      <c r="H3" s="1331"/>
    </row>
    <row r="4" spans="1:17" ht="56.25" customHeight="1" x14ac:dyDescent="0.2">
      <c r="A4" s="1332" t="s">
        <v>836</v>
      </c>
      <c r="B4" s="1333" t="s">
        <v>967</v>
      </c>
      <c r="C4" s="1333" t="s">
        <v>968</v>
      </c>
      <c r="D4" s="1333" t="s">
        <v>969</v>
      </c>
      <c r="E4" s="1333" t="s">
        <v>927</v>
      </c>
      <c r="F4" s="1333" t="s">
        <v>970</v>
      </c>
      <c r="G4" s="1333" t="s">
        <v>971</v>
      </c>
      <c r="H4" s="1334"/>
    </row>
    <row r="5" spans="1:17" ht="12.75" customHeight="1" x14ac:dyDescent="0.2">
      <c r="A5" s="1459" t="s">
        <v>36</v>
      </c>
      <c r="B5" s="1460">
        <v>455</v>
      </c>
      <c r="C5" s="1460">
        <v>2512</v>
      </c>
      <c r="D5" s="1460">
        <v>19817</v>
      </c>
      <c r="E5" s="1460">
        <v>487</v>
      </c>
      <c r="F5" s="1460">
        <v>5323</v>
      </c>
      <c r="G5" s="1460">
        <v>41946</v>
      </c>
      <c r="I5" s="1335"/>
      <c r="J5" s="1335"/>
      <c r="K5" s="1335"/>
      <c r="L5" s="1335"/>
      <c r="M5" s="1335"/>
      <c r="N5" s="1335"/>
      <c r="O5" s="1335"/>
      <c r="P5" s="1335"/>
      <c r="Q5" s="1335"/>
    </row>
    <row r="6" spans="1:17" ht="14.25" customHeight="1" x14ac:dyDescent="0.2">
      <c r="A6" s="1461" t="s">
        <v>37</v>
      </c>
      <c r="B6" s="1462">
        <v>417</v>
      </c>
      <c r="C6" s="1462">
        <v>145</v>
      </c>
      <c r="D6" s="1462">
        <v>7324</v>
      </c>
      <c r="E6" s="1462">
        <v>430</v>
      </c>
      <c r="F6" s="1462">
        <v>416</v>
      </c>
      <c r="G6" s="1462">
        <v>11338</v>
      </c>
      <c r="H6" s="1334"/>
      <c r="I6" s="1335"/>
      <c r="J6" s="1335"/>
      <c r="K6" s="1335"/>
      <c r="L6" s="1335"/>
      <c r="M6" s="1335"/>
      <c r="N6" s="1335"/>
      <c r="O6" s="1335"/>
      <c r="P6" s="1335"/>
      <c r="Q6" s="1335"/>
    </row>
    <row r="7" spans="1:17" ht="12.75" customHeight="1" x14ac:dyDescent="0.2">
      <c r="A7" s="1463" t="s">
        <v>38</v>
      </c>
      <c r="B7" s="1464">
        <v>0</v>
      </c>
      <c r="C7" s="1464">
        <v>14</v>
      </c>
      <c r="D7" s="1464">
        <v>299</v>
      </c>
      <c r="E7" s="1464">
        <v>0</v>
      </c>
      <c r="F7" s="1464">
        <v>59</v>
      </c>
      <c r="G7" s="1464">
        <v>95</v>
      </c>
      <c r="H7" s="1320"/>
    </row>
    <row r="8" spans="1:17" ht="12" customHeight="1" x14ac:dyDescent="0.2">
      <c r="A8" s="1463" t="s">
        <v>39</v>
      </c>
      <c r="B8" s="1464">
        <v>0</v>
      </c>
      <c r="C8" s="1464">
        <v>3</v>
      </c>
      <c r="D8" s="1464">
        <v>416</v>
      </c>
      <c r="E8" s="1464">
        <v>0</v>
      </c>
      <c r="F8" s="1464">
        <v>8</v>
      </c>
      <c r="G8" s="1464">
        <v>1507</v>
      </c>
    </row>
    <row r="9" spans="1:17" ht="12.75" customHeight="1" x14ac:dyDescent="0.2">
      <c r="A9" s="1463" t="s">
        <v>40</v>
      </c>
      <c r="B9" s="1464">
        <v>1</v>
      </c>
      <c r="C9" s="1464">
        <v>0</v>
      </c>
      <c r="D9" s="1464">
        <v>122</v>
      </c>
      <c r="E9" s="1464">
        <v>1</v>
      </c>
      <c r="F9" s="1464">
        <v>4</v>
      </c>
      <c r="G9" s="1464">
        <v>311</v>
      </c>
    </row>
    <row r="10" spans="1:17" ht="12.75" customHeight="1" x14ac:dyDescent="0.2">
      <c r="A10" s="1463" t="s">
        <v>41</v>
      </c>
      <c r="B10" s="1464">
        <v>2</v>
      </c>
      <c r="C10" s="1464">
        <v>16</v>
      </c>
      <c r="D10" s="1464">
        <v>1504</v>
      </c>
      <c r="E10" s="1464">
        <v>1</v>
      </c>
      <c r="F10" s="1464">
        <v>57</v>
      </c>
      <c r="G10" s="1464">
        <v>1838</v>
      </c>
    </row>
    <row r="11" spans="1:17" ht="12.75" customHeight="1" x14ac:dyDescent="0.2">
      <c r="A11" s="1463" t="s">
        <v>42</v>
      </c>
      <c r="B11" s="1464">
        <v>1</v>
      </c>
      <c r="C11" s="1464">
        <v>0</v>
      </c>
      <c r="D11" s="1464">
        <v>229</v>
      </c>
      <c r="E11" s="1464">
        <v>1</v>
      </c>
      <c r="F11" s="1464">
        <v>17</v>
      </c>
      <c r="G11" s="1464">
        <v>578</v>
      </c>
    </row>
    <row r="12" spans="1:17" ht="12.75" customHeight="1" x14ac:dyDescent="0.2">
      <c r="A12" s="1463" t="s">
        <v>43</v>
      </c>
      <c r="B12" s="1464">
        <v>0</v>
      </c>
      <c r="C12" s="1464">
        <v>2</v>
      </c>
      <c r="D12" s="1464">
        <v>1653</v>
      </c>
      <c r="E12" s="1464">
        <v>0</v>
      </c>
      <c r="F12" s="1464">
        <v>30</v>
      </c>
      <c r="G12" s="1464">
        <v>2144</v>
      </c>
    </row>
    <row r="13" spans="1:17" ht="12.75" customHeight="1" x14ac:dyDescent="0.2">
      <c r="A13" s="1463" t="s">
        <v>44</v>
      </c>
      <c r="B13" s="1464">
        <v>0</v>
      </c>
      <c r="C13" s="1464">
        <v>3</v>
      </c>
      <c r="D13" s="1464">
        <v>41</v>
      </c>
      <c r="E13" s="1464">
        <v>1</v>
      </c>
      <c r="F13" s="1464">
        <v>4</v>
      </c>
      <c r="G13" s="1464">
        <v>49</v>
      </c>
    </row>
    <row r="14" spans="1:17" ht="12.75" customHeight="1" x14ac:dyDescent="0.2">
      <c r="A14" s="1463" t="s">
        <v>45</v>
      </c>
      <c r="B14" s="1464">
        <v>0</v>
      </c>
      <c r="C14" s="1464">
        <v>5</v>
      </c>
      <c r="D14" s="1464">
        <v>35</v>
      </c>
      <c r="E14" s="1464">
        <v>0</v>
      </c>
      <c r="F14" s="1464">
        <v>14</v>
      </c>
      <c r="G14" s="1464">
        <v>57</v>
      </c>
    </row>
    <row r="15" spans="1:17" ht="12.75" customHeight="1" x14ac:dyDescent="0.2">
      <c r="A15" s="1463" t="s">
        <v>46</v>
      </c>
      <c r="B15" s="1464">
        <v>0</v>
      </c>
      <c r="C15" s="1464">
        <v>2</v>
      </c>
      <c r="D15" s="1464">
        <v>380</v>
      </c>
      <c r="E15" s="1464">
        <v>0</v>
      </c>
      <c r="F15" s="1464">
        <v>17</v>
      </c>
      <c r="G15" s="1464">
        <v>441</v>
      </c>
    </row>
    <row r="16" spans="1:17" ht="12.75" customHeight="1" x14ac:dyDescent="0.2">
      <c r="A16" s="1465" t="s">
        <v>47</v>
      </c>
      <c r="B16" s="1464">
        <v>47</v>
      </c>
      <c r="C16" s="1464">
        <v>13</v>
      </c>
      <c r="D16" s="1464">
        <v>597</v>
      </c>
      <c r="E16" s="1464">
        <v>46</v>
      </c>
      <c r="F16" s="1464">
        <v>31</v>
      </c>
      <c r="G16" s="1464">
        <v>829</v>
      </c>
    </row>
    <row r="17" spans="1:17" ht="12.75" customHeight="1" x14ac:dyDescent="0.2">
      <c r="A17" s="1463" t="s">
        <v>48</v>
      </c>
      <c r="B17" s="1464">
        <v>0</v>
      </c>
      <c r="C17" s="1464">
        <v>1</v>
      </c>
      <c r="D17" s="1464">
        <v>70</v>
      </c>
      <c r="E17" s="1464">
        <v>2</v>
      </c>
      <c r="F17" s="1464">
        <v>3</v>
      </c>
      <c r="G17" s="1464">
        <v>122</v>
      </c>
    </row>
    <row r="18" spans="1:17" ht="12.75" customHeight="1" x14ac:dyDescent="0.2">
      <c r="A18" s="1463" t="s">
        <v>49</v>
      </c>
      <c r="B18" s="1464">
        <v>0</v>
      </c>
      <c r="C18" s="1464">
        <v>10</v>
      </c>
      <c r="D18" s="1464">
        <v>78</v>
      </c>
      <c r="E18" s="1464">
        <v>0</v>
      </c>
      <c r="F18" s="1464">
        <v>25</v>
      </c>
      <c r="G18" s="1464">
        <v>146</v>
      </c>
    </row>
    <row r="19" spans="1:17" ht="12.75" customHeight="1" x14ac:dyDescent="0.2">
      <c r="A19" s="1463" t="s">
        <v>50</v>
      </c>
      <c r="B19" s="1464">
        <v>0</v>
      </c>
      <c r="C19" s="1464">
        <v>1</v>
      </c>
      <c r="D19" s="1464">
        <v>141</v>
      </c>
      <c r="E19" s="1464">
        <v>0</v>
      </c>
      <c r="F19" s="1464">
        <v>9</v>
      </c>
      <c r="G19" s="1464">
        <v>846</v>
      </c>
    </row>
    <row r="20" spans="1:17" ht="12.75" customHeight="1" x14ac:dyDescent="0.2">
      <c r="A20" s="1463" t="s">
        <v>51</v>
      </c>
      <c r="B20" s="1464">
        <v>0</v>
      </c>
      <c r="C20" s="1464">
        <v>1</v>
      </c>
      <c r="D20" s="1464">
        <v>71</v>
      </c>
      <c r="E20" s="1464">
        <v>0</v>
      </c>
      <c r="F20" s="1464">
        <v>28</v>
      </c>
      <c r="G20" s="1464">
        <v>55</v>
      </c>
    </row>
    <row r="21" spans="1:17" ht="12.75" customHeight="1" x14ac:dyDescent="0.2">
      <c r="A21" s="1463" t="s">
        <v>52</v>
      </c>
      <c r="B21" s="1464">
        <v>1</v>
      </c>
      <c r="C21" s="1464">
        <v>6</v>
      </c>
      <c r="D21" s="1464">
        <v>17</v>
      </c>
      <c r="E21" s="1464">
        <v>1</v>
      </c>
      <c r="F21" s="1464">
        <v>19</v>
      </c>
      <c r="G21" s="1464">
        <v>42</v>
      </c>
    </row>
    <row r="22" spans="1:17" ht="12.75" customHeight="1" x14ac:dyDescent="0.2">
      <c r="A22" s="1463" t="s">
        <v>53</v>
      </c>
      <c r="B22" s="1464">
        <v>2</v>
      </c>
      <c r="C22" s="1464">
        <v>2</v>
      </c>
      <c r="D22" s="1464">
        <v>102</v>
      </c>
      <c r="E22" s="1464">
        <v>1</v>
      </c>
      <c r="F22" s="1464">
        <v>8</v>
      </c>
      <c r="G22" s="1464">
        <v>348</v>
      </c>
    </row>
    <row r="23" spans="1:17" ht="12.75" customHeight="1" x14ac:dyDescent="0.2">
      <c r="A23" s="1463" t="s">
        <v>54</v>
      </c>
      <c r="B23" s="1464">
        <v>1</v>
      </c>
      <c r="C23" s="1464">
        <v>0</v>
      </c>
      <c r="D23" s="1464">
        <v>26</v>
      </c>
      <c r="E23" s="1464">
        <v>1</v>
      </c>
      <c r="F23" s="1464">
        <v>4</v>
      </c>
      <c r="G23" s="1464">
        <v>43</v>
      </c>
    </row>
    <row r="24" spans="1:17" ht="11.25" customHeight="1" x14ac:dyDescent="0.2">
      <c r="A24" s="1465" t="s">
        <v>55</v>
      </c>
      <c r="B24" s="1464">
        <v>362</v>
      </c>
      <c r="C24" s="1464">
        <v>66</v>
      </c>
      <c r="D24" s="1464">
        <v>1543</v>
      </c>
      <c r="E24" s="1464">
        <v>375</v>
      </c>
      <c r="F24" s="1464">
        <v>79</v>
      </c>
      <c r="G24" s="1464">
        <v>1887</v>
      </c>
    </row>
    <row r="25" spans="1:17" ht="23.25" customHeight="1" x14ac:dyDescent="0.2">
      <c r="A25" s="1466" t="s">
        <v>56</v>
      </c>
      <c r="B25" s="1467">
        <v>7</v>
      </c>
      <c r="C25" s="1467">
        <v>137</v>
      </c>
      <c r="D25" s="1467">
        <v>3907</v>
      </c>
      <c r="E25" s="1467">
        <v>19</v>
      </c>
      <c r="F25" s="1467">
        <v>221</v>
      </c>
      <c r="G25" s="1467">
        <v>8279</v>
      </c>
      <c r="I25" s="1335"/>
      <c r="J25" s="1335"/>
      <c r="K25" s="1335"/>
      <c r="L25" s="1335"/>
      <c r="M25" s="1335"/>
      <c r="N25" s="1335"/>
      <c r="O25" s="1335"/>
      <c r="P25" s="1335"/>
      <c r="Q25" s="1335"/>
    </row>
    <row r="26" spans="1:17" ht="12.75" customHeight="1" x14ac:dyDescent="0.2">
      <c r="A26" s="1463" t="s">
        <v>57</v>
      </c>
      <c r="B26" s="1464">
        <v>1</v>
      </c>
      <c r="C26" s="1464">
        <v>0</v>
      </c>
      <c r="D26" s="1464">
        <v>12</v>
      </c>
      <c r="E26" s="1464">
        <v>1</v>
      </c>
      <c r="F26" s="1464">
        <v>0</v>
      </c>
      <c r="G26" s="1464">
        <v>10</v>
      </c>
      <c r="I26" s="1335"/>
      <c r="J26" s="1335"/>
      <c r="K26" s="1335"/>
      <c r="L26" s="1335"/>
      <c r="M26" s="1335"/>
      <c r="N26" s="1335"/>
      <c r="O26" s="1335"/>
      <c r="P26" s="1335"/>
      <c r="Q26" s="1335"/>
    </row>
    <row r="27" spans="1:17" ht="12.75" customHeight="1" x14ac:dyDescent="0.2">
      <c r="A27" s="1463" t="s">
        <v>58</v>
      </c>
      <c r="B27" s="1464">
        <v>0</v>
      </c>
      <c r="C27" s="1464">
        <v>0</v>
      </c>
      <c r="D27" s="1464">
        <v>27</v>
      </c>
      <c r="E27" s="1464">
        <v>0</v>
      </c>
      <c r="F27" s="1464">
        <v>0</v>
      </c>
      <c r="G27" s="1464">
        <v>83</v>
      </c>
    </row>
    <row r="28" spans="1:17" ht="14.25" customHeight="1" x14ac:dyDescent="0.2">
      <c r="A28" s="1463" t="s">
        <v>607</v>
      </c>
      <c r="B28" s="1468">
        <v>0</v>
      </c>
      <c r="C28" s="1468">
        <v>0</v>
      </c>
      <c r="D28" s="1468">
        <v>123</v>
      </c>
      <c r="E28" s="1468">
        <v>2</v>
      </c>
      <c r="F28" s="1468">
        <v>0</v>
      </c>
      <c r="G28" s="1468">
        <v>364</v>
      </c>
    </row>
    <row r="29" spans="1:17" ht="12.75" customHeight="1" x14ac:dyDescent="0.2">
      <c r="A29" s="1463" t="s">
        <v>837</v>
      </c>
      <c r="B29" s="1464">
        <v>0</v>
      </c>
      <c r="C29" s="1464">
        <v>0</v>
      </c>
      <c r="D29" s="1464">
        <v>0</v>
      </c>
      <c r="E29" s="1464">
        <v>0</v>
      </c>
      <c r="F29" s="1464">
        <v>0</v>
      </c>
      <c r="G29" s="1464">
        <v>1</v>
      </c>
    </row>
    <row r="30" spans="1:17" ht="20.25" customHeight="1" x14ac:dyDescent="0.2">
      <c r="A30" s="1463" t="s">
        <v>838</v>
      </c>
      <c r="B30" s="1464">
        <v>0</v>
      </c>
      <c r="C30" s="1464">
        <v>0</v>
      </c>
      <c r="D30" s="1464">
        <v>123</v>
      </c>
      <c r="E30" s="1464">
        <v>2</v>
      </c>
      <c r="F30" s="1464">
        <v>0</v>
      </c>
      <c r="G30" s="1464">
        <v>363</v>
      </c>
    </row>
    <row r="31" spans="1:17" ht="12.75" customHeight="1" x14ac:dyDescent="0.2">
      <c r="A31" s="1463" t="s">
        <v>62</v>
      </c>
      <c r="B31" s="1464">
        <v>0</v>
      </c>
      <c r="C31" s="1464">
        <v>1</v>
      </c>
      <c r="D31" s="1464">
        <v>22</v>
      </c>
      <c r="E31" s="1464">
        <v>0</v>
      </c>
      <c r="F31" s="1464">
        <v>4</v>
      </c>
      <c r="G31" s="1464">
        <v>23</v>
      </c>
    </row>
    <row r="32" spans="1:17" ht="12.75" customHeight="1" x14ac:dyDescent="0.2">
      <c r="A32" s="1463" t="s">
        <v>63</v>
      </c>
      <c r="B32" s="1464">
        <v>0</v>
      </c>
      <c r="C32" s="1464">
        <v>15</v>
      </c>
      <c r="D32" s="1464">
        <v>75</v>
      </c>
      <c r="E32" s="1464">
        <v>0</v>
      </c>
      <c r="F32" s="1464">
        <v>30</v>
      </c>
      <c r="G32" s="1464">
        <v>91</v>
      </c>
    </row>
    <row r="33" spans="1:17" ht="20.25" customHeight="1" x14ac:dyDescent="0.2">
      <c r="A33" s="1463" t="s">
        <v>839</v>
      </c>
      <c r="B33" s="1464">
        <v>6</v>
      </c>
      <c r="C33" s="1464">
        <v>117</v>
      </c>
      <c r="D33" s="1464">
        <v>3459</v>
      </c>
      <c r="E33" s="1464">
        <v>14</v>
      </c>
      <c r="F33" s="1464">
        <v>167</v>
      </c>
      <c r="G33" s="1464">
        <v>7118</v>
      </c>
    </row>
    <row r="34" spans="1:17" ht="12.75" customHeight="1" x14ac:dyDescent="0.2">
      <c r="A34" s="1463" t="s">
        <v>65</v>
      </c>
      <c r="B34" s="1464">
        <v>0</v>
      </c>
      <c r="C34" s="1464">
        <v>0</v>
      </c>
      <c r="D34" s="1464">
        <v>135</v>
      </c>
      <c r="E34" s="1464">
        <v>2</v>
      </c>
      <c r="F34" s="1464">
        <v>0</v>
      </c>
      <c r="G34" s="1464">
        <v>426</v>
      </c>
    </row>
    <row r="35" spans="1:17" ht="12.75" customHeight="1" x14ac:dyDescent="0.2">
      <c r="A35" s="1463" t="s">
        <v>66</v>
      </c>
      <c r="B35" s="1464">
        <v>0</v>
      </c>
      <c r="C35" s="1468">
        <v>3</v>
      </c>
      <c r="D35" s="1468">
        <v>29</v>
      </c>
      <c r="E35" s="1464">
        <v>0</v>
      </c>
      <c r="F35" s="1468">
        <v>18</v>
      </c>
      <c r="G35" s="1468">
        <v>124</v>
      </c>
    </row>
    <row r="36" spans="1:17" ht="12.75" customHeight="1" x14ac:dyDescent="0.2">
      <c r="A36" s="1469" t="s">
        <v>67</v>
      </c>
      <c r="B36" s="1470">
        <v>0</v>
      </c>
      <c r="C36" s="1470">
        <v>1</v>
      </c>
      <c r="D36" s="1470">
        <v>25</v>
      </c>
      <c r="E36" s="1470">
        <v>0</v>
      </c>
      <c r="F36" s="1470">
        <v>2</v>
      </c>
      <c r="G36" s="1470">
        <v>40</v>
      </c>
    </row>
    <row r="37" spans="1:17" ht="15" customHeight="1" x14ac:dyDescent="0.2">
      <c r="A37" s="1471" t="s">
        <v>69</v>
      </c>
      <c r="B37" s="1467">
        <v>5</v>
      </c>
      <c r="C37" s="1462">
        <v>58</v>
      </c>
      <c r="D37" s="1462">
        <v>1662</v>
      </c>
      <c r="E37" s="1462">
        <v>4</v>
      </c>
      <c r="F37" s="1462">
        <v>162</v>
      </c>
      <c r="G37" s="1472">
        <v>5500</v>
      </c>
      <c r="I37" s="1335"/>
      <c r="J37" s="1335"/>
      <c r="K37" s="1335"/>
      <c r="L37" s="1335"/>
      <c r="M37" s="1335"/>
      <c r="N37" s="1335"/>
      <c r="O37" s="1335"/>
      <c r="P37" s="1335"/>
      <c r="Q37" s="1335"/>
    </row>
    <row r="38" spans="1:17" ht="15" customHeight="1" x14ac:dyDescent="0.2">
      <c r="A38" s="1463" t="s">
        <v>70</v>
      </c>
      <c r="B38" s="1464">
        <v>0</v>
      </c>
      <c r="C38" s="1468">
        <v>0</v>
      </c>
      <c r="D38" s="1468">
        <v>9</v>
      </c>
      <c r="E38" s="1464">
        <v>0</v>
      </c>
      <c r="F38" s="1468">
        <v>2</v>
      </c>
      <c r="G38" s="1464">
        <v>49</v>
      </c>
    </row>
    <row r="39" spans="1:17" ht="15" customHeight="1" x14ac:dyDescent="0.2">
      <c r="A39" s="1463" t="s">
        <v>71</v>
      </c>
      <c r="B39" s="1464">
        <v>0</v>
      </c>
      <c r="C39" s="1464">
        <v>0</v>
      </c>
      <c r="D39" s="1464">
        <v>5</v>
      </c>
      <c r="E39" s="1464">
        <v>0</v>
      </c>
      <c r="F39" s="1464">
        <v>0</v>
      </c>
      <c r="G39" s="1468">
        <v>19</v>
      </c>
    </row>
    <row r="40" spans="1:17" ht="15" customHeight="1" x14ac:dyDescent="0.2">
      <c r="A40" s="1463" t="s">
        <v>72</v>
      </c>
      <c r="B40" s="1464">
        <v>1</v>
      </c>
      <c r="C40" s="1464">
        <v>0</v>
      </c>
      <c r="D40" s="1464">
        <v>194</v>
      </c>
      <c r="E40" s="1464">
        <v>1</v>
      </c>
      <c r="F40" s="1464">
        <v>1</v>
      </c>
      <c r="G40" s="1464">
        <v>228</v>
      </c>
    </row>
    <row r="41" spans="1:17" ht="15" customHeight="1" x14ac:dyDescent="0.2">
      <c r="A41" s="1463" t="s">
        <v>73</v>
      </c>
      <c r="B41" s="1468">
        <v>0</v>
      </c>
      <c r="C41" s="1468">
        <v>36</v>
      </c>
      <c r="D41" s="1468">
        <v>706</v>
      </c>
      <c r="E41" s="1464">
        <v>0</v>
      </c>
      <c r="F41" s="1464">
        <v>82</v>
      </c>
      <c r="G41" s="1464">
        <v>3718</v>
      </c>
    </row>
    <row r="42" spans="1:17" ht="15" customHeight="1" x14ac:dyDescent="0.2">
      <c r="A42" s="1463" t="s">
        <v>74</v>
      </c>
      <c r="B42" s="1464">
        <v>0</v>
      </c>
      <c r="C42" s="1464">
        <v>4</v>
      </c>
      <c r="D42" s="1468">
        <v>4</v>
      </c>
      <c r="E42" s="1464">
        <v>0</v>
      </c>
      <c r="F42" s="1468">
        <v>16</v>
      </c>
      <c r="G42" s="1468">
        <v>5</v>
      </c>
    </row>
    <row r="43" spans="1:17" ht="15" customHeight="1" x14ac:dyDescent="0.2">
      <c r="A43" s="1463" t="s">
        <v>75</v>
      </c>
      <c r="B43" s="1464">
        <v>1</v>
      </c>
      <c r="C43" s="1464">
        <v>14</v>
      </c>
      <c r="D43" s="1464">
        <v>63</v>
      </c>
      <c r="E43" s="1468">
        <v>1</v>
      </c>
      <c r="F43" s="1468">
        <v>50</v>
      </c>
      <c r="G43" s="1464">
        <v>65</v>
      </c>
    </row>
    <row r="44" spans="1:17" ht="14.25" customHeight="1" x14ac:dyDescent="0.2">
      <c r="A44" s="1463" t="s">
        <v>76</v>
      </c>
      <c r="B44" s="1464">
        <v>1</v>
      </c>
      <c r="C44" s="1468">
        <v>4</v>
      </c>
      <c r="D44" s="1464">
        <v>663</v>
      </c>
      <c r="E44" s="1464">
        <v>2</v>
      </c>
      <c r="F44" s="1464">
        <v>11</v>
      </c>
      <c r="G44" s="1464">
        <v>1332</v>
      </c>
    </row>
    <row r="45" spans="1:17" ht="13.5" customHeight="1" x14ac:dyDescent="0.2">
      <c r="A45" s="1463" t="s">
        <v>77</v>
      </c>
      <c r="B45" s="1464">
        <v>2</v>
      </c>
      <c r="C45" s="1464">
        <v>0</v>
      </c>
      <c r="D45" s="1473">
        <v>18</v>
      </c>
      <c r="E45" s="1464">
        <v>0</v>
      </c>
      <c r="F45" s="1464">
        <v>0</v>
      </c>
      <c r="G45" s="1464">
        <v>84</v>
      </c>
    </row>
    <row r="46" spans="1:17" ht="21.75" customHeight="1" x14ac:dyDescent="0.2">
      <c r="A46" s="1466" t="s">
        <v>78</v>
      </c>
      <c r="B46" s="1467">
        <v>7</v>
      </c>
      <c r="C46" s="1462">
        <v>1936</v>
      </c>
      <c r="D46" s="1462">
        <v>1283</v>
      </c>
      <c r="E46" s="1462">
        <v>14</v>
      </c>
      <c r="F46" s="1462">
        <v>3797</v>
      </c>
      <c r="G46" s="1472">
        <v>3438</v>
      </c>
      <c r="I46" s="1335"/>
      <c r="J46" s="1335"/>
      <c r="K46" s="1335"/>
      <c r="L46" s="1335"/>
      <c r="M46" s="1335"/>
      <c r="N46" s="1335"/>
      <c r="O46" s="1335"/>
      <c r="P46" s="1335"/>
      <c r="Q46" s="1335"/>
    </row>
    <row r="47" spans="1:17" ht="14.25" customHeight="1" x14ac:dyDescent="0.2">
      <c r="A47" s="1463" t="s">
        <v>79</v>
      </c>
      <c r="B47" s="1464">
        <v>3</v>
      </c>
      <c r="C47" s="1468">
        <v>32</v>
      </c>
      <c r="D47" s="1464">
        <v>71</v>
      </c>
      <c r="E47" s="1464">
        <v>3</v>
      </c>
      <c r="F47" s="1464">
        <v>68</v>
      </c>
      <c r="G47" s="1464">
        <v>89</v>
      </c>
    </row>
    <row r="48" spans="1:17" ht="14.25" customHeight="1" x14ac:dyDescent="0.2">
      <c r="A48" s="1463" t="s">
        <v>80</v>
      </c>
      <c r="B48" s="1464">
        <v>0</v>
      </c>
      <c r="C48" s="1464">
        <v>368</v>
      </c>
      <c r="D48" s="1464">
        <v>1</v>
      </c>
      <c r="E48" s="1464">
        <v>0</v>
      </c>
      <c r="F48" s="1464">
        <v>776</v>
      </c>
      <c r="G48" s="1464">
        <v>4</v>
      </c>
    </row>
    <row r="49" spans="1:17" ht="14.25" customHeight="1" x14ac:dyDescent="0.2">
      <c r="A49" s="1463" t="s">
        <v>81</v>
      </c>
      <c r="B49" s="1464">
        <v>1</v>
      </c>
      <c r="C49" s="1464">
        <v>0</v>
      </c>
      <c r="D49" s="1464">
        <v>19</v>
      </c>
      <c r="E49" s="1464">
        <v>1</v>
      </c>
      <c r="F49" s="1464">
        <v>0</v>
      </c>
      <c r="G49" s="1473">
        <v>44</v>
      </c>
    </row>
    <row r="50" spans="1:17" ht="14.25" customHeight="1" x14ac:dyDescent="0.2">
      <c r="A50" s="1463" t="s">
        <v>82</v>
      </c>
      <c r="B50" s="1464">
        <v>0</v>
      </c>
      <c r="C50" s="1464">
        <v>0</v>
      </c>
      <c r="D50" s="1464">
        <v>27</v>
      </c>
      <c r="E50" s="1464">
        <v>0</v>
      </c>
      <c r="F50" s="1464">
        <v>0</v>
      </c>
      <c r="G50" s="1464">
        <v>54</v>
      </c>
    </row>
    <row r="51" spans="1:17" ht="14.25" customHeight="1" x14ac:dyDescent="0.2">
      <c r="A51" s="1463" t="s">
        <v>83</v>
      </c>
      <c r="B51" s="1464">
        <v>3</v>
      </c>
      <c r="C51" s="1464">
        <v>1494</v>
      </c>
      <c r="D51" s="1464">
        <v>201</v>
      </c>
      <c r="E51" s="1464">
        <v>10</v>
      </c>
      <c r="F51" s="1464">
        <v>2802</v>
      </c>
      <c r="G51" s="1468">
        <v>278</v>
      </c>
    </row>
    <row r="52" spans="1:17" ht="14.25" customHeight="1" x14ac:dyDescent="0.2">
      <c r="A52" s="1463" t="s">
        <v>84</v>
      </c>
      <c r="B52" s="1464">
        <v>0</v>
      </c>
      <c r="C52" s="1464">
        <v>0</v>
      </c>
      <c r="D52" s="1464">
        <v>4</v>
      </c>
      <c r="E52" s="1464">
        <v>0</v>
      </c>
      <c r="F52" s="1464">
        <v>0</v>
      </c>
      <c r="G52" s="1464">
        <v>9</v>
      </c>
    </row>
    <row r="53" spans="1:17" ht="14.25" customHeight="1" x14ac:dyDescent="0.2">
      <c r="A53" s="1463" t="s">
        <v>85</v>
      </c>
      <c r="B53" s="1464">
        <v>0</v>
      </c>
      <c r="C53" s="1468">
        <v>42</v>
      </c>
      <c r="D53" s="1468">
        <v>960</v>
      </c>
      <c r="E53" s="1464">
        <v>0</v>
      </c>
      <c r="F53" s="1468">
        <v>151</v>
      </c>
      <c r="G53" s="1464">
        <v>2960</v>
      </c>
    </row>
    <row r="54" spans="1:17" s="1338" customFormat="1" ht="15.75" customHeight="1" x14ac:dyDescent="0.2">
      <c r="A54" s="1474" t="s">
        <v>86</v>
      </c>
      <c r="B54" s="1467">
        <v>16</v>
      </c>
      <c r="C54" s="1462">
        <v>162</v>
      </c>
      <c r="D54" s="1462">
        <v>2757</v>
      </c>
      <c r="E54" s="1462">
        <v>17</v>
      </c>
      <c r="F54" s="1462">
        <v>451</v>
      </c>
      <c r="G54" s="1472">
        <v>8131</v>
      </c>
      <c r="H54" s="1336"/>
      <c r="I54" s="1337"/>
      <c r="J54" s="1337"/>
      <c r="K54" s="1337"/>
      <c r="L54" s="1337"/>
      <c r="M54" s="1337"/>
      <c r="N54" s="1337"/>
      <c r="O54" s="1337"/>
      <c r="P54" s="1337"/>
      <c r="Q54" s="1337"/>
    </row>
    <row r="55" spans="1:17" ht="12.75" customHeight="1" x14ac:dyDescent="0.2">
      <c r="A55" s="1463" t="s">
        <v>87</v>
      </c>
      <c r="B55" s="1464">
        <v>1</v>
      </c>
      <c r="C55" s="1464">
        <v>5</v>
      </c>
      <c r="D55" s="1464">
        <v>116</v>
      </c>
      <c r="E55" s="1464">
        <v>1</v>
      </c>
      <c r="F55" s="1464">
        <v>20</v>
      </c>
      <c r="G55" s="1464">
        <v>362</v>
      </c>
    </row>
    <row r="56" spans="1:17" ht="12.75" customHeight="1" x14ac:dyDescent="0.2">
      <c r="A56" s="1463" t="s">
        <v>88</v>
      </c>
      <c r="B56" s="1464">
        <v>0</v>
      </c>
      <c r="C56" s="1468">
        <v>6</v>
      </c>
      <c r="D56" s="1464">
        <v>12</v>
      </c>
      <c r="E56" s="1464">
        <v>0</v>
      </c>
      <c r="F56" s="1464">
        <v>7</v>
      </c>
      <c r="G56" s="1464">
        <v>29</v>
      </c>
    </row>
    <row r="57" spans="1:17" ht="12.75" customHeight="1" x14ac:dyDescent="0.2">
      <c r="A57" s="1463" t="s">
        <v>89</v>
      </c>
      <c r="B57" s="1464">
        <v>0</v>
      </c>
      <c r="C57" s="1464">
        <v>3</v>
      </c>
      <c r="D57" s="1464">
        <v>25</v>
      </c>
      <c r="E57" s="1464">
        <v>0</v>
      </c>
      <c r="F57" s="1464">
        <v>6</v>
      </c>
      <c r="G57" s="1464">
        <v>29</v>
      </c>
    </row>
    <row r="58" spans="1:17" ht="12.75" customHeight="1" x14ac:dyDescent="0.2">
      <c r="A58" s="1463" t="s">
        <v>90</v>
      </c>
      <c r="B58" s="1464">
        <v>7</v>
      </c>
      <c r="C58" s="1464">
        <v>20</v>
      </c>
      <c r="D58" s="1464">
        <v>327</v>
      </c>
      <c r="E58" s="1468">
        <v>7</v>
      </c>
      <c r="F58" s="1464">
        <v>62</v>
      </c>
      <c r="G58" s="1464">
        <v>622</v>
      </c>
    </row>
    <row r="59" spans="1:17" ht="12.75" customHeight="1" x14ac:dyDescent="0.2">
      <c r="A59" s="1463" t="s">
        <v>91</v>
      </c>
      <c r="B59" s="1464">
        <v>0</v>
      </c>
      <c r="C59" s="1464">
        <v>2</v>
      </c>
      <c r="D59" s="1468">
        <v>10</v>
      </c>
      <c r="E59" s="1464">
        <v>0</v>
      </c>
      <c r="F59" s="1464">
        <v>13</v>
      </c>
      <c r="G59" s="1464">
        <v>41</v>
      </c>
    </row>
    <row r="60" spans="1:17" ht="12.75" customHeight="1" x14ac:dyDescent="0.2">
      <c r="A60" s="1463" t="s">
        <v>92</v>
      </c>
      <c r="B60" s="1464">
        <v>0</v>
      </c>
      <c r="C60" s="1464">
        <v>0</v>
      </c>
      <c r="D60" s="1464">
        <v>14</v>
      </c>
      <c r="E60" s="1464">
        <v>0</v>
      </c>
      <c r="F60" s="1464">
        <v>4</v>
      </c>
      <c r="G60" s="1464">
        <v>35</v>
      </c>
    </row>
    <row r="61" spans="1:17" ht="12.75" customHeight="1" x14ac:dyDescent="0.2">
      <c r="A61" s="1463" t="s">
        <v>93</v>
      </c>
      <c r="B61" s="1468">
        <v>1</v>
      </c>
      <c r="C61" s="1468">
        <v>3</v>
      </c>
      <c r="D61" s="1464">
        <v>105</v>
      </c>
      <c r="E61" s="1464">
        <v>1</v>
      </c>
      <c r="F61" s="1464">
        <v>43</v>
      </c>
      <c r="G61" s="1464">
        <v>171</v>
      </c>
    </row>
    <row r="62" spans="1:17" ht="12.75" customHeight="1" x14ac:dyDescent="0.2">
      <c r="A62" s="1463" t="s">
        <v>94</v>
      </c>
      <c r="B62" s="1464">
        <v>0</v>
      </c>
      <c r="C62" s="1464">
        <v>0</v>
      </c>
      <c r="D62" s="1464">
        <v>11</v>
      </c>
      <c r="E62" s="1464">
        <v>0</v>
      </c>
      <c r="F62" s="1464">
        <v>8</v>
      </c>
      <c r="G62" s="1464">
        <v>39</v>
      </c>
    </row>
    <row r="63" spans="1:17" ht="12.75" customHeight="1" x14ac:dyDescent="0.2">
      <c r="A63" s="1463" t="s">
        <v>95</v>
      </c>
      <c r="B63" s="1464">
        <v>0</v>
      </c>
      <c r="C63" s="1464">
        <v>6</v>
      </c>
      <c r="D63" s="1464">
        <v>1401</v>
      </c>
      <c r="E63" s="1464">
        <v>0</v>
      </c>
      <c r="F63" s="1464">
        <v>26</v>
      </c>
      <c r="G63" s="1464">
        <v>2159</v>
      </c>
    </row>
    <row r="64" spans="1:17" ht="12.75" customHeight="1" x14ac:dyDescent="0.2">
      <c r="A64" s="1463" t="s">
        <v>96</v>
      </c>
      <c r="B64" s="1464">
        <v>0</v>
      </c>
      <c r="C64" s="1464">
        <v>30</v>
      </c>
      <c r="D64" s="1464">
        <v>108</v>
      </c>
      <c r="E64" s="1464">
        <v>0</v>
      </c>
      <c r="F64" s="1464">
        <v>55</v>
      </c>
      <c r="G64" s="1464">
        <v>242</v>
      </c>
    </row>
    <row r="65" spans="1:17" ht="12.75" customHeight="1" x14ac:dyDescent="0.2">
      <c r="A65" s="1463" t="s">
        <v>97</v>
      </c>
      <c r="B65" s="1464">
        <v>0</v>
      </c>
      <c r="C65" s="1464">
        <v>0</v>
      </c>
      <c r="D65" s="1464">
        <v>16</v>
      </c>
      <c r="E65" s="1464">
        <v>0</v>
      </c>
      <c r="F65" s="1464">
        <v>9</v>
      </c>
      <c r="G65" s="1464">
        <v>9</v>
      </c>
    </row>
    <row r="66" spans="1:17" ht="12.75" customHeight="1" x14ac:dyDescent="0.2">
      <c r="A66" s="1463" t="s">
        <v>98</v>
      </c>
      <c r="B66" s="1468">
        <v>0</v>
      </c>
      <c r="C66" s="1468">
        <v>44</v>
      </c>
      <c r="D66" s="1468">
        <v>408</v>
      </c>
      <c r="E66" s="1464">
        <v>0</v>
      </c>
      <c r="F66" s="1464">
        <v>103</v>
      </c>
      <c r="G66" s="1464">
        <v>3501</v>
      </c>
    </row>
    <row r="67" spans="1:17" ht="12.75" customHeight="1" x14ac:dyDescent="0.2">
      <c r="A67" s="1463" t="s">
        <v>99</v>
      </c>
      <c r="B67" s="1464">
        <v>7</v>
      </c>
      <c r="C67" s="1464">
        <v>38</v>
      </c>
      <c r="D67" s="1464">
        <v>170</v>
      </c>
      <c r="E67" s="1464">
        <v>8</v>
      </c>
      <c r="F67" s="1464">
        <v>71</v>
      </c>
      <c r="G67" s="1473">
        <v>818</v>
      </c>
    </row>
    <row r="68" spans="1:17" ht="12.75" customHeight="1" x14ac:dyDescent="0.2">
      <c r="A68" s="1475" t="s">
        <v>100</v>
      </c>
      <c r="B68" s="1470">
        <v>0</v>
      </c>
      <c r="C68" s="1470">
        <v>5</v>
      </c>
      <c r="D68" s="1470">
        <v>34</v>
      </c>
      <c r="E68" s="1470">
        <v>0</v>
      </c>
      <c r="F68" s="1470">
        <v>24</v>
      </c>
      <c r="G68" s="1470">
        <v>74</v>
      </c>
    </row>
    <row r="69" spans="1:17" s="1338" customFormat="1" ht="16.5" customHeight="1" x14ac:dyDescent="0.2">
      <c r="A69" s="1476" t="s">
        <v>101</v>
      </c>
      <c r="B69" s="1462">
        <v>1</v>
      </c>
      <c r="C69" s="1462">
        <v>23</v>
      </c>
      <c r="D69" s="1462">
        <v>882</v>
      </c>
      <c r="E69" s="1462">
        <v>1</v>
      </c>
      <c r="F69" s="1477">
        <v>81</v>
      </c>
      <c r="G69" s="1472">
        <v>1975</v>
      </c>
      <c r="H69" s="1336"/>
      <c r="I69" s="1337"/>
      <c r="J69" s="1337"/>
      <c r="K69" s="1337"/>
      <c r="L69" s="1337"/>
      <c r="M69" s="1337"/>
      <c r="N69" s="1337"/>
      <c r="O69" s="1337"/>
      <c r="P69" s="1337"/>
      <c r="Q69" s="1337"/>
    </row>
    <row r="70" spans="1:17" ht="13.5" customHeight="1" x14ac:dyDescent="0.2">
      <c r="A70" s="1463" t="s">
        <v>102</v>
      </c>
      <c r="B70" s="1468">
        <v>1</v>
      </c>
      <c r="C70" s="1468">
        <v>1</v>
      </c>
      <c r="D70" s="1468">
        <v>4</v>
      </c>
      <c r="E70" s="1468">
        <v>1</v>
      </c>
      <c r="F70" s="1464">
        <v>24</v>
      </c>
      <c r="G70" s="1468">
        <v>8</v>
      </c>
    </row>
    <row r="71" spans="1:17" ht="13.5" customHeight="1" x14ac:dyDescent="0.2">
      <c r="A71" s="1463" t="s">
        <v>103</v>
      </c>
      <c r="B71" s="1464">
        <v>0</v>
      </c>
      <c r="C71" s="1464">
        <v>5</v>
      </c>
      <c r="D71" s="1464">
        <v>301</v>
      </c>
      <c r="E71" s="1464">
        <v>0</v>
      </c>
      <c r="F71" s="1464">
        <v>18</v>
      </c>
      <c r="G71" s="1464">
        <v>410</v>
      </c>
    </row>
    <row r="72" spans="1:17" ht="13.5" customHeight="1" x14ac:dyDescent="0.2">
      <c r="A72" s="1463" t="s">
        <v>619</v>
      </c>
      <c r="B72" s="1464">
        <v>0</v>
      </c>
      <c r="C72" s="1464">
        <v>7</v>
      </c>
      <c r="D72" s="1464">
        <v>553</v>
      </c>
      <c r="E72" s="1464">
        <v>0</v>
      </c>
      <c r="F72" s="1464">
        <v>20</v>
      </c>
      <c r="G72" s="1464">
        <v>1540</v>
      </c>
    </row>
    <row r="73" spans="1:17" ht="22.5" customHeight="1" x14ac:dyDescent="0.2">
      <c r="A73" s="1463" t="s">
        <v>840</v>
      </c>
      <c r="B73" s="1464">
        <v>0</v>
      </c>
      <c r="C73" s="1468">
        <v>5</v>
      </c>
      <c r="D73" s="1468">
        <v>148</v>
      </c>
      <c r="E73" s="1464">
        <v>0</v>
      </c>
      <c r="F73" s="1464">
        <v>9</v>
      </c>
      <c r="G73" s="1464">
        <v>467</v>
      </c>
      <c r="H73" s="1320"/>
    </row>
    <row r="74" spans="1:17" ht="13.5" customHeight="1" x14ac:dyDescent="0.2">
      <c r="A74" s="1463" t="s">
        <v>841</v>
      </c>
      <c r="B74" s="1464">
        <v>0</v>
      </c>
      <c r="C74" s="1473">
        <v>2</v>
      </c>
      <c r="D74" s="1473">
        <v>257</v>
      </c>
      <c r="E74" s="1464">
        <v>0</v>
      </c>
      <c r="F74" s="1464">
        <v>3</v>
      </c>
      <c r="G74" s="1464">
        <v>668</v>
      </c>
      <c r="H74" s="1320"/>
    </row>
    <row r="75" spans="1:17" ht="21" customHeight="1" x14ac:dyDescent="0.2">
      <c r="A75" s="1463" t="s">
        <v>842</v>
      </c>
      <c r="B75" s="1464">
        <v>0</v>
      </c>
      <c r="C75" s="1464">
        <v>0</v>
      </c>
      <c r="D75" s="1464">
        <v>148</v>
      </c>
      <c r="E75" s="1464">
        <v>0</v>
      </c>
      <c r="F75" s="1464">
        <v>8</v>
      </c>
      <c r="G75" s="1468">
        <v>405</v>
      </c>
      <c r="H75" s="1320"/>
    </row>
    <row r="76" spans="1:17" ht="13.5" customHeight="1" x14ac:dyDescent="0.2">
      <c r="A76" s="1463" t="s">
        <v>108</v>
      </c>
      <c r="B76" s="1464">
        <v>0</v>
      </c>
      <c r="C76" s="1464">
        <v>10</v>
      </c>
      <c r="D76" s="1464">
        <v>24</v>
      </c>
      <c r="E76" s="1464">
        <v>0</v>
      </c>
      <c r="F76" s="1464">
        <v>19</v>
      </c>
      <c r="G76" s="1464">
        <v>17</v>
      </c>
      <c r="H76" s="1320"/>
    </row>
    <row r="77" spans="1:17" s="1338" customFormat="1" ht="15.75" customHeight="1" x14ac:dyDescent="0.2">
      <c r="A77" s="1474" t="s">
        <v>109</v>
      </c>
      <c r="B77" s="1462">
        <v>0</v>
      </c>
      <c r="C77" s="1462">
        <v>38</v>
      </c>
      <c r="D77" s="1462">
        <v>376</v>
      </c>
      <c r="E77" s="1462">
        <v>0</v>
      </c>
      <c r="F77" s="1462">
        <v>166</v>
      </c>
      <c r="G77" s="1462">
        <v>1024</v>
      </c>
      <c r="H77" s="1337"/>
      <c r="I77" s="1337"/>
      <c r="J77" s="1337"/>
      <c r="K77" s="1337"/>
      <c r="L77" s="1337"/>
      <c r="M77" s="1337"/>
      <c r="N77" s="1337"/>
      <c r="O77" s="1337"/>
      <c r="P77" s="1337"/>
      <c r="Q77" s="1337"/>
    </row>
    <row r="78" spans="1:17" ht="13.5" customHeight="1" x14ac:dyDescent="0.2">
      <c r="A78" s="1463" t="s">
        <v>110</v>
      </c>
      <c r="B78" s="1464">
        <v>0</v>
      </c>
      <c r="C78" s="1464">
        <v>2</v>
      </c>
      <c r="D78" s="1464">
        <v>3</v>
      </c>
      <c r="E78" s="1464">
        <v>0</v>
      </c>
      <c r="F78" s="1464">
        <v>20</v>
      </c>
      <c r="G78" s="1464">
        <v>0</v>
      </c>
      <c r="H78" s="1320"/>
    </row>
    <row r="79" spans="1:17" ht="13.5" customHeight="1" x14ac:dyDescent="0.2">
      <c r="A79" s="1463" t="s">
        <v>111</v>
      </c>
      <c r="B79" s="1464">
        <v>0</v>
      </c>
      <c r="C79" s="1464">
        <v>0</v>
      </c>
      <c r="D79" s="1464">
        <v>1</v>
      </c>
      <c r="E79" s="1464">
        <v>0</v>
      </c>
      <c r="F79" s="1464">
        <v>0</v>
      </c>
      <c r="G79" s="1464">
        <v>4</v>
      </c>
    </row>
    <row r="80" spans="1:17" ht="13.5" customHeight="1" x14ac:dyDescent="0.2">
      <c r="A80" s="1463" t="s">
        <v>112</v>
      </c>
      <c r="B80" s="1464">
        <v>0</v>
      </c>
      <c r="C80" s="1464">
        <v>0</v>
      </c>
      <c r="D80" s="1464">
        <v>15</v>
      </c>
      <c r="E80" s="1464">
        <v>0</v>
      </c>
      <c r="F80" s="1464">
        <v>0</v>
      </c>
      <c r="G80" s="1464">
        <v>13</v>
      </c>
    </row>
    <row r="81" spans="1:17" ht="13.5" customHeight="1" x14ac:dyDescent="0.2">
      <c r="A81" s="1463" t="s">
        <v>113</v>
      </c>
      <c r="B81" s="1464">
        <v>0</v>
      </c>
      <c r="C81" s="1464">
        <v>2</v>
      </c>
      <c r="D81" s="1464">
        <v>21</v>
      </c>
      <c r="E81" s="1464">
        <v>0</v>
      </c>
      <c r="F81" s="1464">
        <v>20</v>
      </c>
      <c r="G81" s="1464">
        <v>26</v>
      </c>
    </row>
    <row r="82" spans="1:17" ht="13.5" customHeight="1" x14ac:dyDescent="0.2">
      <c r="A82" s="1463" t="s">
        <v>114</v>
      </c>
      <c r="B82" s="1464">
        <v>0</v>
      </c>
      <c r="C82" s="1464">
        <v>16</v>
      </c>
      <c r="D82" s="1464">
        <v>103</v>
      </c>
      <c r="E82" s="1464">
        <v>0</v>
      </c>
      <c r="F82" s="1464">
        <v>33</v>
      </c>
      <c r="G82" s="1464">
        <v>446</v>
      </c>
    </row>
    <row r="83" spans="1:17" ht="13.5" customHeight="1" x14ac:dyDescent="0.2">
      <c r="A83" s="1463" t="s">
        <v>115</v>
      </c>
      <c r="B83" s="1464">
        <v>0</v>
      </c>
      <c r="C83" s="1464">
        <v>1</v>
      </c>
      <c r="D83" s="1464">
        <v>42</v>
      </c>
      <c r="E83" s="1464">
        <v>0</v>
      </c>
      <c r="F83" s="1464">
        <v>3</v>
      </c>
      <c r="G83" s="1464">
        <v>35</v>
      </c>
    </row>
    <row r="84" spans="1:17" ht="13.5" customHeight="1" x14ac:dyDescent="0.2">
      <c r="A84" s="1463" t="s">
        <v>116</v>
      </c>
      <c r="B84" s="1464">
        <v>0</v>
      </c>
      <c r="C84" s="1464">
        <v>6</v>
      </c>
      <c r="D84" s="1464">
        <v>1</v>
      </c>
      <c r="E84" s="1464">
        <v>0</v>
      </c>
      <c r="F84" s="1464">
        <v>23</v>
      </c>
      <c r="G84" s="1464">
        <v>20</v>
      </c>
    </row>
    <row r="85" spans="1:17" ht="13.5" customHeight="1" x14ac:dyDescent="0.2">
      <c r="A85" s="1463" t="s">
        <v>117</v>
      </c>
      <c r="B85" s="1464">
        <v>0</v>
      </c>
      <c r="C85" s="1464">
        <v>11</v>
      </c>
      <c r="D85" s="1464">
        <v>134</v>
      </c>
      <c r="E85" s="1464">
        <v>0</v>
      </c>
      <c r="F85" s="1464">
        <v>30</v>
      </c>
      <c r="G85" s="1464">
        <v>284</v>
      </c>
    </row>
    <row r="86" spans="1:17" ht="13.5" customHeight="1" x14ac:dyDescent="0.2">
      <c r="A86" s="1463" t="s">
        <v>118</v>
      </c>
      <c r="B86" s="1464">
        <v>0</v>
      </c>
      <c r="C86" s="1464">
        <v>0</v>
      </c>
      <c r="D86" s="1464">
        <v>7</v>
      </c>
      <c r="E86" s="1464">
        <v>0</v>
      </c>
      <c r="F86" s="1464">
        <v>26</v>
      </c>
      <c r="G86" s="1464">
        <v>31</v>
      </c>
    </row>
    <row r="87" spans="1:17" ht="13.5" customHeight="1" x14ac:dyDescent="0.2">
      <c r="A87" s="1463" t="s">
        <v>119</v>
      </c>
      <c r="B87" s="1464">
        <v>0</v>
      </c>
      <c r="C87" s="1464">
        <v>0</v>
      </c>
      <c r="D87" s="1464">
        <v>49</v>
      </c>
      <c r="E87" s="1464">
        <v>0</v>
      </c>
      <c r="F87" s="1464">
        <v>11</v>
      </c>
      <c r="G87" s="1464">
        <v>165</v>
      </c>
    </row>
    <row r="88" spans="1:17" s="1338" customFormat="1" ht="22.5" customHeight="1" x14ac:dyDescent="0.2">
      <c r="A88" s="1466" t="s">
        <v>120</v>
      </c>
      <c r="B88" s="1462">
        <v>2</v>
      </c>
      <c r="C88" s="1462">
        <v>13</v>
      </c>
      <c r="D88" s="1462">
        <v>1626</v>
      </c>
      <c r="E88" s="1462">
        <v>2</v>
      </c>
      <c r="F88" s="1467">
        <v>29</v>
      </c>
      <c r="G88" s="1462">
        <v>2261</v>
      </c>
      <c r="H88" s="1339"/>
      <c r="I88" s="1337"/>
      <c r="J88" s="1337"/>
      <c r="K88" s="1337"/>
      <c r="L88" s="1337"/>
      <c r="M88" s="1337"/>
      <c r="N88" s="1337"/>
      <c r="O88" s="1337"/>
      <c r="P88" s="1337"/>
      <c r="Q88" s="1337"/>
    </row>
    <row r="89" spans="1:17" ht="13.5" customHeight="1" x14ac:dyDescent="0.2">
      <c r="A89" s="1463" t="s">
        <v>121</v>
      </c>
      <c r="B89" s="1464">
        <v>0</v>
      </c>
      <c r="C89" s="1464">
        <v>5</v>
      </c>
      <c r="D89" s="1464">
        <v>16</v>
      </c>
      <c r="E89" s="1464">
        <v>0</v>
      </c>
      <c r="F89" s="1464">
        <v>14</v>
      </c>
      <c r="G89" s="1464">
        <v>20</v>
      </c>
    </row>
    <row r="90" spans="1:17" ht="13.5" customHeight="1" x14ac:dyDescent="0.2">
      <c r="A90" s="1463" t="s">
        <v>122</v>
      </c>
      <c r="B90" s="1464">
        <v>1</v>
      </c>
      <c r="C90" s="1464">
        <v>0</v>
      </c>
      <c r="D90" s="1464">
        <v>1152</v>
      </c>
      <c r="E90" s="1464">
        <v>1</v>
      </c>
      <c r="F90" s="1464">
        <v>0</v>
      </c>
      <c r="G90" s="1464">
        <v>1589</v>
      </c>
    </row>
    <row r="91" spans="1:17" ht="13.5" customHeight="1" x14ac:dyDescent="0.2">
      <c r="A91" s="1463" t="s">
        <v>123</v>
      </c>
      <c r="B91" s="1464">
        <v>0</v>
      </c>
      <c r="C91" s="1464">
        <v>0</v>
      </c>
      <c r="D91" s="1464">
        <v>9</v>
      </c>
      <c r="E91" s="1464">
        <v>0</v>
      </c>
      <c r="F91" s="1468">
        <v>0</v>
      </c>
      <c r="G91" s="1464">
        <v>20</v>
      </c>
    </row>
    <row r="92" spans="1:17" ht="13.5" customHeight="1" x14ac:dyDescent="0.2">
      <c r="A92" s="1463" t="s">
        <v>124</v>
      </c>
      <c r="B92" s="1464">
        <v>0</v>
      </c>
      <c r="C92" s="1464">
        <v>0</v>
      </c>
      <c r="D92" s="1464">
        <v>38</v>
      </c>
      <c r="E92" s="1464">
        <v>0</v>
      </c>
      <c r="F92" s="1464">
        <v>1</v>
      </c>
      <c r="G92" s="1468">
        <v>72</v>
      </c>
    </row>
    <row r="93" spans="1:17" ht="13.5" customHeight="1" x14ac:dyDescent="0.2">
      <c r="A93" s="1463" t="s">
        <v>125</v>
      </c>
      <c r="B93" s="1464">
        <v>0</v>
      </c>
      <c r="C93" s="1464">
        <v>5</v>
      </c>
      <c r="D93" s="1464">
        <v>107</v>
      </c>
      <c r="E93" s="1464">
        <v>0</v>
      </c>
      <c r="F93" s="1468">
        <v>8</v>
      </c>
      <c r="G93" s="1464">
        <v>156</v>
      </c>
    </row>
    <row r="94" spans="1:17" ht="13.5" customHeight="1" x14ac:dyDescent="0.2">
      <c r="A94" s="1463" t="s">
        <v>126</v>
      </c>
      <c r="B94" s="1464">
        <v>1</v>
      </c>
      <c r="C94" s="1464">
        <v>1</v>
      </c>
      <c r="D94" s="1464">
        <v>102</v>
      </c>
      <c r="E94" s="1468">
        <v>1</v>
      </c>
      <c r="F94" s="1464">
        <v>4</v>
      </c>
      <c r="G94" s="1464">
        <v>159</v>
      </c>
    </row>
    <row r="95" spans="1:17" ht="13.5" customHeight="1" x14ac:dyDescent="0.2">
      <c r="A95" s="1463" t="s">
        <v>127</v>
      </c>
      <c r="B95" s="1464">
        <v>0</v>
      </c>
      <c r="C95" s="1464">
        <v>0</v>
      </c>
      <c r="D95" s="1464">
        <v>21</v>
      </c>
      <c r="E95" s="1464">
        <v>0</v>
      </c>
      <c r="F95" s="1464">
        <v>0</v>
      </c>
      <c r="G95" s="1464">
        <v>32</v>
      </c>
    </row>
    <row r="96" spans="1:17" ht="13.5" customHeight="1" x14ac:dyDescent="0.2">
      <c r="A96" s="1463" t="s">
        <v>128</v>
      </c>
      <c r="B96" s="1464">
        <v>0</v>
      </c>
      <c r="C96" s="1464">
        <v>1</v>
      </c>
      <c r="D96" s="1464">
        <v>97</v>
      </c>
      <c r="E96" s="1464">
        <v>0</v>
      </c>
      <c r="F96" s="1464">
        <v>1</v>
      </c>
      <c r="G96" s="1468">
        <v>90</v>
      </c>
    </row>
    <row r="97" spans="1:7" ht="13.5" customHeight="1" x14ac:dyDescent="0.2">
      <c r="A97" s="1463" t="s">
        <v>129</v>
      </c>
      <c r="B97" s="1464">
        <v>0</v>
      </c>
      <c r="C97" s="1464">
        <v>1</v>
      </c>
      <c r="D97" s="1464">
        <v>77</v>
      </c>
      <c r="E97" s="1464">
        <v>0</v>
      </c>
      <c r="F97" s="1468">
        <v>1</v>
      </c>
      <c r="G97" s="1464">
        <v>107</v>
      </c>
    </row>
    <row r="98" spans="1:7" ht="13.5" customHeight="1" x14ac:dyDescent="0.2">
      <c r="A98" s="1463" t="s">
        <v>130</v>
      </c>
      <c r="B98" s="1464">
        <v>0</v>
      </c>
      <c r="C98" s="1464">
        <v>0</v>
      </c>
      <c r="D98" s="1464">
        <v>3</v>
      </c>
      <c r="E98" s="1464">
        <v>0</v>
      </c>
      <c r="F98" s="1464">
        <v>0</v>
      </c>
      <c r="G98" s="1464">
        <v>5</v>
      </c>
    </row>
    <row r="99" spans="1:7" ht="13.5" customHeight="1" x14ac:dyDescent="0.2">
      <c r="A99" s="1475" t="s">
        <v>131</v>
      </c>
      <c r="B99" s="1470">
        <v>0</v>
      </c>
      <c r="C99" s="1470">
        <v>0</v>
      </c>
      <c r="D99" s="1470">
        <v>4</v>
      </c>
      <c r="E99" s="1470">
        <v>0</v>
      </c>
      <c r="F99" s="1470">
        <v>0</v>
      </c>
      <c r="G99" s="1470">
        <v>11</v>
      </c>
    </row>
    <row r="100" spans="1:7" ht="12.75" x14ac:dyDescent="0.2">
      <c r="B100" s="1340"/>
      <c r="C100" s="1340"/>
      <c r="D100" s="1340"/>
      <c r="E100" s="1340"/>
      <c r="F100" s="1340"/>
      <c r="G100" s="1340"/>
    </row>
    <row r="101" spans="1:7" ht="12.75" x14ac:dyDescent="0.2">
      <c r="B101" s="1340"/>
      <c r="C101" s="1340"/>
      <c r="D101" s="1340"/>
      <c r="E101" s="1340"/>
      <c r="F101" s="1340"/>
      <c r="G101" s="1340"/>
    </row>
    <row r="102" spans="1:7" ht="12.75" x14ac:dyDescent="0.2">
      <c r="B102" s="1340"/>
      <c r="C102" s="1340"/>
      <c r="D102" s="1340"/>
      <c r="E102" s="1340"/>
      <c r="F102" s="1340"/>
      <c r="G102" s="1340"/>
    </row>
    <row r="103" spans="1:7" ht="12.75" x14ac:dyDescent="0.2">
      <c r="B103" s="1340"/>
      <c r="C103" s="1340"/>
      <c r="D103" s="1340"/>
      <c r="E103" s="1340"/>
      <c r="F103" s="1340"/>
      <c r="G103" s="1340"/>
    </row>
    <row r="104" spans="1:7" ht="12.75" x14ac:dyDescent="0.2">
      <c r="B104" s="1340"/>
      <c r="C104" s="1340"/>
      <c r="D104" s="1340"/>
      <c r="E104" s="1340"/>
      <c r="F104" s="1340"/>
      <c r="G104" s="1340"/>
    </row>
    <row r="105" spans="1:7" ht="12.75" x14ac:dyDescent="0.2">
      <c r="B105" s="1340"/>
      <c r="C105" s="1340"/>
      <c r="D105" s="1340"/>
      <c r="E105" s="1340"/>
      <c r="F105" s="1340"/>
      <c r="G105" s="1340"/>
    </row>
    <row r="106" spans="1:7" ht="12.75" x14ac:dyDescent="0.2">
      <c r="B106" s="1340"/>
      <c r="C106" s="1340"/>
      <c r="D106" s="1340"/>
      <c r="E106" s="1340"/>
      <c r="F106" s="1340"/>
      <c r="G106" s="1340"/>
    </row>
    <row r="107" spans="1:7" ht="12.75" x14ac:dyDescent="0.2">
      <c r="B107" s="1341"/>
      <c r="C107" s="1341"/>
      <c r="D107" s="1341"/>
      <c r="E107" s="1341"/>
      <c r="F107" s="1341"/>
      <c r="G107" s="1341"/>
    </row>
    <row r="108" spans="1:7" ht="12.75" x14ac:dyDescent="0.2">
      <c r="B108" s="1340"/>
      <c r="C108" s="1340"/>
      <c r="D108" s="1340"/>
      <c r="E108" s="1340"/>
      <c r="F108" s="1340"/>
      <c r="G108" s="1340"/>
    </row>
    <row r="109" spans="1:7" ht="12.75" x14ac:dyDescent="0.25"/>
    <row r="110" spans="1:7" ht="12.75" x14ac:dyDescent="0.25"/>
    <row r="111" spans="1:7" ht="12.75" x14ac:dyDescent="0.25"/>
    <row r="112" spans="1:7" ht="12.75" x14ac:dyDescent="0.25"/>
    <row r="113" ht="12.75" x14ac:dyDescent="0.25"/>
    <row r="114" ht="12.75" x14ac:dyDescent="0.25"/>
    <row r="115" ht="12.75" x14ac:dyDescent="0.25"/>
    <row r="116" ht="12.75" x14ac:dyDescent="0.25"/>
    <row r="117" ht="12.75" x14ac:dyDescent="0.25"/>
    <row r="118" ht="12.75" x14ac:dyDescent="0.25"/>
  </sheetData>
  <mergeCells count="1">
    <mergeCell ref="A3:G3"/>
  </mergeCells>
  <hyperlinks>
    <hyperlink ref="A1" location="Содержание!A94" display="Содержание"/>
  </hyperlinks>
  <printOptions verticalCentered="1"/>
  <pageMargins left="0.59055118110236227" right="0.59055118110236227" top="0.59055118110236227" bottom="0.59055118110236227" header="0.39370078740157483" footer="0.51181102362204722"/>
  <pageSetup paperSize="9" firstPageNumber="183" orientation="landscape" useFirstPageNumber="1" r:id="rId1"/>
  <headerFooter alignWithMargins="0">
    <oddHeader>&amp;C&amp;9 &amp;P</oddHeader>
  </headerFooter>
  <rowBreaks count="2" manualBreakCount="2">
    <brk id="36" max="6" man="1"/>
    <brk id="68" max="6" man="1"/>
  </rowBreak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M16" sqref="M16"/>
    </sheetView>
  </sheetViews>
  <sheetFormatPr defaultRowHeight="12.75" x14ac:dyDescent="0.2"/>
  <cols>
    <col min="1" max="1" width="21.5703125" style="1342" customWidth="1"/>
    <col min="2" max="2" width="10.7109375" style="1346" customWidth="1"/>
    <col min="3" max="3" width="12.42578125" style="1346" customWidth="1"/>
    <col min="4" max="4" width="11.140625" style="1346" customWidth="1"/>
    <col min="5" max="5" width="10.7109375" style="1346" customWidth="1"/>
    <col min="6" max="6" width="11.85546875" style="1346" customWidth="1"/>
    <col min="7" max="7" width="11.28515625" style="1346" customWidth="1"/>
    <col min="8" max="8" width="10.7109375" style="1346" customWidth="1"/>
    <col min="9" max="9" width="13.42578125" style="1346" customWidth="1"/>
    <col min="10" max="10" width="11.42578125" style="1346" customWidth="1"/>
    <col min="11" max="11" width="5.42578125" style="1346" customWidth="1"/>
    <col min="12" max="16384" width="9.140625" style="1346"/>
  </cols>
  <sheetData>
    <row r="1" spans="1:23" ht="15" x14ac:dyDescent="0.25">
      <c r="A1" s="1454" t="s">
        <v>875</v>
      </c>
    </row>
    <row r="3" spans="1:23" s="1342" customFormat="1" ht="15" x14ac:dyDescent="0.25">
      <c r="A3" s="2247" t="s">
        <v>843</v>
      </c>
      <c r="B3" s="2247"/>
      <c r="C3" s="2247"/>
      <c r="D3" s="2247"/>
      <c r="E3" s="2247"/>
      <c r="F3" s="2247"/>
      <c r="G3" s="2247"/>
      <c r="H3" s="2247"/>
      <c r="I3" s="2247"/>
      <c r="J3" s="2247"/>
    </row>
    <row r="4" spans="1:23" s="1342" customFormat="1" ht="15" x14ac:dyDescent="0.25">
      <c r="A4" s="2247" t="s">
        <v>844</v>
      </c>
      <c r="B4" s="2247"/>
      <c r="C4" s="2247"/>
      <c r="D4" s="2247"/>
      <c r="E4" s="2247"/>
      <c r="F4" s="2247"/>
      <c r="G4" s="2247"/>
      <c r="H4" s="2247"/>
      <c r="I4" s="2247"/>
      <c r="J4" s="2247"/>
    </row>
    <row r="5" spans="1:23" ht="15.75" customHeight="1" x14ac:dyDescent="0.25">
      <c r="A5" s="1343"/>
      <c r="B5" s="1343"/>
      <c r="C5" s="1344" t="s">
        <v>972</v>
      </c>
      <c r="D5" s="1344"/>
      <c r="E5" s="1344"/>
      <c r="F5" s="1344"/>
      <c r="G5" s="1344"/>
      <c r="H5" s="1344"/>
      <c r="I5" s="1344"/>
      <c r="J5" s="1344"/>
      <c r="K5" s="1345"/>
    </row>
    <row r="6" spans="1:23" ht="12.75" customHeight="1" x14ac:dyDescent="0.2"/>
    <row r="7" spans="1:23" s="1342" customFormat="1" ht="24.75" customHeight="1" x14ac:dyDescent="0.2">
      <c r="A7" s="2248" t="s">
        <v>845</v>
      </c>
      <c r="B7" s="2249" t="s">
        <v>830</v>
      </c>
      <c r="C7" s="2250"/>
      <c r="D7" s="2251"/>
      <c r="E7" s="2249" t="s">
        <v>831</v>
      </c>
      <c r="F7" s="2250"/>
      <c r="G7" s="2251"/>
      <c r="H7" s="2252" t="s">
        <v>846</v>
      </c>
      <c r="I7" s="2252"/>
      <c r="J7" s="2252"/>
    </row>
    <row r="8" spans="1:23" s="1342" customFormat="1" ht="42.75" customHeight="1" x14ac:dyDescent="0.2">
      <c r="A8" s="2248"/>
      <c r="B8" s="1347" t="s">
        <v>167</v>
      </c>
      <c r="C8" s="1347" t="s">
        <v>847</v>
      </c>
      <c r="D8" s="1347" t="s">
        <v>848</v>
      </c>
      <c r="E8" s="1347" t="s">
        <v>167</v>
      </c>
      <c r="F8" s="1347" t="s">
        <v>847</v>
      </c>
      <c r="G8" s="1347" t="s">
        <v>848</v>
      </c>
      <c r="H8" s="1347" t="s">
        <v>167</v>
      </c>
      <c r="I8" s="1347" t="s">
        <v>847</v>
      </c>
      <c r="J8" s="1347" t="s">
        <v>848</v>
      </c>
    </row>
    <row r="9" spans="1:23" s="1351" customFormat="1" ht="21" customHeight="1" x14ac:dyDescent="0.2">
      <c r="A9" s="1348" t="s">
        <v>167</v>
      </c>
      <c r="B9" s="1349">
        <v>455</v>
      </c>
      <c r="C9" s="1349">
        <v>429</v>
      </c>
      <c r="D9" s="1349">
        <v>26</v>
      </c>
      <c r="E9" s="1349">
        <v>2512</v>
      </c>
      <c r="F9" s="1349">
        <v>1428</v>
      </c>
      <c r="G9" s="1349">
        <v>1084</v>
      </c>
      <c r="H9" s="1349">
        <v>19817</v>
      </c>
      <c r="I9" s="1349">
        <v>14718</v>
      </c>
      <c r="J9" s="1350">
        <v>5099</v>
      </c>
      <c r="L9" s="1352"/>
      <c r="M9" s="1352"/>
      <c r="N9" s="1352"/>
      <c r="O9" s="1352"/>
      <c r="P9" s="1352"/>
      <c r="Q9" s="1352"/>
      <c r="R9" s="1352"/>
      <c r="S9" s="1352"/>
      <c r="T9" s="1352"/>
      <c r="U9" s="1352"/>
      <c r="V9" s="1352"/>
      <c r="W9" s="1352"/>
    </row>
    <row r="10" spans="1:23" ht="19.5" customHeight="1" x14ac:dyDescent="0.2">
      <c r="A10" s="1353" t="s">
        <v>372</v>
      </c>
      <c r="B10" s="1354">
        <v>8</v>
      </c>
      <c r="C10" s="1354">
        <v>8</v>
      </c>
      <c r="D10" s="1354">
        <v>0</v>
      </c>
      <c r="E10" s="1354">
        <v>55</v>
      </c>
      <c r="F10" s="1355" t="s">
        <v>1024</v>
      </c>
      <c r="G10" s="1355" t="s">
        <v>1024</v>
      </c>
      <c r="H10" s="1354">
        <v>12</v>
      </c>
      <c r="I10" s="1354">
        <v>11</v>
      </c>
      <c r="J10" s="1356">
        <v>1</v>
      </c>
      <c r="L10" s="1352"/>
      <c r="M10" s="1352"/>
      <c r="N10" s="1352"/>
    </row>
    <row r="11" spans="1:23" ht="19.5" customHeight="1" x14ac:dyDescent="0.2">
      <c r="A11" s="1353" t="s">
        <v>391</v>
      </c>
      <c r="B11" s="1357">
        <v>256</v>
      </c>
      <c r="C11" s="1357">
        <v>240</v>
      </c>
      <c r="D11" s="1357">
        <v>16</v>
      </c>
      <c r="E11" s="1357">
        <v>0</v>
      </c>
      <c r="F11" s="1355" t="s">
        <v>1024</v>
      </c>
      <c r="G11" s="1355" t="s">
        <v>1024</v>
      </c>
      <c r="H11" s="1357">
        <v>514</v>
      </c>
      <c r="I11" s="1357">
        <v>483</v>
      </c>
      <c r="J11" s="1358">
        <v>31</v>
      </c>
      <c r="L11" s="1352"/>
      <c r="M11" s="1352"/>
      <c r="N11" s="1352"/>
    </row>
    <row r="12" spans="1:23" ht="19.5" customHeight="1" x14ac:dyDescent="0.2">
      <c r="A12" s="1353" t="s">
        <v>414</v>
      </c>
      <c r="B12" s="1357">
        <v>23</v>
      </c>
      <c r="C12" s="1357">
        <v>20</v>
      </c>
      <c r="D12" s="1357">
        <v>3</v>
      </c>
      <c r="E12" s="1357">
        <v>1387</v>
      </c>
      <c r="F12" s="1355" t="s">
        <v>1024</v>
      </c>
      <c r="G12" s="1355" t="s">
        <v>1024</v>
      </c>
      <c r="H12" s="1357">
        <v>119</v>
      </c>
      <c r="I12" s="1357">
        <v>81</v>
      </c>
      <c r="J12" s="1358">
        <v>38</v>
      </c>
      <c r="L12" s="1352"/>
      <c r="M12" s="1352"/>
      <c r="N12" s="1352"/>
    </row>
    <row r="13" spans="1:23" ht="19.5" customHeight="1" x14ac:dyDescent="0.2">
      <c r="A13" s="1359" t="s">
        <v>375</v>
      </c>
      <c r="B13" s="1357">
        <v>2</v>
      </c>
      <c r="C13" s="1357">
        <v>2</v>
      </c>
      <c r="D13" s="1357">
        <v>0</v>
      </c>
      <c r="E13" s="1357">
        <v>216</v>
      </c>
      <c r="F13" s="1355" t="s">
        <v>1024</v>
      </c>
      <c r="G13" s="1355" t="s">
        <v>1024</v>
      </c>
      <c r="H13" s="1357">
        <v>10</v>
      </c>
      <c r="I13" s="1357">
        <v>4</v>
      </c>
      <c r="J13" s="1358">
        <v>6</v>
      </c>
      <c r="L13" s="1352"/>
      <c r="M13" s="1352"/>
      <c r="N13" s="1352"/>
    </row>
    <row r="14" spans="1:23" ht="19.5" customHeight="1" x14ac:dyDescent="0.2">
      <c r="A14" s="1353" t="s">
        <v>503</v>
      </c>
      <c r="B14" s="1354">
        <v>1</v>
      </c>
      <c r="C14" s="1354">
        <v>1</v>
      </c>
      <c r="D14" s="1354">
        <v>0</v>
      </c>
      <c r="E14" s="1354">
        <v>16</v>
      </c>
      <c r="F14" s="1355" t="s">
        <v>1024</v>
      </c>
      <c r="G14" s="1355" t="s">
        <v>1024</v>
      </c>
      <c r="H14" s="1354">
        <v>28</v>
      </c>
      <c r="I14" s="1354">
        <v>25</v>
      </c>
      <c r="J14" s="1356">
        <v>3</v>
      </c>
      <c r="L14" s="1352"/>
      <c r="M14" s="1352"/>
      <c r="N14" s="1352"/>
    </row>
    <row r="15" spans="1:23" ht="19.5" customHeight="1" x14ac:dyDescent="0.2">
      <c r="A15" s="1353" t="s">
        <v>835</v>
      </c>
      <c r="B15" s="1357">
        <v>0</v>
      </c>
      <c r="C15" s="1357">
        <v>0</v>
      </c>
      <c r="D15" s="1354">
        <v>0</v>
      </c>
      <c r="E15" s="1357">
        <v>474</v>
      </c>
      <c r="F15" s="1355" t="s">
        <v>1024</v>
      </c>
      <c r="G15" s="1355" t="s">
        <v>1024</v>
      </c>
      <c r="H15" s="1357">
        <v>0</v>
      </c>
      <c r="I15" s="1357">
        <v>0</v>
      </c>
      <c r="J15" s="1358">
        <v>0</v>
      </c>
      <c r="L15" s="1352"/>
      <c r="M15" s="1352"/>
      <c r="N15" s="1352"/>
    </row>
    <row r="16" spans="1:23" ht="19.5" customHeight="1" x14ac:dyDescent="0.2">
      <c r="A16" s="1353" t="s">
        <v>520</v>
      </c>
      <c r="B16" s="1357">
        <v>2</v>
      </c>
      <c r="C16" s="1357">
        <v>2</v>
      </c>
      <c r="D16" s="1357">
        <v>0</v>
      </c>
      <c r="E16" s="1357">
        <v>9</v>
      </c>
      <c r="F16" s="1355" t="s">
        <v>1024</v>
      </c>
      <c r="G16" s="1355" t="s">
        <v>1024</v>
      </c>
      <c r="H16" s="1357">
        <v>359</v>
      </c>
      <c r="I16" s="1357">
        <v>317</v>
      </c>
      <c r="J16" s="1358">
        <v>42</v>
      </c>
      <c r="L16" s="1352"/>
      <c r="M16" s="1352"/>
      <c r="N16" s="1352"/>
    </row>
    <row r="17" spans="1:14" ht="19.5" customHeight="1" x14ac:dyDescent="0.2">
      <c r="A17" s="1353" t="s">
        <v>378</v>
      </c>
      <c r="B17" s="1357">
        <v>6</v>
      </c>
      <c r="C17" s="1357">
        <v>6</v>
      </c>
      <c r="D17" s="1357">
        <v>0</v>
      </c>
      <c r="E17" s="1357">
        <v>92</v>
      </c>
      <c r="F17" s="1355" t="s">
        <v>1024</v>
      </c>
      <c r="G17" s="1355" t="s">
        <v>1024</v>
      </c>
      <c r="H17" s="1357">
        <v>36</v>
      </c>
      <c r="I17" s="1357">
        <v>34</v>
      </c>
      <c r="J17" s="1358">
        <v>2</v>
      </c>
      <c r="L17" s="1352"/>
      <c r="M17" s="1352"/>
      <c r="N17" s="1352"/>
    </row>
    <row r="18" spans="1:14" ht="19.5" customHeight="1" x14ac:dyDescent="0.2">
      <c r="A18" s="1353" t="s">
        <v>631</v>
      </c>
      <c r="B18" s="1357">
        <v>0</v>
      </c>
      <c r="C18" s="1357">
        <v>0</v>
      </c>
      <c r="D18" s="1357">
        <v>0</v>
      </c>
      <c r="E18" s="1357">
        <v>9</v>
      </c>
      <c r="F18" s="1355" t="s">
        <v>1024</v>
      </c>
      <c r="G18" s="1355" t="s">
        <v>1024</v>
      </c>
      <c r="H18" s="1357">
        <v>24</v>
      </c>
      <c r="I18" s="1357">
        <v>17</v>
      </c>
      <c r="J18" s="1358">
        <v>7</v>
      </c>
      <c r="L18" s="1352"/>
      <c r="M18" s="1352"/>
      <c r="N18" s="1352"/>
    </row>
    <row r="19" spans="1:14" ht="19.5" customHeight="1" x14ac:dyDescent="0.2">
      <c r="A19" s="1353" t="s">
        <v>380</v>
      </c>
      <c r="B19" s="1357">
        <v>16</v>
      </c>
      <c r="C19" s="1357">
        <v>16</v>
      </c>
      <c r="D19" s="1357">
        <v>0</v>
      </c>
      <c r="E19" s="1357">
        <v>120</v>
      </c>
      <c r="F19" s="1355" t="s">
        <v>1024</v>
      </c>
      <c r="G19" s="1355" t="s">
        <v>1024</v>
      </c>
      <c r="H19" s="1357">
        <v>59</v>
      </c>
      <c r="I19" s="1357">
        <v>39</v>
      </c>
      <c r="J19" s="1358">
        <v>20</v>
      </c>
      <c r="L19" s="1352"/>
      <c r="M19" s="1352"/>
      <c r="N19" s="1352"/>
    </row>
    <row r="20" spans="1:14" ht="19.5" customHeight="1" x14ac:dyDescent="0.2">
      <c r="A20" s="1353" t="s">
        <v>381</v>
      </c>
      <c r="B20" s="1357">
        <v>83</v>
      </c>
      <c r="C20" s="1357">
        <v>82</v>
      </c>
      <c r="D20" s="1357">
        <v>1</v>
      </c>
      <c r="E20" s="1357">
        <v>56</v>
      </c>
      <c r="F20" s="1355" t="s">
        <v>1024</v>
      </c>
      <c r="G20" s="1355" t="s">
        <v>1024</v>
      </c>
      <c r="H20" s="1357">
        <v>18345</v>
      </c>
      <c r="I20" s="1357">
        <v>13451</v>
      </c>
      <c r="J20" s="1358">
        <v>4894</v>
      </c>
      <c r="L20" s="1352"/>
      <c r="M20" s="1352"/>
      <c r="N20" s="1352"/>
    </row>
    <row r="21" spans="1:14" ht="19.5" customHeight="1" x14ac:dyDescent="0.2">
      <c r="A21" s="1360" t="s">
        <v>382</v>
      </c>
      <c r="B21" s="1361">
        <v>58</v>
      </c>
      <c r="C21" s="1361">
        <v>52</v>
      </c>
      <c r="D21" s="1361">
        <v>6</v>
      </c>
      <c r="E21" s="1361">
        <v>78</v>
      </c>
      <c r="F21" s="1362" t="s">
        <v>1024</v>
      </c>
      <c r="G21" s="1362" t="s">
        <v>1024</v>
      </c>
      <c r="H21" s="1361">
        <v>311</v>
      </c>
      <c r="I21" s="1361">
        <v>256</v>
      </c>
      <c r="J21" s="1363">
        <v>55</v>
      </c>
      <c r="L21" s="1352"/>
      <c r="M21" s="1352"/>
      <c r="N21" s="1352"/>
    </row>
    <row r="22" spans="1:14" ht="12" x14ac:dyDescent="0.2">
      <c r="A22" s="1346"/>
      <c r="E22" s="1364"/>
      <c r="F22" s="1364"/>
      <c r="G22" s="1364"/>
      <c r="H22" s="1364"/>
      <c r="I22" s="1364"/>
      <c r="J22" s="1364"/>
    </row>
    <row r="23" spans="1:14" ht="12" x14ac:dyDescent="0.2">
      <c r="A23" s="1346"/>
      <c r="B23" s="1364"/>
      <c r="C23" s="1364"/>
      <c r="D23" s="1364"/>
      <c r="E23" s="1364"/>
      <c r="F23" s="1364"/>
      <c r="G23" s="1364"/>
      <c r="H23" s="1364"/>
      <c r="I23" s="1364"/>
      <c r="J23" s="1364"/>
    </row>
    <row r="24" spans="1:14" ht="12" x14ac:dyDescent="0.2">
      <c r="A24" s="1346"/>
      <c r="B24" s="1364"/>
      <c r="C24" s="1364"/>
      <c r="D24" s="1364"/>
      <c r="E24" s="1364"/>
      <c r="F24" s="1364"/>
      <c r="G24" s="1364"/>
      <c r="H24" s="1364"/>
      <c r="I24" s="1364"/>
      <c r="J24" s="1364"/>
    </row>
    <row r="25" spans="1:14" ht="12" x14ac:dyDescent="0.2">
      <c r="A25" s="1346"/>
      <c r="B25" s="1364"/>
    </row>
    <row r="26" spans="1:14" ht="12" x14ac:dyDescent="0.2">
      <c r="A26" s="1346"/>
      <c r="B26" s="1364"/>
    </row>
    <row r="27" spans="1:14" ht="12" x14ac:dyDescent="0.2">
      <c r="A27" s="1346"/>
      <c r="B27" s="1364"/>
    </row>
  </sheetData>
  <mergeCells count="6">
    <mergeCell ref="A3:J3"/>
    <mergeCell ref="A4:J4"/>
    <mergeCell ref="A7:A8"/>
    <mergeCell ref="B7:D7"/>
    <mergeCell ref="E7:G7"/>
    <mergeCell ref="H7:J7"/>
  </mergeCells>
  <hyperlinks>
    <hyperlink ref="A1" location="Содержание!A95" display="Содержание"/>
  </hyperlinks>
  <printOptions horizontalCentered="1" verticalCentered="1"/>
  <pageMargins left="0.70866141732283472" right="0.59055118110236227" top="0.98425196850393704" bottom="0.9055118110236221" header="0.39370078740157483" footer="0.51181102362204722"/>
  <pageSetup paperSize="9" firstPageNumber="186" orientation="landscape" useFirstPageNumber="1" r:id="rId1"/>
  <headerFooter alignWithMargins="0">
    <oddHeader>&amp;C&amp;9&amp;P</oddHead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0"/>
  <sheetViews>
    <sheetView zoomScale="110" zoomScaleNormal="110" workbookViewId="0">
      <pane xSplit="1" ySplit="7" topLeftCell="B89" activePane="bottomRight" state="frozen"/>
      <selection pane="topRight" activeCell="B1" sqref="B1"/>
      <selection pane="bottomLeft" activeCell="A7" sqref="A7"/>
      <selection pane="bottomRight" activeCell="T73" sqref="T73"/>
    </sheetView>
  </sheetViews>
  <sheetFormatPr defaultRowHeight="15" x14ac:dyDescent="0.25"/>
  <cols>
    <col min="1" max="1" width="27.5703125" style="1395" customWidth="1"/>
    <col min="2" max="2" width="6.28515625" customWidth="1"/>
    <col min="3" max="3" width="5.5703125" customWidth="1"/>
    <col min="4" max="5" width="6.5703125" customWidth="1"/>
    <col min="6" max="6" width="7.85546875" customWidth="1"/>
    <col min="7" max="7" width="8.42578125" customWidth="1"/>
    <col min="8" max="8" width="6" customWidth="1"/>
    <col min="9" max="9" width="6.42578125" customWidth="1"/>
    <col min="10" max="10" width="7.5703125" customWidth="1"/>
    <col min="11" max="11" width="8" customWidth="1"/>
    <col min="12" max="12" width="9.140625" customWidth="1"/>
    <col min="13" max="13" width="5.85546875" customWidth="1"/>
    <col min="14" max="14" width="6.42578125" customWidth="1"/>
    <col min="15" max="15" width="6.85546875" customWidth="1"/>
    <col min="16" max="16" width="8.42578125" customWidth="1"/>
    <col min="17" max="17" width="7" style="1365" customWidth="1"/>
  </cols>
  <sheetData>
    <row r="1" spans="1:17" x14ac:dyDescent="0.25">
      <c r="A1" s="1454" t="s">
        <v>875</v>
      </c>
    </row>
    <row r="3" spans="1:17" x14ac:dyDescent="0.25">
      <c r="A3" s="2253" t="s">
        <v>849</v>
      </c>
      <c r="B3" s="2253"/>
      <c r="C3" s="2253"/>
      <c r="D3" s="2253"/>
      <c r="E3" s="2253"/>
      <c r="F3" s="2253"/>
      <c r="G3" s="2253"/>
      <c r="H3" s="2253"/>
      <c r="I3" s="2253"/>
      <c r="J3" s="2253"/>
      <c r="K3" s="2253"/>
      <c r="L3" s="2253"/>
      <c r="M3" s="2253"/>
      <c r="N3" s="2253"/>
      <c r="O3" s="2253"/>
      <c r="P3" s="2253"/>
    </row>
    <row r="4" spans="1:17" x14ac:dyDescent="0.25">
      <c r="A4" s="2254" t="s">
        <v>973</v>
      </c>
      <c r="B4" s="2254"/>
      <c r="C4" s="2254"/>
      <c r="D4" s="2254"/>
      <c r="E4" s="2254"/>
      <c r="F4" s="2254"/>
      <c r="G4" s="2254"/>
      <c r="H4" s="2254"/>
      <c r="I4" s="2254"/>
      <c r="J4" s="2254"/>
      <c r="K4" s="2254"/>
      <c r="L4" s="2254"/>
      <c r="M4" s="2254"/>
      <c r="N4" s="2254"/>
      <c r="O4" s="2254"/>
      <c r="P4" s="2254"/>
    </row>
    <row r="5" spans="1:17" x14ac:dyDescent="0.25">
      <c r="A5" s="1478"/>
      <c r="B5" s="1478"/>
      <c r="C5" s="1458"/>
      <c r="D5" s="1458"/>
      <c r="E5" s="1458"/>
      <c r="F5" s="1458"/>
      <c r="G5" s="1478"/>
      <c r="H5" s="1458"/>
      <c r="I5" s="1458"/>
      <c r="J5" s="1458"/>
      <c r="K5" s="1458"/>
      <c r="L5" s="1478"/>
      <c r="M5" s="1458"/>
      <c r="N5" s="1458"/>
      <c r="O5" s="1458"/>
      <c r="P5" s="1458"/>
    </row>
    <row r="6" spans="1:17" x14ac:dyDescent="0.25">
      <c r="A6" s="2255" t="s">
        <v>850</v>
      </c>
      <c r="B6" s="2257" t="s">
        <v>167</v>
      </c>
      <c r="C6" s="2097" t="s">
        <v>851</v>
      </c>
      <c r="D6" s="2098"/>
      <c r="E6" s="2098"/>
      <c r="F6" s="2099"/>
      <c r="G6" s="2259" t="s">
        <v>563</v>
      </c>
      <c r="H6" s="2097" t="s">
        <v>851</v>
      </c>
      <c r="I6" s="2098"/>
      <c r="J6" s="2098"/>
      <c r="K6" s="2099"/>
      <c r="L6" s="2259" t="s">
        <v>564</v>
      </c>
      <c r="M6" s="2097" t="s">
        <v>851</v>
      </c>
      <c r="N6" s="2098"/>
      <c r="O6" s="2098"/>
      <c r="P6" s="2099"/>
    </row>
    <row r="7" spans="1:17" ht="33.75" x14ac:dyDescent="0.25">
      <c r="A7" s="2256"/>
      <c r="B7" s="2258"/>
      <c r="C7" s="1879" t="s">
        <v>852</v>
      </c>
      <c r="D7" s="1879" t="s">
        <v>853</v>
      </c>
      <c r="E7" s="1880" t="s">
        <v>593</v>
      </c>
      <c r="F7" s="1880" t="s">
        <v>592</v>
      </c>
      <c r="G7" s="2260"/>
      <c r="H7" s="1879" t="s">
        <v>852</v>
      </c>
      <c r="I7" s="1879" t="s">
        <v>853</v>
      </c>
      <c r="J7" s="1880" t="s">
        <v>593</v>
      </c>
      <c r="K7" s="1880" t="s">
        <v>592</v>
      </c>
      <c r="L7" s="2260"/>
      <c r="M7" s="1879" t="s">
        <v>852</v>
      </c>
      <c r="N7" s="1879" t="s">
        <v>853</v>
      </c>
      <c r="O7" s="1880" t="s">
        <v>593</v>
      </c>
      <c r="P7" s="1880" t="s">
        <v>592</v>
      </c>
    </row>
    <row r="8" spans="1:17" x14ac:dyDescent="0.25">
      <c r="A8" s="1366" t="s">
        <v>266</v>
      </c>
      <c r="B8" s="1367">
        <v>455</v>
      </c>
      <c r="C8" s="1368">
        <v>33</v>
      </c>
      <c r="D8" s="1883">
        <v>71</v>
      </c>
      <c r="E8" s="1368">
        <v>319</v>
      </c>
      <c r="F8" s="1368">
        <v>32</v>
      </c>
      <c r="G8" s="1368">
        <v>298</v>
      </c>
      <c r="H8" s="1883">
        <v>22</v>
      </c>
      <c r="I8" s="1368">
        <v>24</v>
      </c>
      <c r="J8" s="1368">
        <v>235</v>
      </c>
      <c r="K8" s="1368">
        <v>17</v>
      </c>
      <c r="L8" s="1883">
        <v>157</v>
      </c>
      <c r="M8" s="1368">
        <v>11</v>
      </c>
      <c r="N8" s="1368">
        <v>47</v>
      </c>
      <c r="O8" s="1368">
        <v>84</v>
      </c>
      <c r="P8" s="1884">
        <v>15</v>
      </c>
      <c r="Q8" s="1370"/>
    </row>
    <row r="9" spans="1:17" ht="24.75" x14ac:dyDescent="0.25">
      <c r="A9" s="1371" t="s">
        <v>37</v>
      </c>
      <c r="B9" s="1372">
        <v>417</v>
      </c>
      <c r="C9" s="1373">
        <v>33</v>
      </c>
      <c r="D9" s="1881">
        <v>67</v>
      </c>
      <c r="E9" s="1373">
        <v>291</v>
      </c>
      <c r="F9" s="1373">
        <v>26</v>
      </c>
      <c r="G9" s="1373">
        <v>276</v>
      </c>
      <c r="H9" s="1881">
        <v>22</v>
      </c>
      <c r="I9" s="1373">
        <v>23</v>
      </c>
      <c r="J9" s="1373">
        <v>217</v>
      </c>
      <c r="K9" s="1373">
        <v>14</v>
      </c>
      <c r="L9" s="1881">
        <v>141</v>
      </c>
      <c r="M9" s="1373">
        <v>11</v>
      </c>
      <c r="N9" s="1373">
        <v>44</v>
      </c>
      <c r="O9" s="1373">
        <v>74</v>
      </c>
      <c r="P9" s="1885">
        <v>12</v>
      </c>
      <c r="Q9" s="1370"/>
    </row>
    <row r="10" spans="1:17" ht="12.75" customHeight="1" x14ac:dyDescent="0.25">
      <c r="A10" s="1375" t="s">
        <v>602</v>
      </c>
      <c r="B10" s="1376">
        <v>0</v>
      </c>
      <c r="C10" s="1377">
        <v>0</v>
      </c>
      <c r="D10" s="1882">
        <v>0</v>
      </c>
      <c r="E10" s="1377">
        <v>0</v>
      </c>
      <c r="F10" s="1377">
        <v>0</v>
      </c>
      <c r="G10" s="1377">
        <v>0</v>
      </c>
      <c r="H10" s="1882">
        <v>0</v>
      </c>
      <c r="I10" s="1377">
        <v>0</v>
      </c>
      <c r="J10" s="1377">
        <v>0</v>
      </c>
      <c r="K10" s="1377">
        <v>0</v>
      </c>
      <c r="L10" s="1882">
        <v>0</v>
      </c>
      <c r="M10" s="1377">
        <v>0</v>
      </c>
      <c r="N10" s="1377">
        <v>0</v>
      </c>
      <c r="O10" s="1377">
        <v>0</v>
      </c>
      <c r="P10" s="1886">
        <v>0</v>
      </c>
      <c r="Q10" s="1370"/>
    </row>
    <row r="11" spans="1:17" ht="12.75" customHeight="1" x14ac:dyDescent="0.25">
      <c r="A11" s="1375" t="s">
        <v>603</v>
      </c>
      <c r="B11" s="1376">
        <v>0</v>
      </c>
      <c r="C11" s="1377">
        <v>0</v>
      </c>
      <c r="D11" s="1882">
        <v>0</v>
      </c>
      <c r="E11" s="1377">
        <v>0</v>
      </c>
      <c r="F11" s="1377">
        <v>0</v>
      </c>
      <c r="G11" s="1377">
        <v>0</v>
      </c>
      <c r="H11" s="1882">
        <v>0</v>
      </c>
      <c r="I11" s="1377">
        <v>0</v>
      </c>
      <c r="J11" s="1377">
        <v>0</v>
      </c>
      <c r="K11" s="1377">
        <v>0</v>
      </c>
      <c r="L11" s="1882">
        <v>0</v>
      </c>
      <c r="M11" s="1377">
        <v>0</v>
      </c>
      <c r="N11" s="1377">
        <v>0</v>
      </c>
      <c r="O11" s="1377">
        <v>0</v>
      </c>
      <c r="P11" s="1886">
        <v>0</v>
      </c>
      <c r="Q11" s="1370"/>
    </row>
    <row r="12" spans="1:17" ht="12.75" customHeight="1" x14ac:dyDescent="0.25">
      <c r="A12" s="1375" t="s">
        <v>40</v>
      </c>
      <c r="B12" s="1376">
        <v>1</v>
      </c>
      <c r="C12" s="1377">
        <v>0</v>
      </c>
      <c r="D12" s="1882">
        <v>0</v>
      </c>
      <c r="E12" s="1377">
        <v>1</v>
      </c>
      <c r="F12" s="1377">
        <v>0</v>
      </c>
      <c r="G12" s="1377">
        <v>1</v>
      </c>
      <c r="H12" s="1882">
        <v>0</v>
      </c>
      <c r="I12" s="1377">
        <v>0</v>
      </c>
      <c r="J12" s="1377">
        <v>1</v>
      </c>
      <c r="K12" s="1377">
        <v>0</v>
      </c>
      <c r="L12" s="1882">
        <v>0</v>
      </c>
      <c r="M12" s="1377">
        <v>0</v>
      </c>
      <c r="N12" s="1377">
        <v>0</v>
      </c>
      <c r="O12" s="1377">
        <v>0</v>
      </c>
      <c r="P12" s="1886">
        <v>0</v>
      </c>
      <c r="Q12" s="1370"/>
    </row>
    <row r="13" spans="1:17" ht="12.75" customHeight="1" x14ac:dyDescent="0.25">
      <c r="A13" s="1375" t="s">
        <v>41</v>
      </c>
      <c r="B13" s="1376">
        <v>2</v>
      </c>
      <c r="C13" s="1377">
        <v>0</v>
      </c>
      <c r="D13" s="1882">
        <v>0</v>
      </c>
      <c r="E13" s="1377">
        <v>2</v>
      </c>
      <c r="F13" s="1377">
        <v>0</v>
      </c>
      <c r="G13" s="1377">
        <v>1</v>
      </c>
      <c r="H13" s="1882">
        <v>0</v>
      </c>
      <c r="I13" s="1377">
        <v>0</v>
      </c>
      <c r="J13" s="1377">
        <v>1</v>
      </c>
      <c r="K13" s="1377">
        <v>0</v>
      </c>
      <c r="L13" s="1882">
        <v>1</v>
      </c>
      <c r="M13" s="1377">
        <v>0</v>
      </c>
      <c r="N13" s="1377">
        <v>0</v>
      </c>
      <c r="O13" s="1377">
        <v>1</v>
      </c>
      <c r="P13" s="1886">
        <v>0</v>
      </c>
      <c r="Q13" s="1370"/>
    </row>
    <row r="14" spans="1:17" ht="12.75" customHeight="1" x14ac:dyDescent="0.25">
      <c r="A14" s="1375" t="s">
        <v>42</v>
      </c>
      <c r="B14" s="1376">
        <v>1</v>
      </c>
      <c r="C14" s="1377">
        <v>0</v>
      </c>
      <c r="D14" s="1882">
        <v>0</v>
      </c>
      <c r="E14" s="1377">
        <v>1</v>
      </c>
      <c r="F14" s="1377">
        <v>0</v>
      </c>
      <c r="G14" s="1377">
        <v>1</v>
      </c>
      <c r="H14" s="1882">
        <v>0</v>
      </c>
      <c r="I14" s="1377">
        <v>0</v>
      </c>
      <c r="J14" s="1377">
        <v>1</v>
      </c>
      <c r="K14" s="1377">
        <v>0</v>
      </c>
      <c r="L14" s="1882">
        <v>0</v>
      </c>
      <c r="M14" s="1377">
        <v>0</v>
      </c>
      <c r="N14" s="1377">
        <v>0</v>
      </c>
      <c r="O14" s="1377">
        <v>0</v>
      </c>
      <c r="P14" s="1886">
        <v>0</v>
      </c>
      <c r="Q14" s="1370"/>
    </row>
    <row r="15" spans="1:17" ht="12.75" customHeight="1" x14ac:dyDescent="0.25">
      <c r="A15" s="1375" t="s">
        <v>43</v>
      </c>
      <c r="B15" s="1376">
        <v>0</v>
      </c>
      <c r="C15" s="1377">
        <v>0</v>
      </c>
      <c r="D15" s="1882">
        <v>0</v>
      </c>
      <c r="E15" s="1377">
        <v>0</v>
      </c>
      <c r="F15" s="1377">
        <v>0</v>
      </c>
      <c r="G15" s="1377">
        <v>0</v>
      </c>
      <c r="H15" s="1882">
        <v>0</v>
      </c>
      <c r="I15" s="1377">
        <v>0</v>
      </c>
      <c r="J15" s="1377">
        <v>0</v>
      </c>
      <c r="K15" s="1377">
        <v>0</v>
      </c>
      <c r="L15" s="1882">
        <v>0</v>
      </c>
      <c r="M15" s="1377">
        <v>0</v>
      </c>
      <c r="N15" s="1377">
        <v>0</v>
      </c>
      <c r="O15" s="1377">
        <v>0</v>
      </c>
      <c r="P15" s="1886">
        <v>0</v>
      </c>
      <c r="Q15" s="1370"/>
    </row>
    <row r="16" spans="1:17" ht="12.75" customHeight="1" x14ac:dyDescent="0.25">
      <c r="A16" s="1375" t="s">
        <v>604</v>
      </c>
      <c r="B16" s="1376">
        <v>0</v>
      </c>
      <c r="C16" s="1377">
        <v>0</v>
      </c>
      <c r="D16" s="1882">
        <v>0</v>
      </c>
      <c r="E16" s="1377">
        <v>0</v>
      </c>
      <c r="F16" s="1377">
        <v>0</v>
      </c>
      <c r="G16" s="1377">
        <v>0</v>
      </c>
      <c r="H16" s="1882">
        <v>0</v>
      </c>
      <c r="I16" s="1377">
        <v>0</v>
      </c>
      <c r="J16" s="1377">
        <v>0</v>
      </c>
      <c r="K16" s="1377">
        <v>0</v>
      </c>
      <c r="L16" s="1882">
        <v>0</v>
      </c>
      <c r="M16" s="1377">
        <v>0</v>
      </c>
      <c r="N16" s="1377">
        <v>0</v>
      </c>
      <c r="O16" s="1377">
        <v>0</v>
      </c>
      <c r="P16" s="1886">
        <v>0</v>
      </c>
      <c r="Q16" s="1370"/>
    </row>
    <row r="17" spans="1:17" ht="12.75" customHeight="1" x14ac:dyDescent="0.25">
      <c r="A17" s="1375" t="s">
        <v>45</v>
      </c>
      <c r="B17" s="1376">
        <v>0</v>
      </c>
      <c r="C17" s="1377">
        <v>0</v>
      </c>
      <c r="D17" s="1882">
        <v>0</v>
      </c>
      <c r="E17" s="1377">
        <v>0</v>
      </c>
      <c r="F17" s="1377">
        <v>0</v>
      </c>
      <c r="G17" s="1377">
        <v>0</v>
      </c>
      <c r="H17" s="1882">
        <v>0</v>
      </c>
      <c r="I17" s="1377">
        <v>0</v>
      </c>
      <c r="J17" s="1377">
        <v>0</v>
      </c>
      <c r="K17" s="1377">
        <v>0</v>
      </c>
      <c r="L17" s="1882">
        <v>0</v>
      </c>
      <c r="M17" s="1377">
        <v>0</v>
      </c>
      <c r="N17" s="1377">
        <v>0</v>
      </c>
      <c r="O17" s="1377">
        <v>0</v>
      </c>
      <c r="P17" s="1886">
        <v>0</v>
      </c>
      <c r="Q17" s="1370"/>
    </row>
    <row r="18" spans="1:17" ht="12.75" customHeight="1" x14ac:dyDescent="0.25">
      <c r="A18" s="1375" t="s">
        <v>46</v>
      </c>
      <c r="B18" s="1376">
        <v>0</v>
      </c>
      <c r="C18" s="1377">
        <v>0</v>
      </c>
      <c r="D18" s="1882">
        <v>0</v>
      </c>
      <c r="E18" s="1377">
        <v>0</v>
      </c>
      <c r="F18" s="1377">
        <v>0</v>
      </c>
      <c r="G18" s="1377">
        <v>0</v>
      </c>
      <c r="H18" s="1882">
        <v>0</v>
      </c>
      <c r="I18" s="1377">
        <v>0</v>
      </c>
      <c r="J18" s="1377">
        <v>0</v>
      </c>
      <c r="K18" s="1377">
        <v>0</v>
      </c>
      <c r="L18" s="1882">
        <v>0</v>
      </c>
      <c r="M18" s="1377">
        <v>0</v>
      </c>
      <c r="N18" s="1377">
        <v>0</v>
      </c>
      <c r="O18" s="1377">
        <v>0</v>
      </c>
      <c r="P18" s="1886">
        <v>0</v>
      </c>
      <c r="Q18" s="1370"/>
    </row>
    <row r="19" spans="1:17" ht="12.75" customHeight="1" x14ac:dyDescent="0.25">
      <c r="A19" s="1375" t="s">
        <v>47</v>
      </c>
      <c r="B19" s="1376">
        <v>47</v>
      </c>
      <c r="C19" s="1377">
        <v>0</v>
      </c>
      <c r="D19" s="1882">
        <v>1</v>
      </c>
      <c r="E19" s="1377">
        <v>40</v>
      </c>
      <c r="F19" s="1377">
        <v>6</v>
      </c>
      <c r="G19" s="1377">
        <v>33</v>
      </c>
      <c r="H19" s="1882">
        <v>0</v>
      </c>
      <c r="I19" s="1377">
        <v>0</v>
      </c>
      <c r="J19" s="1377">
        <v>28</v>
      </c>
      <c r="K19" s="1377">
        <v>5</v>
      </c>
      <c r="L19" s="1882">
        <v>14</v>
      </c>
      <c r="M19" s="1377">
        <v>0</v>
      </c>
      <c r="N19" s="1377">
        <v>1</v>
      </c>
      <c r="O19" s="1377">
        <v>12</v>
      </c>
      <c r="P19" s="1886">
        <v>1</v>
      </c>
      <c r="Q19" s="1370"/>
    </row>
    <row r="20" spans="1:17" ht="12.75" customHeight="1" x14ac:dyDescent="0.25">
      <c r="A20" s="1375" t="s">
        <v>48</v>
      </c>
      <c r="B20" s="1376">
        <v>0</v>
      </c>
      <c r="C20" s="1377">
        <v>0</v>
      </c>
      <c r="D20" s="1882">
        <v>0</v>
      </c>
      <c r="E20" s="1377">
        <v>0</v>
      </c>
      <c r="F20" s="1377">
        <v>0</v>
      </c>
      <c r="G20" s="1377">
        <v>0</v>
      </c>
      <c r="H20" s="1882">
        <v>0</v>
      </c>
      <c r="I20" s="1377">
        <v>0</v>
      </c>
      <c r="J20" s="1377">
        <v>0</v>
      </c>
      <c r="K20" s="1377">
        <v>0</v>
      </c>
      <c r="L20" s="1882">
        <v>0</v>
      </c>
      <c r="M20" s="1377">
        <v>0</v>
      </c>
      <c r="N20" s="1377">
        <v>0</v>
      </c>
      <c r="O20" s="1377">
        <v>0</v>
      </c>
      <c r="P20" s="1886">
        <v>0</v>
      </c>
      <c r="Q20" s="1370"/>
    </row>
    <row r="21" spans="1:17" ht="12.75" customHeight="1" x14ac:dyDescent="0.25">
      <c r="A21" s="1375" t="s">
        <v>49</v>
      </c>
      <c r="B21" s="1376">
        <v>0</v>
      </c>
      <c r="C21" s="1377">
        <v>0</v>
      </c>
      <c r="D21" s="1882">
        <v>0</v>
      </c>
      <c r="E21" s="1377">
        <v>0</v>
      </c>
      <c r="F21" s="1377">
        <v>0</v>
      </c>
      <c r="G21" s="1377">
        <v>0</v>
      </c>
      <c r="H21" s="1882">
        <v>0</v>
      </c>
      <c r="I21" s="1377">
        <v>0</v>
      </c>
      <c r="J21" s="1377">
        <v>0</v>
      </c>
      <c r="K21" s="1377">
        <v>0</v>
      </c>
      <c r="L21" s="1882">
        <v>0</v>
      </c>
      <c r="M21" s="1377">
        <v>0</v>
      </c>
      <c r="N21" s="1377">
        <v>0</v>
      </c>
      <c r="O21" s="1377">
        <v>0</v>
      </c>
      <c r="P21" s="1886">
        <v>0</v>
      </c>
      <c r="Q21" s="1370"/>
    </row>
    <row r="22" spans="1:17" ht="12.75" customHeight="1" x14ac:dyDescent="0.25">
      <c r="A22" s="1375" t="s">
        <v>50</v>
      </c>
      <c r="B22" s="1376">
        <v>0</v>
      </c>
      <c r="C22" s="1377">
        <v>0</v>
      </c>
      <c r="D22" s="1882">
        <v>0</v>
      </c>
      <c r="E22" s="1377">
        <v>0</v>
      </c>
      <c r="F22" s="1377">
        <v>0</v>
      </c>
      <c r="G22" s="1377">
        <v>0</v>
      </c>
      <c r="H22" s="1882">
        <v>0</v>
      </c>
      <c r="I22" s="1377">
        <v>0</v>
      </c>
      <c r="J22" s="1377">
        <v>0</v>
      </c>
      <c r="K22" s="1377">
        <v>0</v>
      </c>
      <c r="L22" s="1882">
        <v>0</v>
      </c>
      <c r="M22" s="1377">
        <v>0</v>
      </c>
      <c r="N22" s="1377">
        <v>0</v>
      </c>
      <c r="O22" s="1377">
        <v>0</v>
      </c>
      <c r="P22" s="1886">
        <v>0</v>
      </c>
      <c r="Q22" s="1370"/>
    </row>
    <row r="23" spans="1:17" ht="12.75" customHeight="1" x14ac:dyDescent="0.25">
      <c r="A23" s="1375" t="s">
        <v>605</v>
      </c>
      <c r="B23" s="1376">
        <v>0</v>
      </c>
      <c r="C23" s="1377">
        <v>0</v>
      </c>
      <c r="D23" s="1882">
        <v>0</v>
      </c>
      <c r="E23" s="1377">
        <v>0</v>
      </c>
      <c r="F23" s="1377">
        <v>0</v>
      </c>
      <c r="G23" s="1377">
        <v>0</v>
      </c>
      <c r="H23" s="1882">
        <v>0</v>
      </c>
      <c r="I23" s="1377">
        <v>0</v>
      </c>
      <c r="J23" s="1377">
        <v>0</v>
      </c>
      <c r="K23" s="1377">
        <v>0</v>
      </c>
      <c r="L23" s="1882">
        <v>0</v>
      </c>
      <c r="M23" s="1377">
        <v>0</v>
      </c>
      <c r="N23" s="1377">
        <v>0</v>
      </c>
      <c r="O23" s="1377">
        <v>0</v>
      </c>
      <c r="P23" s="1886">
        <v>0</v>
      </c>
      <c r="Q23" s="1370"/>
    </row>
    <row r="24" spans="1:17" ht="12.75" customHeight="1" x14ac:dyDescent="0.25">
      <c r="A24" s="1375" t="s">
        <v>52</v>
      </c>
      <c r="B24" s="1376">
        <v>1</v>
      </c>
      <c r="C24" s="1377">
        <v>0</v>
      </c>
      <c r="D24" s="1882">
        <v>0</v>
      </c>
      <c r="E24" s="1377">
        <v>0</v>
      </c>
      <c r="F24" s="1377">
        <v>1</v>
      </c>
      <c r="G24" s="1377">
        <v>0</v>
      </c>
      <c r="H24" s="1882">
        <v>0</v>
      </c>
      <c r="I24" s="1377">
        <v>0</v>
      </c>
      <c r="J24" s="1377">
        <v>0</v>
      </c>
      <c r="K24" s="1377">
        <v>0</v>
      </c>
      <c r="L24" s="1882">
        <v>1</v>
      </c>
      <c r="M24" s="1377">
        <v>0</v>
      </c>
      <c r="N24" s="1377">
        <v>0</v>
      </c>
      <c r="O24" s="1377">
        <v>0</v>
      </c>
      <c r="P24" s="1886">
        <v>1</v>
      </c>
      <c r="Q24" s="1370"/>
    </row>
    <row r="25" spans="1:17" ht="12.75" customHeight="1" x14ac:dyDescent="0.25">
      <c r="A25" s="1375" t="s">
        <v>53</v>
      </c>
      <c r="B25" s="1376">
        <v>2</v>
      </c>
      <c r="C25" s="1377">
        <v>0</v>
      </c>
      <c r="D25" s="1882">
        <v>0</v>
      </c>
      <c r="E25" s="1377">
        <v>1</v>
      </c>
      <c r="F25" s="1377">
        <v>1</v>
      </c>
      <c r="G25" s="1377">
        <v>2</v>
      </c>
      <c r="H25" s="1882">
        <v>0</v>
      </c>
      <c r="I25" s="1377">
        <v>0</v>
      </c>
      <c r="J25" s="1377">
        <v>1</v>
      </c>
      <c r="K25" s="1377">
        <v>1</v>
      </c>
      <c r="L25" s="1882">
        <v>0</v>
      </c>
      <c r="M25" s="1377">
        <v>0</v>
      </c>
      <c r="N25" s="1377">
        <v>0</v>
      </c>
      <c r="O25" s="1377">
        <v>0</v>
      </c>
      <c r="P25" s="1886">
        <v>0</v>
      </c>
      <c r="Q25" s="1370"/>
    </row>
    <row r="26" spans="1:17" ht="12.75" customHeight="1" x14ac:dyDescent="0.25">
      <c r="A26" s="1375" t="s">
        <v>606</v>
      </c>
      <c r="B26" s="1376">
        <v>1</v>
      </c>
      <c r="C26" s="1377">
        <v>0</v>
      </c>
      <c r="D26" s="1882">
        <v>0</v>
      </c>
      <c r="E26" s="1377">
        <v>1</v>
      </c>
      <c r="F26" s="1377">
        <v>0</v>
      </c>
      <c r="G26" s="1377">
        <v>1</v>
      </c>
      <c r="H26" s="1882">
        <v>0</v>
      </c>
      <c r="I26" s="1377">
        <v>0</v>
      </c>
      <c r="J26" s="1377">
        <v>1</v>
      </c>
      <c r="K26" s="1377">
        <v>0</v>
      </c>
      <c r="L26" s="1882">
        <v>0</v>
      </c>
      <c r="M26" s="1377">
        <v>0</v>
      </c>
      <c r="N26" s="1377">
        <v>0</v>
      </c>
      <c r="O26" s="1377">
        <v>0</v>
      </c>
      <c r="P26" s="1886">
        <v>0</v>
      </c>
      <c r="Q26" s="1370"/>
    </row>
    <row r="27" spans="1:17" ht="12.75" customHeight="1" x14ac:dyDescent="0.25">
      <c r="A27" s="1375" t="s">
        <v>267</v>
      </c>
      <c r="B27" s="1376">
        <v>362</v>
      </c>
      <c r="C27" s="1377">
        <v>33</v>
      </c>
      <c r="D27" s="1882">
        <v>66</v>
      </c>
      <c r="E27" s="1377">
        <v>245</v>
      </c>
      <c r="F27" s="1377">
        <v>18</v>
      </c>
      <c r="G27" s="1377">
        <v>237</v>
      </c>
      <c r="H27" s="1882">
        <v>22</v>
      </c>
      <c r="I27" s="1377">
        <v>23</v>
      </c>
      <c r="J27" s="1377">
        <v>184</v>
      </c>
      <c r="K27" s="1377">
        <v>8</v>
      </c>
      <c r="L27" s="1882">
        <v>125</v>
      </c>
      <c r="M27" s="1377">
        <v>11</v>
      </c>
      <c r="N27" s="1377">
        <v>43</v>
      </c>
      <c r="O27" s="1377">
        <v>61</v>
      </c>
      <c r="P27" s="1886">
        <v>10</v>
      </c>
      <c r="Q27" s="1370"/>
    </row>
    <row r="28" spans="1:17" s="1365" customFormat="1" ht="25.5" customHeight="1" x14ac:dyDescent="0.25">
      <c r="A28" s="1371" t="s">
        <v>56</v>
      </c>
      <c r="B28" s="1372">
        <v>7</v>
      </c>
      <c r="C28" s="1373">
        <v>0</v>
      </c>
      <c r="D28" s="1881">
        <v>0</v>
      </c>
      <c r="E28" s="1373">
        <v>7</v>
      </c>
      <c r="F28" s="1373">
        <v>0</v>
      </c>
      <c r="G28" s="1373">
        <v>5</v>
      </c>
      <c r="H28" s="1881">
        <v>0</v>
      </c>
      <c r="I28" s="1373">
        <v>0</v>
      </c>
      <c r="J28" s="1373">
        <v>5</v>
      </c>
      <c r="K28" s="1373">
        <v>0</v>
      </c>
      <c r="L28" s="1881">
        <v>2</v>
      </c>
      <c r="M28" s="1373">
        <v>0</v>
      </c>
      <c r="N28" s="1373">
        <v>0</v>
      </c>
      <c r="O28" s="1373">
        <v>2</v>
      </c>
      <c r="P28" s="1885">
        <v>0</v>
      </c>
      <c r="Q28" s="1370"/>
    </row>
    <row r="29" spans="1:17" ht="12.75" customHeight="1" x14ac:dyDescent="0.25">
      <c r="A29" s="1375" t="s">
        <v>57</v>
      </c>
      <c r="B29" s="1376">
        <v>1</v>
      </c>
      <c r="C29" s="1377">
        <v>0</v>
      </c>
      <c r="D29" s="1882">
        <v>0</v>
      </c>
      <c r="E29" s="1377">
        <v>1</v>
      </c>
      <c r="F29" s="1377">
        <v>0</v>
      </c>
      <c r="G29" s="1377">
        <v>1</v>
      </c>
      <c r="H29" s="1882">
        <v>0</v>
      </c>
      <c r="I29" s="1377">
        <v>0</v>
      </c>
      <c r="J29" s="1377">
        <v>1</v>
      </c>
      <c r="K29" s="1377">
        <v>0</v>
      </c>
      <c r="L29" s="1882">
        <v>0</v>
      </c>
      <c r="M29" s="1377">
        <v>0</v>
      </c>
      <c r="N29" s="1377">
        <v>0</v>
      </c>
      <c r="O29" s="1377">
        <v>0</v>
      </c>
      <c r="P29" s="1886">
        <v>0</v>
      </c>
      <c r="Q29" s="1370"/>
    </row>
    <row r="30" spans="1:17" ht="12.75" customHeight="1" x14ac:dyDescent="0.25">
      <c r="A30" s="1375" t="s">
        <v>58</v>
      </c>
      <c r="B30" s="1376">
        <v>0</v>
      </c>
      <c r="C30" s="1377">
        <v>0</v>
      </c>
      <c r="D30" s="1882">
        <v>0</v>
      </c>
      <c r="E30" s="1377">
        <v>0</v>
      </c>
      <c r="F30" s="1377">
        <v>0</v>
      </c>
      <c r="G30" s="1377">
        <v>0</v>
      </c>
      <c r="H30" s="1882">
        <v>0</v>
      </c>
      <c r="I30" s="1377">
        <v>0</v>
      </c>
      <c r="J30" s="1377">
        <v>0</v>
      </c>
      <c r="K30" s="1377">
        <v>0</v>
      </c>
      <c r="L30" s="1882">
        <v>0</v>
      </c>
      <c r="M30" s="1377">
        <v>0</v>
      </c>
      <c r="N30" s="1377">
        <v>0</v>
      </c>
      <c r="O30" s="1377">
        <v>0</v>
      </c>
      <c r="P30" s="1886">
        <v>0</v>
      </c>
      <c r="Q30" s="1370"/>
    </row>
    <row r="31" spans="1:17" ht="12.75" customHeight="1" x14ac:dyDescent="0.25">
      <c r="A31" s="1375" t="s">
        <v>607</v>
      </c>
      <c r="B31" s="1376">
        <v>0</v>
      </c>
      <c r="C31" s="1377">
        <v>0</v>
      </c>
      <c r="D31" s="1882">
        <v>0</v>
      </c>
      <c r="E31" s="1377">
        <v>0</v>
      </c>
      <c r="F31" s="1377">
        <v>0</v>
      </c>
      <c r="G31" s="1377">
        <v>0</v>
      </c>
      <c r="H31" s="1882">
        <v>0</v>
      </c>
      <c r="I31" s="1377">
        <v>0</v>
      </c>
      <c r="J31" s="1377">
        <v>0</v>
      </c>
      <c r="K31" s="1377">
        <v>0</v>
      </c>
      <c r="L31" s="1882">
        <v>0</v>
      </c>
      <c r="M31" s="1377">
        <v>0</v>
      </c>
      <c r="N31" s="1377">
        <v>0</v>
      </c>
      <c r="O31" s="1377">
        <v>0</v>
      </c>
      <c r="P31" s="1886">
        <v>0</v>
      </c>
      <c r="Q31" s="1370"/>
    </row>
    <row r="32" spans="1:17" ht="12" customHeight="1" x14ac:dyDescent="0.25">
      <c r="A32" s="1379" t="s">
        <v>837</v>
      </c>
      <c r="B32" s="1376">
        <v>0</v>
      </c>
      <c r="C32" s="1377">
        <v>0</v>
      </c>
      <c r="D32" s="1882">
        <v>0</v>
      </c>
      <c r="E32" s="1377">
        <v>0</v>
      </c>
      <c r="F32" s="1377">
        <v>0</v>
      </c>
      <c r="G32" s="1377">
        <v>0</v>
      </c>
      <c r="H32" s="1882">
        <v>0</v>
      </c>
      <c r="I32" s="1377">
        <v>0</v>
      </c>
      <c r="J32" s="1377">
        <v>0</v>
      </c>
      <c r="K32" s="1377">
        <v>0</v>
      </c>
      <c r="L32" s="1882">
        <v>0</v>
      </c>
      <c r="M32" s="1377">
        <v>0</v>
      </c>
      <c r="N32" s="1377">
        <v>0</v>
      </c>
      <c r="O32" s="1377">
        <v>0</v>
      </c>
      <c r="P32" s="1886">
        <v>0</v>
      </c>
      <c r="Q32" s="1370"/>
    </row>
    <row r="33" spans="1:17" ht="24.75" x14ac:dyDescent="0.25">
      <c r="A33" s="1379" t="s">
        <v>854</v>
      </c>
      <c r="B33" s="1376">
        <v>0</v>
      </c>
      <c r="C33" s="1377">
        <v>0</v>
      </c>
      <c r="D33" s="1882">
        <v>0</v>
      </c>
      <c r="E33" s="1377">
        <v>0</v>
      </c>
      <c r="F33" s="1377">
        <v>0</v>
      </c>
      <c r="G33" s="1377">
        <v>0</v>
      </c>
      <c r="H33" s="1882">
        <v>0</v>
      </c>
      <c r="I33" s="1377">
        <v>0</v>
      </c>
      <c r="J33" s="1377">
        <v>0</v>
      </c>
      <c r="K33" s="1377">
        <v>0</v>
      </c>
      <c r="L33" s="1882">
        <v>0</v>
      </c>
      <c r="M33" s="1377">
        <v>0</v>
      </c>
      <c r="N33" s="1377">
        <v>0</v>
      </c>
      <c r="O33" s="1377">
        <v>0</v>
      </c>
      <c r="P33" s="1886">
        <v>0</v>
      </c>
      <c r="Q33" s="1370"/>
    </row>
    <row r="34" spans="1:17" ht="12.75" customHeight="1" x14ac:dyDescent="0.25">
      <c r="A34" s="1375" t="s">
        <v>62</v>
      </c>
      <c r="B34" s="1376">
        <v>0</v>
      </c>
      <c r="C34" s="1377">
        <v>0</v>
      </c>
      <c r="D34" s="1882">
        <v>0</v>
      </c>
      <c r="E34" s="1377">
        <v>0</v>
      </c>
      <c r="F34" s="1377">
        <v>0</v>
      </c>
      <c r="G34" s="1377">
        <v>0</v>
      </c>
      <c r="H34" s="1882">
        <v>0</v>
      </c>
      <c r="I34" s="1377">
        <v>0</v>
      </c>
      <c r="J34" s="1377">
        <v>0</v>
      </c>
      <c r="K34" s="1377">
        <v>0</v>
      </c>
      <c r="L34" s="1882">
        <v>0</v>
      </c>
      <c r="M34" s="1377">
        <v>0</v>
      </c>
      <c r="N34" s="1377">
        <v>0</v>
      </c>
      <c r="O34" s="1377">
        <v>0</v>
      </c>
      <c r="P34" s="1886">
        <v>0</v>
      </c>
      <c r="Q34" s="1370"/>
    </row>
    <row r="35" spans="1:17" ht="12.75" customHeight="1" x14ac:dyDescent="0.25">
      <c r="A35" s="1375" t="s">
        <v>63</v>
      </c>
      <c r="B35" s="1376">
        <v>0</v>
      </c>
      <c r="C35" s="1377">
        <v>0</v>
      </c>
      <c r="D35" s="1882">
        <v>0</v>
      </c>
      <c r="E35" s="1377">
        <v>0</v>
      </c>
      <c r="F35" s="1377">
        <v>0</v>
      </c>
      <c r="G35" s="1377">
        <v>0</v>
      </c>
      <c r="H35" s="1882">
        <v>0</v>
      </c>
      <c r="I35" s="1377">
        <v>0</v>
      </c>
      <c r="J35" s="1377">
        <v>0</v>
      </c>
      <c r="K35" s="1377">
        <v>0</v>
      </c>
      <c r="L35" s="1882">
        <v>0</v>
      </c>
      <c r="M35" s="1377">
        <v>0</v>
      </c>
      <c r="N35" s="1377">
        <v>0</v>
      </c>
      <c r="O35" s="1377">
        <v>0</v>
      </c>
      <c r="P35" s="1886">
        <v>0</v>
      </c>
      <c r="Q35" s="1370"/>
    </row>
    <row r="36" spans="1:17" ht="24.75" x14ac:dyDescent="0.25">
      <c r="A36" s="1375" t="s">
        <v>839</v>
      </c>
      <c r="B36" s="1376">
        <v>6</v>
      </c>
      <c r="C36" s="1377">
        <v>0</v>
      </c>
      <c r="D36" s="1882">
        <v>0</v>
      </c>
      <c r="E36" s="1377">
        <v>6</v>
      </c>
      <c r="F36" s="1377">
        <v>0</v>
      </c>
      <c r="G36" s="1377">
        <v>4</v>
      </c>
      <c r="H36" s="1882">
        <v>0</v>
      </c>
      <c r="I36" s="1377">
        <v>0</v>
      </c>
      <c r="J36" s="1377">
        <v>4</v>
      </c>
      <c r="K36" s="1377">
        <v>0</v>
      </c>
      <c r="L36" s="1882">
        <v>2</v>
      </c>
      <c r="M36" s="1377">
        <v>0</v>
      </c>
      <c r="N36" s="1377">
        <v>0</v>
      </c>
      <c r="O36" s="1377">
        <v>2</v>
      </c>
      <c r="P36" s="1886">
        <v>0</v>
      </c>
    </row>
    <row r="37" spans="1:17" ht="12.75" customHeight="1" x14ac:dyDescent="0.25">
      <c r="A37" s="1375" t="s">
        <v>610</v>
      </c>
      <c r="B37" s="1376">
        <v>0</v>
      </c>
      <c r="C37" s="1377">
        <v>0</v>
      </c>
      <c r="D37" s="1882">
        <v>0</v>
      </c>
      <c r="E37" s="1377">
        <v>0</v>
      </c>
      <c r="F37" s="1377">
        <v>0</v>
      </c>
      <c r="G37" s="1377">
        <v>0</v>
      </c>
      <c r="H37" s="1882">
        <v>0</v>
      </c>
      <c r="I37" s="1377">
        <v>0</v>
      </c>
      <c r="J37" s="1377">
        <v>0</v>
      </c>
      <c r="K37" s="1377">
        <v>0</v>
      </c>
      <c r="L37" s="1882">
        <v>0</v>
      </c>
      <c r="M37" s="1377">
        <v>0</v>
      </c>
      <c r="N37" s="1377">
        <v>0</v>
      </c>
      <c r="O37" s="1377">
        <v>0</v>
      </c>
      <c r="P37" s="1886">
        <v>0</v>
      </c>
      <c r="Q37" s="1370"/>
    </row>
    <row r="38" spans="1:17" ht="12.75" customHeight="1" x14ac:dyDescent="0.25">
      <c r="A38" s="1375" t="s">
        <v>66</v>
      </c>
      <c r="B38" s="1376">
        <v>0</v>
      </c>
      <c r="C38" s="1377">
        <v>0</v>
      </c>
      <c r="D38" s="1882">
        <v>0</v>
      </c>
      <c r="E38" s="1377">
        <v>0</v>
      </c>
      <c r="F38" s="1377">
        <v>0</v>
      </c>
      <c r="G38" s="1377">
        <v>0</v>
      </c>
      <c r="H38" s="1882">
        <v>0</v>
      </c>
      <c r="I38" s="1377">
        <v>0</v>
      </c>
      <c r="J38" s="1377">
        <v>0</v>
      </c>
      <c r="K38" s="1377">
        <v>0</v>
      </c>
      <c r="L38" s="1882">
        <v>0</v>
      </c>
      <c r="M38" s="1377">
        <v>0</v>
      </c>
      <c r="N38" s="1377">
        <v>0</v>
      </c>
      <c r="O38" s="1377">
        <v>0</v>
      </c>
      <c r="P38" s="1886">
        <v>0</v>
      </c>
      <c r="Q38" s="1370"/>
    </row>
    <row r="39" spans="1:17" ht="12.75" customHeight="1" x14ac:dyDescent="0.25">
      <c r="A39" s="1380" t="s">
        <v>611</v>
      </c>
      <c r="B39" s="1888">
        <v>0</v>
      </c>
      <c r="C39" s="1889">
        <v>0</v>
      </c>
      <c r="D39" s="1890">
        <v>0</v>
      </c>
      <c r="E39" s="1889">
        <v>0</v>
      </c>
      <c r="F39" s="1889">
        <v>0</v>
      </c>
      <c r="G39" s="1889">
        <v>0</v>
      </c>
      <c r="H39" s="1890">
        <v>0</v>
      </c>
      <c r="I39" s="1889">
        <v>0</v>
      </c>
      <c r="J39" s="1889">
        <v>0</v>
      </c>
      <c r="K39" s="1889">
        <v>0</v>
      </c>
      <c r="L39" s="1890">
        <v>0</v>
      </c>
      <c r="M39" s="1889">
        <v>0</v>
      </c>
      <c r="N39" s="1889">
        <v>0</v>
      </c>
      <c r="O39" s="1889">
        <v>0</v>
      </c>
      <c r="P39" s="1891">
        <v>0</v>
      </c>
      <c r="Q39" s="1370"/>
    </row>
    <row r="40" spans="1:17" s="1365" customFormat="1" ht="16.5" customHeight="1" x14ac:dyDescent="0.25">
      <c r="A40" s="1384" t="s">
        <v>69</v>
      </c>
      <c r="B40" s="1367">
        <v>5</v>
      </c>
      <c r="C40" s="1368">
        <v>0</v>
      </c>
      <c r="D40" s="1883">
        <v>1</v>
      </c>
      <c r="E40" s="1368">
        <v>3</v>
      </c>
      <c r="F40" s="1368">
        <v>1</v>
      </c>
      <c r="G40" s="1368">
        <v>3</v>
      </c>
      <c r="H40" s="1883">
        <v>0</v>
      </c>
      <c r="I40" s="1368">
        <v>1</v>
      </c>
      <c r="J40" s="1368">
        <v>2</v>
      </c>
      <c r="K40" s="1368">
        <v>0</v>
      </c>
      <c r="L40" s="1883">
        <v>2</v>
      </c>
      <c r="M40" s="1368">
        <v>0</v>
      </c>
      <c r="N40" s="1368">
        <v>0</v>
      </c>
      <c r="O40" s="1368">
        <v>1</v>
      </c>
      <c r="P40" s="1884">
        <v>1</v>
      </c>
      <c r="Q40" s="1370"/>
    </row>
    <row r="41" spans="1:17" ht="13.5" customHeight="1" x14ac:dyDescent="0.25">
      <c r="A41" s="1375" t="s">
        <v>855</v>
      </c>
      <c r="B41" s="1376">
        <v>0</v>
      </c>
      <c r="C41" s="1377">
        <v>0</v>
      </c>
      <c r="D41" s="1882">
        <v>0</v>
      </c>
      <c r="E41" s="1377">
        <v>0</v>
      </c>
      <c r="F41" s="1377">
        <v>0</v>
      </c>
      <c r="G41" s="1377">
        <v>0</v>
      </c>
      <c r="H41" s="1882">
        <v>0</v>
      </c>
      <c r="I41" s="1377">
        <v>0</v>
      </c>
      <c r="J41" s="1377">
        <v>0</v>
      </c>
      <c r="K41" s="1377">
        <v>0</v>
      </c>
      <c r="L41" s="1882">
        <v>0</v>
      </c>
      <c r="M41" s="1377">
        <v>0</v>
      </c>
      <c r="N41" s="1377">
        <v>0</v>
      </c>
      <c r="O41" s="1377">
        <v>0</v>
      </c>
      <c r="P41" s="1886">
        <v>0</v>
      </c>
      <c r="Q41" s="1370"/>
    </row>
    <row r="42" spans="1:17" ht="13.5" customHeight="1" x14ac:dyDescent="0.25">
      <c r="A42" s="1375" t="s">
        <v>71</v>
      </c>
      <c r="B42" s="1376">
        <v>0</v>
      </c>
      <c r="C42" s="1377">
        <v>0</v>
      </c>
      <c r="D42" s="1882">
        <v>0</v>
      </c>
      <c r="E42" s="1377">
        <v>0</v>
      </c>
      <c r="F42" s="1377">
        <v>0</v>
      </c>
      <c r="G42" s="1377">
        <v>0</v>
      </c>
      <c r="H42" s="1882">
        <v>0</v>
      </c>
      <c r="I42" s="1377">
        <v>0</v>
      </c>
      <c r="J42" s="1377">
        <v>0</v>
      </c>
      <c r="K42" s="1377">
        <v>0</v>
      </c>
      <c r="L42" s="1882">
        <v>0</v>
      </c>
      <c r="M42" s="1377">
        <v>0</v>
      </c>
      <c r="N42" s="1377">
        <v>0</v>
      </c>
      <c r="O42" s="1377">
        <v>0</v>
      </c>
      <c r="P42" s="1886">
        <v>0</v>
      </c>
      <c r="Q42" s="1370"/>
    </row>
    <row r="43" spans="1:17" ht="13.5" customHeight="1" x14ac:dyDescent="0.25">
      <c r="A43" s="1375" t="s">
        <v>72</v>
      </c>
      <c r="B43" s="1376">
        <v>1</v>
      </c>
      <c r="C43" s="1377">
        <v>0</v>
      </c>
      <c r="D43" s="1882">
        <v>0</v>
      </c>
      <c r="E43" s="1377">
        <v>1</v>
      </c>
      <c r="F43" s="1377">
        <v>0</v>
      </c>
      <c r="G43" s="1377">
        <v>1</v>
      </c>
      <c r="H43" s="1882">
        <v>0</v>
      </c>
      <c r="I43" s="1377">
        <v>0</v>
      </c>
      <c r="J43" s="1377">
        <v>1</v>
      </c>
      <c r="K43" s="1377">
        <v>0</v>
      </c>
      <c r="L43" s="1882">
        <v>0</v>
      </c>
      <c r="M43" s="1377">
        <v>0</v>
      </c>
      <c r="N43" s="1377">
        <v>0</v>
      </c>
      <c r="O43" s="1377">
        <v>0</v>
      </c>
      <c r="P43" s="1886">
        <v>0</v>
      </c>
      <c r="Q43" s="1370"/>
    </row>
    <row r="44" spans="1:17" ht="13.5" customHeight="1" x14ac:dyDescent="0.25">
      <c r="A44" s="1375" t="s">
        <v>73</v>
      </c>
      <c r="B44" s="1376">
        <v>0</v>
      </c>
      <c r="C44" s="1377">
        <v>0</v>
      </c>
      <c r="D44" s="1882">
        <v>0</v>
      </c>
      <c r="E44" s="1377">
        <v>0</v>
      </c>
      <c r="F44" s="1377">
        <v>0</v>
      </c>
      <c r="G44" s="1377">
        <v>0</v>
      </c>
      <c r="H44" s="1882">
        <v>0</v>
      </c>
      <c r="I44" s="1377">
        <v>0</v>
      </c>
      <c r="J44" s="1377">
        <v>0</v>
      </c>
      <c r="K44" s="1377">
        <v>0</v>
      </c>
      <c r="L44" s="1882">
        <v>0</v>
      </c>
      <c r="M44" s="1377">
        <v>0</v>
      </c>
      <c r="N44" s="1377">
        <v>0</v>
      </c>
      <c r="O44" s="1377">
        <v>0</v>
      </c>
      <c r="P44" s="1886">
        <v>0</v>
      </c>
      <c r="Q44" s="1370"/>
    </row>
    <row r="45" spans="1:17" ht="13.5" customHeight="1" x14ac:dyDescent="0.25">
      <c r="A45" s="1375" t="s">
        <v>74</v>
      </c>
      <c r="B45" s="1376">
        <v>0</v>
      </c>
      <c r="C45" s="1377">
        <v>0</v>
      </c>
      <c r="D45" s="1882">
        <v>0</v>
      </c>
      <c r="E45" s="1377">
        <v>0</v>
      </c>
      <c r="F45" s="1377">
        <v>0</v>
      </c>
      <c r="G45" s="1377">
        <v>0</v>
      </c>
      <c r="H45" s="1882">
        <v>0</v>
      </c>
      <c r="I45" s="1377">
        <v>0</v>
      </c>
      <c r="J45" s="1377">
        <v>0</v>
      </c>
      <c r="K45" s="1377">
        <v>0</v>
      </c>
      <c r="L45" s="1882">
        <v>0</v>
      </c>
      <c r="M45" s="1377">
        <v>0</v>
      </c>
      <c r="N45" s="1377">
        <v>0</v>
      </c>
      <c r="O45" s="1377">
        <v>0</v>
      </c>
      <c r="P45" s="1886">
        <v>0</v>
      </c>
      <c r="Q45" s="1370"/>
    </row>
    <row r="46" spans="1:17" ht="13.5" customHeight="1" x14ac:dyDescent="0.25">
      <c r="A46" s="1375" t="s">
        <v>75</v>
      </c>
      <c r="B46" s="1376">
        <v>1</v>
      </c>
      <c r="C46" s="1377">
        <v>0</v>
      </c>
      <c r="D46" s="1882">
        <v>0</v>
      </c>
      <c r="E46" s="1377">
        <v>1</v>
      </c>
      <c r="F46" s="1377">
        <v>0</v>
      </c>
      <c r="G46" s="1377">
        <v>1</v>
      </c>
      <c r="H46" s="1882">
        <v>0</v>
      </c>
      <c r="I46" s="1377">
        <v>0</v>
      </c>
      <c r="J46" s="1377">
        <v>1</v>
      </c>
      <c r="K46" s="1377">
        <v>0</v>
      </c>
      <c r="L46" s="1882">
        <v>0</v>
      </c>
      <c r="M46" s="1377">
        <v>0</v>
      </c>
      <c r="N46" s="1377">
        <v>0</v>
      </c>
      <c r="O46" s="1377">
        <v>0</v>
      </c>
      <c r="P46" s="1886">
        <v>0</v>
      </c>
      <c r="Q46" s="1370"/>
    </row>
    <row r="47" spans="1:17" ht="13.5" customHeight="1" x14ac:dyDescent="0.25">
      <c r="A47" s="1375" t="s">
        <v>856</v>
      </c>
      <c r="B47" s="1376">
        <v>1</v>
      </c>
      <c r="C47" s="1377">
        <v>0</v>
      </c>
      <c r="D47" s="1882">
        <v>0</v>
      </c>
      <c r="E47" s="1377">
        <v>0</v>
      </c>
      <c r="F47" s="1377">
        <v>1</v>
      </c>
      <c r="G47" s="1377">
        <v>0</v>
      </c>
      <c r="H47" s="1882">
        <v>0</v>
      </c>
      <c r="I47" s="1377">
        <v>0</v>
      </c>
      <c r="J47" s="1377">
        <v>0</v>
      </c>
      <c r="K47" s="1377">
        <v>0</v>
      </c>
      <c r="L47" s="1882">
        <v>1</v>
      </c>
      <c r="M47" s="1377">
        <v>0</v>
      </c>
      <c r="N47" s="1377">
        <v>0</v>
      </c>
      <c r="O47" s="1377">
        <v>0</v>
      </c>
      <c r="P47" s="1886">
        <v>1</v>
      </c>
      <c r="Q47" s="1370"/>
    </row>
    <row r="48" spans="1:17" ht="13.5" customHeight="1" x14ac:dyDescent="0.25">
      <c r="A48" s="1375" t="s">
        <v>77</v>
      </c>
      <c r="B48" s="1376">
        <v>2</v>
      </c>
      <c r="C48" s="1377">
        <v>0</v>
      </c>
      <c r="D48" s="1882">
        <v>1</v>
      </c>
      <c r="E48" s="1377">
        <v>1</v>
      </c>
      <c r="F48" s="1377">
        <v>0</v>
      </c>
      <c r="G48" s="1377">
        <v>1</v>
      </c>
      <c r="H48" s="1882">
        <v>0</v>
      </c>
      <c r="I48" s="1377">
        <v>1</v>
      </c>
      <c r="J48" s="1377">
        <v>0</v>
      </c>
      <c r="K48" s="1377">
        <v>0</v>
      </c>
      <c r="L48" s="1882">
        <v>1</v>
      </c>
      <c r="M48" s="1377">
        <v>0</v>
      </c>
      <c r="N48" s="1377">
        <v>0</v>
      </c>
      <c r="O48" s="1377">
        <v>1</v>
      </c>
      <c r="P48" s="1886">
        <v>0</v>
      </c>
      <c r="Q48" s="1370"/>
    </row>
    <row r="49" spans="1:17" s="1365" customFormat="1" ht="24.75" x14ac:dyDescent="0.25">
      <c r="A49" s="1371" t="s">
        <v>78</v>
      </c>
      <c r="B49" s="1372">
        <v>7</v>
      </c>
      <c r="C49" s="1373">
        <v>0</v>
      </c>
      <c r="D49" s="1881">
        <v>0</v>
      </c>
      <c r="E49" s="1373">
        <v>5</v>
      </c>
      <c r="F49" s="1373">
        <v>2</v>
      </c>
      <c r="G49" s="1373">
        <v>5</v>
      </c>
      <c r="H49" s="1881">
        <v>0</v>
      </c>
      <c r="I49" s="1373">
        <v>0</v>
      </c>
      <c r="J49" s="1373">
        <v>4</v>
      </c>
      <c r="K49" s="1373">
        <v>1</v>
      </c>
      <c r="L49" s="1881">
        <v>2</v>
      </c>
      <c r="M49" s="1373">
        <v>0</v>
      </c>
      <c r="N49" s="1373">
        <v>0</v>
      </c>
      <c r="O49" s="1373">
        <v>1</v>
      </c>
      <c r="P49" s="1885">
        <v>1</v>
      </c>
      <c r="Q49" s="1370"/>
    </row>
    <row r="50" spans="1:17" ht="13.5" customHeight="1" x14ac:dyDescent="0.25">
      <c r="A50" s="1375" t="s">
        <v>79</v>
      </c>
      <c r="B50" s="1376">
        <v>3</v>
      </c>
      <c r="C50" s="1377">
        <v>0</v>
      </c>
      <c r="D50" s="1882">
        <v>0</v>
      </c>
      <c r="E50" s="1377">
        <v>1</v>
      </c>
      <c r="F50" s="1377">
        <v>2</v>
      </c>
      <c r="G50" s="1377">
        <v>2</v>
      </c>
      <c r="H50" s="1882">
        <v>0</v>
      </c>
      <c r="I50" s="1377">
        <v>0</v>
      </c>
      <c r="J50" s="1377">
        <v>1</v>
      </c>
      <c r="K50" s="1377">
        <v>1</v>
      </c>
      <c r="L50" s="1882">
        <v>1</v>
      </c>
      <c r="M50" s="1377">
        <v>0</v>
      </c>
      <c r="N50" s="1377">
        <v>0</v>
      </c>
      <c r="O50" s="1377">
        <v>0</v>
      </c>
      <c r="P50" s="1886">
        <v>1</v>
      </c>
      <c r="Q50" s="1370"/>
    </row>
    <row r="51" spans="1:17" ht="13.5" customHeight="1" x14ac:dyDescent="0.25">
      <c r="A51" s="1375" t="s">
        <v>80</v>
      </c>
      <c r="B51" s="1376">
        <v>0</v>
      </c>
      <c r="C51" s="1377">
        <v>0</v>
      </c>
      <c r="D51" s="1882">
        <v>0</v>
      </c>
      <c r="E51" s="1377">
        <v>0</v>
      </c>
      <c r="F51" s="1377">
        <v>0</v>
      </c>
      <c r="G51" s="1377">
        <v>0</v>
      </c>
      <c r="H51" s="1882">
        <v>0</v>
      </c>
      <c r="I51" s="1377">
        <v>0</v>
      </c>
      <c r="J51" s="1377">
        <v>0</v>
      </c>
      <c r="K51" s="1377">
        <v>0</v>
      </c>
      <c r="L51" s="1882">
        <v>0</v>
      </c>
      <c r="M51" s="1377">
        <v>0</v>
      </c>
      <c r="N51" s="1377">
        <v>0</v>
      </c>
      <c r="O51" s="1377">
        <v>0</v>
      </c>
      <c r="P51" s="1886">
        <v>0</v>
      </c>
      <c r="Q51" s="1370"/>
    </row>
    <row r="52" spans="1:17" ht="24.75" x14ac:dyDescent="0.25">
      <c r="A52" s="1375" t="s">
        <v>612</v>
      </c>
      <c r="B52" s="1376">
        <v>1</v>
      </c>
      <c r="C52" s="1377">
        <v>0</v>
      </c>
      <c r="D52" s="1882">
        <v>0</v>
      </c>
      <c r="E52" s="1377">
        <v>1</v>
      </c>
      <c r="F52" s="1377">
        <v>0</v>
      </c>
      <c r="G52" s="1377">
        <v>1</v>
      </c>
      <c r="H52" s="1882">
        <v>0</v>
      </c>
      <c r="I52" s="1377">
        <v>0</v>
      </c>
      <c r="J52" s="1377">
        <v>1</v>
      </c>
      <c r="K52" s="1377">
        <v>0</v>
      </c>
      <c r="L52" s="1882">
        <v>0</v>
      </c>
      <c r="M52" s="1377">
        <v>0</v>
      </c>
      <c r="N52" s="1377">
        <v>0</v>
      </c>
      <c r="O52" s="1377">
        <v>0</v>
      </c>
      <c r="P52" s="1886">
        <v>0</v>
      </c>
      <c r="Q52" s="1370"/>
    </row>
    <row r="53" spans="1:17" ht="24.75" x14ac:dyDescent="0.25">
      <c r="A53" s="1375" t="s">
        <v>613</v>
      </c>
      <c r="B53" s="1376">
        <v>0</v>
      </c>
      <c r="C53" s="1377">
        <v>0</v>
      </c>
      <c r="D53" s="1882">
        <v>0</v>
      </c>
      <c r="E53" s="1377">
        <v>0</v>
      </c>
      <c r="F53" s="1377">
        <v>0</v>
      </c>
      <c r="G53" s="1377">
        <v>0</v>
      </c>
      <c r="H53" s="1882">
        <v>0</v>
      </c>
      <c r="I53" s="1377">
        <v>0</v>
      </c>
      <c r="J53" s="1377">
        <v>0</v>
      </c>
      <c r="K53" s="1377">
        <v>0</v>
      </c>
      <c r="L53" s="1882">
        <v>0</v>
      </c>
      <c r="M53" s="1377">
        <v>0</v>
      </c>
      <c r="N53" s="1377">
        <v>0</v>
      </c>
      <c r="O53" s="1377">
        <v>0</v>
      </c>
      <c r="P53" s="1886">
        <v>0</v>
      </c>
      <c r="Q53" s="1370"/>
    </row>
    <row r="54" spans="1:17" ht="24.75" x14ac:dyDescent="0.25">
      <c r="A54" s="1375" t="s">
        <v>614</v>
      </c>
      <c r="B54" s="1376">
        <v>3</v>
      </c>
      <c r="C54" s="1377">
        <v>0</v>
      </c>
      <c r="D54" s="1882">
        <v>0</v>
      </c>
      <c r="E54" s="1377">
        <v>3</v>
      </c>
      <c r="F54" s="1377">
        <v>0</v>
      </c>
      <c r="G54" s="1377">
        <v>2</v>
      </c>
      <c r="H54" s="1882">
        <v>0</v>
      </c>
      <c r="I54" s="1377">
        <v>0</v>
      </c>
      <c r="J54" s="1377">
        <v>2</v>
      </c>
      <c r="K54" s="1377">
        <v>0</v>
      </c>
      <c r="L54" s="1882">
        <v>1</v>
      </c>
      <c r="M54" s="1377">
        <v>0</v>
      </c>
      <c r="N54" s="1377">
        <v>0</v>
      </c>
      <c r="O54" s="1377">
        <v>1</v>
      </c>
      <c r="P54" s="1886">
        <v>0</v>
      </c>
      <c r="Q54" s="1370"/>
    </row>
    <row r="55" spans="1:17" x14ac:dyDescent="0.25">
      <c r="A55" s="1375" t="s">
        <v>84</v>
      </c>
      <c r="B55" s="1376">
        <v>0</v>
      </c>
      <c r="C55" s="1377">
        <v>0</v>
      </c>
      <c r="D55" s="1882">
        <v>0</v>
      </c>
      <c r="E55" s="1377">
        <v>0</v>
      </c>
      <c r="F55" s="1377">
        <v>0</v>
      </c>
      <c r="G55" s="1377">
        <v>0</v>
      </c>
      <c r="H55" s="1882">
        <v>0</v>
      </c>
      <c r="I55" s="1377">
        <v>0</v>
      </c>
      <c r="J55" s="1377">
        <v>0</v>
      </c>
      <c r="K55" s="1377">
        <v>0</v>
      </c>
      <c r="L55" s="1882">
        <v>0</v>
      </c>
      <c r="M55" s="1377">
        <v>0</v>
      </c>
      <c r="N55" s="1377">
        <v>0</v>
      </c>
      <c r="O55" s="1377">
        <v>0</v>
      </c>
      <c r="P55" s="1886">
        <v>0</v>
      </c>
      <c r="Q55" s="1370"/>
    </row>
    <row r="56" spans="1:17" ht="12.75" customHeight="1" x14ac:dyDescent="0.25">
      <c r="A56" s="1375" t="s">
        <v>85</v>
      </c>
      <c r="B56" s="1376">
        <v>0</v>
      </c>
      <c r="C56" s="1377">
        <v>0</v>
      </c>
      <c r="D56" s="1882">
        <v>0</v>
      </c>
      <c r="E56" s="1377">
        <v>0</v>
      </c>
      <c r="F56" s="1377">
        <v>0</v>
      </c>
      <c r="G56" s="1377">
        <v>0</v>
      </c>
      <c r="H56" s="1882">
        <v>0</v>
      </c>
      <c r="I56" s="1377">
        <v>0</v>
      </c>
      <c r="J56" s="1377">
        <v>0</v>
      </c>
      <c r="K56" s="1377">
        <v>0</v>
      </c>
      <c r="L56" s="1882">
        <v>0</v>
      </c>
      <c r="M56" s="1377">
        <v>0</v>
      </c>
      <c r="N56" s="1377">
        <v>0</v>
      </c>
      <c r="O56" s="1377">
        <v>0</v>
      </c>
      <c r="P56" s="1886">
        <v>0</v>
      </c>
      <c r="Q56" s="1370"/>
    </row>
    <row r="57" spans="1:17" s="1365" customFormat="1" ht="24.75" x14ac:dyDescent="0.25">
      <c r="A57" s="1371" t="s">
        <v>86</v>
      </c>
      <c r="B57" s="1372">
        <v>16</v>
      </c>
      <c r="C57" s="1373">
        <v>0</v>
      </c>
      <c r="D57" s="1881">
        <v>3</v>
      </c>
      <c r="E57" s="1373">
        <v>10</v>
      </c>
      <c r="F57" s="1373">
        <v>3</v>
      </c>
      <c r="G57" s="1373">
        <v>6</v>
      </c>
      <c r="H57" s="1881">
        <v>0</v>
      </c>
      <c r="I57" s="1373">
        <v>0</v>
      </c>
      <c r="J57" s="1373">
        <v>4</v>
      </c>
      <c r="K57" s="1373">
        <v>2</v>
      </c>
      <c r="L57" s="1881">
        <v>10</v>
      </c>
      <c r="M57" s="1373">
        <v>0</v>
      </c>
      <c r="N57" s="1373">
        <v>3</v>
      </c>
      <c r="O57" s="1373">
        <v>6</v>
      </c>
      <c r="P57" s="1885">
        <v>1</v>
      </c>
      <c r="Q57" s="1370"/>
    </row>
    <row r="58" spans="1:17" ht="12.75" customHeight="1" x14ac:dyDescent="0.25">
      <c r="A58" s="1375" t="s">
        <v>87</v>
      </c>
      <c r="B58" s="1376">
        <v>1</v>
      </c>
      <c r="C58" s="1377">
        <v>0</v>
      </c>
      <c r="D58" s="1882">
        <v>0</v>
      </c>
      <c r="E58" s="1377">
        <v>0</v>
      </c>
      <c r="F58" s="1377">
        <v>1</v>
      </c>
      <c r="G58" s="1377">
        <v>1</v>
      </c>
      <c r="H58" s="1882">
        <v>0</v>
      </c>
      <c r="I58" s="1377">
        <v>0</v>
      </c>
      <c r="J58" s="1377">
        <v>0</v>
      </c>
      <c r="K58" s="1377">
        <v>1</v>
      </c>
      <c r="L58" s="1882">
        <v>0</v>
      </c>
      <c r="M58" s="1377">
        <v>0</v>
      </c>
      <c r="N58" s="1377">
        <v>0</v>
      </c>
      <c r="O58" s="1377">
        <v>0</v>
      </c>
      <c r="P58" s="1886">
        <v>0</v>
      </c>
      <c r="Q58" s="1370"/>
    </row>
    <row r="59" spans="1:17" ht="12.75" customHeight="1" x14ac:dyDescent="0.25">
      <c r="A59" s="1375" t="s">
        <v>615</v>
      </c>
      <c r="B59" s="1376">
        <v>0</v>
      </c>
      <c r="C59" s="1377">
        <v>0</v>
      </c>
      <c r="D59" s="1882">
        <v>0</v>
      </c>
      <c r="E59" s="1377">
        <v>0</v>
      </c>
      <c r="F59" s="1377">
        <v>0</v>
      </c>
      <c r="G59" s="1377">
        <v>0</v>
      </c>
      <c r="H59" s="1882">
        <v>0</v>
      </c>
      <c r="I59" s="1377">
        <v>0</v>
      </c>
      <c r="J59" s="1377">
        <v>0</v>
      </c>
      <c r="K59" s="1377">
        <v>0</v>
      </c>
      <c r="L59" s="1882">
        <v>0</v>
      </c>
      <c r="M59" s="1377">
        <v>0</v>
      </c>
      <c r="N59" s="1377">
        <v>0</v>
      </c>
      <c r="O59" s="1377">
        <v>0</v>
      </c>
      <c r="P59" s="1886">
        <v>0</v>
      </c>
      <c r="Q59" s="1370"/>
    </row>
    <row r="60" spans="1:17" ht="12.75" customHeight="1" x14ac:dyDescent="0.25">
      <c r="A60" s="1375" t="s">
        <v>89</v>
      </c>
      <c r="B60" s="1376">
        <v>0</v>
      </c>
      <c r="C60" s="1377">
        <v>0</v>
      </c>
      <c r="D60" s="1882">
        <v>0</v>
      </c>
      <c r="E60" s="1377">
        <v>0</v>
      </c>
      <c r="F60" s="1377">
        <v>0</v>
      </c>
      <c r="G60" s="1377">
        <v>0</v>
      </c>
      <c r="H60" s="1882">
        <v>0</v>
      </c>
      <c r="I60" s="1377">
        <v>0</v>
      </c>
      <c r="J60" s="1377">
        <v>0</v>
      </c>
      <c r="K60" s="1377">
        <v>0</v>
      </c>
      <c r="L60" s="1882">
        <v>0</v>
      </c>
      <c r="M60" s="1377">
        <v>0</v>
      </c>
      <c r="N60" s="1377">
        <v>0</v>
      </c>
      <c r="O60" s="1377">
        <v>0</v>
      </c>
      <c r="P60" s="1886">
        <v>0</v>
      </c>
      <c r="Q60" s="1370"/>
    </row>
    <row r="61" spans="1:17" ht="12.75" customHeight="1" x14ac:dyDescent="0.25">
      <c r="A61" s="1375" t="s">
        <v>90</v>
      </c>
      <c r="B61" s="1376">
        <v>7</v>
      </c>
      <c r="C61" s="1377">
        <v>0</v>
      </c>
      <c r="D61" s="1882">
        <v>0</v>
      </c>
      <c r="E61" s="1377">
        <v>5</v>
      </c>
      <c r="F61" s="1377">
        <v>2</v>
      </c>
      <c r="G61" s="1377">
        <v>3</v>
      </c>
      <c r="H61" s="1882">
        <v>0</v>
      </c>
      <c r="I61" s="1377">
        <v>0</v>
      </c>
      <c r="J61" s="1377">
        <v>2</v>
      </c>
      <c r="K61" s="1377">
        <v>1</v>
      </c>
      <c r="L61" s="1882">
        <v>4</v>
      </c>
      <c r="M61" s="1377">
        <v>0</v>
      </c>
      <c r="N61" s="1377">
        <v>0</v>
      </c>
      <c r="O61" s="1377">
        <v>3</v>
      </c>
      <c r="P61" s="1886">
        <v>1</v>
      </c>
      <c r="Q61" s="1370"/>
    </row>
    <row r="62" spans="1:17" ht="12.75" customHeight="1" x14ac:dyDescent="0.25">
      <c r="A62" s="1375" t="s">
        <v>91</v>
      </c>
      <c r="B62" s="1376">
        <v>0</v>
      </c>
      <c r="C62" s="1377">
        <v>0</v>
      </c>
      <c r="D62" s="1882">
        <v>0</v>
      </c>
      <c r="E62" s="1377">
        <v>0</v>
      </c>
      <c r="F62" s="1377">
        <v>0</v>
      </c>
      <c r="G62" s="1377">
        <v>0</v>
      </c>
      <c r="H62" s="1882">
        <v>0</v>
      </c>
      <c r="I62" s="1377">
        <v>0</v>
      </c>
      <c r="J62" s="1377">
        <v>0</v>
      </c>
      <c r="K62" s="1377">
        <v>0</v>
      </c>
      <c r="L62" s="1882">
        <v>0</v>
      </c>
      <c r="M62" s="1377">
        <v>0</v>
      </c>
      <c r="N62" s="1377">
        <v>0</v>
      </c>
      <c r="O62" s="1377">
        <v>0</v>
      </c>
      <c r="P62" s="1886">
        <v>0</v>
      </c>
      <c r="Q62" s="1370"/>
    </row>
    <row r="63" spans="1:17" ht="12.75" customHeight="1" x14ac:dyDescent="0.25">
      <c r="A63" s="1375" t="s">
        <v>616</v>
      </c>
      <c r="B63" s="1376">
        <v>0</v>
      </c>
      <c r="C63" s="1377">
        <v>0</v>
      </c>
      <c r="D63" s="1882">
        <v>0</v>
      </c>
      <c r="E63" s="1377">
        <v>0</v>
      </c>
      <c r="F63" s="1377">
        <v>0</v>
      </c>
      <c r="G63" s="1377">
        <v>0</v>
      </c>
      <c r="H63" s="1882">
        <v>0</v>
      </c>
      <c r="I63" s="1377">
        <v>0</v>
      </c>
      <c r="J63" s="1377">
        <v>0</v>
      </c>
      <c r="K63" s="1377">
        <v>0</v>
      </c>
      <c r="L63" s="1882">
        <v>0</v>
      </c>
      <c r="M63" s="1377">
        <v>0</v>
      </c>
      <c r="N63" s="1377">
        <v>0</v>
      </c>
      <c r="O63" s="1377">
        <v>0</v>
      </c>
      <c r="P63" s="1886">
        <v>0</v>
      </c>
      <c r="Q63" s="1370"/>
    </row>
    <row r="64" spans="1:17" ht="12.75" customHeight="1" x14ac:dyDescent="0.25">
      <c r="A64" s="1375" t="s">
        <v>93</v>
      </c>
      <c r="B64" s="1376">
        <v>1</v>
      </c>
      <c r="C64" s="1377">
        <v>0</v>
      </c>
      <c r="D64" s="1882">
        <v>0</v>
      </c>
      <c r="E64" s="1377">
        <v>1</v>
      </c>
      <c r="F64" s="1377">
        <v>0</v>
      </c>
      <c r="G64" s="1377">
        <v>1</v>
      </c>
      <c r="H64" s="1882">
        <v>0</v>
      </c>
      <c r="I64" s="1377">
        <v>0</v>
      </c>
      <c r="J64" s="1377">
        <v>1</v>
      </c>
      <c r="K64" s="1377">
        <v>0</v>
      </c>
      <c r="L64" s="1882">
        <v>0</v>
      </c>
      <c r="M64" s="1377">
        <v>0</v>
      </c>
      <c r="N64" s="1377">
        <v>0</v>
      </c>
      <c r="O64" s="1377">
        <v>0</v>
      </c>
      <c r="P64" s="1886">
        <v>0</v>
      </c>
      <c r="Q64" s="1370"/>
    </row>
    <row r="65" spans="1:17" ht="12.75" customHeight="1" x14ac:dyDescent="0.25">
      <c r="A65" s="1375" t="s">
        <v>94</v>
      </c>
      <c r="B65" s="1376">
        <v>0</v>
      </c>
      <c r="C65" s="1377">
        <v>0</v>
      </c>
      <c r="D65" s="1882">
        <v>0</v>
      </c>
      <c r="E65" s="1377">
        <v>0</v>
      </c>
      <c r="F65" s="1377">
        <v>0</v>
      </c>
      <c r="G65" s="1377">
        <v>0</v>
      </c>
      <c r="H65" s="1882">
        <v>0</v>
      </c>
      <c r="I65" s="1377">
        <v>0</v>
      </c>
      <c r="J65" s="1377">
        <v>0</v>
      </c>
      <c r="K65" s="1377">
        <v>0</v>
      </c>
      <c r="L65" s="1882">
        <v>0</v>
      </c>
      <c r="M65" s="1377">
        <v>0</v>
      </c>
      <c r="N65" s="1377">
        <v>0</v>
      </c>
      <c r="O65" s="1377">
        <v>0</v>
      </c>
      <c r="P65" s="1886">
        <v>0</v>
      </c>
      <c r="Q65" s="1370"/>
    </row>
    <row r="66" spans="1:17" ht="12.75" customHeight="1" x14ac:dyDescent="0.25">
      <c r="A66" s="1375" t="s">
        <v>617</v>
      </c>
      <c r="B66" s="1376">
        <v>0</v>
      </c>
      <c r="C66" s="1377">
        <v>0</v>
      </c>
      <c r="D66" s="1882">
        <v>0</v>
      </c>
      <c r="E66" s="1377">
        <v>0</v>
      </c>
      <c r="F66" s="1377">
        <v>0</v>
      </c>
      <c r="G66" s="1377">
        <v>0</v>
      </c>
      <c r="H66" s="1882">
        <v>0</v>
      </c>
      <c r="I66" s="1377">
        <v>0</v>
      </c>
      <c r="J66" s="1377">
        <v>0</v>
      </c>
      <c r="K66" s="1377">
        <v>0</v>
      </c>
      <c r="L66" s="1882">
        <v>0</v>
      </c>
      <c r="M66" s="1377">
        <v>0</v>
      </c>
      <c r="N66" s="1377">
        <v>0</v>
      </c>
      <c r="O66" s="1377">
        <v>0</v>
      </c>
      <c r="P66" s="1886">
        <v>0</v>
      </c>
      <c r="Q66" s="1370"/>
    </row>
    <row r="67" spans="1:17" ht="12.75" customHeight="1" x14ac:dyDescent="0.25">
      <c r="A67" s="1375" t="s">
        <v>96</v>
      </c>
      <c r="B67" s="1376">
        <v>0</v>
      </c>
      <c r="C67" s="1377">
        <v>0</v>
      </c>
      <c r="D67" s="1882">
        <v>0</v>
      </c>
      <c r="E67" s="1377">
        <v>0</v>
      </c>
      <c r="F67" s="1377">
        <v>0</v>
      </c>
      <c r="G67" s="1377">
        <v>0</v>
      </c>
      <c r="H67" s="1882">
        <v>0</v>
      </c>
      <c r="I67" s="1377">
        <v>0</v>
      </c>
      <c r="J67" s="1377">
        <v>0</v>
      </c>
      <c r="K67" s="1377">
        <v>0</v>
      </c>
      <c r="L67" s="1882">
        <v>0</v>
      </c>
      <c r="M67" s="1377">
        <v>0</v>
      </c>
      <c r="N67" s="1377">
        <v>0</v>
      </c>
      <c r="O67" s="1377">
        <v>0</v>
      </c>
      <c r="P67" s="1886">
        <v>0</v>
      </c>
      <c r="Q67" s="1370"/>
    </row>
    <row r="68" spans="1:17" ht="12.75" customHeight="1" x14ac:dyDescent="0.25">
      <c r="A68" s="1375" t="s">
        <v>618</v>
      </c>
      <c r="B68" s="1376">
        <v>0</v>
      </c>
      <c r="C68" s="1377">
        <v>0</v>
      </c>
      <c r="D68" s="1882">
        <v>0</v>
      </c>
      <c r="E68" s="1377">
        <v>0</v>
      </c>
      <c r="F68" s="1377">
        <v>0</v>
      </c>
      <c r="G68" s="1377">
        <v>0</v>
      </c>
      <c r="H68" s="1882">
        <v>0</v>
      </c>
      <c r="I68" s="1377">
        <v>0</v>
      </c>
      <c r="J68" s="1377">
        <v>0</v>
      </c>
      <c r="K68" s="1377">
        <v>0</v>
      </c>
      <c r="L68" s="1882">
        <v>0</v>
      </c>
      <c r="M68" s="1377">
        <v>0</v>
      </c>
      <c r="N68" s="1377">
        <v>0</v>
      </c>
      <c r="O68" s="1377">
        <v>0</v>
      </c>
      <c r="P68" s="1886">
        <v>0</v>
      </c>
      <c r="Q68" s="1370"/>
    </row>
    <row r="69" spans="1:17" ht="12.75" customHeight="1" x14ac:dyDescent="0.25">
      <c r="A69" s="1375" t="s">
        <v>98</v>
      </c>
      <c r="B69" s="1376">
        <v>0</v>
      </c>
      <c r="C69" s="1377">
        <v>0</v>
      </c>
      <c r="D69" s="1882">
        <v>0</v>
      </c>
      <c r="E69" s="1377">
        <v>0</v>
      </c>
      <c r="F69" s="1377">
        <v>0</v>
      </c>
      <c r="G69" s="1377">
        <v>0</v>
      </c>
      <c r="H69" s="1882">
        <v>0</v>
      </c>
      <c r="I69" s="1377">
        <v>0</v>
      </c>
      <c r="J69" s="1377">
        <v>0</v>
      </c>
      <c r="K69" s="1377">
        <v>0</v>
      </c>
      <c r="L69" s="1882">
        <v>0</v>
      </c>
      <c r="M69" s="1377">
        <v>0</v>
      </c>
      <c r="N69" s="1377">
        <v>0</v>
      </c>
      <c r="O69" s="1377">
        <v>0</v>
      </c>
      <c r="P69" s="1886">
        <v>0</v>
      </c>
      <c r="Q69" s="1370"/>
    </row>
    <row r="70" spans="1:17" ht="14.25" customHeight="1" x14ac:dyDescent="0.25">
      <c r="A70" s="1375" t="s">
        <v>99</v>
      </c>
      <c r="B70" s="1376">
        <v>7</v>
      </c>
      <c r="C70" s="1377">
        <v>0</v>
      </c>
      <c r="D70" s="1882">
        <v>3</v>
      </c>
      <c r="E70" s="1377">
        <v>4</v>
      </c>
      <c r="F70" s="1377">
        <v>0</v>
      </c>
      <c r="G70" s="1377">
        <v>1</v>
      </c>
      <c r="H70" s="1882">
        <v>0</v>
      </c>
      <c r="I70" s="1377">
        <v>0</v>
      </c>
      <c r="J70" s="1377">
        <v>1</v>
      </c>
      <c r="K70" s="1377">
        <v>0</v>
      </c>
      <c r="L70" s="1882">
        <v>6</v>
      </c>
      <c r="M70" s="1377">
        <v>0</v>
      </c>
      <c r="N70" s="1377">
        <v>3</v>
      </c>
      <c r="O70" s="1377">
        <v>3</v>
      </c>
      <c r="P70" s="1886">
        <v>0</v>
      </c>
      <c r="Q70" s="1370"/>
    </row>
    <row r="71" spans="1:17" ht="12.75" customHeight="1" x14ac:dyDescent="0.25">
      <c r="A71" s="1380" t="s">
        <v>100</v>
      </c>
      <c r="B71" s="1888">
        <v>0</v>
      </c>
      <c r="C71" s="1889">
        <v>0</v>
      </c>
      <c r="D71" s="1890">
        <v>0</v>
      </c>
      <c r="E71" s="1889">
        <v>0</v>
      </c>
      <c r="F71" s="1889">
        <v>0</v>
      </c>
      <c r="G71" s="1889">
        <v>0</v>
      </c>
      <c r="H71" s="1890">
        <v>0</v>
      </c>
      <c r="I71" s="1889">
        <v>0</v>
      </c>
      <c r="J71" s="1889">
        <v>0</v>
      </c>
      <c r="K71" s="1889">
        <v>0</v>
      </c>
      <c r="L71" s="1890">
        <v>0</v>
      </c>
      <c r="M71" s="1889">
        <v>0</v>
      </c>
      <c r="N71" s="1889">
        <v>0</v>
      </c>
      <c r="O71" s="1889">
        <v>0</v>
      </c>
      <c r="P71" s="1891">
        <v>0</v>
      </c>
      <c r="Q71" s="1370"/>
    </row>
    <row r="72" spans="1:17" s="1365" customFormat="1" ht="27" customHeight="1" x14ac:dyDescent="0.25">
      <c r="A72" s="1384" t="s">
        <v>101</v>
      </c>
      <c r="B72" s="1367">
        <v>1</v>
      </c>
      <c r="C72" s="1368">
        <v>0</v>
      </c>
      <c r="D72" s="1883">
        <v>0</v>
      </c>
      <c r="E72" s="1368">
        <v>1</v>
      </c>
      <c r="F72" s="1883">
        <v>0</v>
      </c>
      <c r="G72" s="1368">
        <v>1</v>
      </c>
      <c r="H72" s="1368">
        <v>0</v>
      </c>
      <c r="I72" s="1883">
        <v>0</v>
      </c>
      <c r="J72" s="1368">
        <v>1</v>
      </c>
      <c r="K72" s="1368">
        <v>0</v>
      </c>
      <c r="L72" s="1883">
        <v>0</v>
      </c>
      <c r="M72" s="1368">
        <v>0</v>
      </c>
      <c r="N72" s="1368">
        <v>0</v>
      </c>
      <c r="O72" s="1883">
        <v>0</v>
      </c>
      <c r="P72" s="1369">
        <v>0</v>
      </c>
      <c r="Q72" s="1370"/>
    </row>
    <row r="73" spans="1:17" ht="12.75" customHeight="1" x14ac:dyDescent="0.25">
      <c r="A73" s="1375" t="s">
        <v>102</v>
      </c>
      <c r="B73" s="1376">
        <v>1</v>
      </c>
      <c r="C73" s="1377">
        <v>0</v>
      </c>
      <c r="D73" s="1882">
        <v>0</v>
      </c>
      <c r="E73" s="1377">
        <v>1</v>
      </c>
      <c r="F73" s="1882">
        <v>0</v>
      </c>
      <c r="G73" s="1377">
        <v>1</v>
      </c>
      <c r="H73" s="1377">
        <v>0</v>
      </c>
      <c r="I73" s="1882">
        <v>0</v>
      </c>
      <c r="J73" s="1377">
        <v>1</v>
      </c>
      <c r="K73" s="1377">
        <v>0</v>
      </c>
      <c r="L73" s="1882">
        <v>0</v>
      </c>
      <c r="M73" s="1377">
        <v>0</v>
      </c>
      <c r="N73" s="1377">
        <v>0</v>
      </c>
      <c r="O73" s="1882">
        <v>0</v>
      </c>
      <c r="P73" s="1378">
        <v>0</v>
      </c>
      <c r="Q73" s="1370"/>
    </row>
    <row r="74" spans="1:17" ht="12" customHeight="1" x14ac:dyDescent="0.25">
      <c r="A74" s="1375" t="s">
        <v>103</v>
      </c>
      <c r="B74" s="1376">
        <v>0</v>
      </c>
      <c r="C74" s="1377">
        <v>0</v>
      </c>
      <c r="D74" s="1882">
        <v>0</v>
      </c>
      <c r="E74" s="1377">
        <v>0</v>
      </c>
      <c r="F74" s="1882">
        <v>0</v>
      </c>
      <c r="G74" s="1377">
        <v>0</v>
      </c>
      <c r="H74" s="1377">
        <v>0</v>
      </c>
      <c r="I74" s="1882">
        <v>0</v>
      </c>
      <c r="J74" s="1377">
        <v>0</v>
      </c>
      <c r="K74" s="1377">
        <v>0</v>
      </c>
      <c r="L74" s="1882">
        <v>0</v>
      </c>
      <c r="M74" s="1377">
        <v>0</v>
      </c>
      <c r="N74" s="1377">
        <v>0</v>
      </c>
      <c r="O74" s="1882">
        <v>0</v>
      </c>
      <c r="P74" s="1378">
        <v>0</v>
      </c>
      <c r="Q74" s="1370"/>
    </row>
    <row r="75" spans="1:17" ht="13.5" customHeight="1" x14ac:dyDescent="0.25">
      <c r="A75" s="1375" t="s">
        <v>619</v>
      </c>
      <c r="B75" s="1376">
        <v>0</v>
      </c>
      <c r="C75" s="1377">
        <v>0</v>
      </c>
      <c r="D75" s="1882">
        <v>0</v>
      </c>
      <c r="E75" s="1377">
        <v>0</v>
      </c>
      <c r="F75" s="1882">
        <v>0</v>
      </c>
      <c r="G75" s="1377">
        <v>0</v>
      </c>
      <c r="H75" s="1377">
        <v>0</v>
      </c>
      <c r="I75" s="1882">
        <v>0</v>
      </c>
      <c r="J75" s="1377">
        <v>0</v>
      </c>
      <c r="K75" s="1377">
        <v>0</v>
      </c>
      <c r="L75" s="1882">
        <v>0</v>
      </c>
      <c r="M75" s="1377">
        <v>0</v>
      </c>
      <c r="N75" s="1377">
        <v>0</v>
      </c>
      <c r="O75" s="1882">
        <v>0</v>
      </c>
      <c r="P75" s="1378">
        <v>0</v>
      </c>
      <c r="Q75" s="1370"/>
    </row>
    <row r="76" spans="1:17" ht="24.75" x14ac:dyDescent="0.25">
      <c r="A76" s="1379" t="s">
        <v>857</v>
      </c>
      <c r="B76" s="1376">
        <v>0</v>
      </c>
      <c r="C76" s="1377">
        <v>0</v>
      </c>
      <c r="D76" s="1882">
        <v>0</v>
      </c>
      <c r="E76" s="1377">
        <v>0</v>
      </c>
      <c r="F76" s="1882">
        <v>0</v>
      </c>
      <c r="G76" s="1377">
        <v>0</v>
      </c>
      <c r="H76" s="1377">
        <v>0</v>
      </c>
      <c r="I76" s="1882">
        <v>0</v>
      </c>
      <c r="J76" s="1377">
        <v>0</v>
      </c>
      <c r="K76" s="1377">
        <v>0</v>
      </c>
      <c r="L76" s="1882">
        <v>0</v>
      </c>
      <c r="M76" s="1377">
        <v>0</v>
      </c>
      <c r="N76" s="1377">
        <v>0</v>
      </c>
      <c r="O76" s="1882">
        <v>0</v>
      </c>
      <c r="P76" s="1378">
        <v>0</v>
      </c>
      <c r="Q76" s="1370"/>
    </row>
    <row r="77" spans="1:17" ht="24.75" x14ac:dyDescent="0.25">
      <c r="A77" s="1385" t="s">
        <v>858</v>
      </c>
      <c r="B77" s="1376">
        <v>0</v>
      </c>
      <c r="C77" s="1377">
        <v>0</v>
      </c>
      <c r="D77" s="1882">
        <v>0</v>
      </c>
      <c r="E77" s="1377">
        <v>0</v>
      </c>
      <c r="F77" s="1882">
        <v>0</v>
      </c>
      <c r="G77" s="1377">
        <v>0</v>
      </c>
      <c r="H77" s="1377">
        <v>0</v>
      </c>
      <c r="I77" s="1882">
        <v>0</v>
      </c>
      <c r="J77" s="1377">
        <v>0</v>
      </c>
      <c r="K77" s="1377">
        <v>0</v>
      </c>
      <c r="L77" s="1882">
        <v>0</v>
      </c>
      <c r="M77" s="1377">
        <v>0</v>
      </c>
      <c r="N77" s="1377">
        <v>0</v>
      </c>
      <c r="O77" s="1882">
        <v>0</v>
      </c>
      <c r="P77" s="1378">
        <v>0</v>
      </c>
      <c r="Q77" s="1370"/>
    </row>
    <row r="78" spans="1:17" ht="24.75" x14ac:dyDescent="0.25">
      <c r="A78" s="1386" t="s">
        <v>859</v>
      </c>
      <c r="B78" s="1376">
        <v>0</v>
      </c>
      <c r="C78" s="1377">
        <v>0</v>
      </c>
      <c r="D78" s="1882">
        <v>0</v>
      </c>
      <c r="E78" s="1377">
        <v>0</v>
      </c>
      <c r="F78" s="1882">
        <v>0</v>
      </c>
      <c r="G78" s="1377">
        <v>0</v>
      </c>
      <c r="H78" s="1377">
        <v>0</v>
      </c>
      <c r="I78" s="1882">
        <v>0</v>
      </c>
      <c r="J78" s="1377">
        <v>0</v>
      </c>
      <c r="K78" s="1377">
        <v>0</v>
      </c>
      <c r="L78" s="1882">
        <v>0</v>
      </c>
      <c r="M78" s="1377">
        <v>0</v>
      </c>
      <c r="N78" s="1377">
        <v>0</v>
      </c>
      <c r="O78" s="1882">
        <v>0</v>
      </c>
      <c r="P78" s="1378">
        <v>0</v>
      </c>
      <c r="Q78" s="1370"/>
    </row>
    <row r="79" spans="1:17" ht="12.75" customHeight="1" x14ac:dyDescent="0.25">
      <c r="A79" s="1375" t="s">
        <v>108</v>
      </c>
      <c r="B79" s="1376">
        <v>0</v>
      </c>
      <c r="C79" s="1377">
        <v>0</v>
      </c>
      <c r="D79" s="1882">
        <v>0</v>
      </c>
      <c r="E79" s="1377">
        <v>0</v>
      </c>
      <c r="F79" s="1882">
        <v>0</v>
      </c>
      <c r="G79" s="1377">
        <v>0</v>
      </c>
      <c r="H79" s="1377">
        <v>0</v>
      </c>
      <c r="I79" s="1882">
        <v>0</v>
      </c>
      <c r="J79" s="1377">
        <v>0</v>
      </c>
      <c r="K79" s="1377">
        <v>0</v>
      </c>
      <c r="L79" s="1882">
        <v>0</v>
      </c>
      <c r="M79" s="1377">
        <v>0</v>
      </c>
      <c r="N79" s="1377">
        <v>0</v>
      </c>
      <c r="O79" s="1882">
        <v>0</v>
      </c>
      <c r="P79" s="1378">
        <v>0</v>
      </c>
      <c r="Q79" s="1370"/>
    </row>
    <row r="80" spans="1:17" s="1365" customFormat="1" ht="17.25" customHeight="1" x14ac:dyDescent="0.25">
      <c r="A80" s="1384" t="s">
        <v>109</v>
      </c>
      <c r="B80" s="1372">
        <v>0</v>
      </c>
      <c r="C80" s="1373">
        <v>0</v>
      </c>
      <c r="D80" s="1881">
        <v>0</v>
      </c>
      <c r="E80" s="1373">
        <v>0</v>
      </c>
      <c r="F80" s="1881">
        <v>0</v>
      </c>
      <c r="G80" s="1373">
        <v>0</v>
      </c>
      <c r="H80" s="1373">
        <v>0</v>
      </c>
      <c r="I80" s="1881">
        <v>0</v>
      </c>
      <c r="J80" s="1373">
        <v>0</v>
      </c>
      <c r="K80" s="1373">
        <v>0</v>
      </c>
      <c r="L80" s="1881">
        <v>0</v>
      </c>
      <c r="M80" s="1373">
        <v>0</v>
      </c>
      <c r="N80" s="1373">
        <v>0</v>
      </c>
      <c r="O80" s="1881">
        <v>0</v>
      </c>
      <c r="P80" s="1374">
        <v>0</v>
      </c>
      <c r="Q80" s="1370"/>
    </row>
    <row r="81" spans="1:17" ht="12.75" customHeight="1" x14ac:dyDescent="0.25">
      <c r="A81" s="1375" t="s">
        <v>110</v>
      </c>
      <c r="B81" s="1376">
        <v>0</v>
      </c>
      <c r="C81" s="1377">
        <v>0</v>
      </c>
      <c r="D81" s="1882">
        <v>0</v>
      </c>
      <c r="E81" s="1377">
        <v>0</v>
      </c>
      <c r="F81" s="1882">
        <v>0</v>
      </c>
      <c r="G81" s="1377">
        <v>0</v>
      </c>
      <c r="H81" s="1377">
        <v>0</v>
      </c>
      <c r="I81" s="1882">
        <v>0</v>
      </c>
      <c r="J81" s="1377">
        <v>0</v>
      </c>
      <c r="K81" s="1377">
        <v>0</v>
      </c>
      <c r="L81" s="1882">
        <v>0</v>
      </c>
      <c r="M81" s="1377">
        <v>0</v>
      </c>
      <c r="N81" s="1377">
        <v>0</v>
      </c>
      <c r="O81" s="1882">
        <v>0</v>
      </c>
      <c r="P81" s="1378">
        <v>0</v>
      </c>
      <c r="Q81" s="1370"/>
    </row>
    <row r="82" spans="1:17" ht="12.75" customHeight="1" x14ac:dyDescent="0.25">
      <c r="A82" s="1375" t="s">
        <v>111</v>
      </c>
      <c r="B82" s="1376">
        <v>0</v>
      </c>
      <c r="C82" s="1377">
        <v>0</v>
      </c>
      <c r="D82" s="1882">
        <v>0</v>
      </c>
      <c r="E82" s="1377">
        <v>0</v>
      </c>
      <c r="F82" s="1882">
        <v>0</v>
      </c>
      <c r="G82" s="1377">
        <v>0</v>
      </c>
      <c r="H82" s="1377">
        <v>0</v>
      </c>
      <c r="I82" s="1882">
        <v>0</v>
      </c>
      <c r="J82" s="1377">
        <v>0</v>
      </c>
      <c r="K82" s="1377">
        <v>0</v>
      </c>
      <c r="L82" s="1882">
        <v>0</v>
      </c>
      <c r="M82" s="1377">
        <v>0</v>
      </c>
      <c r="N82" s="1377">
        <v>0</v>
      </c>
      <c r="O82" s="1882">
        <v>0</v>
      </c>
      <c r="P82" s="1378">
        <v>0</v>
      </c>
      <c r="Q82" s="1370"/>
    </row>
    <row r="83" spans="1:17" ht="12.75" customHeight="1" x14ac:dyDescent="0.25">
      <c r="A83" s="1375" t="s">
        <v>112</v>
      </c>
      <c r="B83" s="1376">
        <v>0</v>
      </c>
      <c r="C83" s="1377">
        <v>0</v>
      </c>
      <c r="D83" s="1882">
        <v>0</v>
      </c>
      <c r="E83" s="1377">
        <v>0</v>
      </c>
      <c r="F83" s="1882">
        <v>0</v>
      </c>
      <c r="G83" s="1377">
        <v>0</v>
      </c>
      <c r="H83" s="1377">
        <v>0</v>
      </c>
      <c r="I83" s="1882">
        <v>0</v>
      </c>
      <c r="J83" s="1377">
        <v>0</v>
      </c>
      <c r="K83" s="1377">
        <v>0</v>
      </c>
      <c r="L83" s="1882">
        <v>0</v>
      </c>
      <c r="M83" s="1377">
        <v>0</v>
      </c>
      <c r="N83" s="1377">
        <v>0</v>
      </c>
      <c r="O83" s="1882">
        <v>0</v>
      </c>
      <c r="P83" s="1378">
        <v>0</v>
      </c>
      <c r="Q83" s="1370"/>
    </row>
    <row r="84" spans="1:17" ht="12.75" customHeight="1" x14ac:dyDescent="0.25">
      <c r="A84" s="1375" t="s">
        <v>113</v>
      </c>
      <c r="B84" s="1376">
        <v>0</v>
      </c>
      <c r="C84" s="1377">
        <v>0</v>
      </c>
      <c r="D84" s="1882">
        <v>0</v>
      </c>
      <c r="E84" s="1377">
        <v>0</v>
      </c>
      <c r="F84" s="1882">
        <v>0</v>
      </c>
      <c r="G84" s="1377">
        <v>0</v>
      </c>
      <c r="H84" s="1377">
        <v>0</v>
      </c>
      <c r="I84" s="1882">
        <v>0</v>
      </c>
      <c r="J84" s="1377">
        <v>0</v>
      </c>
      <c r="K84" s="1377">
        <v>0</v>
      </c>
      <c r="L84" s="1882">
        <v>0</v>
      </c>
      <c r="M84" s="1377">
        <v>0</v>
      </c>
      <c r="N84" s="1377">
        <v>0</v>
      </c>
      <c r="O84" s="1882">
        <v>0</v>
      </c>
      <c r="P84" s="1378">
        <v>0</v>
      </c>
      <c r="Q84" s="1370"/>
    </row>
    <row r="85" spans="1:17" ht="12.75" customHeight="1" x14ac:dyDescent="0.25">
      <c r="A85" s="1375" t="s">
        <v>621</v>
      </c>
      <c r="B85" s="1376">
        <v>0</v>
      </c>
      <c r="C85" s="1377">
        <v>0</v>
      </c>
      <c r="D85" s="1882">
        <v>0</v>
      </c>
      <c r="E85" s="1377">
        <v>0</v>
      </c>
      <c r="F85" s="1882">
        <v>0</v>
      </c>
      <c r="G85" s="1377">
        <v>0</v>
      </c>
      <c r="H85" s="1377">
        <v>0</v>
      </c>
      <c r="I85" s="1882">
        <v>0</v>
      </c>
      <c r="J85" s="1377">
        <v>0</v>
      </c>
      <c r="K85" s="1377">
        <v>0</v>
      </c>
      <c r="L85" s="1882">
        <v>0</v>
      </c>
      <c r="M85" s="1377">
        <v>0</v>
      </c>
      <c r="N85" s="1377">
        <v>0</v>
      </c>
      <c r="O85" s="1882">
        <v>0</v>
      </c>
      <c r="P85" s="1378">
        <v>0</v>
      </c>
      <c r="Q85" s="1370"/>
    </row>
    <row r="86" spans="1:17" ht="12.75" customHeight="1" x14ac:dyDescent="0.25">
      <c r="A86" s="1375" t="s">
        <v>115</v>
      </c>
      <c r="B86" s="1376">
        <v>0</v>
      </c>
      <c r="C86" s="1377">
        <v>0</v>
      </c>
      <c r="D86" s="1882">
        <v>0</v>
      </c>
      <c r="E86" s="1377">
        <v>0</v>
      </c>
      <c r="F86" s="1882">
        <v>0</v>
      </c>
      <c r="G86" s="1377">
        <v>0</v>
      </c>
      <c r="H86" s="1377">
        <v>0</v>
      </c>
      <c r="I86" s="1882">
        <v>0</v>
      </c>
      <c r="J86" s="1377">
        <v>0</v>
      </c>
      <c r="K86" s="1377">
        <v>0</v>
      </c>
      <c r="L86" s="1882">
        <v>0</v>
      </c>
      <c r="M86" s="1377">
        <v>0</v>
      </c>
      <c r="N86" s="1377">
        <v>0</v>
      </c>
      <c r="O86" s="1882">
        <v>0</v>
      </c>
      <c r="P86" s="1378">
        <v>0</v>
      </c>
      <c r="Q86" s="1370"/>
    </row>
    <row r="87" spans="1:17" ht="12.75" customHeight="1" x14ac:dyDescent="0.25">
      <c r="A87" s="1375" t="s">
        <v>116</v>
      </c>
      <c r="B87" s="1376">
        <v>0</v>
      </c>
      <c r="C87" s="1377">
        <v>0</v>
      </c>
      <c r="D87" s="1882">
        <v>0</v>
      </c>
      <c r="E87" s="1377">
        <v>0</v>
      </c>
      <c r="F87" s="1882">
        <v>0</v>
      </c>
      <c r="G87" s="1377">
        <v>0</v>
      </c>
      <c r="H87" s="1377">
        <v>0</v>
      </c>
      <c r="I87" s="1882">
        <v>0</v>
      </c>
      <c r="J87" s="1377">
        <v>0</v>
      </c>
      <c r="K87" s="1377">
        <v>0</v>
      </c>
      <c r="L87" s="1882">
        <v>0</v>
      </c>
      <c r="M87" s="1377">
        <v>0</v>
      </c>
      <c r="N87" s="1377">
        <v>0</v>
      </c>
      <c r="O87" s="1882">
        <v>0</v>
      </c>
      <c r="P87" s="1378">
        <v>0</v>
      </c>
      <c r="Q87" s="1370"/>
    </row>
    <row r="88" spans="1:17" ht="12.75" customHeight="1" x14ac:dyDescent="0.25">
      <c r="A88" s="1375" t="s">
        <v>117</v>
      </c>
      <c r="B88" s="1376">
        <v>0</v>
      </c>
      <c r="C88" s="1377">
        <v>0</v>
      </c>
      <c r="D88" s="1882">
        <v>0</v>
      </c>
      <c r="E88" s="1377">
        <v>0</v>
      </c>
      <c r="F88" s="1882">
        <v>0</v>
      </c>
      <c r="G88" s="1377">
        <v>0</v>
      </c>
      <c r="H88" s="1377">
        <v>0</v>
      </c>
      <c r="I88" s="1882">
        <v>0</v>
      </c>
      <c r="J88" s="1377">
        <v>0</v>
      </c>
      <c r="K88" s="1377">
        <v>0</v>
      </c>
      <c r="L88" s="1882">
        <v>0</v>
      </c>
      <c r="M88" s="1377">
        <v>0</v>
      </c>
      <c r="N88" s="1377">
        <v>0</v>
      </c>
      <c r="O88" s="1882">
        <v>0</v>
      </c>
      <c r="P88" s="1378">
        <v>0</v>
      </c>
      <c r="Q88" s="1370"/>
    </row>
    <row r="89" spans="1:17" x14ac:dyDescent="0.25">
      <c r="A89" s="1375" t="s">
        <v>118</v>
      </c>
      <c r="B89" s="1376">
        <v>0</v>
      </c>
      <c r="C89" s="1377">
        <v>0</v>
      </c>
      <c r="D89" s="1882">
        <v>0</v>
      </c>
      <c r="E89" s="1377">
        <v>0</v>
      </c>
      <c r="F89" s="1882">
        <v>0</v>
      </c>
      <c r="G89" s="1377">
        <v>0</v>
      </c>
      <c r="H89" s="1377">
        <v>0</v>
      </c>
      <c r="I89" s="1882">
        <v>0</v>
      </c>
      <c r="J89" s="1377">
        <v>0</v>
      </c>
      <c r="K89" s="1377">
        <v>0</v>
      </c>
      <c r="L89" s="1882">
        <v>0</v>
      </c>
      <c r="M89" s="1377">
        <v>0</v>
      </c>
      <c r="N89" s="1377">
        <v>0</v>
      </c>
      <c r="O89" s="1882">
        <v>0</v>
      </c>
      <c r="P89" s="1378">
        <v>0</v>
      </c>
      <c r="Q89" s="1370"/>
    </row>
    <row r="90" spans="1:17" ht="12.75" customHeight="1" x14ac:dyDescent="0.25">
      <c r="A90" s="1375" t="s">
        <v>119</v>
      </c>
      <c r="B90" s="1376">
        <v>0</v>
      </c>
      <c r="C90" s="1377">
        <v>0</v>
      </c>
      <c r="D90" s="1882">
        <v>0</v>
      </c>
      <c r="E90" s="1377">
        <v>0</v>
      </c>
      <c r="F90" s="1882">
        <v>0</v>
      </c>
      <c r="G90" s="1377">
        <v>0</v>
      </c>
      <c r="H90" s="1377">
        <v>0</v>
      </c>
      <c r="I90" s="1882">
        <v>0</v>
      </c>
      <c r="J90" s="1377">
        <v>0</v>
      </c>
      <c r="K90" s="1377">
        <v>0</v>
      </c>
      <c r="L90" s="1882">
        <v>0</v>
      </c>
      <c r="M90" s="1377">
        <v>0</v>
      </c>
      <c r="N90" s="1377">
        <v>0</v>
      </c>
      <c r="O90" s="1882">
        <v>0</v>
      </c>
      <c r="P90" s="1378">
        <v>0</v>
      </c>
      <c r="Q90" s="1370"/>
    </row>
    <row r="91" spans="1:17" s="1365" customFormat="1" ht="24.75" x14ac:dyDescent="0.25">
      <c r="A91" s="1371" t="s">
        <v>120</v>
      </c>
      <c r="B91" s="1372">
        <v>2</v>
      </c>
      <c r="C91" s="1373">
        <v>0</v>
      </c>
      <c r="D91" s="1881">
        <v>0</v>
      </c>
      <c r="E91" s="1373">
        <v>2</v>
      </c>
      <c r="F91" s="1881">
        <v>0</v>
      </c>
      <c r="G91" s="1373">
        <v>2</v>
      </c>
      <c r="H91" s="1373">
        <v>0</v>
      </c>
      <c r="I91" s="1881">
        <v>0</v>
      </c>
      <c r="J91" s="1373">
        <v>2</v>
      </c>
      <c r="K91" s="1373">
        <v>0</v>
      </c>
      <c r="L91" s="1881">
        <v>0</v>
      </c>
      <c r="M91" s="1373">
        <v>0</v>
      </c>
      <c r="N91" s="1373">
        <v>0</v>
      </c>
      <c r="O91" s="1881">
        <v>0</v>
      </c>
      <c r="P91" s="1374">
        <v>0</v>
      </c>
      <c r="Q91" s="1370"/>
    </row>
    <row r="92" spans="1:17" ht="12.75" customHeight="1" x14ac:dyDescent="0.25">
      <c r="A92" s="1375" t="s">
        <v>121</v>
      </c>
      <c r="B92" s="1376">
        <v>0</v>
      </c>
      <c r="C92" s="1377">
        <v>0</v>
      </c>
      <c r="D92" s="1882">
        <v>0</v>
      </c>
      <c r="E92" s="1377">
        <v>0</v>
      </c>
      <c r="F92" s="1882">
        <v>0</v>
      </c>
      <c r="G92" s="1377">
        <v>0</v>
      </c>
      <c r="H92" s="1377">
        <v>0</v>
      </c>
      <c r="I92" s="1882">
        <v>0</v>
      </c>
      <c r="J92" s="1377">
        <v>0</v>
      </c>
      <c r="K92" s="1377">
        <v>0</v>
      </c>
      <c r="L92" s="1882">
        <v>0</v>
      </c>
      <c r="M92" s="1377">
        <v>0</v>
      </c>
      <c r="N92" s="1377">
        <v>0</v>
      </c>
      <c r="O92" s="1882">
        <v>0</v>
      </c>
      <c r="P92" s="1378">
        <v>0</v>
      </c>
      <c r="Q92" s="1370"/>
    </row>
    <row r="93" spans="1:17" ht="12.75" customHeight="1" x14ac:dyDescent="0.25">
      <c r="A93" s="1375" t="s">
        <v>122</v>
      </c>
      <c r="B93" s="1376">
        <v>1</v>
      </c>
      <c r="C93" s="1377">
        <v>0</v>
      </c>
      <c r="D93" s="1882">
        <v>0</v>
      </c>
      <c r="E93" s="1377">
        <v>1</v>
      </c>
      <c r="F93" s="1882">
        <v>0</v>
      </c>
      <c r="G93" s="1377">
        <v>1</v>
      </c>
      <c r="H93" s="1377">
        <v>0</v>
      </c>
      <c r="I93" s="1882">
        <v>0</v>
      </c>
      <c r="J93" s="1377">
        <v>1</v>
      </c>
      <c r="K93" s="1377">
        <v>0</v>
      </c>
      <c r="L93" s="1882">
        <v>0</v>
      </c>
      <c r="M93" s="1377">
        <v>0</v>
      </c>
      <c r="N93" s="1377">
        <v>0</v>
      </c>
      <c r="O93" s="1882">
        <v>0</v>
      </c>
      <c r="P93" s="1378">
        <v>0</v>
      </c>
      <c r="Q93" s="1370"/>
    </row>
    <row r="94" spans="1:17" ht="12.75" customHeight="1" x14ac:dyDescent="0.25">
      <c r="A94" s="1375" t="s">
        <v>123</v>
      </c>
      <c r="B94" s="1376">
        <v>0</v>
      </c>
      <c r="C94" s="1377">
        <v>0</v>
      </c>
      <c r="D94" s="1882">
        <v>0</v>
      </c>
      <c r="E94" s="1377">
        <v>0</v>
      </c>
      <c r="F94" s="1882">
        <v>0</v>
      </c>
      <c r="G94" s="1377">
        <v>0</v>
      </c>
      <c r="H94" s="1377">
        <v>0</v>
      </c>
      <c r="I94" s="1882">
        <v>0</v>
      </c>
      <c r="J94" s="1377">
        <v>0</v>
      </c>
      <c r="K94" s="1377">
        <v>0</v>
      </c>
      <c r="L94" s="1882">
        <v>0</v>
      </c>
      <c r="M94" s="1377">
        <v>0</v>
      </c>
      <c r="N94" s="1377">
        <v>0</v>
      </c>
      <c r="O94" s="1882">
        <v>0</v>
      </c>
      <c r="P94" s="1378">
        <v>0</v>
      </c>
      <c r="Q94" s="1370"/>
    </row>
    <row r="95" spans="1:17" ht="12.75" customHeight="1" x14ac:dyDescent="0.25">
      <c r="A95" s="1375" t="s">
        <v>860</v>
      </c>
      <c r="B95" s="1376">
        <v>0</v>
      </c>
      <c r="C95" s="1377">
        <v>0</v>
      </c>
      <c r="D95" s="1882">
        <v>0</v>
      </c>
      <c r="E95" s="1377">
        <v>0</v>
      </c>
      <c r="F95" s="1882">
        <v>0</v>
      </c>
      <c r="G95" s="1377">
        <v>0</v>
      </c>
      <c r="H95" s="1377">
        <v>0</v>
      </c>
      <c r="I95" s="1882">
        <v>0</v>
      </c>
      <c r="J95" s="1377">
        <v>0</v>
      </c>
      <c r="K95" s="1377">
        <v>0</v>
      </c>
      <c r="L95" s="1882">
        <v>0</v>
      </c>
      <c r="M95" s="1377">
        <v>0</v>
      </c>
      <c r="N95" s="1377">
        <v>0</v>
      </c>
      <c r="O95" s="1882">
        <v>0</v>
      </c>
      <c r="P95" s="1378">
        <v>0</v>
      </c>
      <c r="Q95" s="1370"/>
    </row>
    <row r="96" spans="1:17" ht="12.75" customHeight="1" x14ac:dyDescent="0.25">
      <c r="A96" s="1375" t="s">
        <v>125</v>
      </c>
      <c r="B96" s="1376">
        <v>0</v>
      </c>
      <c r="C96" s="1377">
        <v>0</v>
      </c>
      <c r="D96" s="1882">
        <v>0</v>
      </c>
      <c r="E96" s="1377">
        <v>0</v>
      </c>
      <c r="F96" s="1882">
        <v>0</v>
      </c>
      <c r="G96" s="1377">
        <v>0</v>
      </c>
      <c r="H96" s="1377">
        <v>0</v>
      </c>
      <c r="I96" s="1882">
        <v>0</v>
      </c>
      <c r="J96" s="1377">
        <v>0</v>
      </c>
      <c r="K96" s="1377">
        <v>0</v>
      </c>
      <c r="L96" s="1882">
        <v>0</v>
      </c>
      <c r="M96" s="1377">
        <v>0</v>
      </c>
      <c r="N96" s="1377">
        <v>0</v>
      </c>
      <c r="O96" s="1882">
        <v>0</v>
      </c>
      <c r="P96" s="1378">
        <v>0</v>
      </c>
      <c r="Q96" s="1370"/>
    </row>
    <row r="97" spans="1:17" ht="12.75" customHeight="1" x14ac:dyDescent="0.25">
      <c r="A97" s="1375" t="s">
        <v>622</v>
      </c>
      <c r="B97" s="1376">
        <v>1</v>
      </c>
      <c r="C97" s="1377">
        <v>0</v>
      </c>
      <c r="D97" s="1882">
        <v>0</v>
      </c>
      <c r="E97" s="1377">
        <v>1</v>
      </c>
      <c r="F97" s="1882">
        <v>0</v>
      </c>
      <c r="G97" s="1377">
        <v>1</v>
      </c>
      <c r="H97" s="1377">
        <v>0</v>
      </c>
      <c r="I97" s="1882">
        <v>0</v>
      </c>
      <c r="J97" s="1377">
        <v>1</v>
      </c>
      <c r="K97" s="1377">
        <v>0</v>
      </c>
      <c r="L97" s="1882">
        <v>0</v>
      </c>
      <c r="M97" s="1377">
        <v>0</v>
      </c>
      <c r="N97" s="1377">
        <v>0</v>
      </c>
      <c r="O97" s="1882">
        <v>0</v>
      </c>
      <c r="P97" s="1378">
        <v>0</v>
      </c>
      <c r="Q97" s="1370"/>
    </row>
    <row r="98" spans="1:17" ht="12.75" customHeight="1" x14ac:dyDescent="0.25">
      <c r="A98" s="1375" t="s">
        <v>127</v>
      </c>
      <c r="B98" s="1376">
        <v>0</v>
      </c>
      <c r="C98" s="1377">
        <v>0</v>
      </c>
      <c r="D98" s="1882">
        <v>0</v>
      </c>
      <c r="E98" s="1377">
        <v>0</v>
      </c>
      <c r="F98" s="1882">
        <v>0</v>
      </c>
      <c r="G98" s="1377">
        <v>0</v>
      </c>
      <c r="H98" s="1377">
        <v>0</v>
      </c>
      <c r="I98" s="1882">
        <v>0</v>
      </c>
      <c r="J98" s="1377">
        <v>0</v>
      </c>
      <c r="K98" s="1377">
        <v>0</v>
      </c>
      <c r="L98" s="1882">
        <v>0</v>
      </c>
      <c r="M98" s="1377">
        <v>0</v>
      </c>
      <c r="N98" s="1377">
        <v>0</v>
      </c>
      <c r="O98" s="1882">
        <v>0</v>
      </c>
      <c r="P98" s="1378">
        <v>0</v>
      </c>
      <c r="Q98" s="1370"/>
    </row>
    <row r="99" spans="1:17" ht="12.75" customHeight="1" x14ac:dyDescent="0.25">
      <c r="A99" s="1375" t="s">
        <v>623</v>
      </c>
      <c r="B99" s="1376">
        <v>0</v>
      </c>
      <c r="C99" s="1377">
        <v>0</v>
      </c>
      <c r="D99" s="1882">
        <v>0</v>
      </c>
      <c r="E99" s="1377">
        <v>0</v>
      </c>
      <c r="F99" s="1882">
        <v>0</v>
      </c>
      <c r="G99" s="1377">
        <v>0</v>
      </c>
      <c r="H99" s="1377">
        <v>0</v>
      </c>
      <c r="I99" s="1882">
        <v>0</v>
      </c>
      <c r="J99" s="1377">
        <v>0</v>
      </c>
      <c r="K99" s="1377">
        <v>0</v>
      </c>
      <c r="L99" s="1882">
        <v>0</v>
      </c>
      <c r="M99" s="1377">
        <v>0</v>
      </c>
      <c r="N99" s="1377">
        <v>0</v>
      </c>
      <c r="O99" s="1882">
        <v>0</v>
      </c>
      <c r="P99" s="1378">
        <v>0</v>
      </c>
      <c r="Q99" s="1370"/>
    </row>
    <row r="100" spans="1:17" ht="12.75" customHeight="1" x14ac:dyDescent="0.25">
      <c r="A100" s="1375" t="s">
        <v>624</v>
      </c>
      <c r="B100" s="1376">
        <v>0</v>
      </c>
      <c r="C100" s="1377">
        <v>0</v>
      </c>
      <c r="D100" s="1882">
        <v>0</v>
      </c>
      <c r="E100" s="1377">
        <v>0</v>
      </c>
      <c r="F100" s="1882">
        <v>0</v>
      </c>
      <c r="G100" s="1377">
        <v>0</v>
      </c>
      <c r="H100" s="1377">
        <v>0</v>
      </c>
      <c r="I100" s="1882">
        <v>0</v>
      </c>
      <c r="J100" s="1377">
        <v>0</v>
      </c>
      <c r="K100" s="1377">
        <v>0</v>
      </c>
      <c r="L100" s="1882">
        <v>0</v>
      </c>
      <c r="M100" s="1377">
        <v>0</v>
      </c>
      <c r="N100" s="1377">
        <v>0</v>
      </c>
      <c r="O100" s="1882">
        <v>0</v>
      </c>
      <c r="P100" s="1378">
        <v>0</v>
      </c>
      <c r="Q100" s="1370"/>
    </row>
    <row r="101" spans="1:17" ht="11.25" customHeight="1" x14ac:dyDescent="0.25">
      <c r="A101" s="1375" t="s">
        <v>130</v>
      </c>
      <c r="B101" s="1376">
        <v>0</v>
      </c>
      <c r="C101" s="1377">
        <v>0</v>
      </c>
      <c r="D101" s="1882">
        <v>0</v>
      </c>
      <c r="E101" s="1377">
        <v>0</v>
      </c>
      <c r="F101" s="1882">
        <v>0</v>
      </c>
      <c r="G101" s="1377">
        <v>0</v>
      </c>
      <c r="H101" s="1377">
        <v>0</v>
      </c>
      <c r="I101" s="1882">
        <v>0</v>
      </c>
      <c r="J101" s="1377">
        <v>0</v>
      </c>
      <c r="K101" s="1377">
        <v>0</v>
      </c>
      <c r="L101" s="1882">
        <v>0</v>
      </c>
      <c r="M101" s="1377">
        <v>0</v>
      </c>
      <c r="N101" s="1377">
        <v>0</v>
      </c>
      <c r="O101" s="1882">
        <v>0</v>
      </c>
      <c r="P101" s="1378">
        <v>0</v>
      </c>
      <c r="Q101" s="1370"/>
    </row>
    <row r="102" spans="1:17" ht="12.75" customHeight="1" x14ac:dyDescent="0.25">
      <c r="A102" s="1380" t="s">
        <v>625</v>
      </c>
      <c r="B102" s="1381">
        <v>0</v>
      </c>
      <c r="C102" s="1382">
        <v>0</v>
      </c>
      <c r="D102" s="1887">
        <v>0</v>
      </c>
      <c r="E102" s="1382">
        <v>0</v>
      </c>
      <c r="F102" s="1887">
        <v>0</v>
      </c>
      <c r="G102" s="1382">
        <v>0</v>
      </c>
      <c r="H102" s="1382">
        <v>0</v>
      </c>
      <c r="I102" s="1887">
        <v>0</v>
      </c>
      <c r="J102" s="1382">
        <v>0</v>
      </c>
      <c r="K102" s="1382">
        <v>0</v>
      </c>
      <c r="L102" s="1887">
        <v>0</v>
      </c>
      <c r="M102" s="1382">
        <v>0</v>
      </c>
      <c r="N102" s="1382">
        <v>0</v>
      </c>
      <c r="O102" s="1887">
        <v>0</v>
      </c>
      <c r="P102" s="1383">
        <v>0</v>
      </c>
      <c r="Q102" s="1370"/>
    </row>
    <row r="103" spans="1:17" x14ac:dyDescent="0.25">
      <c r="A103" s="1387"/>
      <c r="B103" s="1388"/>
      <c r="C103" s="1388"/>
      <c r="D103" s="1388"/>
      <c r="E103" s="1388"/>
      <c r="F103" s="1388"/>
      <c r="G103" s="1388"/>
      <c r="H103" s="1388"/>
      <c r="I103" s="1388"/>
      <c r="J103" s="1388"/>
      <c r="K103" s="1388"/>
      <c r="L103" s="1388"/>
      <c r="M103" s="1388"/>
      <c r="N103" s="1388"/>
      <c r="O103" s="1388"/>
      <c r="P103" s="1388"/>
    </row>
    <row r="104" spans="1:17" x14ac:dyDescent="0.25">
      <c r="A104" s="220"/>
      <c r="B104" s="1389"/>
      <c r="C104" s="1389"/>
      <c r="D104" s="1389"/>
      <c r="E104" s="1389"/>
      <c r="F104" s="1389"/>
      <c r="G104" s="1389"/>
      <c r="H104" s="1389"/>
      <c r="I104" s="1389"/>
      <c r="J104" s="1389"/>
      <c r="K104" s="1389"/>
      <c r="L104" s="1389"/>
      <c r="M104" s="1389"/>
      <c r="N104" s="1389"/>
      <c r="O104" s="1389"/>
      <c r="P104" s="1389"/>
    </row>
    <row r="105" spans="1:17" x14ac:dyDescent="0.25">
      <c r="A105" s="1390"/>
      <c r="B105" s="1391"/>
      <c r="C105" s="1392"/>
      <c r="D105" s="1392"/>
      <c r="E105" s="1392"/>
      <c r="F105" s="1392"/>
      <c r="G105" s="1392"/>
      <c r="H105" s="1391"/>
      <c r="I105" s="1392"/>
      <c r="J105" s="1392"/>
      <c r="K105" s="1392"/>
      <c r="L105" s="1392"/>
      <c r="M105" s="1392"/>
      <c r="N105" s="1391"/>
      <c r="O105" s="1392"/>
      <c r="P105" s="1392"/>
      <c r="Q105" s="14"/>
    </row>
    <row r="106" spans="1:17" x14ac:dyDescent="0.25">
      <c r="A106" s="1390"/>
      <c r="B106" s="1391"/>
      <c r="C106" s="1392"/>
      <c r="D106" s="1392"/>
      <c r="E106" s="1392"/>
      <c r="F106" s="1392"/>
      <c r="G106" s="1392"/>
      <c r="H106" s="1391"/>
      <c r="I106" s="1392"/>
      <c r="J106" s="1392"/>
      <c r="K106" s="1392"/>
      <c r="L106" s="1392"/>
      <c r="M106" s="1392"/>
      <c r="N106" s="1391"/>
      <c r="O106" s="1392"/>
      <c r="P106" s="1392"/>
      <c r="Q106" s="14"/>
    </row>
    <row r="107" spans="1:17" x14ac:dyDescent="0.25">
      <c r="A107" s="1390"/>
      <c r="B107" s="1391"/>
      <c r="C107" s="1392"/>
      <c r="D107" s="1392"/>
      <c r="E107" s="1392"/>
      <c r="F107" s="1392"/>
      <c r="G107" s="1392"/>
      <c r="H107" s="1391"/>
      <c r="I107" s="1392"/>
      <c r="J107" s="1392"/>
      <c r="K107" s="1392"/>
      <c r="L107" s="1392"/>
      <c r="M107" s="1392"/>
      <c r="N107" s="1391"/>
      <c r="O107" s="1392"/>
      <c r="P107" s="1392"/>
      <c r="Q107" s="14"/>
    </row>
    <row r="108" spans="1:17" x14ac:dyDescent="0.25">
      <c r="A108" s="1390"/>
      <c r="B108" s="1391"/>
      <c r="C108" s="1392"/>
      <c r="D108" s="1392"/>
      <c r="E108" s="1392"/>
      <c r="F108" s="1392"/>
      <c r="G108" s="1392"/>
      <c r="H108" s="1391"/>
      <c r="I108" s="1392"/>
      <c r="J108" s="1392"/>
      <c r="K108" s="1392"/>
      <c r="L108" s="1392"/>
      <c r="M108" s="1392"/>
      <c r="N108" s="1391"/>
      <c r="O108" s="1392"/>
      <c r="P108" s="1392"/>
      <c r="Q108" s="14"/>
    </row>
    <row r="109" spans="1:17" x14ac:dyDescent="0.25">
      <c r="A109" s="1390"/>
      <c r="B109" s="1391"/>
      <c r="C109" s="1392"/>
      <c r="D109" s="1392"/>
      <c r="E109" s="1392"/>
      <c r="F109" s="1392"/>
      <c r="G109" s="1392"/>
      <c r="H109" s="1391"/>
      <c r="I109" s="1392"/>
      <c r="J109" s="1392"/>
      <c r="K109" s="1392"/>
      <c r="L109" s="1392"/>
      <c r="M109" s="1392"/>
      <c r="N109" s="1391"/>
      <c r="O109" s="1392"/>
      <c r="P109" s="1392"/>
      <c r="Q109" s="14"/>
    </row>
    <row r="110" spans="1:17" x14ac:dyDescent="0.25">
      <c r="A110" s="1390"/>
      <c r="B110" s="1391"/>
      <c r="C110" s="1392"/>
      <c r="D110" s="1392"/>
      <c r="E110" s="1392"/>
      <c r="F110" s="1392"/>
      <c r="G110" s="1392"/>
      <c r="H110" s="1391"/>
      <c r="I110" s="1392"/>
      <c r="J110" s="1392"/>
      <c r="K110" s="1392"/>
      <c r="L110" s="1392"/>
      <c r="M110" s="1392"/>
      <c r="N110" s="1391"/>
      <c r="O110" s="1392"/>
      <c r="P110" s="1392"/>
    </row>
    <row r="111" spans="1:17" x14ac:dyDescent="0.25">
      <c r="A111" s="1390"/>
      <c r="B111" s="1391"/>
      <c r="C111" s="1392"/>
      <c r="D111" s="1392"/>
      <c r="E111" s="1392"/>
      <c r="F111" s="1392"/>
      <c r="G111" s="1392"/>
      <c r="H111" s="1391"/>
      <c r="I111" s="1392"/>
      <c r="J111" s="1392"/>
      <c r="K111" s="1392"/>
      <c r="L111" s="1392"/>
      <c r="M111" s="1392"/>
      <c r="N111" s="1391"/>
      <c r="O111" s="1392"/>
      <c r="P111" s="1392"/>
      <c r="Q111"/>
    </row>
    <row r="112" spans="1:17" x14ac:dyDescent="0.25">
      <c r="A112" s="1390"/>
      <c r="B112" s="1391"/>
      <c r="C112" s="1392"/>
      <c r="D112" s="1392"/>
      <c r="E112" s="1392"/>
      <c r="F112" s="1392"/>
      <c r="G112" s="1392"/>
      <c r="H112" s="1391"/>
      <c r="I112" s="1392"/>
      <c r="J112" s="1392"/>
      <c r="K112" s="1392"/>
      <c r="L112" s="1392"/>
      <c r="M112" s="1392"/>
      <c r="N112" s="1391"/>
      <c r="O112" s="1392"/>
      <c r="P112" s="1392"/>
      <c r="Q112"/>
    </row>
    <row r="113" spans="1:17" x14ac:dyDescent="0.25">
      <c r="A113" s="1390"/>
      <c r="B113" s="1391"/>
      <c r="C113" s="1392"/>
      <c r="D113" s="1392"/>
      <c r="E113" s="1392"/>
      <c r="F113" s="1392"/>
      <c r="G113" s="1392"/>
      <c r="H113" s="1391"/>
      <c r="I113" s="1392"/>
      <c r="J113" s="1392"/>
      <c r="K113" s="1392"/>
      <c r="L113" s="1392"/>
      <c r="M113" s="1392"/>
      <c r="N113" s="1391"/>
      <c r="O113" s="1392"/>
      <c r="P113" s="1392"/>
      <c r="Q113"/>
    </row>
    <row r="114" spans="1:17" x14ac:dyDescent="0.25">
      <c r="A114" s="1390"/>
      <c r="B114" s="1391"/>
      <c r="C114" s="1392"/>
      <c r="D114" s="1392"/>
      <c r="E114" s="1392"/>
      <c r="F114" s="1392"/>
      <c r="G114" s="1392"/>
      <c r="H114" s="1391"/>
      <c r="I114" s="1392"/>
      <c r="J114" s="1392"/>
      <c r="K114" s="1392"/>
      <c r="L114" s="1392"/>
      <c r="M114" s="1392"/>
      <c r="N114" s="1391"/>
      <c r="O114" s="1392"/>
      <c r="P114" s="1392"/>
      <c r="Q114"/>
    </row>
    <row r="115" spans="1:17" x14ac:dyDescent="0.25">
      <c r="A115" s="1390"/>
      <c r="B115" s="1391"/>
      <c r="C115" s="1392"/>
      <c r="D115" s="1392"/>
      <c r="E115" s="1392"/>
      <c r="F115" s="1392"/>
      <c r="G115" s="1392"/>
      <c r="H115" s="1391"/>
      <c r="I115" s="1392"/>
      <c r="J115" s="1392"/>
      <c r="K115" s="1392"/>
      <c r="L115" s="1392"/>
      <c r="M115" s="1392"/>
      <c r="N115" s="1391"/>
      <c r="O115" s="1392"/>
      <c r="P115" s="1392"/>
      <c r="Q115"/>
    </row>
    <row r="116" spans="1:17" x14ac:dyDescent="0.25">
      <c r="A116" s="1390"/>
      <c r="B116" s="1391"/>
      <c r="C116" s="1392"/>
      <c r="D116" s="1392"/>
      <c r="E116" s="1392"/>
      <c r="F116" s="1392"/>
      <c r="G116" s="1392"/>
      <c r="H116" s="1391"/>
      <c r="I116" s="1392"/>
      <c r="J116" s="1392"/>
      <c r="K116" s="1392"/>
      <c r="L116" s="1392"/>
      <c r="M116" s="1392"/>
      <c r="N116" s="1391"/>
      <c r="O116" s="1392"/>
      <c r="P116" s="1392"/>
      <c r="Q116"/>
    </row>
    <row r="117" spans="1:17" x14ac:dyDescent="0.25">
      <c r="A117" s="1390"/>
      <c r="B117" s="1391"/>
      <c r="C117" s="1392"/>
      <c r="D117" s="1392"/>
      <c r="E117" s="1392"/>
      <c r="F117" s="1392"/>
      <c r="G117" s="1392"/>
      <c r="H117" s="1391"/>
      <c r="I117" s="1392"/>
      <c r="J117" s="1392"/>
      <c r="K117" s="1392"/>
      <c r="L117" s="1392"/>
      <c r="M117" s="1392"/>
      <c r="N117" s="1391"/>
      <c r="O117" s="1392"/>
      <c r="P117" s="1392"/>
      <c r="Q117"/>
    </row>
    <row r="118" spans="1:17" x14ac:dyDescent="0.25">
      <c r="A118" s="1390"/>
      <c r="B118" s="1391"/>
      <c r="C118" s="1392"/>
      <c r="D118" s="1392"/>
      <c r="E118" s="1392"/>
      <c r="F118" s="1392"/>
      <c r="G118" s="1392"/>
      <c r="H118" s="1391"/>
      <c r="I118" s="1392"/>
      <c r="J118" s="1392"/>
      <c r="K118" s="1392"/>
      <c r="L118" s="1392"/>
      <c r="M118" s="1392"/>
      <c r="N118" s="1391"/>
      <c r="O118" s="1392"/>
      <c r="P118" s="1392"/>
      <c r="Q118"/>
    </row>
    <row r="119" spans="1:17" x14ac:dyDescent="0.25">
      <c r="A119" s="1390"/>
      <c r="B119" s="1391"/>
      <c r="C119" s="1392"/>
      <c r="D119" s="1392"/>
      <c r="E119" s="1392"/>
      <c r="F119" s="1392"/>
      <c r="G119" s="1392"/>
      <c r="H119" s="1391"/>
      <c r="I119" s="1392"/>
      <c r="J119" s="1392"/>
      <c r="K119" s="1392"/>
      <c r="L119" s="1392"/>
      <c r="M119" s="1392"/>
      <c r="N119" s="1391"/>
      <c r="O119" s="1392"/>
      <c r="P119" s="1392"/>
      <c r="Q119"/>
    </row>
    <row r="120" spans="1:17" x14ac:dyDescent="0.25">
      <c r="A120" s="1390"/>
      <c r="B120" s="1391"/>
      <c r="C120" s="1392"/>
      <c r="D120" s="1392"/>
      <c r="E120" s="1392"/>
      <c r="F120" s="1392"/>
      <c r="G120" s="1392"/>
      <c r="H120" s="1391"/>
      <c r="I120" s="1392"/>
      <c r="J120" s="1392"/>
      <c r="K120" s="1392"/>
      <c r="L120" s="1392"/>
      <c r="M120" s="1392"/>
      <c r="N120" s="1391"/>
      <c r="O120" s="1392"/>
      <c r="P120" s="1392"/>
      <c r="Q120"/>
    </row>
    <row r="121" spans="1:17" x14ac:dyDescent="0.25">
      <c r="A121" s="1390"/>
      <c r="B121" s="1391"/>
      <c r="C121" s="1392"/>
      <c r="D121" s="1392"/>
      <c r="E121" s="1392"/>
      <c r="F121" s="1392"/>
      <c r="G121" s="1392"/>
      <c r="H121" s="1391"/>
      <c r="I121" s="1392"/>
      <c r="J121" s="1392"/>
      <c r="K121" s="1392"/>
      <c r="L121" s="1392"/>
      <c r="M121" s="1392"/>
      <c r="N121" s="1391"/>
      <c r="O121" s="1392"/>
      <c r="P121" s="1392"/>
      <c r="Q121"/>
    </row>
    <row r="122" spans="1:17" x14ac:dyDescent="0.25">
      <c r="A122" s="1390"/>
      <c r="B122" s="1391"/>
      <c r="C122" s="1392"/>
      <c r="D122" s="1392"/>
      <c r="E122" s="1392"/>
      <c r="F122" s="1392"/>
      <c r="G122" s="1392"/>
      <c r="H122" s="1391"/>
      <c r="I122" s="1392"/>
      <c r="J122" s="1392"/>
      <c r="K122" s="1392"/>
      <c r="L122" s="1392"/>
      <c r="M122" s="1392"/>
      <c r="N122" s="1391"/>
      <c r="O122" s="1392"/>
      <c r="P122" s="1392"/>
      <c r="Q122"/>
    </row>
    <row r="123" spans="1:17" x14ac:dyDescent="0.25">
      <c r="A123" s="1390"/>
      <c r="B123" s="1391"/>
      <c r="C123" s="1392"/>
      <c r="D123" s="1392"/>
      <c r="E123" s="1392"/>
      <c r="F123" s="1392"/>
      <c r="G123" s="1392"/>
      <c r="H123" s="1391"/>
      <c r="I123" s="1392"/>
      <c r="J123" s="1392"/>
      <c r="K123" s="1392"/>
      <c r="L123" s="1392"/>
      <c r="M123" s="1392"/>
      <c r="N123" s="1391"/>
      <c r="O123" s="1392"/>
      <c r="P123" s="1392"/>
      <c r="Q123"/>
    </row>
    <row r="124" spans="1:17" x14ac:dyDescent="0.25">
      <c r="A124" s="1390"/>
      <c r="B124" s="1391"/>
      <c r="C124" s="1392"/>
      <c r="D124" s="1392"/>
      <c r="E124" s="1392"/>
      <c r="F124" s="1392"/>
      <c r="G124" s="1392"/>
      <c r="H124" s="1391"/>
      <c r="I124" s="1392"/>
      <c r="J124" s="1392"/>
      <c r="K124" s="1392"/>
      <c r="L124" s="1392"/>
      <c r="M124" s="1392"/>
      <c r="N124" s="1391"/>
      <c r="O124" s="1392"/>
      <c r="P124" s="1392"/>
      <c r="Q124"/>
    </row>
    <row r="125" spans="1:17" x14ac:dyDescent="0.25">
      <c r="A125" s="1390"/>
      <c r="B125" s="1391"/>
      <c r="C125" s="1392"/>
      <c r="D125" s="1392"/>
      <c r="E125" s="1392"/>
      <c r="F125" s="1392"/>
      <c r="G125" s="1392"/>
      <c r="H125" s="1391"/>
      <c r="I125" s="1392"/>
      <c r="J125" s="1392"/>
      <c r="K125" s="1392"/>
      <c r="L125" s="1392"/>
      <c r="M125" s="1392"/>
      <c r="N125" s="1391"/>
      <c r="O125" s="1392"/>
      <c r="P125" s="1392"/>
      <c r="Q125"/>
    </row>
    <row r="126" spans="1:17" x14ac:dyDescent="0.25">
      <c r="A126" s="1390"/>
      <c r="B126" s="1391"/>
      <c r="C126" s="1392"/>
      <c r="D126" s="1392"/>
      <c r="E126" s="1392"/>
      <c r="F126" s="1392"/>
      <c r="G126" s="1392"/>
      <c r="H126" s="1391"/>
      <c r="I126" s="1392"/>
      <c r="J126" s="1392"/>
      <c r="K126" s="1392"/>
      <c r="L126" s="1392"/>
      <c r="M126" s="1392"/>
      <c r="N126" s="1391"/>
      <c r="O126" s="1392"/>
      <c r="P126" s="1392"/>
      <c r="Q126"/>
    </row>
    <row r="127" spans="1:17" x14ac:dyDescent="0.25">
      <c r="A127" s="1390"/>
      <c r="B127" s="1391"/>
      <c r="C127" s="1392"/>
      <c r="D127" s="1392"/>
      <c r="E127" s="1392"/>
      <c r="F127" s="1392"/>
      <c r="G127" s="1392"/>
      <c r="H127" s="1391"/>
      <c r="I127" s="1392"/>
      <c r="J127" s="1392"/>
      <c r="K127" s="1392"/>
      <c r="L127" s="1392"/>
      <c r="M127" s="1392"/>
      <c r="N127" s="1391"/>
      <c r="O127" s="1392"/>
      <c r="P127" s="1392"/>
      <c r="Q127"/>
    </row>
    <row r="128" spans="1:17" x14ac:dyDescent="0.25">
      <c r="A128" s="1390"/>
      <c r="B128" s="1391"/>
      <c r="C128" s="1392"/>
      <c r="D128" s="1392"/>
      <c r="E128" s="1392"/>
      <c r="F128" s="1392"/>
      <c r="G128" s="1392"/>
      <c r="H128" s="1391"/>
      <c r="I128" s="1392"/>
      <c r="J128" s="1392"/>
      <c r="K128" s="1392"/>
      <c r="L128" s="1392"/>
      <c r="M128" s="1392"/>
      <c r="N128" s="1391"/>
      <c r="O128" s="1392"/>
      <c r="P128" s="1392"/>
      <c r="Q128"/>
    </row>
    <row r="129" spans="1:17" x14ac:dyDescent="0.25">
      <c r="A129" s="1390"/>
      <c r="B129" s="1391"/>
      <c r="C129" s="1392"/>
      <c r="D129" s="1392"/>
      <c r="E129" s="1392"/>
      <c r="F129" s="1392"/>
      <c r="G129" s="1392"/>
      <c r="H129" s="1391"/>
      <c r="I129" s="1392"/>
      <c r="J129" s="1392"/>
      <c r="K129" s="1392"/>
      <c r="L129" s="1392"/>
      <c r="M129" s="1392"/>
      <c r="N129" s="1391"/>
      <c r="O129" s="1392"/>
      <c r="P129" s="1392"/>
      <c r="Q129"/>
    </row>
    <row r="130" spans="1:17" x14ac:dyDescent="0.25">
      <c r="A130" s="1390"/>
      <c r="B130" s="1391"/>
      <c r="C130" s="1392"/>
      <c r="D130" s="1392"/>
      <c r="E130" s="1392"/>
      <c r="F130" s="1392"/>
      <c r="G130" s="1392"/>
      <c r="H130" s="1391"/>
      <c r="I130" s="1392"/>
      <c r="J130" s="1392"/>
      <c r="K130" s="1392"/>
      <c r="L130" s="1392"/>
      <c r="M130" s="1392"/>
      <c r="N130" s="1391"/>
      <c r="O130" s="1392"/>
      <c r="P130" s="1392"/>
      <c r="Q130"/>
    </row>
    <row r="131" spans="1:17" x14ac:dyDescent="0.25">
      <c r="A131" s="1390"/>
      <c r="B131" s="1391"/>
      <c r="C131" s="1392"/>
      <c r="D131" s="1392"/>
      <c r="E131" s="1392"/>
      <c r="F131" s="1392"/>
      <c r="G131" s="1392"/>
      <c r="H131" s="1391"/>
      <c r="I131" s="1392"/>
      <c r="J131" s="1392"/>
      <c r="K131" s="1392"/>
      <c r="L131" s="1392"/>
      <c r="M131" s="1392"/>
      <c r="N131" s="1391"/>
      <c r="O131" s="1392"/>
      <c r="P131" s="1392"/>
      <c r="Q131"/>
    </row>
    <row r="132" spans="1:17" x14ac:dyDescent="0.25">
      <c r="A132" s="1390"/>
      <c r="B132" s="1391"/>
      <c r="C132" s="1392"/>
      <c r="D132" s="1392"/>
      <c r="E132" s="1392"/>
      <c r="F132" s="1392"/>
      <c r="G132" s="1392"/>
      <c r="H132" s="1391"/>
      <c r="I132" s="1392"/>
      <c r="J132" s="1392"/>
      <c r="K132" s="1392"/>
      <c r="L132" s="1392"/>
      <c r="M132" s="1392"/>
      <c r="N132" s="1391"/>
      <c r="O132" s="1392"/>
      <c r="P132" s="1392"/>
      <c r="Q132"/>
    </row>
    <row r="133" spans="1:17" x14ac:dyDescent="0.25">
      <c r="A133" s="1390"/>
      <c r="B133" s="1391"/>
      <c r="C133" s="1392"/>
      <c r="D133" s="1392"/>
      <c r="E133" s="1392"/>
      <c r="F133" s="1392"/>
      <c r="G133" s="1392"/>
      <c r="H133" s="1391"/>
      <c r="I133" s="1392"/>
      <c r="J133" s="1392"/>
      <c r="K133" s="1392"/>
      <c r="L133" s="1392"/>
      <c r="M133" s="1392"/>
      <c r="N133" s="1391"/>
      <c r="O133" s="1392"/>
      <c r="P133" s="1392"/>
      <c r="Q133"/>
    </row>
    <row r="134" spans="1:17" x14ac:dyDescent="0.25">
      <c r="A134" s="1390"/>
      <c r="B134" s="1391"/>
      <c r="C134" s="1392"/>
      <c r="D134" s="1392"/>
      <c r="E134" s="1392"/>
      <c r="F134" s="1392"/>
      <c r="G134" s="1392"/>
      <c r="H134" s="1391"/>
      <c r="I134" s="1392"/>
      <c r="J134" s="1392"/>
      <c r="K134" s="1392"/>
      <c r="L134" s="1392"/>
      <c r="M134" s="1392"/>
      <c r="N134" s="1391"/>
      <c r="O134" s="1392"/>
      <c r="P134" s="1392"/>
      <c r="Q134"/>
    </row>
    <row r="135" spans="1:17" x14ac:dyDescent="0.25">
      <c r="A135" s="1390"/>
      <c r="B135" s="1391"/>
      <c r="C135" s="1392"/>
      <c r="D135" s="1392"/>
      <c r="E135" s="1392"/>
      <c r="F135" s="1392"/>
      <c r="G135" s="1392"/>
      <c r="H135" s="1391"/>
      <c r="I135" s="1392"/>
      <c r="J135" s="1392"/>
      <c r="K135" s="1392"/>
      <c r="L135" s="1392"/>
      <c r="M135" s="1392"/>
      <c r="N135" s="1391"/>
      <c r="O135" s="1392"/>
      <c r="P135" s="1392"/>
      <c r="Q135"/>
    </row>
    <row r="136" spans="1:17" x14ac:dyDescent="0.25">
      <c r="A136" s="1390"/>
      <c r="B136" s="1391"/>
      <c r="C136" s="1392"/>
      <c r="D136" s="1392"/>
      <c r="E136" s="1392"/>
      <c r="F136" s="1392"/>
      <c r="G136" s="1392"/>
      <c r="H136" s="1391"/>
      <c r="I136" s="1392"/>
      <c r="J136" s="1392"/>
      <c r="K136" s="1392"/>
      <c r="L136" s="1392"/>
      <c r="M136" s="1392"/>
      <c r="N136" s="1391"/>
      <c r="O136" s="1392"/>
      <c r="P136" s="1392"/>
      <c r="Q136"/>
    </row>
    <row r="137" spans="1:17" x14ac:dyDescent="0.25">
      <c r="A137" s="1390"/>
      <c r="B137" s="1391"/>
      <c r="C137" s="1392"/>
      <c r="D137" s="1392"/>
      <c r="E137" s="1392"/>
      <c r="F137" s="1392"/>
      <c r="G137" s="1392"/>
      <c r="H137" s="1391"/>
      <c r="I137" s="1392"/>
      <c r="J137" s="1392"/>
      <c r="K137" s="1392"/>
      <c r="L137" s="1392"/>
      <c r="M137" s="1392"/>
      <c r="N137" s="1391"/>
      <c r="O137" s="1392"/>
      <c r="P137" s="1392"/>
      <c r="Q137"/>
    </row>
    <row r="138" spans="1:17" x14ac:dyDescent="0.25">
      <c r="A138" s="1390"/>
      <c r="B138" s="1391"/>
      <c r="C138" s="1392"/>
      <c r="D138" s="1392"/>
      <c r="E138" s="1392"/>
      <c r="F138" s="1392"/>
      <c r="G138" s="1392"/>
      <c r="H138" s="1391"/>
      <c r="I138" s="1392"/>
      <c r="J138" s="1392"/>
      <c r="K138" s="1392"/>
      <c r="L138" s="1392"/>
      <c r="M138" s="1392"/>
      <c r="N138" s="1391"/>
      <c r="O138" s="1392"/>
      <c r="P138" s="1392"/>
      <c r="Q138"/>
    </row>
    <row r="139" spans="1:17" x14ac:dyDescent="0.25">
      <c r="A139" s="1390"/>
      <c r="B139" s="1391"/>
      <c r="C139" s="1392"/>
      <c r="D139" s="1392"/>
      <c r="E139" s="1392"/>
      <c r="F139" s="1392"/>
      <c r="G139" s="1392"/>
      <c r="H139" s="1391"/>
      <c r="I139" s="1392"/>
      <c r="J139" s="1392"/>
      <c r="K139" s="1392"/>
      <c r="L139" s="1392"/>
      <c r="M139" s="1392"/>
      <c r="N139" s="1391"/>
      <c r="O139" s="1392"/>
      <c r="P139" s="1392"/>
      <c r="Q139"/>
    </row>
    <row r="140" spans="1:17" x14ac:dyDescent="0.25">
      <c r="A140" s="1390"/>
      <c r="B140" s="1391"/>
      <c r="C140" s="1392"/>
      <c r="D140" s="1392"/>
      <c r="E140" s="1392"/>
      <c r="F140" s="1392"/>
      <c r="G140" s="1392"/>
      <c r="H140" s="1391"/>
      <c r="I140" s="1392"/>
      <c r="J140" s="1392"/>
      <c r="K140" s="1392"/>
      <c r="L140" s="1392"/>
      <c r="M140" s="1392"/>
      <c r="N140" s="1391"/>
      <c r="O140" s="1392"/>
      <c r="P140" s="1392"/>
      <c r="Q140"/>
    </row>
    <row r="141" spans="1:17" x14ac:dyDescent="0.25">
      <c r="A141" s="1390"/>
      <c r="B141" s="1391"/>
      <c r="C141" s="1392"/>
      <c r="D141" s="1392"/>
      <c r="E141" s="1392"/>
      <c r="F141" s="1392"/>
      <c r="G141" s="1392"/>
      <c r="H141" s="1391"/>
      <c r="I141" s="1392"/>
      <c r="J141" s="1392"/>
      <c r="K141" s="1392"/>
      <c r="L141" s="1392"/>
      <c r="M141" s="1392"/>
      <c r="N141" s="1391"/>
      <c r="O141" s="1392"/>
      <c r="P141" s="1392"/>
      <c r="Q141"/>
    </row>
    <row r="142" spans="1:17" x14ac:dyDescent="0.25">
      <c r="A142" s="1390"/>
      <c r="B142" s="1391"/>
      <c r="C142" s="1392"/>
      <c r="D142" s="1392"/>
      <c r="E142" s="1392"/>
      <c r="F142" s="1392"/>
      <c r="G142" s="1392"/>
      <c r="H142" s="1391"/>
      <c r="I142" s="1392"/>
      <c r="J142" s="1392"/>
      <c r="K142" s="1392"/>
      <c r="L142" s="1392"/>
      <c r="M142" s="1392"/>
      <c r="N142" s="1391"/>
      <c r="O142" s="1392"/>
      <c r="P142" s="1392"/>
      <c r="Q142"/>
    </row>
    <row r="143" spans="1:17" x14ac:dyDescent="0.25">
      <c r="A143" s="1390"/>
      <c r="B143" s="1391"/>
      <c r="C143" s="1392"/>
      <c r="D143" s="1392"/>
      <c r="E143" s="1392"/>
      <c r="F143" s="1392"/>
      <c r="G143" s="1392"/>
      <c r="H143" s="1391"/>
      <c r="I143" s="1392"/>
      <c r="J143" s="1392"/>
      <c r="K143" s="1392"/>
      <c r="L143" s="1392"/>
      <c r="M143" s="1392"/>
      <c r="N143" s="1391"/>
      <c r="O143" s="1392"/>
      <c r="P143" s="1392"/>
      <c r="Q143"/>
    </row>
    <row r="144" spans="1:17" x14ac:dyDescent="0.25">
      <c r="A144" s="1390"/>
      <c r="B144" s="1391"/>
      <c r="C144" s="1392"/>
      <c r="D144" s="1392"/>
      <c r="E144" s="1392"/>
      <c r="F144" s="1392"/>
      <c r="G144" s="1392"/>
      <c r="H144" s="1391"/>
      <c r="I144" s="1392"/>
      <c r="J144" s="1392"/>
      <c r="K144" s="1392"/>
      <c r="L144" s="1392"/>
      <c r="M144" s="1392"/>
      <c r="N144" s="1391"/>
      <c r="O144" s="1392"/>
      <c r="P144" s="1392"/>
      <c r="Q144"/>
    </row>
    <row r="145" spans="1:17" x14ac:dyDescent="0.25">
      <c r="A145" s="1390"/>
      <c r="B145" s="1391"/>
      <c r="C145" s="1392"/>
      <c r="D145" s="1392"/>
      <c r="E145" s="1392"/>
      <c r="F145" s="1392"/>
      <c r="G145" s="1392"/>
      <c r="H145" s="1391"/>
      <c r="I145" s="1392"/>
      <c r="J145" s="1392"/>
      <c r="K145" s="1392"/>
      <c r="L145" s="1392"/>
      <c r="M145" s="1392"/>
      <c r="N145" s="1391"/>
      <c r="O145" s="1392"/>
      <c r="P145" s="1392"/>
      <c r="Q145"/>
    </row>
    <row r="146" spans="1:17" x14ac:dyDescent="0.25">
      <c r="A146" s="1390"/>
      <c r="B146" s="1391"/>
      <c r="C146" s="1392"/>
      <c r="D146" s="1392"/>
      <c r="E146" s="1392"/>
      <c r="F146" s="1392"/>
      <c r="G146" s="1392"/>
      <c r="H146" s="1391"/>
      <c r="I146" s="1392"/>
      <c r="J146" s="1392"/>
      <c r="K146" s="1392"/>
      <c r="L146" s="1392"/>
      <c r="M146" s="1392"/>
      <c r="N146" s="1391"/>
      <c r="O146" s="1392"/>
      <c r="P146" s="1392"/>
      <c r="Q146"/>
    </row>
    <row r="147" spans="1:17" x14ac:dyDescent="0.25">
      <c r="A147" s="1390"/>
      <c r="B147" s="1391"/>
      <c r="C147" s="1392"/>
      <c r="D147" s="1392"/>
      <c r="E147" s="1392"/>
      <c r="F147" s="1392"/>
      <c r="G147" s="1392"/>
      <c r="H147" s="1391"/>
      <c r="I147" s="1392"/>
      <c r="J147" s="1392"/>
      <c r="K147" s="1392"/>
      <c r="L147" s="1392"/>
      <c r="M147" s="1392"/>
      <c r="N147" s="1391"/>
      <c r="O147" s="1392"/>
      <c r="P147" s="1392"/>
      <c r="Q147"/>
    </row>
    <row r="148" spans="1:17" x14ac:dyDescent="0.25">
      <c r="A148" s="1390"/>
      <c r="B148" s="1391"/>
      <c r="C148" s="1392"/>
      <c r="D148" s="1392"/>
      <c r="E148" s="1392"/>
      <c r="F148" s="1392"/>
      <c r="G148" s="1392"/>
      <c r="H148" s="1391"/>
      <c r="I148" s="1392"/>
      <c r="J148" s="1392"/>
      <c r="K148" s="1392"/>
      <c r="L148" s="1392"/>
      <c r="M148" s="1392"/>
      <c r="N148" s="1391"/>
      <c r="O148" s="1392"/>
      <c r="P148" s="1392"/>
      <c r="Q148"/>
    </row>
    <row r="149" spans="1:17" x14ac:dyDescent="0.25">
      <c r="A149" s="1390"/>
      <c r="B149" s="1391"/>
      <c r="C149" s="1392"/>
      <c r="D149" s="1392"/>
      <c r="E149" s="1392"/>
      <c r="F149" s="1392"/>
      <c r="G149" s="1392"/>
      <c r="H149" s="1391"/>
      <c r="I149" s="1392"/>
      <c r="J149" s="1392"/>
      <c r="K149" s="1392"/>
      <c r="L149" s="1392"/>
      <c r="M149" s="1392"/>
      <c r="N149" s="1391"/>
      <c r="O149" s="1392"/>
      <c r="P149" s="1392"/>
      <c r="Q149"/>
    </row>
    <row r="150" spans="1:17" x14ac:dyDescent="0.25">
      <c r="A150" s="1390"/>
      <c r="B150" s="1391"/>
      <c r="C150" s="1392"/>
      <c r="D150" s="1392"/>
      <c r="E150" s="1392"/>
      <c r="F150" s="1392"/>
      <c r="G150" s="1392"/>
      <c r="H150" s="1391"/>
      <c r="I150" s="1392"/>
      <c r="J150" s="1392"/>
      <c r="K150" s="1392"/>
      <c r="L150" s="1392"/>
      <c r="M150" s="1392"/>
      <c r="N150" s="1391"/>
      <c r="O150" s="1392"/>
      <c r="P150" s="1392"/>
      <c r="Q150"/>
    </row>
    <row r="151" spans="1:17" x14ac:dyDescent="0.25">
      <c r="A151" s="1390"/>
      <c r="B151" s="1391"/>
      <c r="C151" s="1392"/>
      <c r="D151" s="1392"/>
      <c r="E151" s="1392"/>
      <c r="F151" s="1392"/>
      <c r="G151" s="1392"/>
      <c r="H151" s="1391"/>
      <c r="I151" s="1392"/>
      <c r="J151" s="1392"/>
      <c r="K151" s="1392"/>
      <c r="L151" s="1392"/>
      <c r="M151" s="1392"/>
      <c r="N151" s="1391"/>
      <c r="O151" s="1392"/>
      <c r="P151" s="1392"/>
      <c r="Q151"/>
    </row>
    <row r="152" spans="1:17" x14ac:dyDescent="0.25">
      <c r="A152" s="1390"/>
      <c r="B152" s="1391"/>
      <c r="C152" s="1392"/>
      <c r="D152" s="1392"/>
      <c r="E152" s="1392"/>
      <c r="F152" s="1392"/>
      <c r="G152" s="1392"/>
      <c r="H152" s="1391"/>
      <c r="I152" s="1392"/>
      <c r="J152" s="1392"/>
      <c r="K152" s="1392"/>
      <c r="L152" s="1392"/>
      <c r="M152" s="1392"/>
      <c r="N152" s="1391"/>
      <c r="O152" s="1392"/>
      <c r="P152" s="1392"/>
      <c r="Q152"/>
    </row>
    <row r="153" spans="1:17" x14ac:dyDescent="0.25">
      <c r="A153" s="1390"/>
      <c r="B153" s="1391"/>
      <c r="C153" s="1392"/>
      <c r="D153" s="1392"/>
      <c r="E153" s="1392"/>
      <c r="F153" s="1392"/>
      <c r="G153" s="1392"/>
      <c r="H153" s="1391"/>
      <c r="I153" s="1392"/>
      <c r="J153" s="1392"/>
      <c r="K153" s="1392"/>
      <c r="L153" s="1392"/>
      <c r="M153" s="1392"/>
      <c r="N153" s="1391"/>
      <c r="O153" s="1392"/>
      <c r="P153" s="1392"/>
      <c r="Q153"/>
    </row>
    <row r="154" spans="1:17" x14ac:dyDescent="0.25">
      <c r="A154" s="1390"/>
      <c r="B154" s="1391"/>
      <c r="C154" s="1392"/>
      <c r="D154" s="1392"/>
      <c r="E154" s="1392"/>
      <c r="F154" s="1392"/>
      <c r="G154" s="1392"/>
      <c r="H154" s="1391"/>
      <c r="I154" s="1392"/>
      <c r="J154" s="1392"/>
      <c r="K154" s="1392"/>
      <c r="L154" s="1392"/>
      <c r="M154" s="1392"/>
      <c r="N154" s="1391"/>
      <c r="O154" s="1392"/>
      <c r="P154" s="1392"/>
      <c r="Q154"/>
    </row>
    <row r="155" spans="1:17" x14ac:dyDescent="0.25">
      <c r="A155" s="1390"/>
      <c r="B155" s="1391"/>
      <c r="C155" s="1392"/>
      <c r="D155" s="1392"/>
      <c r="E155" s="1392"/>
      <c r="F155" s="1392"/>
      <c r="G155" s="1392"/>
      <c r="H155" s="1391"/>
      <c r="I155" s="1392"/>
      <c r="J155" s="1392"/>
      <c r="K155" s="1392"/>
      <c r="L155" s="1392"/>
      <c r="M155" s="1392"/>
      <c r="N155" s="1391"/>
      <c r="O155" s="1392"/>
      <c r="P155" s="1392"/>
      <c r="Q155"/>
    </row>
    <row r="156" spans="1:17" x14ac:dyDescent="0.25">
      <c r="A156" s="1390"/>
      <c r="B156" s="1391"/>
      <c r="C156" s="1392"/>
      <c r="D156" s="1392"/>
      <c r="E156" s="1392"/>
      <c r="F156" s="1392"/>
      <c r="G156" s="1392"/>
      <c r="H156" s="1391"/>
      <c r="I156" s="1392"/>
      <c r="J156" s="1392"/>
      <c r="K156" s="1392"/>
      <c r="L156" s="1392"/>
      <c r="M156" s="1392"/>
      <c r="N156" s="1391"/>
      <c r="O156" s="1392"/>
      <c r="P156" s="1392"/>
      <c r="Q156"/>
    </row>
    <row r="157" spans="1:17" x14ac:dyDescent="0.25">
      <c r="A157" s="1390"/>
      <c r="B157" s="1391"/>
      <c r="C157" s="1392"/>
      <c r="D157" s="1392"/>
      <c r="E157" s="1392"/>
      <c r="F157" s="1392"/>
      <c r="G157" s="1392"/>
      <c r="H157" s="1391"/>
      <c r="I157" s="1392"/>
      <c r="J157" s="1392"/>
      <c r="K157" s="1392"/>
      <c r="L157" s="1392"/>
      <c r="M157" s="1392"/>
      <c r="N157" s="1391"/>
      <c r="O157" s="1392"/>
      <c r="P157" s="1392"/>
      <c r="Q157"/>
    </row>
    <row r="158" spans="1:17" x14ac:dyDescent="0.25">
      <c r="A158" s="1390"/>
      <c r="B158" s="1391"/>
      <c r="C158" s="1392"/>
      <c r="D158" s="1392"/>
      <c r="E158" s="1392"/>
      <c r="F158" s="1392"/>
      <c r="G158" s="1392"/>
      <c r="H158" s="1391"/>
      <c r="I158" s="1392"/>
      <c r="J158" s="1392"/>
      <c r="K158" s="1392"/>
      <c r="L158" s="1392"/>
      <c r="M158" s="1392"/>
      <c r="N158" s="1391"/>
      <c r="O158" s="1392"/>
      <c r="P158" s="1392"/>
      <c r="Q158"/>
    </row>
    <row r="159" spans="1:17" x14ac:dyDescent="0.25">
      <c r="A159" s="1390"/>
      <c r="B159" s="1391"/>
      <c r="C159" s="1392"/>
      <c r="D159" s="1392"/>
      <c r="E159" s="1392"/>
      <c r="F159" s="1392"/>
      <c r="G159" s="1392"/>
      <c r="H159" s="1391"/>
      <c r="I159" s="1392"/>
      <c r="J159" s="1392"/>
      <c r="K159" s="1392"/>
      <c r="L159" s="1392"/>
      <c r="M159" s="1392"/>
      <c r="N159" s="1391"/>
      <c r="O159" s="1392"/>
      <c r="P159" s="1392"/>
      <c r="Q159"/>
    </row>
    <row r="160" spans="1:17" x14ac:dyDescent="0.25">
      <c r="A160" s="1390"/>
      <c r="B160" s="1391"/>
      <c r="C160" s="1392"/>
      <c r="D160" s="1392"/>
      <c r="E160" s="1392"/>
      <c r="F160" s="1392"/>
      <c r="G160" s="1392"/>
      <c r="H160" s="1391"/>
      <c r="I160" s="1392"/>
      <c r="J160" s="1392"/>
      <c r="K160" s="1392"/>
      <c r="L160" s="1392"/>
      <c r="M160" s="1392"/>
      <c r="N160" s="1391"/>
      <c r="O160" s="1392"/>
      <c r="P160" s="1392"/>
      <c r="Q160"/>
    </row>
    <row r="161" spans="1:17" x14ac:dyDescent="0.25">
      <c r="A161" s="1390"/>
      <c r="B161" s="1391"/>
      <c r="C161" s="1392"/>
      <c r="D161" s="1392"/>
      <c r="E161" s="1392"/>
      <c r="F161" s="1392"/>
      <c r="G161" s="1392"/>
      <c r="H161" s="1391"/>
      <c r="I161" s="1392"/>
      <c r="J161" s="1392"/>
      <c r="K161" s="1392"/>
      <c r="L161" s="1392"/>
      <c r="M161" s="1392"/>
      <c r="N161" s="1391"/>
      <c r="O161" s="1392"/>
      <c r="P161" s="1392"/>
      <c r="Q161"/>
    </row>
    <row r="162" spans="1:17" x14ac:dyDescent="0.25">
      <c r="A162" s="1390"/>
      <c r="B162" s="1391"/>
      <c r="C162" s="1392"/>
      <c r="D162" s="1392"/>
      <c r="E162" s="1392"/>
      <c r="F162" s="1392"/>
      <c r="G162" s="1392"/>
      <c r="H162" s="1391"/>
      <c r="I162" s="1392"/>
      <c r="J162" s="1392"/>
      <c r="K162" s="1392"/>
      <c r="L162" s="1392"/>
      <c r="M162" s="1392"/>
      <c r="N162" s="1391"/>
      <c r="O162" s="1392"/>
      <c r="P162" s="1392"/>
      <c r="Q162"/>
    </row>
    <row r="163" spans="1:17" x14ac:dyDescent="0.25">
      <c r="A163" s="1390"/>
      <c r="B163" s="1391"/>
      <c r="C163" s="1392"/>
      <c r="D163" s="1392"/>
      <c r="E163" s="1392"/>
      <c r="F163" s="1392"/>
      <c r="G163" s="1392"/>
      <c r="H163" s="1391"/>
      <c r="I163" s="1392"/>
      <c r="J163" s="1392"/>
      <c r="K163" s="1392"/>
      <c r="L163" s="1392"/>
      <c r="M163" s="1392"/>
      <c r="N163" s="1391"/>
      <c r="O163" s="1392"/>
      <c r="P163" s="1392"/>
      <c r="Q163"/>
    </row>
    <row r="164" spans="1:17" x14ac:dyDescent="0.25">
      <c r="A164" s="1390"/>
      <c r="B164" s="1391"/>
      <c r="C164" s="1392"/>
      <c r="D164" s="1392"/>
      <c r="E164" s="1392"/>
      <c r="F164" s="1392"/>
      <c r="G164" s="1392"/>
      <c r="H164" s="1391"/>
      <c r="I164" s="1392"/>
      <c r="J164" s="1392"/>
      <c r="K164" s="1392"/>
      <c r="L164" s="1392"/>
      <c r="M164" s="1392"/>
      <c r="N164" s="1391"/>
      <c r="O164" s="1392"/>
      <c r="P164" s="1392"/>
      <c r="Q164"/>
    </row>
    <row r="165" spans="1:17" x14ac:dyDescent="0.25">
      <c r="A165" s="1390"/>
      <c r="B165" s="1391"/>
      <c r="C165" s="1392"/>
      <c r="D165" s="1392"/>
      <c r="E165" s="1392"/>
      <c r="F165" s="1392"/>
      <c r="G165" s="1392"/>
      <c r="H165" s="1391"/>
      <c r="I165" s="1392"/>
      <c r="J165" s="1392"/>
      <c r="K165" s="1392"/>
      <c r="L165" s="1392"/>
      <c r="M165" s="1392"/>
      <c r="N165" s="1391"/>
      <c r="O165" s="1392"/>
      <c r="P165" s="1392"/>
      <c r="Q165"/>
    </row>
    <row r="166" spans="1:17" x14ac:dyDescent="0.25">
      <c r="A166" s="1390"/>
      <c r="B166" s="1391"/>
      <c r="C166" s="1392"/>
      <c r="D166" s="1392"/>
      <c r="E166" s="1392"/>
      <c r="F166" s="1392"/>
      <c r="G166" s="1392"/>
      <c r="H166" s="1391"/>
      <c r="I166" s="1392"/>
      <c r="J166" s="1392"/>
      <c r="K166" s="1392"/>
      <c r="L166" s="1392"/>
      <c r="M166" s="1392"/>
      <c r="N166" s="1391"/>
      <c r="O166" s="1392"/>
      <c r="P166" s="1392"/>
      <c r="Q166"/>
    </row>
    <row r="167" spans="1:17" x14ac:dyDescent="0.25">
      <c r="A167" s="1390"/>
      <c r="B167" s="1391"/>
      <c r="C167" s="1392"/>
      <c r="D167" s="1392"/>
      <c r="E167" s="1392"/>
      <c r="F167" s="1392"/>
      <c r="G167" s="1392"/>
      <c r="H167" s="1391"/>
      <c r="I167" s="1392"/>
      <c r="J167" s="1392"/>
      <c r="K167" s="1392"/>
      <c r="L167" s="1392"/>
      <c r="M167" s="1392"/>
      <c r="N167" s="1391"/>
      <c r="O167" s="1392"/>
      <c r="P167" s="1392"/>
      <c r="Q167"/>
    </row>
    <row r="168" spans="1:17" x14ac:dyDescent="0.25">
      <c r="A168" s="1390"/>
      <c r="B168" s="1391"/>
      <c r="C168" s="1392"/>
      <c r="D168" s="1392"/>
      <c r="E168" s="1392"/>
      <c r="F168" s="1392"/>
      <c r="G168" s="1392"/>
      <c r="H168" s="1391"/>
      <c r="I168" s="1392"/>
      <c r="J168" s="1392"/>
      <c r="K168" s="1392"/>
      <c r="L168" s="1392"/>
      <c r="M168" s="1392"/>
      <c r="N168" s="1391"/>
      <c r="O168" s="1392"/>
      <c r="P168" s="1392"/>
      <c r="Q168"/>
    </row>
    <row r="169" spans="1:17" x14ac:dyDescent="0.25">
      <c r="A169" s="1390"/>
      <c r="B169" s="1391"/>
      <c r="C169" s="1392"/>
      <c r="D169" s="1392"/>
      <c r="E169" s="1392"/>
      <c r="F169" s="1392"/>
      <c r="G169" s="1392"/>
      <c r="H169" s="1391"/>
      <c r="I169" s="1392"/>
      <c r="J169" s="1392"/>
      <c r="K169" s="1392"/>
      <c r="L169" s="1392"/>
      <c r="M169" s="1392"/>
      <c r="N169" s="1391"/>
      <c r="O169" s="1392"/>
      <c r="P169" s="1392"/>
      <c r="Q169"/>
    </row>
    <row r="170" spans="1:17" x14ac:dyDescent="0.25">
      <c r="A170" s="1390"/>
      <c r="B170" s="1391"/>
      <c r="C170" s="1392"/>
      <c r="D170" s="1392"/>
      <c r="E170" s="1392"/>
      <c r="F170" s="1392"/>
      <c r="G170" s="1392"/>
      <c r="H170" s="1391"/>
      <c r="I170" s="1392"/>
      <c r="J170" s="1392"/>
      <c r="K170" s="1392"/>
      <c r="L170" s="1392"/>
      <c r="M170" s="1392"/>
      <c r="N170" s="1391"/>
      <c r="O170" s="1392"/>
      <c r="P170" s="1392"/>
      <c r="Q170"/>
    </row>
    <row r="171" spans="1:17" x14ac:dyDescent="0.25">
      <c r="A171" s="1390"/>
      <c r="B171" s="1391"/>
      <c r="C171" s="1392"/>
      <c r="D171" s="1392"/>
      <c r="E171" s="1392"/>
      <c r="F171" s="1392"/>
      <c r="G171" s="1392"/>
      <c r="H171" s="1391"/>
      <c r="I171" s="1392"/>
      <c r="J171" s="1392"/>
      <c r="K171" s="1392"/>
      <c r="L171" s="1392"/>
      <c r="M171" s="1392"/>
      <c r="N171" s="1391"/>
      <c r="O171" s="1392"/>
      <c r="P171" s="1392"/>
      <c r="Q171"/>
    </row>
    <row r="172" spans="1:17" x14ac:dyDescent="0.25">
      <c r="A172" s="1390"/>
      <c r="B172" s="1391"/>
      <c r="C172" s="1392"/>
      <c r="D172" s="1392"/>
      <c r="E172" s="1392"/>
      <c r="F172" s="1392"/>
      <c r="G172" s="1392"/>
      <c r="H172" s="1391"/>
      <c r="I172" s="1392"/>
      <c r="J172" s="1392"/>
      <c r="K172" s="1392"/>
      <c r="L172" s="1392"/>
      <c r="M172" s="1392"/>
      <c r="N172" s="1391"/>
      <c r="O172" s="1392"/>
      <c r="P172" s="1392"/>
      <c r="Q172"/>
    </row>
    <row r="173" spans="1:17" x14ac:dyDescent="0.25">
      <c r="A173" s="1390"/>
      <c r="B173" s="1391"/>
      <c r="C173" s="1392"/>
      <c r="D173" s="1392"/>
      <c r="E173" s="1392"/>
      <c r="F173" s="1392"/>
      <c r="G173" s="1392"/>
      <c r="H173" s="1391"/>
      <c r="I173" s="1392"/>
      <c r="J173" s="1392"/>
      <c r="K173" s="1392"/>
      <c r="L173" s="1392"/>
      <c r="M173" s="1392"/>
      <c r="N173" s="1391"/>
      <c r="O173" s="1392"/>
      <c r="P173" s="1392"/>
      <c r="Q173"/>
    </row>
    <row r="174" spans="1:17" x14ac:dyDescent="0.25">
      <c r="A174" s="1390"/>
      <c r="B174" s="1391"/>
      <c r="C174" s="1392"/>
      <c r="D174" s="1392"/>
      <c r="E174" s="1392"/>
      <c r="F174" s="1392"/>
      <c r="G174" s="1392"/>
      <c r="H174" s="1391"/>
      <c r="I174" s="1392"/>
      <c r="J174" s="1392"/>
      <c r="K174" s="1392"/>
      <c r="L174" s="1392"/>
      <c r="M174" s="1392"/>
      <c r="N174" s="1391"/>
      <c r="O174" s="1392"/>
      <c r="P174" s="1392"/>
      <c r="Q174"/>
    </row>
    <row r="175" spans="1:17" x14ac:dyDescent="0.25">
      <c r="A175" s="1390"/>
      <c r="B175" s="1391"/>
      <c r="C175" s="1392"/>
      <c r="D175" s="1392"/>
      <c r="E175" s="1392"/>
      <c r="F175" s="1392"/>
      <c r="G175" s="1392"/>
      <c r="H175" s="1391"/>
      <c r="I175" s="1392"/>
      <c r="J175" s="1392"/>
      <c r="K175" s="1392"/>
      <c r="L175" s="1392"/>
      <c r="M175" s="1392"/>
      <c r="N175" s="1391"/>
      <c r="O175" s="1392"/>
      <c r="P175" s="1392"/>
      <c r="Q175"/>
    </row>
    <row r="176" spans="1:17" x14ac:dyDescent="0.25">
      <c r="A176" s="1390"/>
      <c r="B176" s="1391"/>
      <c r="C176" s="1392"/>
      <c r="D176" s="1392"/>
      <c r="E176" s="1392"/>
      <c r="F176" s="1392"/>
      <c r="G176" s="1392"/>
      <c r="H176" s="1391"/>
      <c r="I176" s="1392"/>
      <c r="J176" s="1392"/>
      <c r="K176" s="1392"/>
      <c r="L176" s="1392"/>
      <c r="M176" s="1392"/>
      <c r="N176" s="1391"/>
      <c r="O176" s="1392"/>
      <c r="P176" s="1392"/>
      <c r="Q176"/>
    </row>
    <row r="177" spans="1:17" x14ac:dyDescent="0.25">
      <c r="A177" s="1390"/>
      <c r="B177" s="1391"/>
      <c r="C177" s="1392"/>
      <c r="D177" s="1392"/>
      <c r="E177" s="1392"/>
      <c r="F177" s="1392"/>
      <c r="G177" s="1392"/>
      <c r="H177" s="1391"/>
      <c r="I177" s="1392"/>
      <c r="J177" s="1392"/>
      <c r="K177" s="1392"/>
      <c r="L177" s="1392"/>
      <c r="M177" s="1392"/>
      <c r="N177" s="1391"/>
      <c r="O177" s="1392"/>
      <c r="P177" s="1392"/>
      <c r="Q177"/>
    </row>
    <row r="178" spans="1:17" x14ac:dyDescent="0.25">
      <c r="A178" s="1390"/>
      <c r="B178" s="1391"/>
      <c r="C178" s="1392"/>
      <c r="D178" s="1392"/>
      <c r="E178" s="1392"/>
      <c r="F178" s="1392"/>
      <c r="G178" s="1392"/>
      <c r="H178" s="1391"/>
      <c r="I178" s="1392"/>
      <c r="J178" s="1392"/>
      <c r="K178" s="1392"/>
      <c r="L178" s="1392"/>
      <c r="M178" s="1392"/>
      <c r="N178" s="1391"/>
      <c r="O178" s="1392"/>
      <c r="P178" s="1392"/>
      <c r="Q178"/>
    </row>
    <row r="179" spans="1:17" x14ac:dyDescent="0.25">
      <c r="A179" s="1390"/>
      <c r="B179" s="1391"/>
      <c r="C179" s="1392"/>
      <c r="D179" s="1392"/>
      <c r="E179" s="1392"/>
      <c r="F179" s="1392"/>
      <c r="G179" s="1392"/>
      <c r="H179" s="1391"/>
      <c r="I179" s="1392"/>
      <c r="J179" s="1392"/>
      <c r="K179" s="1392"/>
      <c r="L179" s="1392"/>
      <c r="M179" s="1392"/>
      <c r="N179" s="1391"/>
      <c r="O179" s="1392"/>
      <c r="P179" s="1392"/>
      <c r="Q179"/>
    </row>
    <row r="180" spans="1:17" x14ac:dyDescent="0.25">
      <c r="A180" s="1390"/>
      <c r="B180" s="1391"/>
      <c r="C180" s="1392"/>
      <c r="D180" s="1392"/>
      <c r="E180" s="1392"/>
      <c r="F180" s="1392"/>
      <c r="G180" s="1392"/>
      <c r="H180" s="1391"/>
      <c r="I180" s="1392"/>
      <c r="J180" s="1392"/>
      <c r="K180" s="1392"/>
      <c r="L180" s="1392"/>
      <c r="M180" s="1392"/>
      <c r="N180" s="1391"/>
      <c r="O180" s="1392"/>
      <c r="P180" s="1392"/>
      <c r="Q180"/>
    </row>
    <row r="181" spans="1:17" x14ac:dyDescent="0.25">
      <c r="A181" s="1390"/>
      <c r="B181" s="1391"/>
      <c r="C181" s="1392"/>
      <c r="D181" s="1392"/>
      <c r="E181" s="1392"/>
      <c r="F181" s="1392"/>
      <c r="G181" s="1392"/>
      <c r="H181" s="1391"/>
      <c r="I181" s="1392"/>
      <c r="J181" s="1392"/>
      <c r="K181" s="1392"/>
      <c r="L181" s="1392"/>
      <c r="M181" s="1392"/>
      <c r="N181" s="1391"/>
      <c r="O181" s="1392"/>
      <c r="P181" s="1392"/>
      <c r="Q181"/>
    </row>
    <row r="182" spans="1:17" x14ac:dyDescent="0.25">
      <c r="A182" s="1390"/>
      <c r="B182" s="1391"/>
      <c r="C182" s="1392"/>
      <c r="D182" s="1392"/>
      <c r="E182" s="1392"/>
      <c r="F182" s="1392"/>
      <c r="G182" s="1392"/>
      <c r="H182" s="1391"/>
      <c r="I182" s="1392"/>
      <c r="J182" s="1392"/>
      <c r="K182" s="1392"/>
      <c r="L182" s="1392"/>
      <c r="M182" s="1392"/>
      <c r="N182" s="1391"/>
      <c r="O182" s="1392"/>
      <c r="P182" s="1392"/>
      <c r="Q182"/>
    </row>
    <row r="183" spans="1:17" x14ac:dyDescent="0.25">
      <c r="A183" s="1390"/>
      <c r="B183" s="1391"/>
      <c r="C183" s="1392"/>
      <c r="D183" s="1392"/>
      <c r="E183" s="1392"/>
      <c r="F183" s="1392"/>
      <c r="G183" s="1392"/>
      <c r="H183" s="1391"/>
      <c r="I183" s="1392"/>
      <c r="J183" s="1392"/>
      <c r="K183" s="1392"/>
      <c r="L183" s="1392"/>
      <c r="M183" s="1392"/>
      <c r="N183" s="1391"/>
      <c r="O183" s="1392"/>
      <c r="P183" s="1392"/>
      <c r="Q183"/>
    </row>
    <row r="184" spans="1:17" x14ac:dyDescent="0.25">
      <c r="A184" s="1390"/>
      <c r="B184" s="1391"/>
      <c r="C184" s="1392"/>
      <c r="D184" s="1392"/>
      <c r="E184" s="1392"/>
      <c r="F184" s="1392"/>
      <c r="G184" s="1392"/>
      <c r="H184" s="1391"/>
      <c r="I184" s="1392"/>
      <c r="J184" s="1392"/>
      <c r="K184" s="1392"/>
      <c r="L184" s="1392"/>
      <c r="M184" s="1392"/>
      <c r="N184" s="1391"/>
      <c r="O184" s="1392"/>
      <c r="P184" s="1392"/>
      <c r="Q184"/>
    </row>
    <row r="185" spans="1:17" x14ac:dyDescent="0.25">
      <c r="A185" s="1390"/>
      <c r="B185" s="1391"/>
      <c r="C185" s="1392"/>
      <c r="D185" s="1392"/>
      <c r="E185" s="1392"/>
      <c r="F185" s="1392"/>
      <c r="G185" s="1392"/>
      <c r="H185" s="1391"/>
      <c r="I185" s="1392"/>
      <c r="J185" s="1392"/>
      <c r="K185" s="1392"/>
      <c r="L185" s="1392"/>
      <c r="M185" s="1392"/>
      <c r="N185" s="1391"/>
      <c r="O185" s="1392"/>
      <c r="P185" s="1392"/>
      <c r="Q185"/>
    </row>
    <row r="186" spans="1:17" x14ac:dyDescent="0.25">
      <c r="A186" s="1390"/>
      <c r="B186" s="1391"/>
      <c r="C186" s="1392"/>
      <c r="D186" s="1392"/>
      <c r="E186" s="1392"/>
      <c r="F186" s="1392"/>
      <c r="G186" s="1392"/>
      <c r="H186" s="1391"/>
      <c r="I186" s="1392"/>
      <c r="J186" s="1392"/>
      <c r="K186" s="1392"/>
      <c r="L186" s="1392"/>
      <c r="M186" s="1392"/>
      <c r="N186" s="1391"/>
      <c r="O186" s="1392"/>
      <c r="P186" s="1392"/>
      <c r="Q186"/>
    </row>
    <row r="187" spans="1:17" x14ac:dyDescent="0.25">
      <c r="A187" s="1390"/>
      <c r="B187" s="1391"/>
      <c r="C187" s="1392"/>
      <c r="D187" s="1392"/>
      <c r="E187" s="1392"/>
      <c r="F187" s="1392"/>
      <c r="G187" s="1392"/>
      <c r="H187" s="1391"/>
      <c r="I187" s="1392"/>
      <c r="J187" s="1392"/>
      <c r="K187" s="1392"/>
      <c r="L187" s="1392"/>
      <c r="M187" s="1392"/>
      <c r="N187" s="1391"/>
      <c r="O187" s="1392"/>
      <c r="P187" s="1392"/>
      <c r="Q187"/>
    </row>
    <row r="188" spans="1:17" x14ac:dyDescent="0.25">
      <c r="A188" s="1390"/>
      <c r="B188" s="1391"/>
      <c r="C188" s="1392"/>
      <c r="D188" s="1392"/>
      <c r="E188" s="1392"/>
      <c r="F188" s="1392"/>
      <c r="G188" s="1392"/>
      <c r="H188" s="1391"/>
      <c r="I188" s="1392"/>
      <c r="J188" s="1392"/>
      <c r="K188" s="1392"/>
      <c r="L188" s="1392"/>
      <c r="M188" s="1392"/>
      <c r="N188" s="1391"/>
      <c r="O188" s="1392"/>
      <c r="P188" s="1392"/>
      <c r="Q188"/>
    </row>
    <row r="189" spans="1:17" x14ac:dyDescent="0.25">
      <c r="A189" s="1390"/>
      <c r="B189" s="1391"/>
      <c r="C189" s="1392"/>
      <c r="D189" s="1392"/>
      <c r="E189" s="1392"/>
      <c r="F189" s="1392"/>
      <c r="G189" s="1392"/>
      <c r="H189" s="1391"/>
      <c r="I189" s="1392"/>
      <c r="J189" s="1392"/>
      <c r="K189" s="1392"/>
      <c r="L189" s="1392"/>
      <c r="M189" s="1392"/>
      <c r="N189" s="1391"/>
      <c r="O189" s="1392"/>
      <c r="P189" s="1392"/>
      <c r="Q189"/>
    </row>
    <row r="190" spans="1:17" x14ac:dyDescent="0.25">
      <c r="A190" s="1390"/>
      <c r="B190" s="1391"/>
      <c r="C190" s="1392"/>
      <c r="D190" s="1392"/>
      <c r="E190" s="1392"/>
      <c r="F190" s="1392"/>
      <c r="G190" s="1392"/>
      <c r="H190" s="1391"/>
      <c r="I190" s="1392"/>
      <c r="J190" s="1392"/>
      <c r="K190" s="1392"/>
      <c r="L190" s="1392"/>
      <c r="M190" s="1392"/>
      <c r="N190" s="1391"/>
      <c r="O190" s="1392"/>
      <c r="P190" s="1392"/>
      <c r="Q190"/>
    </row>
    <row r="191" spans="1:17" x14ac:dyDescent="0.25">
      <c r="A191" s="1390"/>
      <c r="B191" s="1391"/>
      <c r="C191" s="1392"/>
      <c r="D191" s="1392"/>
      <c r="E191" s="1392"/>
      <c r="F191" s="1392"/>
      <c r="G191" s="1392"/>
      <c r="H191" s="1391"/>
      <c r="I191" s="1392"/>
      <c r="J191" s="1392"/>
      <c r="K191" s="1392"/>
      <c r="L191" s="1392"/>
      <c r="M191" s="1392"/>
      <c r="N191" s="1391"/>
      <c r="O191" s="1392"/>
      <c r="P191" s="1392"/>
      <c r="Q191"/>
    </row>
    <row r="192" spans="1:17" x14ac:dyDescent="0.25">
      <c r="A192" s="1390"/>
      <c r="B192" s="1391"/>
      <c r="C192" s="1392"/>
      <c r="D192" s="1392"/>
      <c r="E192" s="1392"/>
      <c r="F192" s="1392"/>
      <c r="G192" s="1392"/>
      <c r="H192" s="1391"/>
      <c r="I192" s="1392"/>
      <c r="J192" s="1392"/>
      <c r="K192" s="1392"/>
      <c r="L192" s="1392"/>
      <c r="M192" s="1392"/>
      <c r="N192" s="1391"/>
      <c r="O192" s="1392"/>
      <c r="P192" s="1392"/>
      <c r="Q192"/>
    </row>
    <row r="193" spans="1:17" x14ac:dyDescent="0.25">
      <c r="A193" s="1390"/>
      <c r="B193" s="1391"/>
      <c r="C193" s="1392"/>
      <c r="D193" s="1392"/>
      <c r="E193" s="1392"/>
      <c r="F193" s="1392"/>
      <c r="G193" s="1392"/>
      <c r="H193" s="1391"/>
      <c r="I193" s="1392"/>
      <c r="J193" s="1392"/>
      <c r="K193" s="1392"/>
      <c r="L193" s="1392"/>
      <c r="M193" s="1392"/>
      <c r="N193" s="1391"/>
      <c r="O193" s="1392"/>
      <c r="P193" s="1392"/>
      <c r="Q193"/>
    </row>
    <row r="194" spans="1:17" x14ac:dyDescent="0.25">
      <c r="A194" s="1390"/>
      <c r="B194" s="1391"/>
      <c r="C194" s="1392"/>
      <c r="D194" s="1392"/>
      <c r="E194" s="1392"/>
      <c r="F194" s="1392"/>
      <c r="G194" s="1392"/>
      <c r="H194" s="1391"/>
      <c r="I194" s="1392"/>
      <c r="J194" s="1392"/>
      <c r="K194" s="1392"/>
      <c r="L194" s="1392"/>
      <c r="M194" s="1392"/>
      <c r="N194" s="1391"/>
      <c r="O194" s="1392"/>
      <c r="P194" s="1392"/>
      <c r="Q194"/>
    </row>
    <row r="195" spans="1:17" x14ac:dyDescent="0.25">
      <c r="A195" s="1390"/>
      <c r="B195" s="1391"/>
      <c r="C195" s="1392"/>
      <c r="D195" s="1392"/>
      <c r="E195" s="1392"/>
      <c r="F195" s="1392"/>
      <c r="G195" s="1392"/>
      <c r="H195" s="1391"/>
      <c r="I195" s="1392"/>
      <c r="J195" s="1392"/>
      <c r="K195" s="1392"/>
      <c r="L195" s="1392"/>
      <c r="M195" s="1392"/>
      <c r="N195" s="1391"/>
      <c r="O195" s="1392"/>
      <c r="P195" s="1392"/>
      <c r="Q195"/>
    </row>
    <row r="196" spans="1:17" x14ac:dyDescent="0.25">
      <c r="A196" s="1390"/>
      <c r="B196" s="1391"/>
      <c r="C196" s="1392"/>
      <c r="D196" s="1392"/>
      <c r="E196" s="1392"/>
      <c r="F196" s="1392"/>
      <c r="G196" s="1392"/>
      <c r="H196" s="1391"/>
      <c r="I196" s="1392"/>
      <c r="J196" s="1392"/>
      <c r="K196" s="1392"/>
      <c r="L196" s="1392"/>
      <c r="M196" s="1392"/>
      <c r="N196" s="1391"/>
      <c r="O196" s="1392"/>
      <c r="P196" s="1392"/>
      <c r="Q196"/>
    </row>
    <row r="197" spans="1:17" x14ac:dyDescent="0.25">
      <c r="A197" s="1390"/>
      <c r="B197" s="1391"/>
      <c r="C197" s="1392"/>
      <c r="D197" s="1392"/>
      <c r="E197" s="1392"/>
      <c r="F197" s="1392"/>
      <c r="G197" s="1392"/>
      <c r="H197" s="1391"/>
      <c r="I197" s="1392"/>
      <c r="J197" s="1392"/>
      <c r="K197" s="1392"/>
      <c r="L197" s="1392"/>
      <c r="M197" s="1392"/>
      <c r="N197" s="1391"/>
      <c r="O197" s="1392"/>
      <c r="P197" s="1392"/>
      <c r="Q197"/>
    </row>
    <row r="198" spans="1:17" x14ac:dyDescent="0.25">
      <c r="A198" s="1390"/>
      <c r="B198" s="1391"/>
      <c r="C198" s="1392"/>
      <c r="D198" s="1392"/>
      <c r="E198" s="1392"/>
      <c r="F198" s="1392"/>
      <c r="G198" s="1392"/>
      <c r="H198" s="1391"/>
      <c r="I198" s="1392"/>
      <c r="J198" s="1392"/>
      <c r="K198" s="1392"/>
      <c r="L198" s="1392"/>
      <c r="M198" s="1392"/>
      <c r="N198" s="1391"/>
      <c r="O198" s="1392"/>
      <c r="P198" s="1392"/>
      <c r="Q198"/>
    </row>
    <row r="199" spans="1:17" x14ac:dyDescent="0.25">
      <c r="A199" s="1390"/>
      <c r="B199" s="1391"/>
      <c r="C199" s="1392"/>
      <c r="D199" s="1392"/>
      <c r="E199" s="1392"/>
      <c r="F199" s="1392"/>
      <c r="G199" s="1392"/>
      <c r="H199" s="1391"/>
      <c r="I199" s="1392"/>
      <c r="J199" s="1392"/>
      <c r="K199" s="1392"/>
      <c r="L199" s="1392"/>
      <c r="M199" s="1392"/>
      <c r="N199" s="1391"/>
      <c r="O199" s="1392"/>
      <c r="P199" s="1392"/>
      <c r="Q199"/>
    </row>
    <row r="200" spans="1:17" x14ac:dyDescent="0.25">
      <c r="A200" s="1390"/>
      <c r="B200" s="1391"/>
      <c r="C200" s="1392"/>
      <c r="D200" s="1392"/>
      <c r="E200" s="1392"/>
      <c r="F200" s="1392"/>
      <c r="G200" s="1392"/>
      <c r="H200" s="1391"/>
      <c r="I200" s="1392"/>
      <c r="J200" s="1392"/>
      <c r="K200" s="1392"/>
      <c r="L200" s="1392"/>
      <c r="M200" s="1392"/>
      <c r="N200" s="1391"/>
      <c r="O200" s="1392"/>
      <c r="P200" s="1392"/>
      <c r="Q200"/>
    </row>
    <row r="201" spans="1:17" x14ac:dyDescent="0.25">
      <c r="A201" s="1390"/>
      <c r="B201" s="1391"/>
      <c r="C201" s="1392"/>
      <c r="D201" s="1392"/>
      <c r="E201" s="1392"/>
      <c r="F201" s="1392"/>
      <c r="G201" s="1392"/>
      <c r="H201" s="1391"/>
      <c r="I201" s="1392"/>
      <c r="J201" s="1392"/>
      <c r="K201" s="1392"/>
      <c r="L201" s="1392"/>
      <c r="M201" s="1392"/>
      <c r="N201" s="1391"/>
      <c r="O201" s="1392"/>
      <c r="P201" s="1392"/>
      <c r="Q201"/>
    </row>
    <row r="202" spans="1:17" x14ac:dyDescent="0.25">
      <c r="A202" s="220"/>
      <c r="B202" s="1393"/>
      <c r="C202" s="1393"/>
      <c r="D202" s="1393"/>
      <c r="E202" s="1393"/>
      <c r="F202" s="1393"/>
      <c r="G202" s="1393"/>
      <c r="H202" s="1393"/>
      <c r="I202" s="1393"/>
      <c r="J202" s="1393"/>
      <c r="K202" s="1393"/>
      <c r="L202" s="1393"/>
      <c r="M202" s="1393"/>
      <c r="N202" s="1394"/>
      <c r="O202" s="1393"/>
      <c r="P202" s="1393"/>
      <c r="Q202"/>
    </row>
    <row r="203" spans="1:17" x14ac:dyDescent="0.25">
      <c r="A203" s="220"/>
      <c r="B203" s="1393"/>
      <c r="C203" s="1393"/>
      <c r="D203" s="1393"/>
      <c r="E203" s="1393"/>
      <c r="F203" s="1393"/>
      <c r="G203" s="1393"/>
      <c r="H203" s="1393"/>
      <c r="I203" s="1393"/>
      <c r="J203" s="1393"/>
      <c r="K203" s="1393"/>
      <c r="L203" s="1393"/>
      <c r="M203" s="1393"/>
      <c r="N203" s="1394"/>
      <c r="O203" s="1393"/>
      <c r="P203" s="1393"/>
      <c r="Q203"/>
    </row>
    <row r="204" spans="1:17" x14ac:dyDescent="0.25">
      <c r="A204" s="220"/>
      <c r="B204" s="1393"/>
      <c r="C204" s="1393"/>
      <c r="D204" s="1393"/>
      <c r="E204" s="1393"/>
      <c r="F204" s="1393"/>
      <c r="G204" s="1393"/>
      <c r="H204" s="1393"/>
      <c r="I204" s="1393"/>
      <c r="J204" s="1393"/>
      <c r="K204" s="1393"/>
      <c r="L204" s="1393"/>
      <c r="M204" s="1393"/>
      <c r="N204" s="1394"/>
      <c r="O204" s="1393"/>
      <c r="P204" s="1393"/>
      <c r="Q204"/>
    </row>
    <row r="205" spans="1:17" x14ac:dyDescent="0.25">
      <c r="A205" s="220"/>
      <c r="B205" s="1393"/>
      <c r="C205" s="1393"/>
      <c r="D205" s="1393"/>
      <c r="E205" s="1393"/>
      <c r="F205" s="1393"/>
      <c r="G205" s="1393"/>
      <c r="H205" s="1393"/>
      <c r="I205" s="1393"/>
      <c r="J205" s="1393"/>
      <c r="K205" s="1393"/>
      <c r="L205" s="1393"/>
      <c r="M205" s="1393"/>
      <c r="N205" s="1394"/>
      <c r="O205" s="1393"/>
      <c r="P205" s="1393"/>
      <c r="Q205"/>
    </row>
    <row r="206" spans="1:17" x14ac:dyDescent="0.25">
      <c r="B206" s="1393"/>
      <c r="C206" s="1393"/>
      <c r="D206" s="1393"/>
      <c r="E206" s="1393"/>
      <c r="F206" s="1393"/>
      <c r="G206" s="1393"/>
      <c r="H206" s="1393"/>
      <c r="I206" s="1393"/>
      <c r="J206" s="1393"/>
      <c r="K206" s="1393"/>
      <c r="L206" s="1393"/>
      <c r="M206" s="1393"/>
      <c r="N206" s="1394"/>
      <c r="O206" s="1393"/>
      <c r="P206" s="1393"/>
      <c r="Q206"/>
    </row>
    <row r="207" spans="1:17" x14ac:dyDescent="0.25">
      <c r="B207" s="1393"/>
      <c r="C207" s="1393"/>
      <c r="D207" s="1393"/>
      <c r="E207" s="1393"/>
      <c r="F207" s="1393"/>
      <c r="G207" s="1393"/>
      <c r="H207" s="1393"/>
      <c r="I207" s="1393"/>
      <c r="J207" s="1393"/>
      <c r="K207" s="1393"/>
      <c r="L207" s="1393"/>
      <c r="M207" s="1393"/>
      <c r="N207" s="1394"/>
      <c r="O207" s="1393"/>
      <c r="P207" s="1393"/>
      <c r="Q207"/>
    </row>
    <row r="208" spans="1:17" x14ac:dyDescent="0.25">
      <c r="B208" s="1393"/>
      <c r="C208" s="1393"/>
      <c r="D208" s="1393"/>
      <c r="E208" s="1393"/>
      <c r="F208" s="1393"/>
      <c r="G208" s="1393"/>
      <c r="H208" s="1393"/>
      <c r="I208" s="1393"/>
      <c r="J208" s="1393"/>
      <c r="K208" s="1393"/>
      <c r="L208" s="1393"/>
      <c r="M208" s="1393"/>
      <c r="N208" s="1394"/>
      <c r="O208" s="1393"/>
      <c r="P208" s="1393"/>
      <c r="Q208"/>
    </row>
    <row r="209" spans="2:17" x14ac:dyDescent="0.25">
      <c r="B209" s="1393"/>
      <c r="C209" s="1393"/>
      <c r="D209" s="1393"/>
      <c r="E209" s="1393"/>
      <c r="F209" s="1393"/>
      <c r="G209" s="1393"/>
      <c r="H209" s="1393"/>
      <c r="I209" s="1393"/>
      <c r="J209" s="1393"/>
      <c r="K209" s="1393"/>
      <c r="L209" s="1393"/>
      <c r="M209" s="1393"/>
      <c r="N209" s="1394"/>
      <c r="O209" s="1393"/>
      <c r="P209" s="1393"/>
      <c r="Q209"/>
    </row>
    <row r="210" spans="2:17" x14ac:dyDescent="0.25">
      <c r="B210" s="1393"/>
      <c r="C210" s="1393"/>
      <c r="D210" s="1393"/>
      <c r="E210" s="1393"/>
      <c r="F210" s="1393"/>
      <c r="G210" s="1393"/>
      <c r="H210" s="1393"/>
      <c r="I210" s="1393"/>
      <c r="J210" s="1393"/>
      <c r="K210" s="1393"/>
      <c r="L210" s="1393"/>
      <c r="M210" s="1393"/>
      <c r="N210" s="1394"/>
      <c r="O210" s="1393"/>
      <c r="P210" s="1393"/>
      <c r="Q210"/>
    </row>
    <row r="211" spans="2:17" x14ac:dyDescent="0.25">
      <c r="B211" s="1393"/>
      <c r="C211" s="1393"/>
      <c r="D211" s="1393"/>
      <c r="E211" s="1393"/>
      <c r="F211" s="1393"/>
      <c r="G211" s="1393"/>
      <c r="H211" s="1393"/>
      <c r="I211" s="1393"/>
      <c r="J211" s="1393"/>
      <c r="K211" s="1393"/>
      <c r="L211" s="1393"/>
      <c r="M211" s="1393"/>
      <c r="N211" s="1394"/>
      <c r="O211" s="1393"/>
      <c r="P211" s="1393"/>
      <c r="Q211"/>
    </row>
    <row r="212" spans="2:17" x14ac:dyDescent="0.25">
      <c r="B212" s="1393"/>
      <c r="C212" s="1393"/>
      <c r="D212" s="1393"/>
      <c r="E212" s="1393"/>
      <c r="F212" s="1393"/>
      <c r="G212" s="1393"/>
      <c r="H212" s="1393"/>
      <c r="I212" s="1393"/>
      <c r="J212" s="1393"/>
      <c r="K212" s="1393"/>
      <c r="L212" s="1393"/>
      <c r="M212" s="1393"/>
      <c r="N212" s="1394"/>
      <c r="O212" s="1393"/>
      <c r="P212" s="1393"/>
      <c r="Q212"/>
    </row>
    <row r="213" spans="2:17" x14ac:dyDescent="0.25">
      <c r="B213" s="1393"/>
      <c r="C213" s="1393"/>
      <c r="D213" s="1393"/>
      <c r="E213" s="1393"/>
      <c r="F213" s="1393"/>
      <c r="G213" s="1393"/>
      <c r="H213" s="1393"/>
      <c r="I213" s="1393"/>
      <c r="J213" s="1393"/>
      <c r="K213" s="1393"/>
      <c r="L213" s="1393"/>
      <c r="M213" s="1393"/>
      <c r="N213" s="1394"/>
      <c r="O213" s="1393"/>
      <c r="P213" s="1393"/>
      <c r="Q213"/>
    </row>
    <row r="214" spans="2:17" x14ac:dyDescent="0.25">
      <c r="B214" s="1393"/>
      <c r="C214" s="1393"/>
      <c r="D214" s="1393"/>
      <c r="E214" s="1393"/>
      <c r="F214" s="1393"/>
      <c r="G214" s="1393"/>
      <c r="H214" s="1393"/>
      <c r="I214" s="1393"/>
      <c r="J214" s="1393"/>
      <c r="K214" s="1393"/>
      <c r="L214" s="1393"/>
      <c r="M214" s="1393"/>
      <c r="N214" s="1394"/>
      <c r="O214" s="1393"/>
      <c r="P214" s="1393"/>
      <c r="Q214"/>
    </row>
    <row r="215" spans="2:17" x14ac:dyDescent="0.25">
      <c r="B215" s="1393"/>
      <c r="C215" s="1393"/>
      <c r="D215" s="1393"/>
      <c r="E215" s="1393"/>
      <c r="F215" s="1393"/>
      <c r="G215" s="1393"/>
      <c r="H215" s="1393"/>
      <c r="I215" s="1393"/>
      <c r="J215" s="1393"/>
      <c r="K215" s="1393"/>
      <c r="L215" s="1393"/>
      <c r="M215" s="1393"/>
      <c r="N215" s="1394"/>
      <c r="O215" s="1393"/>
      <c r="P215" s="1393"/>
      <c r="Q215"/>
    </row>
    <row r="216" spans="2:17" x14ac:dyDescent="0.25">
      <c r="B216" s="1393"/>
      <c r="C216" s="1393"/>
      <c r="D216" s="1393"/>
      <c r="E216" s="1393"/>
      <c r="F216" s="1393"/>
      <c r="G216" s="1393"/>
      <c r="H216" s="1393"/>
      <c r="I216" s="1393"/>
      <c r="J216" s="1393"/>
      <c r="K216" s="1393"/>
      <c r="L216" s="1393"/>
      <c r="M216" s="1393"/>
      <c r="N216" s="1394"/>
      <c r="O216" s="1393"/>
      <c r="P216" s="1393"/>
      <c r="Q216"/>
    </row>
    <row r="217" spans="2:17" x14ac:dyDescent="0.25">
      <c r="B217" s="1393"/>
      <c r="C217" s="1393"/>
      <c r="D217" s="1393"/>
      <c r="E217" s="1393"/>
      <c r="F217" s="1393"/>
      <c r="G217" s="1393"/>
      <c r="H217" s="1393"/>
      <c r="I217" s="1393"/>
      <c r="J217" s="1393"/>
      <c r="K217" s="1393"/>
      <c r="L217" s="1393"/>
      <c r="M217" s="1393"/>
      <c r="N217" s="1394"/>
      <c r="O217" s="1393"/>
      <c r="P217" s="1393"/>
      <c r="Q217"/>
    </row>
    <row r="218" spans="2:17" x14ac:dyDescent="0.25">
      <c r="B218" s="1393"/>
      <c r="C218" s="1393"/>
      <c r="D218" s="1393"/>
      <c r="E218" s="1393"/>
      <c r="F218" s="1393"/>
      <c r="G218" s="1393"/>
      <c r="H218" s="1393"/>
      <c r="I218" s="1393"/>
      <c r="J218" s="1393"/>
      <c r="K218" s="1393"/>
      <c r="L218" s="1393"/>
      <c r="M218" s="1393"/>
      <c r="N218" s="1394"/>
      <c r="O218" s="1393"/>
      <c r="P218" s="1393"/>
      <c r="Q218"/>
    </row>
    <row r="219" spans="2:17" x14ac:dyDescent="0.25">
      <c r="B219" s="1393"/>
      <c r="C219" s="1393"/>
      <c r="D219" s="1393"/>
      <c r="E219" s="1393"/>
      <c r="F219" s="1393"/>
      <c r="G219" s="1393"/>
      <c r="H219" s="1393"/>
      <c r="I219" s="1393"/>
      <c r="J219" s="1393"/>
      <c r="K219" s="1393"/>
      <c r="L219" s="1393"/>
      <c r="M219" s="1393"/>
      <c r="N219" s="1394"/>
      <c r="O219" s="1393"/>
      <c r="P219" s="1393"/>
      <c r="Q219"/>
    </row>
    <row r="220" spans="2:17" x14ac:dyDescent="0.25">
      <c r="B220" s="1393"/>
      <c r="C220" s="1393"/>
      <c r="D220" s="1393"/>
      <c r="E220" s="1393"/>
      <c r="F220" s="1393"/>
      <c r="G220" s="1393"/>
      <c r="H220" s="1393"/>
      <c r="I220" s="1393"/>
      <c r="J220" s="1393"/>
      <c r="K220" s="1393"/>
      <c r="L220" s="1393"/>
      <c r="M220" s="1393"/>
      <c r="N220" s="1393"/>
      <c r="O220" s="1393"/>
      <c r="P220" s="1393"/>
      <c r="Q220"/>
    </row>
    <row r="221" spans="2:17" x14ac:dyDescent="0.25">
      <c r="B221" s="1393"/>
      <c r="C221" s="1393"/>
      <c r="D221" s="1393"/>
      <c r="E221" s="1393"/>
      <c r="F221" s="1393"/>
      <c r="G221" s="1393"/>
      <c r="H221" s="1393"/>
      <c r="I221" s="1393"/>
      <c r="J221" s="1393"/>
      <c r="K221" s="1393"/>
      <c r="L221" s="1393"/>
      <c r="M221" s="1393"/>
      <c r="N221" s="1393"/>
      <c r="O221" s="1393"/>
      <c r="P221" s="1393"/>
      <c r="Q221"/>
    </row>
    <row r="222" spans="2:17" x14ac:dyDescent="0.25">
      <c r="B222" s="1393"/>
      <c r="C222" s="1393"/>
      <c r="D222" s="1393"/>
      <c r="E222" s="1393"/>
      <c r="F222" s="1393"/>
      <c r="G222" s="1393"/>
      <c r="H222" s="1393"/>
      <c r="I222" s="1393"/>
      <c r="J222" s="1393"/>
      <c r="K222" s="1393"/>
      <c r="L222" s="1393"/>
      <c r="M222" s="1393"/>
      <c r="N222" s="1393"/>
      <c r="O222" s="1393"/>
      <c r="P222" s="1393"/>
      <c r="Q222"/>
    </row>
    <row r="223" spans="2:17" x14ac:dyDescent="0.25">
      <c r="B223" s="1393"/>
      <c r="C223" s="1393"/>
      <c r="D223" s="1393"/>
      <c r="E223" s="1393"/>
      <c r="F223" s="1393"/>
      <c r="G223" s="1393"/>
      <c r="H223" s="1393"/>
      <c r="I223" s="1393"/>
      <c r="J223" s="1393"/>
      <c r="K223" s="1393"/>
      <c r="L223" s="1393"/>
      <c r="M223" s="1393"/>
      <c r="N223" s="1393"/>
      <c r="O223" s="1393"/>
      <c r="P223" s="1393"/>
      <c r="Q223"/>
    </row>
    <row r="224" spans="2:17" x14ac:dyDescent="0.25">
      <c r="B224" s="1393"/>
      <c r="C224" s="1393"/>
      <c r="D224" s="1393"/>
      <c r="E224" s="1393"/>
      <c r="F224" s="1393"/>
      <c r="G224" s="1393"/>
      <c r="H224" s="1393"/>
      <c r="I224" s="1393"/>
      <c r="J224" s="1393"/>
      <c r="K224" s="1393"/>
      <c r="L224" s="1393"/>
      <c r="M224" s="1393"/>
      <c r="N224" s="1393"/>
      <c r="O224" s="1393"/>
      <c r="P224" s="1393"/>
      <c r="Q224"/>
    </row>
    <row r="225" spans="2:17" x14ac:dyDescent="0.25">
      <c r="B225" s="1393"/>
      <c r="C225" s="1393"/>
      <c r="D225" s="1393"/>
      <c r="E225" s="1393"/>
      <c r="F225" s="1393"/>
      <c r="G225" s="1393"/>
      <c r="H225" s="1393"/>
      <c r="I225" s="1393"/>
      <c r="J225" s="1393"/>
      <c r="K225" s="1393"/>
      <c r="L225" s="1393"/>
      <c r="M225" s="1393"/>
      <c r="N225" s="1393"/>
      <c r="O225" s="1393"/>
      <c r="P225" s="1393"/>
      <c r="Q225"/>
    </row>
    <row r="226" spans="2:17" x14ac:dyDescent="0.25">
      <c r="B226" s="1393"/>
      <c r="C226" s="1393"/>
      <c r="D226" s="1393"/>
      <c r="E226" s="1393"/>
      <c r="F226" s="1393"/>
      <c r="G226" s="1393"/>
      <c r="H226" s="1393"/>
      <c r="I226" s="1393"/>
      <c r="J226" s="1393"/>
      <c r="K226" s="1393"/>
      <c r="L226" s="1393"/>
      <c r="M226" s="1393"/>
      <c r="N226" s="1393"/>
      <c r="O226" s="1393"/>
      <c r="P226" s="1393"/>
      <c r="Q226"/>
    </row>
    <row r="227" spans="2:17" x14ac:dyDescent="0.25">
      <c r="B227" s="1393"/>
      <c r="C227" s="1393"/>
      <c r="D227" s="1393"/>
      <c r="E227" s="1393"/>
      <c r="F227" s="1393"/>
      <c r="G227" s="1393"/>
      <c r="H227" s="1393"/>
      <c r="I227" s="1393"/>
      <c r="J227" s="1393"/>
      <c r="K227" s="1393"/>
      <c r="L227" s="1393"/>
      <c r="M227" s="1393"/>
      <c r="N227" s="1393"/>
      <c r="O227" s="1393"/>
      <c r="P227" s="1393"/>
      <c r="Q227"/>
    </row>
    <row r="228" spans="2:17" x14ac:dyDescent="0.25">
      <c r="B228" s="1393"/>
      <c r="C228" s="1393"/>
      <c r="D228" s="1393"/>
      <c r="E228" s="1393"/>
      <c r="F228" s="1393"/>
      <c r="G228" s="1393"/>
      <c r="H228" s="1393"/>
      <c r="I228" s="1393"/>
      <c r="J228" s="1393"/>
      <c r="K228" s="1393"/>
      <c r="L228" s="1393"/>
      <c r="M228" s="1393"/>
      <c r="N228" s="1393"/>
      <c r="O228" s="1393"/>
      <c r="P228" s="1393"/>
      <c r="Q228"/>
    </row>
    <row r="229" spans="2:17" x14ac:dyDescent="0.25">
      <c r="B229" s="1393"/>
      <c r="C229" s="1393"/>
      <c r="D229" s="1393"/>
      <c r="E229" s="1393"/>
      <c r="F229" s="1393"/>
      <c r="G229" s="1393"/>
      <c r="H229" s="1393"/>
      <c r="I229" s="1393"/>
      <c r="J229" s="1393"/>
      <c r="K229" s="1393"/>
      <c r="L229" s="1393"/>
      <c r="M229" s="1393"/>
      <c r="N229" s="1393"/>
      <c r="O229" s="1393"/>
      <c r="P229" s="1393"/>
      <c r="Q229"/>
    </row>
    <row r="230" spans="2:17" x14ac:dyDescent="0.25">
      <c r="B230" s="1393"/>
      <c r="C230" s="1393"/>
      <c r="D230" s="1393"/>
      <c r="E230" s="1393"/>
      <c r="F230" s="1393"/>
      <c r="G230" s="1393"/>
      <c r="H230" s="1393"/>
      <c r="I230" s="1393"/>
      <c r="J230" s="1393"/>
      <c r="K230" s="1393"/>
      <c r="L230" s="1393"/>
      <c r="M230" s="1393"/>
      <c r="N230" s="1393"/>
      <c r="O230" s="1393"/>
      <c r="P230" s="1393"/>
      <c r="Q230"/>
    </row>
    <row r="231" spans="2:17" x14ac:dyDescent="0.25">
      <c r="B231" s="1393"/>
      <c r="C231" s="1393"/>
      <c r="D231" s="1393"/>
      <c r="E231" s="1393"/>
      <c r="F231" s="1393"/>
      <c r="G231" s="1393"/>
      <c r="H231" s="1393"/>
      <c r="I231" s="1393"/>
      <c r="J231" s="1393"/>
      <c r="K231" s="1393"/>
      <c r="L231" s="1393"/>
      <c r="M231" s="1393"/>
      <c r="N231" s="1393"/>
      <c r="O231" s="1393"/>
      <c r="P231" s="1393"/>
      <c r="Q231"/>
    </row>
    <row r="232" spans="2:17" x14ac:dyDescent="0.25">
      <c r="B232" s="1393"/>
      <c r="C232" s="1393"/>
      <c r="D232" s="1393"/>
      <c r="E232" s="1393"/>
      <c r="F232" s="1393"/>
      <c r="G232" s="1393"/>
      <c r="H232" s="1393"/>
      <c r="I232" s="1393"/>
      <c r="J232" s="1393"/>
      <c r="K232" s="1393"/>
      <c r="L232" s="1393"/>
      <c r="M232" s="1393"/>
      <c r="N232" s="1393"/>
      <c r="O232" s="1393"/>
      <c r="P232" s="1393"/>
      <c r="Q232"/>
    </row>
    <row r="233" spans="2:17" x14ac:dyDescent="0.25">
      <c r="B233" s="1393"/>
      <c r="C233" s="1393"/>
      <c r="D233" s="1393"/>
      <c r="E233" s="1393"/>
      <c r="F233" s="1393"/>
      <c r="G233" s="1393"/>
      <c r="H233" s="1393"/>
      <c r="I233" s="1393"/>
      <c r="J233" s="1393"/>
      <c r="K233" s="1393"/>
      <c r="L233" s="1393"/>
      <c r="M233" s="1393"/>
      <c r="N233" s="1393"/>
      <c r="O233" s="1393"/>
      <c r="P233" s="1393"/>
      <c r="Q233"/>
    </row>
    <row r="234" spans="2:17" x14ac:dyDescent="0.25">
      <c r="B234" s="1393"/>
      <c r="C234" s="1393"/>
      <c r="D234" s="1393"/>
      <c r="E234" s="1393"/>
      <c r="F234" s="1393"/>
      <c r="G234" s="1393"/>
      <c r="H234" s="1393"/>
      <c r="I234" s="1393"/>
      <c r="J234" s="1393"/>
      <c r="K234" s="1393"/>
      <c r="L234" s="1393"/>
      <c r="M234" s="1393"/>
      <c r="N234" s="1393"/>
      <c r="O234" s="1393"/>
      <c r="P234" s="1393"/>
      <c r="Q234"/>
    </row>
    <row r="235" spans="2:17" x14ac:dyDescent="0.25">
      <c r="B235" s="1393"/>
      <c r="C235" s="1393"/>
      <c r="D235" s="1393"/>
      <c r="E235" s="1393"/>
      <c r="F235" s="1393"/>
      <c r="G235" s="1393"/>
      <c r="H235" s="1393"/>
      <c r="I235" s="1393"/>
      <c r="J235" s="1393"/>
      <c r="K235" s="1393"/>
      <c r="L235" s="1393"/>
      <c r="M235" s="1393"/>
      <c r="N235" s="1393"/>
      <c r="O235" s="1393"/>
      <c r="P235" s="1393"/>
      <c r="Q235"/>
    </row>
    <row r="236" spans="2:17" x14ac:dyDescent="0.25">
      <c r="B236" s="1393"/>
      <c r="C236" s="1393"/>
      <c r="D236" s="1393"/>
      <c r="E236" s="1393"/>
      <c r="F236" s="1393"/>
      <c r="G236" s="1393"/>
      <c r="H236" s="1393"/>
      <c r="I236" s="1393"/>
      <c r="J236" s="1393"/>
      <c r="K236" s="1393"/>
      <c r="L236" s="1393"/>
      <c r="M236" s="1393"/>
      <c r="N236" s="1393"/>
      <c r="O236" s="1393"/>
      <c r="P236" s="1393"/>
      <c r="Q236"/>
    </row>
    <row r="237" spans="2:17" x14ac:dyDescent="0.25">
      <c r="B237" s="1393"/>
      <c r="C237" s="1393"/>
      <c r="D237" s="1393"/>
      <c r="E237" s="1393"/>
      <c r="F237" s="1393"/>
      <c r="G237" s="1393"/>
      <c r="H237" s="1393"/>
      <c r="I237" s="1393"/>
      <c r="J237" s="1393"/>
      <c r="K237" s="1393"/>
      <c r="L237" s="1393"/>
      <c r="M237" s="1393"/>
      <c r="N237" s="1393"/>
      <c r="O237" s="1393"/>
      <c r="P237" s="1393"/>
      <c r="Q237"/>
    </row>
    <row r="238" spans="2:17" x14ac:dyDescent="0.25">
      <c r="B238" s="1393"/>
      <c r="C238" s="1393"/>
      <c r="D238" s="1393"/>
      <c r="E238" s="1393"/>
      <c r="F238" s="1393"/>
      <c r="G238" s="1393"/>
      <c r="H238" s="1393"/>
      <c r="I238" s="1393"/>
      <c r="J238" s="1393"/>
      <c r="K238" s="1393"/>
      <c r="L238" s="1393"/>
      <c r="M238" s="1393"/>
      <c r="N238" s="1393"/>
      <c r="O238" s="1393"/>
      <c r="P238" s="1393"/>
      <c r="Q238"/>
    </row>
    <row r="239" spans="2:17" x14ac:dyDescent="0.25">
      <c r="B239" s="1393"/>
      <c r="C239" s="1393"/>
      <c r="D239" s="1393"/>
      <c r="E239" s="1393"/>
      <c r="F239" s="1393"/>
      <c r="G239" s="1393"/>
      <c r="H239" s="1393"/>
      <c r="I239" s="1393"/>
      <c r="J239" s="1393"/>
      <c r="K239" s="1393"/>
      <c r="L239" s="1393"/>
      <c r="M239" s="1393"/>
      <c r="N239" s="1393"/>
      <c r="O239" s="1393"/>
      <c r="P239" s="1393"/>
      <c r="Q239"/>
    </row>
    <row r="240" spans="2:17" x14ac:dyDescent="0.25">
      <c r="B240" s="1393"/>
      <c r="C240" s="1393"/>
      <c r="D240" s="1393"/>
      <c r="E240" s="1393"/>
      <c r="F240" s="1393"/>
      <c r="G240" s="1393"/>
      <c r="H240" s="1393"/>
      <c r="I240" s="1393"/>
      <c r="J240" s="1393"/>
      <c r="K240" s="1393"/>
      <c r="L240" s="1393"/>
      <c r="M240" s="1393"/>
      <c r="N240" s="1393"/>
      <c r="O240" s="1393"/>
      <c r="P240" s="1393"/>
      <c r="Q240"/>
    </row>
    <row r="241" spans="2:17" x14ac:dyDescent="0.25">
      <c r="B241" s="1393"/>
      <c r="C241" s="1393"/>
      <c r="D241" s="1393"/>
      <c r="E241" s="1393"/>
      <c r="F241" s="1393"/>
      <c r="G241" s="1393"/>
      <c r="H241" s="1393"/>
      <c r="I241" s="1393"/>
      <c r="J241" s="1393"/>
      <c r="K241" s="1393"/>
      <c r="L241" s="1393"/>
      <c r="M241" s="1393"/>
      <c r="N241" s="1393"/>
      <c r="O241" s="1393"/>
      <c r="P241" s="1393"/>
      <c r="Q241"/>
    </row>
    <row r="242" spans="2:17" x14ac:dyDescent="0.25">
      <c r="B242" s="1393"/>
      <c r="C242" s="1393"/>
      <c r="D242" s="1393"/>
      <c r="E242" s="1393"/>
      <c r="F242" s="1393"/>
      <c r="G242" s="1393"/>
      <c r="H242" s="1393"/>
      <c r="I242" s="1393"/>
      <c r="J242" s="1393"/>
      <c r="K242" s="1393"/>
      <c r="L242" s="1393"/>
      <c r="M242" s="1393"/>
      <c r="N242" s="1393"/>
      <c r="O242" s="1393"/>
      <c r="P242" s="1393"/>
      <c r="Q242"/>
    </row>
    <row r="243" spans="2:17" x14ac:dyDescent="0.25">
      <c r="B243" s="1393"/>
      <c r="C243" s="1393"/>
      <c r="D243" s="1393"/>
      <c r="E243" s="1393"/>
      <c r="F243" s="1393"/>
      <c r="G243" s="1393"/>
      <c r="H243" s="1393"/>
      <c r="I243" s="1393"/>
      <c r="J243" s="1393"/>
      <c r="K243" s="1393"/>
      <c r="L243" s="1393"/>
      <c r="M243" s="1393"/>
      <c r="N243" s="1393"/>
      <c r="O243" s="1393"/>
      <c r="P243" s="1393"/>
      <c r="Q243"/>
    </row>
    <row r="244" spans="2:17" x14ac:dyDescent="0.25">
      <c r="B244" s="1393"/>
      <c r="C244" s="1393"/>
      <c r="D244" s="1393"/>
      <c r="E244" s="1393"/>
      <c r="F244" s="1393"/>
      <c r="G244" s="1393"/>
      <c r="H244" s="1393"/>
      <c r="I244" s="1393"/>
      <c r="J244" s="1393"/>
      <c r="K244" s="1393"/>
      <c r="L244" s="1393"/>
      <c r="M244" s="1393"/>
      <c r="N244" s="1393"/>
      <c r="O244" s="1393"/>
      <c r="P244" s="1393"/>
      <c r="Q244"/>
    </row>
    <row r="245" spans="2:17" x14ac:dyDescent="0.25">
      <c r="B245" s="1393"/>
      <c r="C245" s="1393"/>
      <c r="D245" s="1393"/>
      <c r="E245" s="1393"/>
      <c r="F245" s="1393"/>
      <c r="G245" s="1393"/>
      <c r="H245" s="1393"/>
      <c r="I245" s="1393"/>
      <c r="J245" s="1393"/>
      <c r="K245" s="1393"/>
      <c r="L245" s="1393"/>
      <c r="M245" s="1393"/>
      <c r="N245" s="1393"/>
      <c r="O245" s="1393"/>
      <c r="P245" s="1393"/>
      <c r="Q245"/>
    </row>
    <row r="246" spans="2:17" x14ac:dyDescent="0.25">
      <c r="B246" s="1393"/>
      <c r="C246" s="1393"/>
      <c r="D246" s="1393"/>
      <c r="E246" s="1393"/>
      <c r="F246" s="1393"/>
      <c r="G246" s="1393"/>
      <c r="H246" s="1393"/>
      <c r="I246" s="1393"/>
      <c r="J246" s="1393"/>
      <c r="K246" s="1393"/>
      <c r="L246" s="1393"/>
      <c r="M246" s="1393"/>
      <c r="N246" s="1393"/>
      <c r="O246" s="1393"/>
      <c r="P246" s="1393"/>
      <c r="Q246"/>
    </row>
    <row r="247" spans="2:17" x14ac:dyDescent="0.25">
      <c r="B247" s="1393"/>
      <c r="C247" s="1393"/>
      <c r="D247" s="1393"/>
      <c r="E247" s="1393"/>
      <c r="F247" s="1393"/>
      <c r="G247" s="1393"/>
      <c r="H247" s="1393"/>
      <c r="I247" s="1393"/>
      <c r="J247" s="1393"/>
      <c r="K247" s="1393"/>
      <c r="L247" s="1393"/>
      <c r="M247" s="1393"/>
      <c r="N247" s="1393"/>
      <c r="O247" s="1393"/>
      <c r="P247" s="1393"/>
      <c r="Q247"/>
    </row>
    <row r="248" spans="2:17" x14ac:dyDescent="0.25">
      <c r="B248" s="1393"/>
      <c r="C248" s="1393"/>
      <c r="D248" s="1393"/>
      <c r="E248" s="1393"/>
      <c r="F248" s="1393"/>
      <c r="G248" s="1393"/>
      <c r="H248" s="1393"/>
      <c r="I248" s="1393"/>
      <c r="J248" s="1393"/>
      <c r="K248" s="1393"/>
      <c r="L248" s="1393"/>
      <c r="M248" s="1393"/>
      <c r="N248" s="1393"/>
      <c r="O248" s="1393"/>
      <c r="P248" s="1393"/>
      <c r="Q248"/>
    </row>
    <row r="249" spans="2:17" x14ac:dyDescent="0.25">
      <c r="B249" s="1393"/>
      <c r="C249" s="1393"/>
      <c r="D249" s="1393"/>
      <c r="E249" s="1393"/>
      <c r="F249" s="1393"/>
      <c r="G249" s="1393"/>
      <c r="H249" s="1393"/>
      <c r="I249" s="1393"/>
      <c r="J249" s="1393"/>
      <c r="K249" s="1393"/>
      <c r="L249" s="1393"/>
      <c r="M249" s="1393"/>
      <c r="N249" s="1393"/>
      <c r="O249" s="1393"/>
      <c r="P249" s="1393"/>
      <c r="Q249"/>
    </row>
    <row r="250" spans="2:17" x14ac:dyDescent="0.25">
      <c r="B250" s="1393"/>
      <c r="C250" s="1393"/>
      <c r="D250" s="1393"/>
      <c r="E250" s="1393"/>
      <c r="F250" s="1393"/>
      <c r="G250" s="1393"/>
      <c r="H250" s="1393"/>
      <c r="I250" s="1393"/>
      <c r="J250" s="1393"/>
      <c r="K250" s="1393"/>
      <c r="L250" s="1393"/>
      <c r="M250" s="1393"/>
      <c r="N250" s="1393"/>
      <c r="O250" s="1393"/>
      <c r="P250" s="1393"/>
      <c r="Q250"/>
    </row>
    <row r="251" spans="2:17" x14ac:dyDescent="0.25">
      <c r="B251" s="1393"/>
      <c r="C251" s="1393"/>
      <c r="D251" s="1393"/>
      <c r="E251" s="1393"/>
      <c r="F251" s="1393"/>
      <c r="G251" s="1393"/>
      <c r="H251" s="1393"/>
      <c r="I251" s="1393"/>
      <c r="J251" s="1393"/>
      <c r="K251" s="1393"/>
      <c r="L251" s="1393"/>
      <c r="M251" s="1393"/>
      <c r="N251" s="1393"/>
      <c r="O251" s="1393"/>
      <c r="P251" s="1393"/>
      <c r="Q251"/>
    </row>
    <row r="252" spans="2:17" x14ac:dyDescent="0.25">
      <c r="B252" s="1393"/>
      <c r="C252" s="1393"/>
      <c r="D252" s="1393"/>
      <c r="E252" s="1393"/>
      <c r="F252" s="1393"/>
      <c r="G252" s="1393"/>
      <c r="H252" s="1393"/>
      <c r="I252" s="1393"/>
      <c r="J252" s="1393"/>
      <c r="K252" s="1393"/>
      <c r="L252" s="1393"/>
      <c r="M252" s="1393"/>
      <c r="N252" s="1393"/>
      <c r="O252" s="1393"/>
      <c r="P252" s="1393"/>
      <c r="Q252"/>
    </row>
    <row r="253" spans="2:17" x14ac:dyDescent="0.25">
      <c r="B253" s="1393"/>
      <c r="C253" s="1393"/>
      <c r="D253" s="1393"/>
      <c r="E253" s="1393"/>
      <c r="F253" s="1393"/>
      <c r="G253" s="1393"/>
      <c r="H253" s="1393"/>
      <c r="I253" s="1393"/>
      <c r="J253" s="1393"/>
      <c r="K253" s="1393"/>
      <c r="L253" s="1393"/>
      <c r="M253" s="1393"/>
      <c r="N253" s="1393"/>
      <c r="O253" s="1393"/>
      <c r="P253" s="1393"/>
      <c r="Q253"/>
    </row>
    <row r="254" spans="2:17" x14ac:dyDescent="0.25">
      <c r="B254" s="1393"/>
      <c r="C254" s="1393"/>
      <c r="D254" s="1393"/>
      <c r="E254" s="1393"/>
      <c r="F254" s="1393"/>
      <c r="G254" s="1393"/>
      <c r="H254" s="1393"/>
      <c r="I254" s="1393"/>
      <c r="J254" s="1393"/>
      <c r="K254" s="1393"/>
      <c r="L254" s="1393"/>
      <c r="M254" s="1393"/>
      <c r="N254" s="1393"/>
      <c r="O254" s="1393"/>
      <c r="P254" s="1393"/>
      <c r="Q254"/>
    </row>
    <row r="255" spans="2:17" x14ac:dyDescent="0.25">
      <c r="B255" s="1393"/>
      <c r="C255" s="1393"/>
      <c r="D255" s="1393"/>
      <c r="E255" s="1393"/>
      <c r="F255" s="1393"/>
      <c r="G255" s="1393"/>
      <c r="H255" s="1393"/>
      <c r="I255" s="1393"/>
      <c r="J255" s="1393"/>
      <c r="K255" s="1393"/>
      <c r="L255" s="1393"/>
      <c r="M255" s="1393"/>
      <c r="N255" s="1393"/>
      <c r="O255" s="1393"/>
      <c r="P255" s="1393"/>
      <c r="Q255"/>
    </row>
    <row r="256" spans="2:17" x14ac:dyDescent="0.25">
      <c r="B256" s="1393"/>
      <c r="C256" s="1393"/>
      <c r="D256" s="1393"/>
      <c r="E256" s="1393"/>
      <c r="F256" s="1393"/>
      <c r="G256" s="1393"/>
      <c r="H256" s="1393"/>
      <c r="I256" s="1393"/>
      <c r="J256" s="1393"/>
      <c r="K256" s="1393"/>
      <c r="L256" s="1393"/>
      <c r="M256" s="1393"/>
      <c r="N256" s="1393"/>
      <c r="O256" s="1393"/>
      <c r="P256" s="1393"/>
      <c r="Q256"/>
    </row>
    <row r="257" spans="2:17" x14ac:dyDescent="0.25">
      <c r="B257" s="1393"/>
      <c r="C257" s="1393"/>
      <c r="D257" s="1393"/>
      <c r="E257" s="1393"/>
      <c r="F257" s="1393"/>
      <c r="G257" s="1393"/>
      <c r="H257" s="1393"/>
      <c r="I257" s="1393"/>
      <c r="J257" s="1393"/>
      <c r="K257" s="1393"/>
      <c r="L257" s="1393"/>
      <c r="M257" s="1393"/>
      <c r="N257" s="1393"/>
      <c r="O257" s="1393"/>
      <c r="P257" s="1393"/>
      <c r="Q257"/>
    </row>
    <row r="258" spans="2:17" x14ac:dyDescent="0.25">
      <c r="B258" s="1393"/>
      <c r="C258" s="1393"/>
      <c r="D258" s="1393"/>
      <c r="E258" s="1393"/>
      <c r="F258" s="1393"/>
      <c r="G258" s="1393"/>
      <c r="H258" s="1393"/>
      <c r="I258" s="1393"/>
      <c r="J258" s="1393"/>
      <c r="K258" s="1393"/>
      <c r="L258" s="1393"/>
      <c r="M258" s="1393"/>
      <c r="N258" s="1393"/>
      <c r="O258" s="1393"/>
      <c r="P258" s="1393"/>
      <c r="Q258"/>
    </row>
    <row r="259" spans="2:17" x14ac:dyDescent="0.25">
      <c r="B259" s="1393"/>
      <c r="C259" s="1393"/>
      <c r="D259" s="1393"/>
      <c r="E259" s="1393"/>
      <c r="F259" s="1393"/>
      <c r="G259" s="1393"/>
      <c r="H259" s="1393"/>
      <c r="I259" s="1393"/>
      <c r="J259" s="1393"/>
      <c r="K259" s="1393"/>
      <c r="L259" s="1393"/>
      <c r="M259" s="1393"/>
      <c r="N259" s="1393"/>
      <c r="O259" s="1393"/>
      <c r="P259" s="1393"/>
      <c r="Q259"/>
    </row>
    <row r="260" spans="2:17" x14ac:dyDescent="0.25">
      <c r="B260" s="1393"/>
      <c r="C260" s="1393"/>
      <c r="D260" s="1393"/>
      <c r="E260" s="1393"/>
      <c r="F260" s="1393"/>
      <c r="G260" s="1393"/>
      <c r="H260" s="1393"/>
      <c r="I260" s="1393"/>
      <c r="J260" s="1393"/>
      <c r="K260" s="1393"/>
      <c r="L260" s="1393"/>
      <c r="M260" s="1393"/>
      <c r="N260" s="1393"/>
      <c r="O260" s="1393"/>
      <c r="P260" s="1393"/>
      <c r="Q260"/>
    </row>
    <row r="261" spans="2:17" x14ac:dyDescent="0.25">
      <c r="B261" s="1393"/>
      <c r="C261" s="1393"/>
      <c r="D261" s="1393"/>
      <c r="E261" s="1393"/>
      <c r="F261" s="1393"/>
      <c r="G261" s="1393"/>
      <c r="H261" s="1393"/>
      <c r="I261" s="1393"/>
      <c r="J261" s="1393"/>
      <c r="K261" s="1393"/>
      <c r="L261" s="1393"/>
      <c r="M261" s="1393"/>
      <c r="N261" s="1393"/>
      <c r="O261" s="1393"/>
      <c r="P261" s="1393"/>
      <c r="Q261"/>
    </row>
    <row r="262" spans="2:17" x14ac:dyDescent="0.25">
      <c r="B262" s="1393"/>
      <c r="C262" s="1393"/>
      <c r="D262" s="1393"/>
      <c r="E262" s="1393"/>
      <c r="F262" s="1393"/>
      <c r="G262" s="1393"/>
      <c r="H262" s="1393"/>
      <c r="I262" s="1393"/>
      <c r="J262" s="1393"/>
      <c r="K262" s="1393"/>
      <c r="L262" s="1393"/>
      <c r="M262" s="1393"/>
      <c r="N262" s="1393"/>
      <c r="O262" s="1393"/>
      <c r="P262" s="1393"/>
      <c r="Q262"/>
    </row>
    <row r="263" spans="2:17" x14ac:dyDescent="0.25">
      <c r="B263" s="1393"/>
      <c r="C263" s="1393"/>
      <c r="D263" s="1393"/>
      <c r="E263" s="1393"/>
      <c r="F263" s="1393"/>
      <c r="G263" s="1393"/>
      <c r="H263" s="1393"/>
      <c r="I263" s="1393"/>
      <c r="J263" s="1393"/>
      <c r="K263" s="1393"/>
      <c r="L263" s="1393"/>
      <c r="M263" s="1393"/>
      <c r="N263" s="1393"/>
      <c r="O263" s="1393"/>
      <c r="P263" s="1393"/>
      <c r="Q263"/>
    </row>
    <row r="264" spans="2:17" x14ac:dyDescent="0.25">
      <c r="B264" s="1393"/>
      <c r="C264" s="1393"/>
      <c r="D264" s="1393"/>
      <c r="E264" s="1393"/>
      <c r="F264" s="1393"/>
      <c r="G264" s="1393"/>
      <c r="H264" s="1393"/>
      <c r="I264" s="1393"/>
      <c r="J264" s="1393"/>
      <c r="K264" s="1393"/>
      <c r="L264" s="1393"/>
      <c r="M264" s="1393"/>
      <c r="N264" s="1393"/>
      <c r="O264" s="1393"/>
      <c r="P264" s="1393"/>
      <c r="Q264"/>
    </row>
    <row r="265" spans="2:17" x14ac:dyDescent="0.25">
      <c r="B265" s="1393"/>
      <c r="C265" s="1393"/>
      <c r="D265" s="1393"/>
      <c r="E265" s="1393"/>
      <c r="F265" s="1393"/>
      <c r="G265" s="1393"/>
      <c r="H265" s="1393"/>
      <c r="I265" s="1393"/>
      <c r="J265" s="1393"/>
      <c r="K265" s="1393"/>
      <c r="L265" s="1393"/>
      <c r="M265" s="1393"/>
      <c r="N265" s="1393"/>
      <c r="O265" s="1393"/>
      <c r="P265" s="1393"/>
      <c r="Q265"/>
    </row>
    <row r="266" spans="2:17" x14ac:dyDescent="0.25">
      <c r="B266" s="1393"/>
      <c r="C266" s="1393"/>
      <c r="D266" s="1393"/>
      <c r="E266" s="1393"/>
      <c r="F266" s="1393"/>
      <c r="G266" s="1393"/>
      <c r="H266" s="1393"/>
      <c r="I266" s="1393"/>
      <c r="J266" s="1393"/>
      <c r="K266" s="1393"/>
      <c r="L266" s="1393"/>
      <c r="M266" s="1393"/>
      <c r="N266" s="1393"/>
      <c r="O266" s="1393"/>
      <c r="P266" s="1393"/>
      <c r="Q266"/>
    </row>
    <row r="267" spans="2:17" x14ac:dyDescent="0.25">
      <c r="B267" s="1393"/>
      <c r="C267" s="1393"/>
      <c r="D267" s="1393"/>
      <c r="E267" s="1393"/>
      <c r="F267" s="1393"/>
      <c r="G267" s="1393"/>
      <c r="H267" s="1393"/>
      <c r="I267" s="1393"/>
      <c r="J267" s="1393"/>
      <c r="K267" s="1393"/>
      <c r="L267" s="1393"/>
      <c r="M267" s="1393"/>
      <c r="N267" s="1393"/>
      <c r="O267" s="1393"/>
      <c r="P267" s="1393"/>
      <c r="Q267"/>
    </row>
    <row r="268" spans="2:17" x14ac:dyDescent="0.25">
      <c r="B268" s="1393"/>
      <c r="C268" s="1393"/>
      <c r="D268" s="1393"/>
      <c r="E268" s="1393"/>
      <c r="F268" s="1393"/>
      <c r="G268" s="1393"/>
      <c r="H268" s="1393"/>
      <c r="I268" s="1393"/>
      <c r="J268" s="1393"/>
      <c r="K268" s="1393"/>
      <c r="L268" s="1393"/>
      <c r="M268" s="1393"/>
      <c r="N268" s="1393"/>
      <c r="O268" s="1393"/>
      <c r="P268" s="1393"/>
      <c r="Q268"/>
    </row>
    <row r="269" spans="2:17" x14ac:dyDescent="0.25">
      <c r="B269" s="1393"/>
      <c r="C269" s="1393"/>
      <c r="D269" s="1393"/>
      <c r="E269" s="1393"/>
      <c r="F269" s="1393"/>
      <c r="G269" s="1393"/>
      <c r="H269" s="1393"/>
      <c r="I269" s="1393"/>
      <c r="J269" s="1393"/>
      <c r="K269" s="1393"/>
      <c r="L269" s="1393"/>
      <c r="M269" s="1393"/>
      <c r="N269" s="1393"/>
      <c r="O269" s="1393"/>
      <c r="P269" s="1393"/>
      <c r="Q269"/>
    </row>
    <row r="270" spans="2:17" x14ac:dyDescent="0.25">
      <c r="B270" s="1393"/>
      <c r="C270" s="1393"/>
      <c r="D270" s="1393"/>
      <c r="E270" s="1393"/>
      <c r="F270" s="1393"/>
      <c r="G270" s="1393"/>
      <c r="H270" s="1393"/>
      <c r="I270" s="1393"/>
      <c r="J270" s="1393"/>
      <c r="K270" s="1393"/>
      <c r="L270" s="1393"/>
      <c r="M270" s="1393"/>
      <c r="N270" s="1393"/>
      <c r="O270" s="1393"/>
      <c r="P270" s="1393"/>
      <c r="Q270"/>
    </row>
    <row r="271" spans="2:17" x14ac:dyDescent="0.25">
      <c r="B271" s="1393"/>
      <c r="C271" s="1393"/>
      <c r="D271" s="1393"/>
      <c r="E271" s="1393"/>
      <c r="F271" s="1393"/>
      <c r="G271" s="1393"/>
      <c r="H271" s="1393"/>
      <c r="I271" s="1393"/>
      <c r="J271" s="1393"/>
      <c r="K271" s="1393"/>
      <c r="L271" s="1393"/>
      <c r="M271" s="1393"/>
      <c r="N271" s="1393"/>
      <c r="O271" s="1393"/>
      <c r="P271" s="1393"/>
      <c r="Q271"/>
    </row>
    <row r="272" spans="2:17" x14ac:dyDescent="0.25">
      <c r="B272" s="1393"/>
      <c r="C272" s="1393"/>
      <c r="D272" s="1393"/>
      <c r="E272" s="1393"/>
      <c r="F272" s="1393"/>
      <c r="G272" s="1393"/>
      <c r="H272" s="1393"/>
      <c r="I272" s="1393"/>
      <c r="J272" s="1393"/>
      <c r="K272" s="1393"/>
      <c r="L272" s="1393"/>
      <c r="M272" s="1393"/>
      <c r="N272" s="1393"/>
      <c r="O272" s="1393"/>
      <c r="P272" s="1393"/>
      <c r="Q272"/>
    </row>
    <row r="273" spans="2:17" x14ac:dyDescent="0.25">
      <c r="B273" s="1393"/>
      <c r="C273" s="1393"/>
      <c r="D273" s="1393"/>
      <c r="E273" s="1393"/>
      <c r="F273" s="1393"/>
      <c r="G273" s="1393"/>
      <c r="H273" s="1393"/>
      <c r="I273" s="1393"/>
      <c r="J273" s="1393"/>
      <c r="K273" s="1393"/>
      <c r="L273" s="1393"/>
      <c r="M273" s="1393"/>
      <c r="N273" s="1393"/>
      <c r="O273" s="1393"/>
      <c r="P273" s="1393"/>
      <c r="Q273"/>
    </row>
    <row r="274" spans="2:17" x14ac:dyDescent="0.25">
      <c r="B274" s="1393"/>
      <c r="C274" s="1393"/>
      <c r="D274" s="1393"/>
      <c r="E274" s="1393"/>
      <c r="F274" s="1393"/>
      <c r="G274" s="1393"/>
      <c r="H274" s="1393"/>
      <c r="I274" s="1393"/>
      <c r="J274" s="1393"/>
      <c r="K274" s="1393"/>
      <c r="L274" s="1393"/>
      <c r="M274" s="1393"/>
      <c r="N274" s="1393"/>
      <c r="O274" s="1393"/>
      <c r="P274" s="1393"/>
      <c r="Q274"/>
    </row>
    <row r="275" spans="2:17" x14ac:dyDescent="0.25">
      <c r="B275" s="1393"/>
      <c r="C275" s="1393"/>
      <c r="D275" s="1393"/>
      <c r="E275" s="1393"/>
      <c r="F275" s="1393"/>
      <c r="G275" s="1393"/>
      <c r="H275" s="1393"/>
      <c r="I275" s="1393"/>
      <c r="J275" s="1393"/>
      <c r="K275" s="1393"/>
      <c r="L275" s="1393"/>
      <c r="M275" s="1393"/>
      <c r="N275" s="1393"/>
      <c r="O275" s="1393"/>
      <c r="P275" s="1393"/>
      <c r="Q275"/>
    </row>
    <row r="276" spans="2:17" x14ac:dyDescent="0.25">
      <c r="B276" s="1393"/>
      <c r="C276" s="1393"/>
      <c r="D276" s="1393"/>
      <c r="E276" s="1393"/>
      <c r="F276" s="1393"/>
      <c r="G276" s="1393"/>
      <c r="H276" s="1393"/>
      <c r="I276" s="1393"/>
      <c r="J276" s="1393"/>
      <c r="K276" s="1393"/>
      <c r="L276" s="1393"/>
      <c r="M276" s="1393"/>
      <c r="N276" s="1393"/>
      <c r="O276" s="1393"/>
      <c r="P276" s="1393"/>
      <c r="Q276"/>
    </row>
    <row r="277" spans="2:17" x14ac:dyDescent="0.25">
      <c r="B277" s="1393"/>
      <c r="C277" s="1393"/>
      <c r="D277" s="1393"/>
      <c r="E277" s="1393"/>
      <c r="F277" s="1393"/>
      <c r="G277" s="1393"/>
      <c r="H277" s="1393"/>
      <c r="I277" s="1393"/>
      <c r="J277" s="1393"/>
      <c r="K277" s="1393"/>
      <c r="L277" s="1393"/>
      <c r="M277" s="1393"/>
      <c r="N277" s="1393"/>
      <c r="O277" s="1393"/>
      <c r="P277" s="1393"/>
      <c r="Q277"/>
    </row>
    <row r="278" spans="2:17" x14ac:dyDescent="0.25">
      <c r="B278" s="1393"/>
      <c r="C278" s="1393"/>
      <c r="D278" s="1393"/>
      <c r="E278" s="1393"/>
      <c r="F278" s="1393"/>
      <c r="G278" s="1393"/>
      <c r="H278" s="1393"/>
      <c r="I278" s="1393"/>
      <c r="J278" s="1393"/>
      <c r="K278" s="1393"/>
      <c r="L278" s="1393"/>
      <c r="M278" s="1393"/>
      <c r="N278" s="1393"/>
      <c r="O278" s="1393"/>
      <c r="P278" s="1393"/>
      <c r="Q278"/>
    </row>
    <row r="279" spans="2:17" x14ac:dyDescent="0.25">
      <c r="B279" s="1393"/>
      <c r="C279" s="1393"/>
      <c r="D279" s="1393"/>
      <c r="E279" s="1393"/>
      <c r="F279" s="1393"/>
      <c r="G279" s="1393"/>
      <c r="H279" s="1393"/>
      <c r="I279" s="1393"/>
      <c r="J279" s="1393"/>
      <c r="K279" s="1393"/>
      <c r="L279" s="1393"/>
      <c r="M279" s="1393"/>
      <c r="N279" s="1393"/>
      <c r="O279" s="1393"/>
      <c r="P279" s="1393"/>
      <c r="Q279"/>
    </row>
    <row r="280" spans="2:17" x14ac:dyDescent="0.25">
      <c r="B280" s="1393"/>
      <c r="C280" s="1393"/>
      <c r="D280" s="1393"/>
      <c r="E280" s="1393"/>
      <c r="F280" s="1393"/>
      <c r="G280" s="1393"/>
      <c r="H280" s="1393"/>
      <c r="I280" s="1393"/>
      <c r="J280" s="1393"/>
      <c r="K280" s="1393"/>
      <c r="L280" s="1393"/>
      <c r="M280" s="1393"/>
      <c r="N280" s="1393"/>
      <c r="O280" s="1393"/>
      <c r="P280" s="1393"/>
      <c r="Q280"/>
    </row>
    <row r="281" spans="2:17" x14ac:dyDescent="0.25">
      <c r="B281" s="1393"/>
      <c r="C281" s="1393"/>
      <c r="D281" s="1393"/>
      <c r="E281" s="1393"/>
      <c r="F281" s="1393"/>
      <c r="G281" s="1393"/>
      <c r="H281" s="1393"/>
      <c r="I281" s="1393"/>
      <c r="J281" s="1393"/>
      <c r="K281" s="1393"/>
      <c r="L281" s="1393"/>
      <c r="M281" s="1393"/>
      <c r="N281" s="1393"/>
      <c r="O281" s="1393"/>
      <c r="P281" s="1393"/>
      <c r="Q281"/>
    </row>
    <row r="282" spans="2:17" x14ac:dyDescent="0.25">
      <c r="B282" s="1393"/>
      <c r="C282" s="1393"/>
      <c r="D282" s="1393"/>
      <c r="E282" s="1393"/>
      <c r="F282" s="1393"/>
      <c r="G282" s="1393"/>
      <c r="H282" s="1393"/>
      <c r="I282" s="1393"/>
      <c r="J282" s="1393"/>
      <c r="K282" s="1393"/>
      <c r="L282" s="1393"/>
      <c r="M282" s="1393"/>
      <c r="N282" s="1393"/>
      <c r="O282" s="1393"/>
      <c r="P282" s="1393"/>
      <c r="Q282"/>
    </row>
    <row r="283" spans="2:17" x14ac:dyDescent="0.25">
      <c r="B283" s="1393"/>
      <c r="C283" s="1393"/>
      <c r="D283" s="1393"/>
      <c r="E283" s="1393"/>
      <c r="F283" s="1393"/>
      <c r="G283" s="1393"/>
      <c r="H283" s="1393"/>
      <c r="I283" s="1393"/>
      <c r="J283" s="1393"/>
      <c r="K283" s="1393"/>
      <c r="L283" s="1393"/>
      <c r="M283" s="1393"/>
      <c r="N283" s="1393"/>
      <c r="O283" s="1393"/>
      <c r="P283" s="1393"/>
      <c r="Q283"/>
    </row>
    <row r="284" spans="2:17" x14ac:dyDescent="0.25">
      <c r="B284" s="1393"/>
      <c r="C284" s="1393"/>
      <c r="D284" s="1393"/>
      <c r="E284" s="1393"/>
      <c r="F284" s="1393"/>
      <c r="G284" s="1393"/>
      <c r="H284" s="1393"/>
      <c r="I284" s="1393"/>
      <c r="J284" s="1393"/>
      <c r="K284" s="1393"/>
      <c r="L284" s="1393"/>
      <c r="M284" s="1393"/>
      <c r="N284" s="1393"/>
      <c r="O284" s="1393"/>
      <c r="P284" s="1393"/>
      <c r="Q284"/>
    </row>
    <row r="285" spans="2:17" x14ac:dyDescent="0.25">
      <c r="B285" s="1393"/>
      <c r="C285" s="1393"/>
      <c r="D285" s="1393"/>
      <c r="E285" s="1393"/>
      <c r="F285" s="1393"/>
      <c r="G285" s="1393"/>
      <c r="H285" s="1393"/>
      <c r="I285" s="1393"/>
      <c r="J285" s="1393"/>
      <c r="K285" s="1393"/>
      <c r="L285" s="1393"/>
      <c r="M285" s="1393"/>
      <c r="N285" s="1393"/>
      <c r="O285" s="1393"/>
      <c r="P285" s="1393"/>
      <c r="Q285"/>
    </row>
    <row r="286" spans="2:17" x14ac:dyDescent="0.25">
      <c r="B286" s="1393"/>
      <c r="C286" s="1393"/>
      <c r="D286" s="1393"/>
      <c r="E286" s="1393"/>
      <c r="F286" s="1393"/>
      <c r="G286" s="1393"/>
      <c r="H286" s="1393"/>
      <c r="I286" s="1393"/>
      <c r="J286" s="1393"/>
      <c r="K286" s="1393"/>
      <c r="L286" s="1393"/>
      <c r="M286" s="1393"/>
      <c r="N286" s="1393"/>
      <c r="O286" s="1393"/>
      <c r="P286" s="1393"/>
      <c r="Q286"/>
    </row>
    <row r="287" spans="2:17" x14ac:dyDescent="0.25">
      <c r="B287" s="1393"/>
      <c r="C287" s="1393"/>
      <c r="D287" s="1393"/>
      <c r="E287" s="1393"/>
      <c r="F287" s="1393"/>
      <c r="G287" s="1393"/>
      <c r="H287" s="1393"/>
      <c r="I287" s="1393"/>
      <c r="J287" s="1393"/>
      <c r="K287" s="1393"/>
      <c r="L287" s="1393"/>
      <c r="M287" s="1393"/>
      <c r="N287" s="1393"/>
      <c r="O287" s="1393"/>
      <c r="P287" s="1393"/>
      <c r="Q287"/>
    </row>
    <row r="288" spans="2:17" x14ac:dyDescent="0.25">
      <c r="B288" s="1393"/>
      <c r="C288" s="1393"/>
      <c r="D288" s="1393"/>
      <c r="E288" s="1393"/>
      <c r="F288" s="1393"/>
      <c r="G288" s="1393"/>
      <c r="H288" s="1393"/>
      <c r="I288" s="1393"/>
      <c r="J288" s="1393"/>
      <c r="K288" s="1393"/>
      <c r="L288" s="1393"/>
      <c r="M288" s="1393"/>
      <c r="N288" s="1393"/>
      <c r="O288" s="1393"/>
      <c r="P288" s="1393"/>
      <c r="Q288"/>
    </row>
    <row r="289" spans="2:17" x14ac:dyDescent="0.25">
      <c r="B289" s="1393"/>
      <c r="C289" s="1393"/>
      <c r="D289" s="1393"/>
      <c r="E289" s="1393"/>
      <c r="F289" s="1393"/>
      <c r="G289" s="1393"/>
      <c r="H289" s="1393"/>
      <c r="I289" s="1393"/>
      <c r="J289" s="1393"/>
      <c r="K289" s="1393"/>
      <c r="L289" s="1393"/>
      <c r="M289" s="1393"/>
      <c r="N289" s="1393"/>
      <c r="O289" s="1393"/>
      <c r="P289" s="1393"/>
      <c r="Q289"/>
    </row>
    <row r="290" spans="2:17" x14ac:dyDescent="0.25">
      <c r="B290" s="1393"/>
      <c r="C290" s="1393"/>
      <c r="D290" s="1393"/>
      <c r="E290" s="1393"/>
      <c r="F290" s="1393"/>
      <c r="G290" s="1393"/>
      <c r="H290" s="1393"/>
      <c r="I290" s="1393"/>
      <c r="J290" s="1393"/>
      <c r="K290" s="1393"/>
      <c r="L290" s="1393"/>
      <c r="M290" s="1393"/>
      <c r="N290" s="1393"/>
      <c r="O290" s="1393"/>
      <c r="P290" s="1393"/>
      <c r="Q290"/>
    </row>
    <row r="291" spans="2:17" x14ac:dyDescent="0.25">
      <c r="B291" s="1393"/>
      <c r="C291" s="1393"/>
      <c r="D291" s="1393"/>
      <c r="E291" s="1393"/>
      <c r="F291" s="1393"/>
      <c r="G291" s="1393"/>
      <c r="H291" s="1393"/>
      <c r="I291" s="1393"/>
      <c r="J291" s="1393"/>
      <c r="K291" s="1393"/>
      <c r="L291" s="1393"/>
      <c r="M291" s="1393"/>
      <c r="N291" s="1393"/>
      <c r="O291" s="1393"/>
      <c r="P291" s="1393"/>
      <c r="Q291"/>
    </row>
    <row r="292" spans="2:17" x14ac:dyDescent="0.25">
      <c r="B292" s="1393"/>
      <c r="C292" s="1393"/>
      <c r="D292" s="1393"/>
      <c r="E292" s="1393"/>
      <c r="F292" s="1393"/>
      <c r="G292" s="1393"/>
      <c r="H292" s="1393"/>
      <c r="I292" s="1393"/>
      <c r="J292" s="1393"/>
      <c r="K292" s="1393"/>
      <c r="L292" s="1393"/>
      <c r="M292" s="1393"/>
      <c r="N292" s="1393"/>
      <c r="O292" s="1393"/>
      <c r="P292" s="1393"/>
      <c r="Q292"/>
    </row>
    <row r="293" spans="2:17" x14ac:dyDescent="0.25">
      <c r="B293" s="1393"/>
      <c r="C293" s="1393"/>
      <c r="D293" s="1393"/>
      <c r="E293" s="1393"/>
      <c r="F293" s="1393"/>
      <c r="G293" s="1393"/>
      <c r="H293" s="1393"/>
      <c r="I293" s="1393"/>
      <c r="J293" s="1393"/>
      <c r="K293" s="1393"/>
      <c r="L293" s="1393"/>
      <c r="M293" s="1393"/>
      <c r="N293" s="1393"/>
      <c r="O293" s="1393"/>
      <c r="P293" s="1393"/>
      <c r="Q293"/>
    </row>
    <row r="294" spans="2:17" x14ac:dyDescent="0.25">
      <c r="B294" s="1393"/>
      <c r="C294" s="1393"/>
      <c r="D294" s="1393"/>
      <c r="E294" s="1393"/>
      <c r="F294" s="1393"/>
      <c r="G294" s="1393"/>
      <c r="H294" s="1393"/>
      <c r="I294" s="1393"/>
      <c r="J294" s="1393"/>
      <c r="K294" s="1393"/>
      <c r="L294" s="1393"/>
      <c r="M294" s="1393"/>
      <c r="N294" s="1393"/>
      <c r="O294" s="1393"/>
      <c r="P294" s="1393"/>
      <c r="Q294"/>
    </row>
    <row r="295" spans="2:17" x14ac:dyDescent="0.25">
      <c r="B295" s="1393"/>
      <c r="C295" s="1393"/>
      <c r="D295" s="1393"/>
      <c r="E295" s="1393"/>
      <c r="F295" s="1393"/>
      <c r="G295" s="1393"/>
      <c r="H295" s="1393"/>
      <c r="I295" s="1393"/>
      <c r="J295" s="1393"/>
      <c r="K295" s="1393"/>
      <c r="L295" s="1393"/>
      <c r="M295" s="1393"/>
      <c r="N295" s="1393"/>
      <c r="O295" s="1393"/>
      <c r="P295" s="1393"/>
      <c r="Q295"/>
    </row>
    <row r="296" spans="2:17" x14ac:dyDescent="0.25">
      <c r="B296" s="1393"/>
      <c r="C296" s="1393"/>
      <c r="D296" s="1393"/>
      <c r="E296" s="1393"/>
      <c r="F296" s="1393"/>
      <c r="G296" s="1393"/>
      <c r="H296" s="1393"/>
      <c r="I296" s="1393"/>
      <c r="J296" s="1393"/>
      <c r="K296" s="1393"/>
      <c r="L296" s="1393"/>
      <c r="M296" s="1393"/>
      <c r="N296" s="1393"/>
      <c r="O296" s="1393"/>
      <c r="P296" s="1393"/>
      <c r="Q296"/>
    </row>
    <row r="297" spans="2:17" x14ac:dyDescent="0.25">
      <c r="B297" s="1393"/>
      <c r="C297" s="1393"/>
      <c r="D297" s="1393"/>
      <c r="E297" s="1393"/>
      <c r="F297" s="1393"/>
      <c r="G297" s="1393"/>
      <c r="H297" s="1393"/>
      <c r="I297" s="1393"/>
      <c r="J297" s="1393"/>
      <c r="K297" s="1393"/>
      <c r="L297" s="1393"/>
      <c r="M297" s="1393"/>
      <c r="N297" s="1393"/>
      <c r="O297" s="1393"/>
      <c r="P297" s="1393"/>
      <c r="Q297"/>
    </row>
    <row r="298" spans="2:17" x14ac:dyDescent="0.25">
      <c r="B298" s="1393"/>
      <c r="C298" s="1393"/>
      <c r="D298" s="1393"/>
      <c r="E298" s="1393"/>
      <c r="F298" s="1393"/>
      <c r="G298" s="1393"/>
      <c r="H298" s="1393"/>
      <c r="I298" s="1393"/>
      <c r="J298" s="1393"/>
      <c r="K298" s="1393"/>
      <c r="L298" s="1393"/>
      <c r="M298" s="1393"/>
      <c r="N298" s="1393"/>
      <c r="O298" s="1393"/>
      <c r="P298" s="1393"/>
      <c r="Q298"/>
    </row>
    <row r="299" spans="2:17" x14ac:dyDescent="0.25">
      <c r="B299" s="1393"/>
      <c r="C299" s="1393"/>
      <c r="D299" s="1393"/>
      <c r="E299" s="1393"/>
      <c r="F299" s="1393"/>
      <c r="G299" s="1393"/>
      <c r="H299" s="1393"/>
      <c r="I299" s="1393"/>
      <c r="J299" s="1393"/>
      <c r="K299" s="1393"/>
      <c r="L299" s="1393"/>
      <c r="M299" s="1393"/>
      <c r="N299" s="1393"/>
      <c r="O299" s="1393"/>
      <c r="P299" s="1393"/>
      <c r="Q299"/>
    </row>
    <row r="300" spans="2:17" x14ac:dyDescent="0.25">
      <c r="B300" s="1393"/>
      <c r="C300" s="1393"/>
      <c r="D300" s="1393"/>
      <c r="E300" s="1393"/>
      <c r="F300" s="1393"/>
      <c r="G300" s="1393"/>
      <c r="H300" s="1393"/>
      <c r="I300" s="1393"/>
      <c r="J300" s="1393"/>
      <c r="K300" s="1393"/>
      <c r="L300" s="1393"/>
      <c r="M300" s="1393"/>
      <c r="N300" s="1393"/>
      <c r="O300" s="1393"/>
      <c r="P300" s="1393"/>
      <c r="Q300"/>
    </row>
    <row r="301" spans="2:17" x14ac:dyDescent="0.25">
      <c r="B301" s="1393"/>
      <c r="C301" s="1393"/>
      <c r="D301" s="1393"/>
      <c r="E301" s="1393"/>
      <c r="F301" s="1393"/>
      <c r="G301" s="1393"/>
      <c r="H301" s="1393"/>
      <c r="I301" s="1393"/>
      <c r="J301" s="1393"/>
      <c r="K301" s="1393"/>
      <c r="L301" s="1393"/>
      <c r="M301" s="1393"/>
      <c r="N301" s="1393"/>
      <c r="O301" s="1393"/>
      <c r="P301" s="1393"/>
      <c r="Q301"/>
    </row>
    <row r="302" spans="2:17" x14ac:dyDescent="0.25">
      <c r="B302" s="1393"/>
      <c r="C302" s="1393"/>
      <c r="D302" s="1393"/>
      <c r="E302" s="1393"/>
      <c r="F302" s="1393"/>
      <c r="G302" s="1393"/>
      <c r="H302" s="1393"/>
      <c r="I302" s="1393"/>
      <c r="J302" s="1393"/>
      <c r="K302" s="1393"/>
      <c r="L302" s="1393"/>
      <c r="M302" s="1393"/>
      <c r="N302" s="1393"/>
      <c r="O302" s="1393"/>
      <c r="P302" s="1393"/>
      <c r="Q302"/>
    </row>
    <row r="303" spans="2:17" x14ac:dyDescent="0.25">
      <c r="B303" s="1393"/>
      <c r="C303" s="1393"/>
      <c r="D303" s="1393"/>
      <c r="E303" s="1393"/>
      <c r="F303" s="1393"/>
      <c r="G303" s="1393"/>
      <c r="H303" s="1393"/>
      <c r="I303" s="1393"/>
      <c r="J303" s="1393"/>
      <c r="K303" s="1393"/>
      <c r="L303" s="1393"/>
      <c r="M303" s="1393"/>
      <c r="N303" s="1393"/>
      <c r="O303" s="1393"/>
      <c r="P303" s="1393"/>
      <c r="Q303"/>
    </row>
    <row r="304" spans="2:17" x14ac:dyDescent="0.25">
      <c r="B304" s="1393"/>
      <c r="C304" s="1393"/>
      <c r="D304" s="1393"/>
      <c r="E304" s="1393"/>
      <c r="F304" s="1393"/>
      <c r="G304" s="1393"/>
      <c r="H304" s="1393"/>
      <c r="I304" s="1393"/>
      <c r="J304" s="1393"/>
      <c r="K304" s="1393"/>
      <c r="L304" s="1393"/>
      <c r="M304" s="1393"/>
      <c r="N304" s="1393"/>
      <c r="O304" s="1393"/>
      <c r="P304" s="1393"/>
      <c r="Q304"/>
    </row>
    <row r="305" spans="2:17" x14ac:dyDescent="0.25">
      <c r="B305" s="1393"/>
      <c r="C305" s="1393"/>
      <c r="D305" s="1393"/>
      <c r="E305" s="1393"/>
      <c r="F305" s="1393"/>
      <c r="G305" s="1393"/>
      <c r="H305" s="1393"/>
      <c r="I305" s="1393"/>
      <c r="J305" s="1393"/>
      <c r="K305" s="1393"/>
      <c r="L305" s="1393"/>
      <c r="M305" s="1393"/>
      <c r="N305" s="1393"/>
      <c r="O305" s="1393"/>
      <c r="P305" s="1393"/>
      <c r="Q305"/>
    </row>
    <row r="306" spans="2:17" x14ac:dyDescent="0.25">
      <c r="B306" s="1393"/>
      <c r="C306" s="1393"/>
      <c r="D306" s="1393"/>
      <c r="E306" s="1393"/>
      <c r="F306" s="1393"/>
      <c r="G306" s="1393"/>
      <c r="H306" s="1393"/>
      <c r="I306" s="1393"/>
      <c r="J306" s="1393"/>
      <c r="K306" s="1393"/>
      <c r="L306" s="1393"/>
      <c r="M306" s="1393"/>
      <c r="N306" s="1393"/>
      <c r="O306" s="1393"/>
      <c r="P306" s="1393"/>
      <c r="Q306"/>
    </row>
    <row r="307" spans="2:17" x14ac:dyDescent="0.25">
      <c r="B307" s="1393"/>
      <c r="C307" s="1393"/>
      <c r="D307" s="1393"/>
      <c r="E307" s="1393"/>
      <c r="F307" s="1393"/>
      <c r="G307" s="1393"/>
      <c r="H307" s="1393"/>
      <c r="I307" s="1393"/>
      <c r="J307" s="1393"/>
      <c r="K307" s="1393"/>
      <c r="L307" s="1393"/>
      <c r="M307" s="1393"/>
      <c r="N307" s="1393"/>
      <c r="O307" s="1393"/>
      <c r="P307" s="1393"/>
      <c r="Q307"/>
    </row>
    <row r="308" spans="2:17" x14ac:dyDescent="0.25">
      <c r="B308" s="1393"/>
      <c r="C308" s="1393"/>
      <c r="D308" s="1393"/>
      <c r="E308" s="1393"/>
      <c r="F308" s="1393"/>
      <c r="G308" s="1393"/>
      <c r="H308" s="1393"/>
      <c r="I308" s="1393"/>
      <c r="J308" s="1393"/>
      <c r="K308" s="1393"/>
      <c r="L308" s="1393"/>
      <c r="M308" s="1393"/>
      <c r="N308" s="1393"/>
      <c r="O308" s="1393"/>
      <c r="P308" s="1393"/>
      <c r="Q308"/>
    </row>
    <row r="309" spans="2:17" x14ac:dyDescent="0.25">
      <c r="B309" s="1393"/>
      <c r="C309" s="1393"/>
      <c r="D309" s="1393"/>
      <c r="E309" s="1393"/>
      <c r="F309" s="1393"/>
      <c r="G309" s="1393"/>
      <c r="H309" s="1393"/>
      <c r="I309" s="1393"/>
      <c r="J309" s="1393"/>
      <c r="K309" s="1393"/>
      <c r="L309" s="1393"/>
      <c r="M309" s="1393"/>
      <c r="N309" s="1393"/>
      <c r="O309" s="1393"/>
      <c r="P309" s="1393"/>
      <c r="Q309"/>
    </row>
    <row r="310" spans="2:17" x14ac:dyDescent="0.25">
      <c r="B310" s="1393"/>
      <c r="C310" s="1393"/>
      <c r="D310" s="1393"/>
      <c r="E310" s="1393"/>
      <c r="F310" s="1393"/>
      <c r="G310" s="1393"/>
      <c r="H310" s="1393"/>
      <c r="I310" s="1393"/>
      <c r="J310" s="1393"/>
      <c r="K310" s="1393"/>
      <c r="L310" s="1393"/>
      <c r="M310" s="1393"/>
      <c r="N310" s="1393"/>
      <c r="O310" s="1393"/>
      <c r="P310" s="1393"/>
      <c r="Q310"/>
    </row>
    <row r="311" spans="2:17" x14ac:dyDescent="0.25">
      <c r="B311" s="1393"/>
      <c r="C311" s="1393"/>
      <c r="D311" s="1393"/>
      <c r="E311" s="1393"/>
      <c r="F311" s="1393"/>
      <c r="G311" s="1393"/>
      <c r="H311" s="1393"/>
      <c r="I311" s="1393"/>
      <c r="J311" s="1393"/>
      <c r="K311" s="1393"/>
      <c r="L311" s="1393"/>
      <c r="M311" s="1393"/>
      <c r="N311" s="1393"/>
      <c r="O311" s="1393"/>
      <c r="P311" s="1393"/>
      <c r="Q311"/>
    </row>
    <row r="312" spans="2:17" x14ac:dyDescent="0.25">
      <c r="B312" s="1393"/>
      <c r="C312" s="1393"/>
      <c r="D312" s="1393"/>
      <c r="E312" s="1393"/>
      <c r="F312" s="1393"/>
      <c r="G312" s="1393"/>
      <c r="H312" s="1393"/>
      <c r="I312" s="1393"/>
      <c r="J312" s="1393"/>
      <c r="K312" s="1393"/>
      <c r="L312" s="1393"/>
      <c r="M312" s="1393"/>
      <c r="N312" s="1393"/>
      <c r="O312" s="1393"/>
      <c r="P312" s="1393"/>
      <c r="Q312"/>
    </row>
    <row r="313" spans="2:17" x14ac:dyDescent="0.25">
      <c r="B313" s="1393"/>
      <c r="C313" s="1393"/>
      <c r="D313" s="1393"/>
      <c r="E313" s="1393"/>
      <c r="F313" s="1393"/>
      <c r="G313" s="1393"/>
      <c r="H313" s="1393"/>
      <c r="I313" s="1393"/>
      <c r="J313" s="1393"/>
      <c r="K313" s="1393"/>
      <c r="L313" s="1393"/>
      <c r="M313" s="1393"/>
      <c r="N313" s="1393"/>
      <c r="O313" s="1393"/>
      <c r="P313" s="1393"/>
      <c r="Q313"/>
    </row>
    <row r="314" spans="2:17" x14ac:dyDescent="0.25">
      <c r="B314" s="1393"/>
      <c r="C314" s="1393"/>
      <c r="D314" s="1393"/>
      <c r="E314" s="1393"/>
      <c r="F314" s="1393"/>
      <c r="G314" s="1393"/>
      <c r="H314" s="1393"/>
      <c r="I314" s="1393"/>
      <c r="J314" s="1393"/>
      <c r="K314" s="1393"/>
      <c r="L314" s="1393"/>
      <c r="M314" s="1393"/>
      <c r="N314" s="1393"/>
      <c r="O314" s="1393"/>
      <c r="P314" s="1393"/>
      <c r="Q314"/>
    </row>
    <row r="315" spans="2:17" x14ac:dyDescent="0.25">
      <c r="B315" s="1393"/>
      <c r="C315" s="1393"/>
      <c r="D315" s="1393"/>
      <c r="E315" s="1393"/>
      <c r="F315" s="1393"/>
      <c r="G315" s="1393"/>
      <c r="H315" s="1393"/>
      <c r="I315" s="1393"/>
      <c r="J315" s="1393"/>
      <c r="K315" s="1393"/>
      <c r="L315" s="1393"/>
      <c r="M315" s="1393"/>
      <c r="N315" s="1393"/>
      <c r="O315" s="1393"/>
      <c r="P315" s="1393"/>
      <c r="Q315"/>
    </row>
    <row r="316" spans="2:17" x14ac:dyDescent="0.25">
      <c r="B316" s="1393"/>
      <c r="C316" s="1393"/>
      <c r="D316" s="1393"/>
      <c r="E316" s="1393"/>
      <c r="F316" s="1393"/>
      <c r="G316" s="1393"/>
      <c r="H316" s="1393"/>
      <c r="I316" s="1393"/>
      <c r="J316" s="1393"/>
      <c r="K316" s="1393"/>
      <c r="L316" s="1393"/>
      <c r="M316" s="1393"/>
      <c r="N316" s="1393"/>
      <c r="O316" s="1393"/>
      <c r="P316" s="1393"/>
      <c r="Q316"/>
    </row>
    <row r="317" spans="2:17" x14ac:dyDescent="0.25">
      <c r="B317" s="1393"/>
      <c r="C317" s="1393"/>
      <c r="D317" s="1393"/>
      <c r="E317" s="1393"/>
      <c r="F317" s="1393"/>
      <c r="G317" s="1393"/>
      <c r="H317" s="1393"/>
      <c r="I317" s="1393"/>
      <c r="J317" s="1393"/>
      <c r="K317" s="1393"/>
      <c r="L317" s="1393"/>
      <c r="M317" s="1393"/>
      <c r="N317" s="1393"/>
      <c r="O317" s="1393"/>
      <c r="P317" s="1393"/>
      <c r="Q317"/>
    </row>
    <row r="318" spans="2:17" x14ac:dyDescent="0.25">
      <c r="B318" s="1393"/>
      <c r="C318" s="1393"/>
      <c r="D318" s="1393"/>
      <c r="E318" s="1393"/>
      <c r="F318" s="1393"/>
      <c r="G318" s="1393"/>
      <c r="H318" s="1393"/>
      <c r="I318" s="1393"/>
      <c r="J318" s="1393"/>
      <c r="K318" s="1393"/>
      <c r="L318" s="1393"/>
      <c r="M318" s="1393"/>
      <c r="N318" s="1393"/>
      <c r="O318" s="1393"/>
      <c r="P318" s="1393"/>
      <c r="Q318"/>
    </row>
    <row r="319" spans="2:17" x14ac:dyDescent="0.25">
      <c r="B319" s="1393"/>
      <c r="C319" s="1393"/>
      <c r="D319" s="1393"/>
      <c r="E319" s="1393"/>
      <c r="F319" s="1393"/>
      <c r="G319" s="1393"/>
      <c r="H319" s="1393"/>
      <c r="I319" s="1393"/>
      <c r="J319" s="1393"/>
      <c r="K319" s="1393"/>
      <c r="L319" s="1393"/>
      <c r="M319" s="1393"/>
      <c r="N319" s="1393"/>
      <c r="O319" s="1393"/>
      <c r="P319" s="1393"/>
      <c r="Q319"/>
    </row>
    <row r="320" spans="2:17" x14ac:dyDescent="0.25">
      <c r="B320" s="1393"/>
      <c r="C320" s="1393"/>
      <c r="D320" s="1393"/>
      <c r="E320" s="1393"/>
      <c r="F320" s="1393"/>
      <c r="G320" s="1393"/>
      <c r="H320" s="1393"/>
      <c r="I320" s="1393"/>
      <c r="J320" s="1393"/>
      <c r="K320" s="1393"/>
      <c r="L320" s="1393"/>
      <c r="M320" s="1393"/>
      <c r="N320" s="1393"/>
      <c r="O320" s="1393"/>
      <c r="P320" s="1393"/>
      <c r="Q320"/>
    </row>
    <row r="321" spans="2:17" x14ac:dyDescent="0.25">
      <c r="B321" s="1393"/>
      <c r="C321" s="1393"/>
      <c r="D321" s="1393"/>
      <c r="E321" s="1393"/>
      <c r="F321" s="1393"/>
      <c r="G321" s="1393"/>
      <c r="H321" s="1393"/>
      <c r="I321" s="1393"/>
      <c r="J321" s="1393"/>
      <c r="K321" s="1393"/>
      <c r="L321" s="1393"/>
      <c r="M321" s="1393"/>
      <c r="N321" s="1393"/>
      <c r="O321" s="1393"/>
      <c r="P321" s="1393"/>
      <c r="Q321"/>
    </row>
    <row r="322" spans="2:17" x14ac:dyDescent="0.25">
      <c r="B322" s="1393"/>
      <c r="C322" s="1393"/>
      <c r="D322" s="1393"/>
      <c r="E322" s="1393"/>
      <c r="F322" s="1393"/>
      <c r="G322" s="1393"/>
      <c r="H322" s="1393"/>
      <c r="I322" s="1393"/>
      <c r="J322" s="1393"/>
      <c r="K322" s="1393"/>
      <c r="L322" s="1393"/>
      <c r="M322" s="1393"/>
      <c r="N322" s="1393"/>
      <c r="O322" s="1393"/>
      <c r="P322" s="1393"/>
      <c r="Q322"/>
    </row>
    <row r="323" spans="2:17" x14ac:dyDescent="0.25">
      <c r="B323" s="1393"/>
      <c r="C323" s="1393"/>
      <c r="D323" s="1393"/>
      <c r="E323" s="1393"/>
      <c r="F323" s="1393"/>
      <c r="G323" s="1393"/>
      <c r="H323" s="1393"/>
      <c r="I323" s="1393"/>
      <c r="J323" s="1393"/>
      <c r="K323" s="1393"/>
      <c r="L323" s="1393"/>
      <c r="M323" s="1393"/>
      <c r="N323" s="1393"/>
      <c r="O323" s="1393"/>
      <c r="P323" s="1393"/>
      <c r="Q323"/>
    </row>
    <row r="324" spans="2:17" x14ac:dyDescent="0.25">
      <c r="B324" s="1393"/>
      <c r="C324" s="1393"/>
      <c r="D324" s="1393"/>
      <c r="E324" s="1393"/>
      <c r="F324" s="1393"/>
      <c r="G324" s="1393"/>
      <c r="H324" s="1393"/>
      <c r="I324" s="1393"/>
      <c r="J324" s="1393"/>
      <c r="K324" s="1393"/>
      <c r="L324" s="1393"/>
      <c r="M324" s="1393"/>
      <c r="N324" s="1393"/>
      <c r="O324" s="1393"/>
      <c r="P324" s="1393"/>
      <c r="Q324"/>
    </row>
    <row r="325" spans="2:17" x14ac:dyDescent="0.25">
      <c r="B325" s="1393"/>
      <c r="C325" s="1393"/>
      <c r="D325" s="1393"/>
      <c r="E325" s="1393"/>
      <c r="F325" s="1393"/>
      <c r="G325" s="1393"/>
      <c r="H325" s="1393"/>
      <c r="I325" s="1393"/>
      <c r="J325" s="1393"/>
      <c r="K325" s="1393"/>
      <c r="L325" s="1393"/>
      <c r="M325" s="1393"/>
      <c r="N325" s="1393"/>
      <c r="O325" s="1393"/>
      <c r="P325" s="1393"/>
      <c r="Q325"/>
    </row>
    <row r="326" spans="2:17" x14ac:dyDescent="0.25">
      <c r="B326" s="1393"/>
      <c r="C326" s="1393"/>
      <c r="D326" s="1393"/>
      <c r="E326" s="1393"/>
      <c r="F326" s="1393"/>
      <c r="G326" s="1393"/>
      <c r="H326" s="1393"/>
      <c r="I326" s="1393"/>
      <c r="J326" s="1393"/>
      <c r="K326" s="1393"/>
      <c r="L326" s="1393"/>
      <c r="M326" s="1393"/>
      <c r="N326" s="1393"/>
      <c r="O326" s="1393"/>
      <c r="P326" s="1393"/>
      <c r="Q326"/>
    </row>
    <row r="327" spans="2:17" x14ac:dyDescent="0.25">
      <c r="B327" s="1393"/>
      <c r="C327" s="1393"/>
      <c r="D327" s="1393"/>
      <c r="E327" s="1393"/>
      <c r="F327" s="1393"/>
      <c r="G327" s="1393"/>
      <c r="H327" s="1393"/>
      <c r="I327" s="1393"/>
      <c r="J327" s="1393"/>
      <c r="K327" s="1393"/>
      <c r="L327" s="1393"/>
      <c r="M327" s="1393"/>
      <c r="N327" s="1393"/>
      <c r="O327" s="1393"/>
      <c r="P327" s="1393"/>
      <c r="Q327"/>
    </row>
    <row r="328" spans="2:17" x14ac:dyDescent="0.25">
      <c r="B328" s="1393"/>
      <c r="C328" s="1393"/>
      <c r="D328" s="1393"/>
      <c r="E328" s="1393"/>
      <c r="F328" s="1393"/>
      <c r="G328" s="1393"/>
      <c r="H328" s="1393"/>
      <c r="I328" s="1393"/>
      <c r="J328" s="1393"/>
      <c r="K328" s="1393"/>
      <c r="L328" s="1393"/>
      <c r="M328" s="1393"/>
      <c r="N328" s="1393"/>
      <c r="O328" s="1393"/>
      <c r="P328" s="1393"/>
      <c r="Q328"/>
    </row>
    <row r="329" spans="2:17" x14ac:dyDescent="0.25">
      <c r="B329" s="1393"/>
      <c r="C329" s="1393"/>
      <c r="D329" s="1393"/>
      <c r="E329" s="1393"/>
      <c r="F329" s="1393"/>
      <c r="G329" s="1393"/>
      <c r="H329" s="1393"/>
      <c r="I329" s="1393"/>
      <c r="J329" s="1393"/>
      <c r="K329" s="1393"/>
      <c r="L329" s="1393"/>
      <c r="M329" s="1393"/>
      <c r="N329" s="1393"/>
      <c r="O329" s="1393"/>
      <c r="P329" s="1393"/>
      <c r="Q329"/>
    </row>
    <row r="330" spans="2:17" x14ac:dyDescent="0.25">
      <c r="B330" s="1393"/>
      <c r="C330" s="1393"/>
      <c r="D330" s="1393"/>
      <c r="E330" s="1393"/>
      <c r="F330" s="1393"/>
      <c r="G330" s="1393"/>
      <c r="H330" s="1393"/>
      <c r="I330" s="1393"/>
      <c r="J330" s="1393"/>
      <c r="K330" s="1393"/>
      <c r="L330" s="1393"/>
      <c r="M330" s="1393"/>
      <c r="N330" s="1393"/>
      <c r="O330" s="1393"/>
      <c r="P330" s="1393"/>
      <c r="Q330"/>
    </row>
    <row r="331" spans="2:17" x14ac:dyDescent="0.25">
      <c r="B331" s="1393"/>
      <c r="C331" s="1393"/>
      <c r="D331" s="1393"/>
      <c r="E331" s="1393"/>
      <c r="F331" s="1393"/>
      <c r="G331" s="1393"/>
      <c r="H331" s="1393"/>
      <c r="I331" s="1393"/>
      <c r="J331" s="1393"/>
      <c r="K331" s="1393"/>
      <c r="L331" s="1393"/>
      <c r="M331" s="1393"/>
      <c r="N331" s="1393"/>
      <c r="O331" s="1393"/>
      <c r="P331" s="1393"/>
      <c r="Q331"/>
    </row>
    <row r="332" spans="2:17" x14ac:dyDescent="0.25">
      <c r="B332" s="1393"/>
      <c r="C332" s="1393"/>
      <c r="D332" s="1393"/>
      <c r="E332" s="1393"/>
      <c r="F332" s="1393"/>
      <c r="G332" s="1393"/>
      <c r="H332" s="1393"/>
      <c r="I332" s="1393"/>
      <c r="J332" s="1393"/>
      <c r="K332" s="1393"/>
      <c r="L332" s="1393"/>
      <c r="M332" s="1393"/>
      <c r="N332" s="1393"/>
      <c r="O332" s="1393"/>
      <c r="P332" s="1393"/>
      <c r="Q332"/>
    </row>
    <row r="333" spans="2:17" x14ac:dyDescent="0.25">
      <c r="B333" s="1393"/>
      <c r="C333" s="1393"/>
      <c r="D333" s="1393"/>
      <c r="E333" s="1393"/>
      <c r="F333" s="1393"/>
      <c r="G333" s="1393"/>
      <c r="H333" s="1393"/>
      <c r="I333" s="1393"/>
      <c r="J333" s="1393"/>
      <c r="K333" s="1393"/>
      <c r="L333" s="1393"/>
      <c r="M333" s="1393"/>
      <c r="N333" s="1393"/>
      <c r="O333" s="1393"/>
      <c r="P333" s="1393"/>
      <c r="Q333"/>
    </row>
    <row r="334" spans="2:17" x14ac:dyDescent="0.25">
      <c r="B334" s="1393"/>
      <c r="C334" s="1393"/>
      <c r="D334" s="1393"/>
      <c r="E334" s="1393"/>
      <c r="F334" s="1393"/>
      <c r="G334" s="1393"/>
      <c r="H334" s="1393"/>
      <c r="I334" s="1393"/>
      <c r="J334" s="1393"/>
      <c r="K334" s="1393"/>
      <c r="L334" s="1393"/>
      <c r="M334" s="1393"/>
      <c r="N334" s="1393"/>
      <c r="O334" s="1393"/>
      <c r="P334" s="1393"/>
      <c r="Q334"/>
    </row>
    <row r="335" spans="2:17" x14ac:dyDescent="0.25">
      <c r="B335" s="1393"/>
      <c r="C335" s="1393"/>
      <c r="D335" s="1393"/>
      <c r="E335" s="1393"/>
      <c r="F335" s="1393"/>
      <c r="G335" s="1393"/>
      <c r="H335" s="1393"/>
      <c r="I335" s="1393"/>
      <c r="J335" s="1393"/>
      <c r="K335" s="1393"/>
      <c r="L335" s="1393"/>
      <c r="M335" s="1393"/>
      <c r="N335" s="1393"/>
      <c r="O335" s="1393"/>
      <c r="P335" s="1393"/>
      <c r="Q335"/>
    </row>
    <row r="336" spans="2:17" x14ac:dyDescent="0.25">
      <c r="B336" s="1393"/>
      <c r="C336" s="1393"/>
      <c r="D336" s="1393"/>
      <c r="E336" s="1393"/>
      <c r="F336" s="1393"/>
      <c r="G336" s="1393"/>
      <c r="H336" s="1393"/>
      <c r="I336" s="1393"/>
      <c r="J336" s="1393"/>
      <c r="K336" s="1393"/>
      <c r="L336" s="1393"/>
      <c r="M336" s="1393"/>
      <c r="N336" s="1393"/>
      <c r="O336" s="1393"/>
      <c r="P336" s="1393"/>
      <c r="Q336"/>
    </row>
    <row r="337" spans="2:17" x14ac:dyDescent="0.25">
      <c r="B337" s="1393"/>
      <c r="C337" s="1393"/>
      <c r="D337" s="1393"/>
      <c r="E337" s="1393"/>
      <c r="F337" s="1393"/>
      <c r="G337" s="1393"/>
      <c r="H337" s="1393"/>
      <c r="I337" s="1393"/>
      <c r="J337" s="1393"/>
      <c r="K337" s="1393"/>
      <c r="L337" s="1393"/>
      <c r="M337" s="1393"/>
      <c r="N337" s="1393"/>
      <c r="O337" s="1393"/>
      <c r="P337" s="1393"/>
      <c r="Q337"/>
    </row>
    <row r="338" spans="2:17" x14ac:dyDescent="0.25">
      <c r="B338" s="1393"/>
      <c r="C338" s="1393"/>
      <c r="D338" s="1393"/>
      <c r="E338" s="1393"/>
      <c r="F338" s="1393"/>
      <c r="G338" s="1393"/>
      <c r="H338" s="1393"/>
      <c r="I338" s="1393"/>
      <c r="J338" s="1393"/>
      <c r="K338" s="1393"/>
      <c r="L338" s="1393"/>
      <c r="M338" s="1393"/>
      <c r="N338" s="1393"/>
      <c r="O338" s="1393"/>
      <c r="P338" s="1393"/>
      <c r="Q338"/>
    </row>
    <row r="339" spans="2:17" x14ac:dyDescent="0.25">
      <c r="B339" s="1393"/>
      <c r="C339" s="1393"/>
      <c r="D339" s="1393"/>
      <c r="E339" s="1393"/>
      <c r="F339" s="1393"/>
      <c r="G339" s="1393"/>
      <c r="H339" s="1393"/>
      <c r="I339" s="1393"/>
      <c r="J339" s="1393"/>
      <c r="K339" s="1393"/>
      <c r="L339" s="1393"/>
      <c r="M339" s="1393"/>
      <c r="N339" s="1393"/>
      <c r="O339" s="1393"/>
      <c r="P339" s="1393"/>
      <c r="Q339"/>
    </row>
    <row r="340" spans="2:17" x14ac:dyDescent="0.25">
      <c r="B340" s="1393"/>
      <c r="C340" s="1393"/>
      <c r="D340" s="1393"/>
      <c r="E340" s="1393"/>
      <c r="F340" s="1393"/>
      <c r="G340" s="1393"/>
      <c r="H340" s="1393"/>
      <c r="I340" s="1393"/>
      <c r="J340" s="1393"/>
      <c r="K340" s="1393"/>
      <c r="L340" s="1393"/>
      <c r="M340" s="1393"/>
      <c r="N340" s="1393"/>
      <c r="O340" s="1393"/>
      <c r="P340" s="1393"/>
      <c r="Q340"/>
    </row>
    <row r="341" spans="2:17" x14ac:dyDescent="0.25">
      <c r="B341" s="1393"/>
      <c r="C341" s="1393"/>
      <c r="D341" s="1393"/>
      <c r="E341" s="1393"/>
      <c r="F341" s="1393"/>
      <c r="G341" s="1393"/>
      <c r="H341" s="1393"/>
      <c r="I341" s="1393"/>
      <c r="J341" s="1393"/>
      <c r="K341" s="1393"/>
      <c r="L341" s="1393"/>
      <c r="M341" s="1393"/>
      <c r="N341" s="1393"/>
      <c r="O341" s="1393"/>
      <c r="P341" s="1393"/>
      <c r="Q341"/>
    </row>
    <row r="342" spans="2:17" x14ac:dyDescent="0.25">
      <c r="B342" s="1393"/>
      <c r="C342" s="1393"/>
      <c r="D342" s="1393"/>
      <c r="E342" s="1393"/>
      <c r="F342" s="1393"/>
      <c r="G342" s="1393"/>
      <c r="H342" s="1393"/>
      <c r="I342" s="1393"/>
      <c r="J342" s="1393"/>
      <c r="K342" s="1393"/>
      <c r="L342" s="1393"/>
      <c r="M342" s="1393"/>
      <c r="N342" s="1393"/>
      <c r="O342" s="1393"/>
      <c r="P342" s="1393"/>
      <c r="Q342"/>
    </row>
    <row r="343" spans="2:17" x14ac:dyDescent="0.25">
      <c r="B343" s="1393"/>
      <c r="C343" s="1393"/>
      <c r="D343" s="1393"/>
      <c r="E343" s="1393"/>
      <c r="F343" s="1393"/>
      <c r="G343" s="1393"/>
      <c r="H343" s="1393"/>
      <c r="I343" s="1393"/>
      <c r="J343" s="1393"/>
      <c r="K343" s="1393"/>
      <c r="L343" s="1393"/>
      <c r="M343" s="1393"/>
      <c r="N343" s="1393"/>
      <c r="O343" s="1393"/>
      <c r="P343" s="1393"/>
      <c r="Q343"/>
    </row>
    <row r="344" spans="2:17" x14ac:dyDescent="0.25">
      <c r="B344" s="1393"/>
      <c r="C344" s="1393"/>
      <c r="D344" s="1393"/>
      <c r="E344" s="1393"/>
      <c r="F344" s="1393"/>
      <c r="G344" s="1393"/>
      <c r="H344" s="1393"/>
      <c r="I344" s="1393"/>
      <c r="J344" s="1393"/>
      <c r="K344" s="1393"/>
      <c r="L344" s="1393"/>
      <c r="M344" s="1393"/>
      <c r="N344" s="1393"/>
      <c r="O344" s="1393"/>
      <c r="P344" s="1393"/>
      <c r="Q344"/>
    </row>
    <row r="345" spans="2:17" x14ac:dyDescent="0.25">
      <c r="B345" s="1393"/>
      <c r="C345" s="1393"/>
      <c r="D345" s="1393"/>
      <c r="E345" s="1393"/>
      <c r="F345" s="1393"/>
      <c r="G345" s="1393"/>
      <c r="H345" s="1393"/>
      <c r="I345" s="1393"/>
      <c r="J345" s="1393"/>
      <c r="K345" s="1393"/>
      <c r="L345" s="1393"/>
      <c r="M345" s="1393"/>
      <c r="N345" s="1393"/>
      <c r="O345" s="1393"/>
      <c r="P345" s="1393"/>
      <c r="Q345"/>
    </row>
    <row r="346" spans="2:17" x14ac:dyDescent="0.25">
      <c r="B346" s="1393"/>
      <c r="C346" s="1393"/>
      <c r="D346" s="1393"/>
      <c r="E346" s="1393"/>
      <c r="F346" s="1393"/>
      <c r="G346" s="1393"/>
      <c r="H346" s="1393"/>
      <c r="I346" s="1393"/>
      <c r="J346" s="1393"/>
      <c r="K346" s="1393"/>
      <c r="L346" s="1393"/>
      <c r="M346" s="1393"/>
      <c r="N346" s="1393"/>
      <c r="O346" s="1393"/>
      <c r="P346" s="1393"/>
      <c r="Q346"/>
    </row>
    <row r="347" spans="2:17" x14ac:dyDescent="0.25">
      <c r="B347" s="1393"/>
      <c r="C347" s="1393"/>
      <c r="D347" s="1393"/>
      <c r="E347" s="1393"/>
      <c r="F347" s="1393"/>
      <c r="G347" s="1393"/>
      <c r="H347" s="1393"/>
      <c r="I347" s="1393"/>
      <c r="J347" s="1393"/>
      <c r="K347" s="1393"/>
      <c r="L347" s="1393"/>
      <c r="M347" s="1393"/>
      <c r="N347" s="1393"/>
      <c r="O347" s="1393"/>
      <c r="P347" s="1393"/>
      <c r="Q347"/>
    </row>
    <row r="348" spans="2:17" x14ac:dyDescent="0.25">
      <c r="B348" s="1393"/>
      <c r="C348" s="1393"/>
      <c r="D348" s="1393"/>
      <c r="E348" s="1393"/>
      <c r="F348" s="1393"/>
      <c r="G348" s="1393"/>
      <c r="H348" s="1393"/>
      <c r="I348" s="1393"/>
      <c r="J348" s="1393"/>
      <c r="K348" s="1393"/>
      <c r="L348" s="1393"/>
      <c r="M348" s="1393"/>
      <c r="N348" s="1393"/>
      <c r="O348" s="1393"/>
      <c r="P348" s="1393"/>
      <c r="Q348"/>
    </row>
    <row r="349" spans="2:17" x14ac:dyDescent="0.25">
      <c r="B349" s="1393"/>
      <c r="C349" s="1393"/>
      <c r="D349" s="1393"/>
      <c r="E349" s="1393"/>
      <c r="F349" s="1393"/>
      <c r="G349" s="1393"/>
      <c r="H349" s="1393"/>
      <c r="I349" s="1393"/>
      <c r="J349" s="1393"/>
      <c r="K349" s="1393"/>
      <c r="L349" s="1393"/>
      <c r="M349" s="1393"/>
      <c r="N349" s="1393"/>
      <c r="O349" s="1393"/>
      <c r="P349" s="1393"/>
      <c r="Q349"/>
    </row>
    <row r="350" spans="2:17" x14ac:dyDescent="0.25">
      <c r="Q350"/>
    </row>
  </sheetData>
  <mergeCells count="9">
    <mergeCell ref="A3:P3"/>
    <mergeCell ref="A4:P4"/>
    <mergeCell ref="A6:A7"/>
    <mergeCell ref="B6:B7"/>
    <mergeCell ref="C6:F6"/>
    <mergeCell ref="G6:G7"/>
    <mergeCell ref="H6:K6"/>
    <mergeCell ref="L6:L7"/>
    <mergeCell ref="M6:P6"/>
  </mergeCells>
  <dataValidations count="1">
    <dataValidation type="whole" operator="greaterThanOrEqual" allowBlank="1" showInputMessage="1" showErrorMessage="1" sqref="B97 E97:G97 J97 B93:E93 G93:J93 B70:E70 L70:O70 G70 J70 H74:I74 B64:E65 J64 G64:I65 L65 N65:O65 B61:E61 J61 G61 L61 N61:O61 B58:K58 B37:E37 G36:J37 B36:F36 L36:P36 B33:E33 J33 G33 L33 O33 D54:E54 G54:J54 L54 N54:P54 J50 B50 B54 E50:G50 L50 C74:D74 B73:B74 E73:E74 G73:G74 J73:J74 B69:G69 K69:L69 P69 J16:J17 B17:C17 G16:G17 L17:M17 O17 H43 I43:J44 B16 E16:E17 E12:E14 B12:B14 G12:G14 J12:J14 J10 E10 B10 G10 E26 B26 G26 J26 B24:E24 G24:J24 B19:E20 G19:J20 L19:O19 B27:E27 G27:O27 B46:E48 L47:O48 B43:E44 N44:O44 G46:J46 L44 G43:G44">
      <formula1>0</formula1>
    </dataValidation>
  </dataValidations>
  <hyperlinks>
    <hyperlink ref="A1" location="Содержание!A96" display="Содержание"/>
  </hyperlinks>
  <printOptions horizontalCentered="1"/>
  <pageMargins left="0.55118110236220474" right="0.51181102362204722" top="0.51181102362204722" bottom="0.51181102362204722" header="0.31496062992125984" footer="0.31496062992125984"/>
  <pageSetup paperSize="9" firstPageNumber="187" orientation="landscape" useFirstPageNumber="1" r:id="rId1"/>
  <headerFooter>
    <oddHeader>&amp;C&amp;9&amp;P</oddHeader>
  </headerFooter>
  <rowBreaks count="2" manualBreakCount="2">
    <brk id="39" max="15" man="1"/>
    <brk id="71" max="15" man="1"/>
  </rowBreaks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9"/>
  <sheetViews>
    <sheetView zoomScale="110" zoomScaleNormal="110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E73" sqref="E73"/>
    </sheetView>
  </sheetViews>
  <sheetFormatPr defaultRowHeight="12.75" x14ac:dyDescent="0.2"/>
  <cols>
    <col min="1" max="1" width="31.42578125" style="8" customWidth="1"/>
    <col min="2" max="2" width="7" style="8" customWidth="1"/>
    <col min="3" max="3" width="5.5703125" style="8" customWidth="1"/>
    <col min="4" max="4" width="6.28515625" style="8" customWidth="1"/>
    <col min="5" max="5" width="7.28515625" style="8" customWidth="1"/>
    <col min="6" max="6" width="8.28515625" style="8" customWidth="1"/>
    <col min="7" max="7" width="8" style="8" customWidth="1"/>
    <col min="8" max="8" width="6" style="8" customWidth="1"/>
    <col min="9" max="9" width="5.5703125" style="8" customWidth="1"/>
    <col min="10" max="10" width="7.5703125" style="8" customWidth="1"/>
    <col min="11" max="12" width="8.42578125" style="8" customWidth="1"/>
    <col min="13" max="13" width="4.85546875" style="8" customWidth="1"/>
    <col min="14" max="14" width="6.42578125" style="8" customWidth="1"/>
    <col min="15" max="15" width="6.85546875" style="8" customWidth="1"/>
    <col min="16" max="16" width="9.140625" style="8"/>
    <col min="17" max="17" width="4.85546875" style="8" customWidth="1"/>
    <col min="18" max="16384" width="9.140625" style="8"/>
  </cols>
  <sheetData>
    <row r="1" spans="1:17" ht="15" x14ac:dyDescent="0.25">
      <c r="A1" s="1454" t="s">
        <v>875</v>
      </c>
    </row>
    <row r="3" spans="1:17" x14ac:dyDescent="0.2">
      <c r="A3" s="2253" t="s">
        <v>861</v>
      </c>
      <c r="B3" s="2253"/>
      <c r="C3" s="2253"/>
      <c r="D3" s="2253"/>
      <c r="E3" s="2253"/>
      <c r="F3" s="2253"/>
      <c r="G3" s="2253"/>
      <c r="H3" s="2253"/>
      <c r="I3" s="2253"/>
      <c r="J3" s="2253"/>
      <c r="K3" s="2253"/>
      <c r="L3" s="2253"/>
      <c r="M3" s="2253"/>
      <c r="N3" s="2253"/>
      <c r="O3" s="2253"/>
      <c r="P3" s="2253"/>
      <c r="Q3" s="1396"/>
    </row>
    <row r="4" spans="1:17" x14ac:dyDescent="0.2">
      <c r="A4" s="2254" t="s">
        <v>973</v>
      </c>
      <c r="B4" s="2254"/>
      <c r="C4" s="2254"/>
      <c r="D4" s="2254"/>
      <c r="E4" s="2254"/>
      <c r="F4" s="2254"/>
      <c r="G4" s="2254"/>
      <c r="H4" s="2254"/>
      <c r="I4" s="2254"/>
      <c r="J4" s="2254"/>
      <c r="K4" s="2254"/>
      <c r="L4" s="2254"/>
      <c r="M4" s="2254"/>
      <c r="N4" s="2254"/>
      <c r="O4" s="2254"/>
      <c r="P4" s="2254"/>
      <c r="Q4" s="1397"/>
    </row>
    <row r="5" spans="1:17" x14ac:dyDescent="0.2">
      <c r="A5" s="1478"/>
      <c r="B5" s="1478"/>
      <c r="C5" s="1458"/>
      <c r="D5" s="1458"/>
      <c r="E5" s="1458"/>
      <c r="F5" s="1458"/>
      <c r="G5" s="1478"/>
      <c r="H5" s="1458"/>
      <c r="I5" s="1458"/>
      <c r="J5" s="1458"/>
      <c r="K5" s="1458"/>
      <c r="L5" s="1478"/>
      <c r="M5" s="1458"/>
      <c r="N5" s="1458"/>
      <c r="O5" s="1458"/>
      <c r="P5" s="1458"/>
      <c r="Q5" s="1397"/>
    </row>
    <row r="6" spans="1:17" x14ac:dyDescent="0.2">
      <c r="A6" s="2255" t="s">
        <v>862</v>
      </c>
      <c r="B6" s="2257" t="s">
        <v>167</v>
      </c>
      <c r="C6" s="2097" t="s">
        <v>851</v>
      </c>
      <c r="D6" s="2098"/>
      <c r="E6" s="2098"/>
      <c r="F6" s="2099"/>
      <c r="G6" s="2259" t="s">
        <v>563</v>
      </c>
      <c r="H6" s="2097" t="s">
        <v>851</v>
      </c>
      <c r="I6" s="2098"/>
      <c r="J6" s="2098"/>
      <c r="K6" s="2099"/>
      <c r="L6" s="2259" t="s">
        <v>564</v>
      </c>
      <c r="M6" s="2097" t="s">
        <v>851</v>
      </c>
      <c r="N6" s="2098"/>
      <c r="O6" s="2098"/>
      <c r="P6" s="2099"/>
    </row>
    <row r="7" spans="1:17" ht="33.75" x14ac:dyDescent="0.2">
      <c r="A7" s="2256"/>
      <c r="B7" s="2258"/>
      <c r="C7" s="1879" t="s">
        <v>852</v>
      </c>
      <c r="D7" s="1879" t="s">
        <v>853</v>
      </c>
      <c r="E7" s="1880" t="s">
        <v>593</v>
      </c>
      <c r="F7" s="1880" t="s">
        <v>592</v>
      </c>
      <c r="G7" s="2260"/>
      <c r="H7" s="1879" t="s">
        <v>852</v>
      </c>
      <c r="I7" s="1879" t="s">
        <v>853</v>
      </c>
      <c r="J7" s="1880" t="s">
        <v>593</v>
      </c>
      <c r="K7" s="1880" t="s">
        <v>592</v>
      </c>
      <c r="L7" s="2260"/>
      <c r="M7" s="1879" t="s">
        <v>852</v>
      </c>
      <c r="N7" s="1879" t="s">
        <v>853</v>
      </c>
      <c r="O7" s="1880" t="s">
        <v>593</v>
      </c>
      <c r="P7" s="1880" t="s">
        <v>592</v>
      </c>
    </row>
    <row r="8" spans="1:17" x14ac:dyDescent="0.2">
      <c r="A8" s="1366" t="s">
        <v>266</v>
      </c>
      <c r="B8" s="1892">
        <v>2512</v>
      </c>
      <c r="C8" s="1893">
        <v>0</v>
      </c>
      <c r="D8" s="1893">
        <v>9</v>
      </c>
      <c r="E8" s="1893">
        <v>1793</v>
      </c>
      <c r="F8" s="1893">
        <v>710</v>
      </c>
      <c r="G8" s="1893">
        <v>1157</v>
      </c>
      <c r="H8" s="1893">
        <v>0</v>
      </c>
      <c r="I8" s="1893">
        <v>4</v>
      </c>
      <c r="J8" s="1893">
        <v>875</v>
      </c>
      <c r="K8" s="1893">
        <v>278</v>
      </c>
      <c r="L8" s="1893">
        <v>1355</v>
      </c>
      <c r="M8" s="1893">
        <v>0</v>
      </c>
      <c r="N8" s="1893">
        <v>5</v>
      </c>
      <c r="O8" s="1893">
        <v>918</v>
      </c>
      <c r="P8" s="1894">
        <v>432</v>
      </c>
      <c r="Q8" s="1400"/>
    </row>
    <row r="9" spans="1:17" x14ac:dyDescent="0.2">
      <c r="A9" s="1371" t="s">
        <v>37</v>
      </c>
      <c r="B9" s="1895">
        <v>145</v>
      </c>
      <c r="C9" s="1398">
        <v>0</v>
      </c>
      <c r="D9" s="1398">
        <v>2</v>
      </c>
      <c r="E9" s="1398">
        <v>83</v>
      </c>
      <c r="F9" s="1398">
        <v>60</v>
      </c>
      <c r="G9" s="1398">
        <v>64</v>
      </c>
      <c r="H9" s="1398">
        <v>0</v>
      </c>
      <c r="I9" s="1398">
        <v>0</v>
      </c>
      <c r="J9" s="1398">
        <v>50</v>
      </c>
      <c r="K9" s="1398">
        <v>14</v>
      </c>
      <c r="L9" s="1398">
        <v>81</v>
      </c>
      <c r="M9" s="1398">
        <v>0</v>
      </c>
      <c r="N9" s="1398">
        <v>2</v>
      </c>
      <c r="O9" s="1398">
        <v>33</v>
      </c>
      <c r="P9" s="1399">
        <v>46</v>
      </c>
      <c r="Q9" s="1401"/>
    </row>
    <row r="10" spans="1:17" ht="12" customHeight="1" x14ac:dyDescent="0.2">
      <c r="A10" s="1375" t="s">
        <v>602</v>
      </c>
      <c r="B10" s="1896">
        <v>14</v>
      </c>
      <c r="C10" s="1402">
        <v>0</v>
      </c>
      <c r="D10" s="1402">
        <v>0</v>
      </c>
      <c r="E10" s="1402">
        <v>7</v>
      </c>
      <c r="F10" s="1402">
        <v>7</v>
      </c>
      <c r="G10" s="1402">
        <v>10</v>
      </c>
      <c r="H10" s="1402">
        <v>0</v>
      </c>
      <c r="I10" s="1402">
        <v>0</v>
      </c>
      <c r="J10" s="1402">
        <v>6</v>
      </c>
      <c r="K10" s="1402">
        <v>4</v>
      </c>
      <c r="L10" s="1402">
        <v>4</v>
      </c>
      <c r="M10" s="1402">
        <v>0</v>
      </c>
      <c r="N10" s="1402">
        <v>0</v>
      </c>
      <c r="O10" s="1402">
        <v>1</v>
      </c>
      <c r="P10" s="1403">
        <v>3</v>
      </c>
      <c r="Q10" s="1401"/>
    </row>
    <row r="11" spans="1:17" ht="12" customHeight="1" x14ac:dyDescent="0.2">
      <c r="A11" s="1375" t="s">
        <v>603</v>
      </c>
      <c r="B11" s="1896">
        <v>3</v>
      </c>
      <c r="C11" s="1402">
        <v>0</v>
      </c>
      <c r="D11" s="1402">
        <v>2</v>
      </c>
      <c r="E11" s="1402">
        <v>1</v>
      </c>
      <c r="F11" s="1402">
        <v>0</v>
      </c>
      <c r="G11" s="1402">
        <v>0</v>
      </c>
      <c r="H11" s="1402">
        <v>0</v>
      </c>
      <c r="I11" s="1402">
        <v>0</v>
      </c>
      <c r="J11" s="1402">
        <v>0</v>
      </c>
      <c r="K11" s="1402">
        <v>0</v>
      </c>
      <c r="L11" s="1402">
        <v>3</v>
      </c>
      <c r="M11" s="1402">
        <v>0</v>
      </c>
      <c r="N11" s="1402">
        <v>2</v>
      </c>
      <c r="O11" s="1402">
        <v>1</v>
      </c>
      <c r="P11" s="1403">
        <v>0</v>
      </c>
      <c r="Q11" s="1401"/>
    </row>
    <row r="12" spans="1:17" ht="12" customHeight="1" x14ac:dyDescent="0.2">
      <c r="A12" s="1375" t="s">
        <v>40</v>
      </c>
      <c r="B12" s="1896">
        <v>0</v>
      </c>
      <c r="C12" s="1402">
        <v>0</v>
      </c>
      <c r="D12" s="1402">
        <v>0</v>
      </c>
      <c r="E12" s="1402">
        <v>0</v>
      </c>
      <c r="F12" s="1402">
        <v>0</v>
      </c>
      <c r="G12" s="1402">
        <v>0</v>
      </c>
      <c r="H12" s="1402">
        <v>0</v>
      </c>
      <c r="I12" s="1402">
        <v>0</v>
      </c>
      <c r="J12" s="1402">
        <v>0</v>
      </c>
      <c r="K12" s="1402">
        <v>0</v>
      </c>
      <c r="L12" s="1402">
        <v>0</v>
      </c>
      <c r="M12" s="1402">
        <v>0</v>
      </c>
      <c r="N12" s="1402">
        <v>0</v>
      </c>
      <c r="O12" s="1402">
        <v>0</v>
      </c>
      <c r="P12" s="1403">
        <v>0</v>
      </c>
      <c r="Q12" s="1401"/>
    </row>
    <row r="13" spans="1:17" ht="12" customHeight="1" x14ac:dyDescent="0.2">
      <c r="A13" s="1375" t="s">
        <v>41</v>
      </c>
      <c r="B13" s="1896">
        <v>16</v>
      </c>
      <c r="C13" s="1402">
        <v>0</v>
      </c>
      <c r="D13" s="1402">
        <v>0</v>
      </c>
      <c r="E13" s="1402">
        <v>14</v>
      </c>
      <c r="F13" s="1402">
        <v>2</v>
      </c>
      <c r="G13" s="1402">
        <v>8</v>
      </c>
      <c r="H13" s="1402">
        <v>0</v>
      </c>
      <c r="I13" s="1402">
        <v>0</v>
      </c>
      <c r="J13" s="1402">
        <v>8</v>
      </c>
      <c r="K13" s="1402">
        <v>0</v>
      </c>
      <c r="L13" s="1402">
        <v>8</v>
      </c>
      <c r="M13" s="1402">
        <v>0</v>
      </c>
      <c r="N13" s="1402">
        <v>0</v>
      </c>
      <c r="O13" s="1402">
        <v>6</v>
      </c>
      <c r="P13" s="1403">
        <v>2</v>
      </c>
      <c r="Q13" s="1401"/>
    </row>
    <row r="14" spans="1:17" ht="12" customHeight="1" x14ac:dyDescent="0.2">
      <c r="A14" s="1375" t="s">
        <v>42</v>
      </c>
      <c r="B14" s="1896">
        <v>0</v>
      </c>
      <c r="C14" s="1402">
        <v>0</v>
      </c>
      <c r="D14" s="1402">
        <v>0</v>
      </c>
      <c r="E14" s="1402">
        <v>0</v>
      </c>
      <c r="F14" s="1402">
        <v>0</v>
      </c>
      <c r="G14" s="1402">
        <v>0</v>
      </c>
      <c r="H14" s="1402">
        <v>0</v>
      </c>
      <c r="I14" s="1402">
        <v>0</v>
      </c>
      <c r="J14" s="1402">
        <v>0</v>
      </c>
      <c r="K14" s="1402">
        <v>0</v>
      </c>
      <c r="L14" s="1402">
        <v>0</v>
      </c>
      <c r="M14" s="1402">
        <v>0</v>
      </c>
      <c r="N14" s="1402">
        <v>0</v>
      </c>
      <c r="O14" s="1402">
        <v>0</v>
      </c>
      <c r="P14" s="1403">
        <v>0</v>
      </c>
      <c r="Q14" s="1401"/>
    </row>
    <row r="15" spans="1:17" ht="12" customHeight="1" x14ac:dyDescent="0.2">
      <c r="A15" s="1375" t="s">
        <v>43</v>
      </c>
      <c r="B15" s="1896">
        <v>2</v>
      </c>
      <c r="C15" s="1402">
        <v>0</v>
      </c>
      <c r="D15" s="1402">
        <v>0</v>
      </c>
      <c r="E15" s="1402">
        <v>2</v>
      </c>
      <c r="F15" s="1402">
        <v>0</v>
      </c>
      <c r="G15" s="1402">
        <v>1</v>
      </c>
      <c r="H15" s="1402">
        <v>0</v>
      </c>
      <c r="I15" s="1402">
        <v>0</v>
      </c>
      <c r="J15" s="1402">
        <v>1</v>
      </c>
      <c r="K15" s="1402">
        <v>0</v>
      </c>
      <c r="L15" s="1402">
        <v>1</v>
      </c>
      <c r="M15" s="1402">
        <v>0</v>
      </c>
      <c r="N15" s="1402">
        <v>0</v>
      </c>
      <c r="O15" s="1402">
        <v>1</v>
      </c>
      <c r="P15" s="1403">
        <v>0</v>
      </c>
      <c r="Q15" s="1401"/>
    </row>
    <row r="16" spans="1:17" ht="12" customHeight="1" x14ac:dyDescent="0.2">
      <c r="A16" s="1375" t="s">
        <v>604</v>
      </c>
      <c r="B16" s="1896">
        <v>3</v>
      </c>
      <c r="C16" s="1402">
        <v>0</v>
      </c>
      <c r="D16" s="1402">
        <v>0</v>
      </c>
      <c r="E16" s="1402">
        <v>3</v>
      </c>
      <c r="F16" s="1402">
        <v>0</v>
      </c>
      <c r="G16" s="1402">
        <v>1</v>
      </c>
      <c r="H16" s="1402">
        <v>0</v>
      </c>
      <c r="I16" s="1402">
        <v>0</v>
      </c>
      <c r="J16" s="1402">
        <v>1</v>
      </c>
      <c r="K16" s="1402">
        <v>0</v>
      </c>
      <c r="L16" s="1402">
        <v>2</v>
      </c>
      <c r="M16" s="1402">
        <v>0</v>
      </c>
      <c r="N16" s="1402">
        <v>0</v>
      </c>
      <c r="O16" s="1402">
        <v>2</v>
      </c>
      <c r="P16" s="1403">
        <v>0</v>
      </c>
      <c r="Q16" s="1401"/>
    </row>
    <row r="17" spans="1:17" ht="12" customHeight="1" x14ac:dyDescent="0.2">
      <c r="A17" s="1375" t="s">
        <v>45</v>
      </c>
      <c r="B17" s="1896">
        <v>5</v>
      </c>
      <c r="C17" s="1402">
        <v>0</v>
      </c>
      <c r="D17" s="1402">
        <v>0</v>
      </c>
      <c r="E17" s="1402">
        <v>4</v>
      </c>
      <c r="F17" s="1402">
        <v>1</v>
      </c>
      <c r="G17" s="1402">
        <v>3</v>
      </c>
      <c r="H17" s="1402">
        <v>0</v>
      </c>
      <c r="I17" s="1402">
        <v>0</v>
      </c>
      <c r="J17" s="1402">
        <v>3</v>
      </c>
      <c r="K17" s="1402">
        <v>0</v>
      </c>
      <c r="L17" s="1402">
        <v>2</v>
      </c>
      <c r="M17" s="1402">
        <v>0</v>
      </c>
      <c r="N17" s="1402">
        <v>0</v>
      </c>
      <c r="O17" s="1402">
        <v>1</v>
      </c>
      <c r="P17" s="1403">
        <v>1</v>
      </c>
      <c r="Q17" s="1401"/>
    </row>
    <row r="18" spans="1:17" ht="12" customHeight="1" x14ac:dyDescent="0.2">
      <c r="A18" s="1375" t="s">
        <v>46</v>
      </c>
      <c r="B18" s="1896">
        <v>2</v>
      </c>
      <c r="C18" s="1402">
        <v>0</v>
      </c>
      <c r="D18" s="1402">
        <v>0</v>
      </c>
      <c r="E18" s="1402">
        <v>0</v>
      </c>
      <c r="F18" s="1402">
        <v>2</v>
      </c>
      <c r="G18" s="1402">
        <v>0</v>
      </c>
      <c r="H18" s="1402">
        <v>0</v>
      </c>
      <c r="I18" s="1402">
        <v>0</v>
      </c>
      <c r="J18" s="1402">
        <v>0</v>
      </c>
      <c r="K18" s="1402">
        <v>0</v>
      </c>
      <c r="L18" s="1402">
        <v>2</v>
      </c>
      <c r="M18" s="1402">
        <v>0</v>
      </c>
      <c r="N18" s="1402">
        <v>0</v>
      </c>
      <c r="O18" s="1402">
        <v>0</v>
      </c>
      <c r="P18" s="1403">
        <v>2</v>
      </c>
      <c r="Q18" s="1401"/>
    </row>
    <row r="19" spans="1:17" ht="12" customHeight="1" x14ac:dyDescent="0.2">
      <c r="A19" s="1375" t="s">
        <v>47</v>
      </c>
      <c r="B19" s="1896">
        <v>13</v>
      </c>
      <c r="C19" s="1402">
        <v>0</v>
      </c>
      <c r="D19" s="1402">
        <v>0</v>
      </c>
      <c r="E19" s="1402">
        <v>11</v>
      </c>
      <c r="F19" s="1402">
        <v>2</v>
      </c>
      <c r="G19" s="1402">
        <v>8</v>
      </c>
      <c r="H19" s="1402">
        <v>0</v>
      </c>
      <c r="I19" s="1402">
        <v>0</v>
      </c>
      <c r="J19" s="1402">
        <v>8</v>
      </c>
      <c r="K19" s="1402">
        <v>0</v>
      </c>
      <c r="L19" s="1402">
        <v>5</v>
      </c>
      <c r="M19" s="1402">
        <v>0</v>
      </c>
      <c r="N19" s="1402">
        <v>0</v>
      </c>
      <c r="O19" s="1402">
        <v>3</v>
      </c>
      <c r="P19" s="1403">
        <v>2</v>
      </c>
      <c r="Q19" s="1401"/>
    </row>
    <row r="20" spans="1:17" ht="12" customHeight="1" x14ac:dyDescent="0.2">
      <c r="A20" s="1375" t="s">
        <v>48</v>
      </c>
      <c r="B20" s="1896">
        <v>1</v>
      </c>
      <c r="C20" s="1402">
        <v>0</v>
      </c>
      <c r="D20" s="1402">
        <v>0</v>
      </c>
      <c r="E20" s="1402">
        <v>1</v>
      </c>
      <c r="F20" s="1402">
        <v>0</v>
      </c>
      <c r="G20" s="1402">
        <v>0</v>
      </c>
      <c r="H20" s="1402">
        <v>0</v>
      </c>
      <c r="I20" s="1402">
        <v>0</v>
      </c>
      <c r="J20" s="1402">
        <v>0</v>
      </c>
      <c r="K20" s="1402">
        <v>0</v>
      </c>
      <c r="L20" s="1402">
        <v>1</v>
      </c>
      <c r="M20" s="1402">
        <v>0</v>
      </c>
      <c r="N20" s="1402">
        <v>0</v>
      </c>
      <c r="O20" s="1402">
        <v>1</v>
      </c>
      <c r="P20" s="1403">
        <v>0</v>
      </c>
      <c r="Q20" s="1401"/>
    </row>
    <row r="21" spans="1:17" ht="12" customHeight="1" x14ac:dyDescent="0.2">
      <c r="A21" s="1375" t="s">
        <v>49</v>
      </c>
      <c r="B21" s="1896">
        <v>10</v>
      </c>
      <c r="C21" s="1402">
        <v>0</v>
      </c>
      <c r="D21" s="1402">
        <v>0</v>
      </c>
      <c r="E21" s="1402">
        <v>10</v>
      </c>
      <c r="F21" s="1402">
        <v>0</v>
      </c>
      <c r="G21" s="1402">
        <v>5</v>
      </c>
      <c r="H21" s="1402">
        <v>0</v>
      </c>
      <c r="I21" s="1402">
        <v>0</v>
      </c>
      <c r="J21" s="1402">
        <v>5</v>
      </c>
      <c r="K21" s="1402">
        <v>0</v>
      </c>
      <c r="L21" s="1402">
        <v>5</v>
      </c>
      <c r="M21" s="1402">
        <v>0</v>
      </c>
      <c r="N21" s="1402">
        <v>0</v>
      </c>
      <c r="O21" s="1402">
        <v>5</v>
      </c>
      <c r="P21" s="1403">
        <v>0</v>
      </c>
      <c r="Q21" s="1401"/>
    </row>
    <row r="22" spans="1:17" ht="12" customHeight="1" x14ac:dyDescent="0.2">
      <c r="A22" s="1375" t="s">
        <v>50</v>
      </c>
      <c r="B22" s="1896">
        <v>1</v>
      </c>
      <c r="C22" s="1402">
        <v>0</v>
      </c>
      <c r="D22" s="1402">
        <v>0</v>
      </c>
      <c r="E22" s="1402">
        <v>1</v>
      </c>
      <c r="F22" s="1402">
        <v>0</v>
      </c>
      <c r="G22" s="1402">
        <v>0</v>
      </c>
      <c r="H22" s="1402">
        <v>0</v>
      </c>
      <c r="I22" s="1402">
        <v>0</v>
      </c>
      <c r="J22" s="1402">
        <v>0</v>
      </c>
      <c r="K22" s="1402">
        <v>0</v>
      </c>
      <c r="L22" s="1402">
        <v>1</v>
      </c>
      <c r="M22" s="1402">
        <v>0</v>
      </c>
      <c r="N22" s="1402">
        <v>0</v>
      </c>
      <c r="O22" s="1402">
        <v>1</v>
      </c>
      <c r="P22" s="1403">
        <v>0</v>
      </c>
      <c r="Q22" s="1401"/>
    </row>
    <row r="23" spans="1:17" ht="12" customHeight="1" x14ac:dyDescent="0.2">
      <c r="A23" s="1375" t="s">
        <v>605</v>
      </c>
      <c r="B23" s="1896">
        <v>1</v>
      </c>
      <c r="C23" s="1402">
        <v>0</v>
      </c>
      <c r="D23" s="1402">
        <v>0</v>
      </c>
      <c r="E23" s="1402">
        <v>1</v>
      </c>
      <c r="F23" s="1402">
        <v>0</v>
      </c>
      <c r="G23" s="1402">
        <v>1</v>
      </c>
      <c r="H23" s="1402">
        <v>0</v>
      </c>
      <c r="I23" s="1402">
        <v>0</v>
      </c>
      <c r="J23" s="1402">
        <v>1</v>
      </c>
      <c r="K23" s="1402">
        <v>0</v>
      </c>
      <c r="L23" s="1402">
        <v>0</v>
      </c>
      <c r="M23" s="1402">
        <v>0</v>
      </c>
      <c r="N23" s="1402">
        <v>0</v>
      </c>
      <c r="O23" s="1402">
        <v>0</v>
      </c>
      <c r="P23" s="1403">
        <v>0</v>
      </c>
      <c r="Q23" s="1401"/>
    </row>
    <row r="24" spans="1:17" ht="12" customHeight="1" x14ac:dyDescent="0.2">
      <c r="A24" s="1375" t="s">
        <v>52</v>
      </c>
      <c r="B24" s="1896">
        <v>6</v>
      </c>
      <c r="C24" s="1402">
        <v>0</v>
      </c>
      <c r="D24" s="1402">
        <v>0</v>
      </c>
      <c r="E24" s="1402">
        <v>4</v>
      </c>
      <c r="F24" s="1402">
        <v>2</v>
      </c>
      <c r="G24" s="1402">
        <v>4</v>
      </c>
      <c r="H24" s="1402">
        <v>0</v>
      </c>
      <c r="I24" s="1402">
        <v>0</v>
      </c>
      <c r="J24" s="1402">
        <v>4</v>
      </c>
      <c r="K24" s="1402">
        <v>0</v>
      </c>
      <c r="L24" s="1402">
        <v>2</v>
      </c>
      <c r="M24" s="1402">
        <v>0</v>
      </c>
      <c r="N24" s="1402">
        <v>0</v>
      </c>
      <c r="O24" s="1402">
        <v>0</v>
      </c>
      <c r="P24" s="1403">
        <v>2</v>
      </c>
      <c r="Q24" s="1401"/>
    </row>
    <row r="25" spans="1:17" ht="12" customHeight="1" x14ac:dyDescent="0.2">
      <c r="A25" s="1375" t="s">
        <v>53</v>
      </c>
      <c r="B25" s="1896">
        <v>2</v>
      </c>
      <c r="C25" s="1402">
        <v>0</v>
      </c>
      <c r="D25" s="1402">
        <v>0</v>
      </c>
      <c r="E25" s="1402">
        <v>1</v>
      </c>
      <c r="F25" s="1402">
        <v>1</v>
      </c>
      <c r="G25" s="1402">
        <v>1</v>
      </c>
      <c r="H25" s="1402">
        <v>0</v>
      </c>
      <c r="I25" s="1402">
        <v>0</v>
      </c>
      <c r="J25" s="1402">
        <v>0</v>
      </c>
      <c r="K25" s="1402">
        <v>1</v>
      </c>
      <c r="L25" s="1402">
        <v>1</v>
      </c>
      <c r="M25" s="1402">
        <v>0</v>
      </c>
      <c r="N25" s="1402">
        <v>0</v>
      </c>
      <c r="O25" s="1402">
        <v>1</v>
      </c>
      <c r="P25" s="1403">
        <v>0</v>
      </c>
      <c r="Q25" s="1401"/>
    </row>
    <row r="26" spans="1:17" ht="12" customHeight="1" x14ac:dyDescent="0.2">
      <c r="A26" s="1375" t="s">
        <v>606</v>
      </c>
      <c r="B26" s="1896">
        <v>0</v>
      </c>
      <c r="C26" s="1402">
        <v>0</v>
      </c>
      <c r="D26" s="1402">
        <v>0</v>
      </c>
      <c r="E26" s="1402">
        <v>0</v>
      </c>
      <c r="F26" s="1402">
        <v>0</v>
      </c>
      <c r="G26" s="1402">
        <v>0</v>
      </c>
      <c r="H26" s="1402">
        <v>0</v>
      </c>
      <c r="I26" s="1402">
        <v>0</v>
      </c>
      <c r="J26" s="1402">
        <v>0</v>
      </c>
      <c r="K26" s="1402">
        <v>0</v>
      </c>
      <c r="L26" s="1402">
        <v>0</v>
      </c>
      <c r="M26" s="1402">
        <v>0</v>
      </c>
      <c r="N26" s="1402">
        <v>0</v>
      </c>
      <c r="O26" s="1402">
        <v>0</v>
      </c>
      <c r="P26" s="1403">
        <v>0</v>
      </c>
      <c r="Q26" s="1401"/>
    </row>
    <row r="27" spans="1:17" ht="12" customHeight="1" x14ac:dyDescent="0.2">
      <c r="A27" s="1375" t="s">
        <v>267</v>
      </c>
      <c r="B27" s="1896">
        <v>66</v>
      </c>
      <c r="C27" s="1402">
        <v>0</v>
      </c>
      <c r="D27" s="1402">
        <v>0</v>
      </c>
      <c r="E27" s="1402">
        <v>23</v>
      </c>
      <c r="F27" s="1402">
        <v>43</v>
      </c>
      <c r="G27" s="1402">
        <v>22</v>
      </c>
      <c r="H27" s="1402">
        <v>0</v>
      </c>
      <c r="I27" s="1402">
        <v>0</v>
      </c>
      <c r="J27" s="1402">
        <v>13</v>
      </c>
      <c r="K27" s="1402">
        <v>9</v>
      </c>
      <c r="L27" s="1402">
        <v>44</v>
      </c>
      <c r="M27" s="1402">
        <v>0</v>
      </c>
      <c r="N27" s="1402">
        <v>0</v>
      </c>
      <c r="O27" s="1402">
        <v>10</v>
      </c>
      <c r="P27" s="1403">
        <v>34</v>
      </c>
      <c r="Q27" s="1401"/>
    </row>
    <row r="28" spans="1:17" ht="24" x14ac:dyDescent="0.2">
      <c r="A28" s="1371" t="s">
        <v>56</v>
      </c>
      <c r="B28" s="1895">
        <v>137</v>
      </c>
      <c r="C28" s="1398">
        <v>0</v>
      </c>
      <c r="D28" s="1398">
        <v>1</v>
      </c>
      <c r="E28" s="1398">
        <v>104</v>
      </c>
      <c r="F28" s="1398">
        <v>32</v>
      </c>
      <c r="G28" s="1398">
        <v>67</v>
      </c>
      <c r="H28" s="1398">
        <v>0</v>
      </c>
      <c r="I28" s="1398">
        <v>0</v>
      </c>
      <c r="J28" s="1398">
        <v>45</v>
      </c>
      <c r="K28" s="1398">
        <v>22</v>
      </c>
      <c r="L28" s="1398">
        <v>70</v>
      </c>
      <c r="M28" s="1398">
        <v>0</v>
      </c>
      <c r="N28" s="1398">
        <v>1</v>
      </c>
      <c r="O28" s="1398">
        <v>59</v>
      </c>
      <c r="P28" s="1399">
        <v>10</v>
      </c>
      <c r="Q28" s="1401"/>
    </row>
    <row r="29" spans="1:17" ht="12.75" customHeight="1" x14ac:dyDescent="0.2">
      <c r="A29" s="1375" t="s">
        <v>57</v>
      </c>
      <c r="B29" s="1896">
        <v>0</v>
      </c>
      <c r="C29" s="1402">
        <v>0</v>
      </c>
      <c r="D29" s="1402">
        <v>0</v>
      </c>
      <c r="E29" s="1402">
        <v>0</v>
      </c>
      <c r="F29" s="1402">
        <v>0</v>
      </c>
      <c r="G29" s="1402">
        <v>0</v>
      </c>
      <c r="H29" s="1402">
        <v>0</v>
      </c>
      <c r="I29" s="1402">
        <v>0</v>
      </c>
      <c r="J29" s="1402">
        <v>0</v>
      </c>
      <c r="K29" s="1402">
        <v>0</v>
      </c>
      <c r="L29" s="1402">
        <v>0</v>
      </c>
      <c r="M29" s="1402">
        <v>0</v>
      </c>
      <c r="N29" s="1402">
        <v>0</v>
      </c>
      <c r="O29" s="1402">
        <v>0</v>
      </c>
      <c r="P29" s="1403">
        <v>0</v>
      </c>
      <c r="Q29" s="1401"/>
    </row>
    <row r="30" spans="1:17" ht="12.75" customHeight="1" x14ac:dyDescent="0.2">
      <c r="A30" s="1375" t="s">
        <v>58</v>
      </c>
      <c r="B30" s="1896">
        <v>0</v>
      </c>
      <c r="C30" s="1402">
        <v>0</v>
      </c>
      <c r="D30" s="1402">
        <v>0</v>
      </c>
      <c r="E30" s="1402">
        <v>0</v>
      </c>
      <c r="F30" s="1402">
        <v>0</v>
      </c>
      <c r="G30" s="1402">
        <v>0</v>
      </c>
      <c r="H30" s="1402">
        <v>0</v>
      </c>
      <c r="I30" s="1402">
        <v>0</v>
      </c>
      <c r="J30" s="1402">
        <v>0</v>
      </c>
      <c r="K30" s="1402">
        <v>0</v>
      </c>
      <c r="L30" s="1402">
        <v>0</v>
      </c>
      <c r="M30" s="1402">
        <v>0</v>
      </c>
      <c r="N30" s="1402">
        <v>0</v>
      </c>
      <c r="O30" s="1402">
        <v>0</v>
      </c>
      <c r="P30" s="1403">
        <v>0</v>
      </c>
      <c r="Q30" s="1401"/>
    </row>
    <row r="31" spans="1:17" ht="12.75" customHeight="1" x14ac:dyDescent="0.2">
      <c r="A31" s="1375" t="s">
        <v>607</v>
      </c>
      <c r="B31" s="1896">
        <v>0</v>
      </c>
      <c r="C31" s="1402">
        <v>0</v>
      </c>
      <c r="D31" s="1402">
        <v>0</v>
      </c>
      <c r="E31" s="1402">
        <v>0</v>
      </c>
      <c r="F31" s="1402">
        <v>0</v>
      </c>
      <c r="G31" s="1402">
        <v>0</v>
      </c>
      <c r="H31" s="1402">
        <v>0</v>
      </c>
      <c r="I31" s="1402">
        <v>0</v>
      </c>
      <c r="J31" s="1402">
        <v>0</v>
      </c>
      <c r="K31" s="1402">
        <v>0</v>
      </c>
      <c r="L31" s="1402">
        <v>0</v>
      </c>
      <c r="M31" s="1402">
        <v>0</v>
      </c>
      <c r="N31" s="1402">
        <v>0</v>
      </c>
      <c r="O31" s="1402">
        <v>0</v>
      </c>
      <c r="P31" s="1403">
        <v>0</v>
      </c>
      <c r="Q31" s="1401"/>
    </row>
    <row r="32" spans="1:17" ht="12" customHeight="1" x14ac:dyDescent="0.2">
      <c r="A32" s="1379" t="s">
        <v>863</v>
      </c>
      <c r="B32" s="1896">
        <v>0</v>
      </c>
      <c r="C32" s="1402">
        <v>0</v>
      </c>
      <c r="D32" s="1402">
        <v>0</v>
      </c>
      <c r="E32" s="1402">
        <v>0</v>
      </c>
      <c r="F32" s="1402">
        <v>0</v>
      </c>
      <c r="G32" s="1402">
        <v>0</v>
      </c>
      <c r="H32" s="1402">
        <v>0</v>
      </c>
      <c r="I32" s="1402">
        <v>0</v>
      </c>
      <c r="J32" s="1402">
        <v>0</v>
      </c>
      <c r="K32" s="1402">
        <v>0</v>
      </c>
      <c r="L32" s="1402">
        <v>0</v>
      </c>
      <c r="M32" s="1402">
        <v>0</v>
      </c>
      <c r="N32" s="1402">
        <v>0</v>
      </c>
      <c r="O32" s="1402">
        <v>0</v>
      </c>
      <c r="P32" s="1403">
        <v>0</v>
      </c>
      <c r="Q32" s="1401"/>
    </row>
    <row r="33" spans="1:17" ht="24" customHeight="1" x14ac:dyDescent="0.2">
      <c r="A33" s="1379" t="s">
        <v>864</v>
      </c>
      <c r="B33" s="1896">
        <v>0</v>
      </c>
      <c r="C33" s="1402">
        <v>0</v>
      </c>
      <c r="D33" s="1402">
        <v>0</v>
      </c>
      <c r="E33" s="1402">
        <v>0</v>
      </c>
      <c r="F33" s="1402">
        <v>0</v>
      </c>
      <c r="G33" s="1402">
        <v>0</v>
      </c>
      <c r="H33" s="1402">
        <v>0</v>
      </c>
      <c r="I33" s="1402">
        <v>0</v>
      </c>
      <c r="J33" s="1402">
        <v>0</v>
      </c>
      <c r="K33" s="1402">
        <v>0</v>
      </c>
      <c r="L33" s="1402">
        <v>0</v>
      </c>
      <c r="M33" s="1402">
        <v>0</v>
      </c>
      <c r="N33" s="1402">
        <v>0</v>
      </c>
      <c r="O33" s="1402">
        <v>0</v>
      </c>
      <c r="P33" s="1403">
        <v>0</v>
      </c>
      <c r="Q33" s="1401"/>
    </row>
    <row r="34" spans="1:17" ht="12.75" customHeight="1" x14ac:dyDescent="0.2">
      <c r="A34" s="1375" t="s">
        <v>62</v>
      </c>
      <c r="B34" s="1896">
        <v>1</v>
      </c>
      <c r="C34" s="1402">
        <v>0</v>
      </c>
      <c r="D34" s="1402">
        <v>0</v>
      </c>
      <c r="E34" s="1402">
        <v>0</v>
      </c>
      <c r="F34" s="1402">
        <v>1</v>
      </c>
      <c r="G34" s="1402">
        <v>0</v>
      </c>
      <c r="H34" s="1402">
        <v>0</v>
      </c>
      <c r="I34" s="1402">
        <v>0</v>
      </c>
      <c r="J34" s="1402">
        <v>0</v>
      </c>
      <c r="K34" s="1402">
        <v>0</v>
      </c>
      <c r="L34" s="1402">
        <v>1</v>
      </c>
      <c r="M34" s="1402">
        <v>0</v>
      </c>
      <c r="N34" s="1402">
        <v>0</v>
      </c>
      <c r="O34" s="1402">
        <v>0</v>
      </c>
      <c r="P34" s="1403">
        <v>1</v>
      </c>
      <c r="Q34" s="1401"/>
    </row>
    <row r="35" spans="1:17" ht="12.75" customHeight="1" x14ac:dyDescent="0.2">
      <c r="A35" s="1375" t="s">
        <v>63</v>
      </c>
      <c r="B35" s="1896">
        <v>15</v>
      </c>
      <c r="C35" s="1402">
        <v>0</v>
      </c>
      <c r="D35" s="1402">
        <v>0</v>
      </c>
      <c r="E35" s="1402">
        <v>12</v>
      </c>
      <c r="F35" s="1402">
        <v>3</v>
      </c>
      <c r="G35" s="1402">
        <v>7</v>
      </c>
      <c r="H35" s="1402">
        <v>0</v>
      </c>
      <c r="I35" s="1402">
        <v>0</v>
      </c>
      <c r="J35" s="1402">
        <v>6</v>
      </c>
      <c r="K35" s="1402">
        <v>1</v>
      </c>
      <c r="L35" s="1402">
        <v>8</v>
      </c>
      <c r="M35" s="1402">
        <v>0</v>
      </c>
      <c r="N35" s="1402">
        <v>0</v>
      </c>
      <c r="O35" s="1402">
        <v>6</v>
      </c>
      <c r="P35" s="1403">
        <v>2</v>
      </c>
      <c r="Q35" s="1401"/>
    </row>
    <row r="36" spans="1:17" ht="24" x14ac:dyDescent="0.2">
      <c r="A36" s="1375" t="s">
        <v>839</v>
      </c>
      <c r="B36" s="1896">
        <v>117</v>
      </c>
      <c r="C36" s="1402">
        <v>0</v>
      </c>
      <c r="D36" s="1402">
        <v>1</v>
      </c>
      <c r="E36" s="1402">
        <v>88</v>
      </c>
      <c r="F36" s="1402">
        <v>28</v>
      </c>
      <c r="G36" s="1402">
        <v>57</v>
      </c>
      <c r="H36" s="1402">
        <v>0</v>
      </c>
      <c r="I36" s="1402">
        <v>0</v>
      </c>
      <c r="J36" s="1402">
        <v>36</v>
      </c>
      <c r="K36" s="1402">
        <v>21</v>
      </c>
      <c r="L36" s="1402">
        <v>60</v>
      </c>
      <c r="M36" s="1402">
        <v>0</v>
      </c>
      <c r="N36" s="1402">
        <v>1</v>
      </c>
      <c r="O36" s="1402">
        <v>52</v>
      </c>
      <c r="P36" s="1403">
        <v>7</v>
      </c>
      <c r="Q36" s="1401"/>
    </row>
    <row r="37" spans="1:17" ht="12" customHeight="1" x14ac:dyDescent="0.2">
      <c r="A37" s="1375" t="s">
        <v>610</v>
      </c>
      <c r="B37" s="1896">
        <v>0</v>
      </c>
      <c r="C37" s="1402">
        <v>0</v>
      </c>
      <c r="D37" s="1402">
        <v>0</v>
      </c>
      <c r="E37" s="1402">
        <v>0</v>
      </c>
      <c r="F37" s="1402">
        <v>0</v>
      </c>
      <c r="G37" s="1402">
        <v>0</v>
      </c>
      <c r="H37" s="1402">
        <v>0</v>
      </c>
      <c r="I37" s="1402">
        <v>0</v>
      </c>
      <c r="J37" s="1402">
        <v>0</v>
      </c>
      <c r="K37" s="1402">
        <v>0</v>
      </c>
      <c r="L37" s="1402">
        <v>0</v>
      </c>
      <c r="M37" s="1402">
        <v>0</v>
      </c>
      <c r="N37" s="1402">
        <v>0</v>
      </c>
      <c r="O37" s="1402">
        <v>0</v>
      </c>
      <c r="P37" s="1403">
        <v>0</v>
      </c>
      <c r="Q37" s="1401"/>
    </row>
    <row r="38" spans="1:17" ht="12" customHeight="1" x14ac:dyDescent="0.2">
      <c r="A38" s="1375" t="s">
        <v>66</v>
      </c>
      <c r="B38" s="1896">
        <v>3</v>
      </c>
      <c r="C38" s="1402">
        <v>0</v>
      </c>
      <c r="D38" s="1402">
        <v>0</v>
      </c>
      <c r="E38" s="1402">
        <v>3</v>
      </c>
      <c r="F38" s="1402">
        <v>0</v>
      </c>
      <c r="G38" s="1402">
        <v>2</v>
      </c>
      <c r="H38" s="1402">
        <v>0</v>
      </c>
      <c r="I38" s="1402">
        <v>0</v>
      </c>
      <c r="J38" s="1402">
        <v>2</v>
      </c>
      <c r="K38" s="1402">
        <v>0</v>
      </c>
      <c r="L38" s="1402">
        <v>1</v>
      </c>
      <c r="M38" s="1402">
        <v>0</v>
      </c>
      <c r="N38" s="1402">
        <v>0</v>
      </c>
      <c r="O38" s="1402">
        <v>1</v>
      </c>
      <c r="P38" s="1403">
        <v>0</v>
      </c>
      <c r="Q38" s="1401"/>
    </row>
    <row r="39" spans="1:17" ht="13.5" customHeight="1" x14ac:dyDescent="0.2">
      <c r="A39" s="1380" t="s">
        <v>611</v>
      </c>
      <c r="B39" s="1898">
        <v>1</v>
      </c>
      <c r="C39" s="1899">
        <v>0</v>
      </c>
      <c r="D39" s="1899">
        <v>0</v>
      </c>
      <c r="E39" s="1899">
        <v>1</v>
      </c>
      <c r="F39" s="1899">
        <v>0</v>
      </c>
      <c r="G39" s="1899">
        <v>1</v>
      </c>
      <c r="H39" s="1899">
        <v>0</v>
      </c>
      <c r="I39" s="1899">
        <v>0</v>
      </c>
      <c r="J39" s="1899">
        <v>1</v>
      </c>
      <c r="K39" s="1899">
        <v>0</v>
      </c>
      <c r="L39" s="1899">
        <v>0</v>
      </c>
      <c r="M39" s="1899">
        <v>0</v>
      </c>
      <c r="N39" s="1899">
        <v>0</v>
      </c>
      <c r="O39" s="1899">
        <v>0</v>
      </c>
      <c r="P39" s="1900">
        <v>0</v>
      </c>
      <c r="Q39" s="1401"/>
    </row>
    <row r="40" spans="1:17" x14ac:dyDescent="0.2">
      <c r="A40" s="1384" t="s">
        <v>69</v>
      </c>
      <c r="B40" s="1892">
        <v>58</v>
      </c>
      <c r="C40" s="1893">
        <v>0</v>
      </c>
      <c r="D40" s="1893">
        <v>0</v>
      </c>
      <c r="E40" s="1893">
        <v>48</v>
      </c>
      <c r="F40" s="1893">
        <v>10</v>
      </c>
      <c r="G40" s="1893">
        <v>25</v>
      </c>
      <c r="H40" s="1893">
        <v>0</v>
      </c>
      <c r="I40" s="1893">
        <v>0</v>
      </c>
      <c r="J40" s="1893">
        <v>22</v>
      </c>
      <c r="K40" s="1893">
        <v>3</v>
      </c>
      <c r="L40" s="1893">
        <v>33</v>
      </c>
      <c r="M40" s="1893">
        <v>0</v>
      </c>
      <c r="N40" s="1893">
        <v>0</v>
      </c>
      <c r="O40" s="1893">
        <v>26</v>
      </c>
      <c r="P40" s="1894">
        <v>7</v>
      </c>
      <c r="Q40" s="1406"/>
    </row>
    <row r="41" spans="1:17" x14ac:dyDescent="0.2">
      <c r="A41" s="1375" t="s">
        <v>855</v>
      </c>
      <c r="B41" s="1896">
        <v>0</v>
      </c>
      <c r="C41" s="1402">
        <v>0</v>
      </c>
      <c r="D41" s="1402">
        <v>0</v>
      </c>
      <c r="E41" s="1402">
        <v>0</v>
      </c>
      <c r="F41" s="1402">
        <v>0</v>
      </c>
      <c r="G41" s="1402">
        <v>0</v>
      </c>
      <c r="H41" s="1402">
        <v>0</v>
      </c>
      <c r="I41" s="1402">
        <v>0</v>
      </c>
      <c r="J41" s="1402">
        <v>0</v>
      </c>
      <c r="K41" s="1402">
        <v>0</v>
      </c>
      <c r="L41" s="1402">
        <v>0</v>
      </c>
      <c r="M41" s="1402">
        <v>0</v>
      </c>
      <c r="N41" s="1402">
        <v>0</v>
      </c>
      <c r="O41" s="1402">
        <v>0</v>
      </c>
      <c r="P41" s="1403">
        <v>0</v>
      </c>
      <c r="Q41" s="1401"/>
    </row>
    <row r="42" spans="1:17" x14ac:dyDescent="0.2">
      <c r="A42" s="1375" t="s">
        <v>71</v>
      </c>
      <c r="B42" s="1896">
        <v>0</v>
      </c>
      <c r="C42" s="1402">
        <v>0</v>
      </c>
      <c r="D42" s="1402">
        <v>0</v>
      </c>
      <c r="E42" s="1402">
        <v>0</v>
      </c>
      <c r="F42" s="1402">
        <v>0</v>
      </c>
      <c r="G42" s="1402">
        <v>0</v>
      </c>
      <c r="H42" s="1402">
        <v>0</v>
      </c>
      <c r="I42" s="1402">
        <v>0</v>
      </c>
      <c r="J42" s="1402">
        <v>0</v>
      </c>
      <c r="K42" s="1402">
        <v>0</v>
      </c>
      <c r="L42" s="1402">
        <v>0</v>
      </c>
      <c r="M42" s="1402">
        <v>0</v>
      </c>
      <c r="N42" s="1402">
        <v>0</v>
      </c>
      <c r="O42" s="1402">
        <v>0</v>
      </c>
      <c r="P42" s="1403">
        <v>0</v>
      </c>
      <c r="Q42" s="1401"/>
    </row>
    <row r="43" spans="1:17" x14ac:dyDescent="0.2">
      <c r="A43" s="1375" t="s">
        <v>72</v>
      </c>
      <c r="B43" s="1896">
        <v>0</v>
      </c>
      <c r="C43" s="1402">
        <v>0</v>
      </c>
      <c r="D43" s="1402">
        <v>0</v>
      </c>
      <c r="E43" s="1402">
        <v>0</v>
      </c>
      <c r="F43" s="1402">
        <v>0</v>
      </c>
      <c r="G43" s="1402">
        <v>0</v>
      </c>
      <c r="H43" s="1402">
        <v>0</v>
      </c>
      <c r="I43" s="1402">
        <v>0</v>
      </c>
      <c r="J43" s="1402">
        <v>0</v>
      </c>
      <c r="K43" s="1402">
        <v>0</v>
      </c>
      <c r="L43" s="1402">
        <v>0</v>
      </c>
      <c r="M43" s="1402">
        <v>0</v>
      </c>
      <c r="N43" s="1402">
        <v>0</v>
      </c>
      <c r="O43" s="1402">
        <v>0</v>
      </c>
      <c r="P43" s="1403">
        <v>0</v>
      </c>
      <c r="Q43" s="1401"/>
    </row>
    <row r="44" spans="1:17" x14ac:dyDescent="0.2">
      <c r="A44" s="1375" t="s">
        <v>73</v>
      </c>
      <c r="B44" s="1896">
        <v>36</v>
      </c>
      <c r="C44" s="1402">
        <v>0</v>
      </c>
      <c r="D44" s="1402">
        <v>0</v>
      </c>
      <c r="E44" s="1402">
        <v>30</v>
      </c>
      <c r="F44" s="1402">
        <v>6</v>
      </c>
      <c r="G44" s="1402">
        <v>17</v>
      </c>
      <c r="H44" s="1402">
        <v>0</v>
      </c>
      <c r="I44" s="1402">
        <v>0</v>
      </c>
      <c r="J44" s="1402">
        <v>15</v>
      </c>
      <c r="K44" s="1402">
        <v>2</v>
      </c>
      <c r="L44" s="1402">
        <v>19</v>
      </c>
      <c r="M44" s="1402">
        <v>0</v>
      </c>
      <c r="N44" s="1402">
        <v>0</v>
      </c>
      <c r="O44" s="1402">
        <v>15</v>
      </c>
      <c r="P44" s="1403">
        <v>4</v>
      </c>
      <c r="Q44" s="1401"/>
    </row>
    <row r="45" spans="1:17" x14ac:dyDescent="0.2">
      <c r="A45" s="1375" t="s">
        <v>74</v>
      </c>
      <c r="B45" s="1896">
        <v>4</v>
      </c>
      <c r="C45" s="1402">
        <v>0</v>
      </c>
      <c r="D45" s="1402">
        <v>0</v>
      </c>
      <c r="E45" s="1402">
        <v>2</v>
      </c>
      <c r="F45" s="1402">
        <v>2</v>
      </c>
      <c r="G45" s="1402">
        <v>0</v>
      </c>
      <c r="H45" s="1402">
        <v>0</v>
      </c>
      <c r="I45" s="1402">
        <v>0</v>
      </c>
      <c r="J45" s="1402">
        <v>0</v>
      </c>
      <c r="K45" s="1402">
        <v>0</v>
      </c>
      <c r="L45" s="1402">
        <v>4</v>
      </c>
      <c r="M45" s="1402">
        <v>0</v>
      </c>
      <c r="N45" s="1402">
        <v>0</v>
      </c>
      <c r="O45" s="1402">
        <v>2</v>
      </c>
      <c r="P45" s="1403">
        <v>2</v>
      </c>
      <c r="Q45" s="1401"/>
    </row>
    <row r="46" spans="1:17" x14ac:dyDescent="0.2">
      <c r="A46" s="1375" t="s">
        <v>75</v>
      </c>
      <c r="B46" s="1896">
        <v>14</v>
      </c>
      <c r="C46" s="1402">
        <v>0</v>
      </c>
      <c r="D46" s="1402">
        <v>0</v>
      </c>
      <c r="E46" s="1402">
        <v>12</v>
      </c>
      <c r="F46" s="1402">
        <v>2</v>
      </c>
      <c r="G46" s="1402">
        <v>6</v>
      </c>
      <c r="H46" s="1402">
        <v>0</v>
      </c>
      <c r="I46" s="1402">
        <v>0</v>
      </c>
      <c r="J46" s="1402">
        <v>5</v>
      </c>
      <c r="K46" s="1402">
        <v>1</v>
      </c>
      <c r="L46" s="1402">
        <v>8</v>
      </c>
      <c r="M46" s="1402">
        <v>0</v>
      </c>
      <c r="N46" s="1402">
        <v>0</v>
      </c>
      <c r="O46" s="1402">
        <v>7</v>
      </c>
      <c r="P46" s="1403">
        <v>1</v>
      </c>
      <c r="Q46" s="1407"/>
    </row>
    <row r="47" spans="1:17" x14ac:dyDescent="0.2">
      <c r="A47" s="1375" t="s">
        <v>856</v>
      </c>
      <c r="B47" s="1896">
        <v>4</v>
      </c>
      <c r="C47" s="1402">
        <v>0</v>
      </c>
      <c r="D47" s="1402">
        <v>0</v>
      </c>
      <c r="E47" s="1402">
        <v>4</v>
      </c>
      <c r="F47" s="1402">
        <v>0</v>
      </c>
      <c r="G47" s="1402">
        <v>2</v>
      </c>
      <c r="H47" s="1402">
        <v>0</v>
      </c>
      <c r="I47" s="1402">
        <v>0</v>
      </c>
      <c r="J47" s="1402">
        <v>2</v>
      </c>
      <c r="K47" s="1402">
        <v>0</v>
      </c>
      <c r="L47" s="1402">
        <v>2</v>
      </c>
      <c r="M47" s="1402">
        <v>0</v>
      </c>
      <c r="N47" s="1402">
        <v>0</v>
      </c>
      <c r="O47" s="1402">
        <v>2</v>
      </c>
      <c r="P47" s="1403">
        <v>0</v>
      </c>
      <c r="Q47" s="1406"/>
    </row>
    <row r="48" spans="1:17" x14ac:dyDescent="0.2">
      <c r="A48" s="1375" t="s">
        <v>77</v>
      </c>
      <c r="B48" s="1896">
        <v>0</v>
      </c>
      <c r="C48" s="1402">
        <v>0</v>
      </c>
      <c r="D48" s="1402">
        <v>0</v>
      </c>
      <c r="E48" s="1402">
        <v>0</v>
      </c>
      <c r="F48" s="1402">
        <v>0</v>
      </c>
      <c r="G48" s="1402">
        <v>0</v>
      </c>
      <c r="H48" s="1402">
        <v>0</v>
      </c>
      <c r="I48" s="1402">
        <v>0</v>
      </c>
      <c r="J48" s="1402">
        <v>0</v>
      </c>
      <c r="K48" s="1402">
        <v>0</v>
      </c>
      <c r="L48" s="1402">
        <v>0</v>
      </c>
      <c r="M48" s="1402">
        <v>0</v>
      </c>
      <c r="N48" s="1402">
        <v>0</v>
      </c>
      <c r="O48" s="1402">
        <v>0</v>
      </c>
      <c r="P48" s="1403">
        <v>0</v>
      </c>
      <c r="Q48" s="1408"/>
    </row>
    <row r="49" spans="1:17" ht="24" x14ac:dyDescent="0.2">
      <c r="A49" s="1371" t="s">
        <v>78</v>
      </c>
      <c r="B49" s="1895">
        <v>1936</v>
      </c>
      <c r="C49" s="1398">
        <v>0</v>
      </c>
      <c r="D49" s="1398">
        <v>0</v>
      </c>
      <c r="E49" s="1398">
        <v>1364</v>
      </c>
      <c r="F49" s="1398">
        <v>572</v>
      </c>
      <c r="G49" s="1398">
        <v>901</v>
      </c>
      <c r="H49" s="1398">
        <v>0</v>
      </c>
      <c r="I49" s="1398">
        <v>0</v>
      </c>
      <c r="J49" s="1398">
        <v>674</v>
      </c>
      <c r="K49" s="1398">
        <v>227</v>
      </c>
      <c r="L49" s="1398">
        <v>1035</v>
      </c>
      <c r="M49" s="1398">
        <v>0</v>
      </c>
      <c r="N49" s="1398">
        <v>0</v>
      </c>
      <c r="O49" s="1398">
        <v>690</v>
      </c>
      <c r="P49" s="1399">
        <v>345</v>
      </c>
      <c r="Q49" s="1401"/>
    </row>
    <row r="50" spans="1:17" x14ac:dyDescent="0.2">
      <c r="A50" s="1375" t="s">
        <v>79</v>
      </c>
      <c r="B50" s="1896">
        <v>32</v>
      </c>
      <c r="C50" s="1402">
        <v>0</v>
      </c>
      <c r="D50" s="1402">
        <v>0</v>
      </c>
      <c r="E50" s="1402">
        <v>30</v>
      </c>
      <c r="F50" s="1402">
        <v>2</v>
      </c>
      <c r="G50" s="1402">
        <v>16</v>
      </c>
      <c r="H50" s="1402">
        <v>0</v>
      </c>
      <c r="I50" s="1402">
        <v>0</v>
      </c>
      <c r="J50" s="1402">
        <v>16</v>
      </c>
      <c r="K50" s="1402">
        <v>0</v>
      </c>
      <c r="L50" s="1402">
        <v>16</v>
      </c>
      <c r="M50" s="1402">
        <v>0</v>
      </c>
      <c r="N50" s="1402">
        <v>0</v>
      </c>
      <c r="O50" s="1402">
        <v>14</v>
      </c>
      <c r="P50" s="1403">
        <v>2</v>
      </c>
      <c r="Q50" s="1401"/>
    </row>
    <row r="51" spans="1:17" ht="13.5" customHeight="1" x14ac:dyDescent="0.2">
      <c r="A51" s="1375" t="s">
        <v>80</v>
      </c>
      <c r="B51" s="1896">
        <v>368</v>
      </c>
      <c r="C51" s="1402">
        <v>0</v>
      </c>
      <c r="D51" s="1402">
        <v>0</v>
      </c>
      <c r="E51" s="1402">
        <v>330</v>
      </c>
      <c r="F51" s="1402">
        <v>38</v>
      </c>
      <c r="G51" s="1402">
        <v>224</v>
      </c>
      <c r="H51" s="1402">
        <v>0</v>
      </c>
      <c r="I51" s="1402">
        <v>0</v>
      </c>
      <c r="J51" s="1402">
        <v>202</v>
      </c>
      <c r="K51" s="1402">
        <v>22</v>
      </c>
      <c r="L51" s="1402">
        <v>144</v>
      </c>
      <c r="M51" s="1402">
        <v>0</v>
      </c>
      <c r="N51" s="1402">
        <v>0</v>
      </c>
      <c r="O51" s="1402">
        <v>128</v>
      </c>
      <c r="P51" s="1403">
        <v>16</v>
      </c>
      <c r="Q51" s="1407"/>
    </row>
    <row r="52" spans="1:17" ht="13.5" customHeight="1" x14ac:dyDescent="0.2">
      <c r="A52" s="1375" t="s">
        <v>612</v>
      </c>
      <c r="B52" s="1896">
        <v>0</v>
      </c>
      <c r="C52" s="1402">
        <v>0</v>
      </c>
      <c r="D52" s="1402">
        <v>0</v>
      </c>
      <c r="E52" s="1402">
        <v>0</v>
      </c>
      <c r="F52" s="1402">
        <v>0</v>
      </c>
      <c r="G52" s="1402">
        <v>0</v>
      </c>
      <c r="H52" s="1402">
        <v>0</v>
      </c>
      <c r="I52" s="1402">
        <v>0</v>
      </c>
      <c r="J52" s="1402">
        <v>0</v>
      </c>
      <c r="K52" s="1402">
        <v>0</v>
      </c>
      <c r="L52" s="1402">
        <v>0</v>
      </c>
      <c r="M52" s="1402">
        <v>0</v>
      </c>
      <c r="N52" s="1402">
        <v>0</v>
      </c>
      <c r="O52" s="1402">
        <v>0</v>
      </c>
      <c r="P52" s="1403">
        <v>0</v>
      </c>
      <c r="Q52" s="1401"/>
    </row>
    <row r="53" spans="1:17" ht="13.5" customHeight="1" x14ac:dyDescent="0.2">
      <c r="A53" s="1375" t="s">
        <v>613</v>
      </c>
      <c r="B53" s="1896">
        <v>0</v>
      </c>
      <c r="C53" s="1402">
        <v>0</v>
      </c>
      <c r="D53" s="1402">
        <v>0</v>
      </c>
      <c r="E53" s="1402">
        <v>0</v>
      </c>
      <c r="F53" s="1402">
        <v>0</v>
      </c>
      <c r="G53" s="1402">
        <v>0</v>
      </c>
      <c r="H53" s="1402">
        <v>0</v>
      </c>
      <c r="I53" s="1402">
        <v>0</v>
      </c>
      <c r="J53" s="1402">
        <v>0</v>
      </c>
      <c r="K53" s="1402">
        <v>0</v>
      </c>
      <c r="L53" s="1402">
        <v>0</v>
      </c>
      <c r="M53" s="1402">
        <v>0</v>
      </c>
      <c r="N53" s="1402">
        <v>0</v>
      </c>
      <c r="O53" s="1402">
        <v>0</v>
      </c>
      <c r="P53" s="1403">
        <v>0</v>
      </c>
      <c r="Q53" s="1401"/>
    </row>
    <row r="54" spans="1:17" ht="25.5" customHeight="1" x14ac:dyDescent="0.2">
      <c r="A54" s="1375" t="s">
        <v>614</v>
      </c>
      <c r="B54" s="1896">
        <v>1494</v>
      </c>
      <c r="C54" s="1402">
        <v>0</v>
      </c>
      <c r="D54" s="1402">
        <v>0</v>
      </c>
      <c r="E54" s="1402">
        <v>983</v>
      </c>
      <c r="F54" s="1402">
        <v>511</v>
      </c>
      <c r="G54" s="1402">
        <v>651</v>
      </c>
      <c r="H54" s="1402">
        <v>0</v>
      </c>
      <c r="I54" s="1402">
        <v>0</v>
      </c>
      <c r="J54" s="1402">
        <v>449</v>
      </c>
      <c r="K54" s="1402">
        <v>202</v>
      </c>
      <c r="L54" s="1402">
        <v>843</v>
      </c>
      <c r="M54" s="1402">
        <v>0</v>
      </c>
      <c r="N54" s="1402">
        <v>0</v>
      </c>
      <c r="O54" s="1402">
        <v>534</v>
      </c>
      <c r="P54" s="1403">
        <v>309</v>
      </c>
      <c r="Q54" s="1401"/>
    </row>
    <row r="55" spans="1:17" ht="13.5" customHeight="1" x14ac:dyDescent="0.2">
      <c r="A55" s="1375" t="s">
        <v>84</v>
      </c>
      <c r="B55" s="1896">
        <v>0</v>
      </c>
      <c r="C55" s="1402">
        <v>0</v>
      </c>
      <c r="D55" s="1402">
        <v>0</v>
      </c>
      <c r="E55" s="1402">
        <v>0</v>
      </c>
      <c r="F55" s="1402">
        <v>0</v>
      </c>
      <c r="G55" s="1402">
        <v>0</v>
      </c>
      <c r="H55" s="1402">
        <v>0</v>
      </c>
      <c r="I55" s="1402">
        <v>0</v>
      </c>
      <c r="J55" s="1402">
        <v>0</v>
      </c>
      <c r="K55" s="1402">
        <v>0</v>
      </c>
      <c r="L55" s="1402">
        <v>0</v>
      </c>
      <c r="M55" s="1402">
        <v>0</v>
      </c>
      <c r="N55" s="1402">
        <v>0</v>
      </c>
      <c r="O55" s="1402">
        <v>0</v>
      </c>
      <c r="P55" s="1403">
        <v>0</v>
      </c>
      <c r="Q55" s="1406"/>
    </row>
    <row r="56" spans="1:17" ht="12" customHeight="1" x14ac:dyDescent="0.2">
      <c r="A56" s="1375" t="s">
        <v>85</v>
      </c>
      <c r="B56" s="1896">
        <v>42</v>
      </c>
      <c r="C56" s="1402">
        <v>0</v>
      </c>
      <c r="D56" s="1402">
        <v>0</v>
      </c>
      <c r="E56" s="1402">
        <v>21</v>
      </c>
      <c r="F56" s="1402">
        <v>21</v>
      </c>
      <c r="G56" s="1402">
        <v>10</v>
      </c>
      <c r="H56" s="1402">
        <v>0</v>
      </c>
      <c r="I56" s="1402">
        <v>0</v>
      </c>
      <c r="J56" s="1402">
        <v>7</v>
      </c>
      <c r="K56" s="1402">
        <v>3</v>
      </c>
      <c r="L56" s="1402">
        <v>32</v>
      </c>
      <c r="M56" s="1402">
        <v>0</v>
      </c>
      <c r="N56" s="1402">
        <v>0</v>
      </c>
      <c r="O56" s="1402">
        <v>14</v>
      </c>
      <c r="P56" s="1403">
        <v>18</v>
      </c>
      <c r="Q56" s="1401"/>
    </row>
    <row r="57" spans="1:17" x14ac:dyDescent="0.2">
      <c r="A57" s="1371" t="s">
        <v>86</v>
      </c>
      <c r="B57" s="1895">
        <v>162</v>
      </c>
      <c r="C57" s="1398">
        <v>0</v>
      </c>
      <c r="D57" s="1398">
        <v>5</v>
      </c>
      <c r="E57" s="1398">
        <v>131</v>
      </c>
      <c r="F57" s="1398">
        <v>26</v>
      </c>
      <c r="G57" s="1398">
        <v>60</v>
      </c>
      <c r="H57" s="1398">
        <v>0</v>
      </c>
      <c r="I57" s="1398">
        <v>3</v>
      </c>
      <c r="J57" s="1398">
        <v>49</v>
      </c>
      <c r="K57" s="1398">
        <v>8</v>
      </c>
      <c r="L57" s="1398">
        <v>102</v>
      </c>
      <c r="M57" s="1398">
        <v>0</v>
      </c>
      <c r="N57" s="1398">
        <v>2</v>
      </c>
      <c r="O57" s="1398">
        <v>82</v>
      </c>
      <c r="P57" s="1399">
        <v>18</v>
      </c>
      <c r="Q57" s="1401"/>
    </row>
    <row r="58" spans="1:17" ht="13.5" customHeight="1" x14ac:dyDescent="0.2">
      <c r="A58" s="1375" t="s">
        <v>87</v>
      </c>
      <c r="B58" s="1896">
        <v>5</v>
      </c>
      <c r="C58" s="1402">
        <v>0</v>
      </c>
      <c r="D58" s="1402">
        <v>0</v>
      </c>
      <c r="E58" s="1402">
        <v>5</v>
      </c>
      <c r="F58" s="1402">
        <v>0</v>
      </c>
      <c r="G58" s="1402">
        <v>2</v>
      </c>
      <c r="H58" s="1402">
        <v>0</v>
      </c>
      <c r="I58" s="1402">
        <v>0</v>
      </c>
      <c r="J58" s="1402">
        <v>2</v>
      </c>
      <c r="K58" s="1402">
        <v>0</v>
      </c>
      <c r="L58" s="1402">
        <v>3</v>
      </c>
      <c r="M58" s="1402">
        <v>0</v>
      </c>
      <c r="N58" s="1402">
        <v>0</v>
      </c>
      <c r="O58" s="1402">
        <v>3</v>
      </c>
      <c r="P58" s="1403">
        <v>0</v>
      </c>
      <c r="Q58" s="1401"/>
    </row>
    <row r="59" spans="1:17" ht="13.5" customHeight="1" x14ac:dyDescent="0.2">
      <c r="A59" s="1375" t="s">
        <v>615</v>
      </c>
      <c r="B59" s="1896">
        <v>6</v>
      </c>
      <c r="C59" s="1402">
        <v>0</v>
      </c>
      <c r="D59" s="1402">
        <v>3</v>
      </c>
      <c r="E59" s="1402">
        <v>2</v>
      </c>
      <c r="F59" s="1402">
        <v>1</v>
      </c>
      <c r="G59" s="1402">
        <v>4</v>
      </c>
      <c r="H59" s="1402">
        <v>0</v>
      </c>
      <c r="I59" s="1402">
        <v>3</v>
      </c>
      <c r="J59" s="1402">
        <v>1</v>
      </c>
      <c r="K59" s="1402">
        <v>0</v>
      </c>
      <c r="L59" s="1402">
        <v>2</v>
      </c>
      <c r="M59" s="1402">
        <v>0</v>
      </c>
      <c r="N59" s="1402">
        <v>0</v>
      </c>
      <c r="O59" s="1402">
        <v>1</v>
      </c>
      <c r="P59" s="1403">
        <v>1</v>
      </c>
      <c r="Q59" s="1401"/>
    </row>
    <row r="60" spans="1:17" ht="13.5" customHeight="1" x14ac:dyDescent="0.2">
      <c r="A60" s="1375" t="s">
        <v>89</v>
      </c>
      <c r="B60" s="1896">
        <v>3</v>
      </c>
      <c r="C60" s="1402">
        <v>0</v>
      </c>
      <c r="D60" s="1402">
        <v>0</v>
      </c>
      <c r="E60" s="1402">
        <v>2</v>
      </c>
      <c r="F60" s="1402">
        <v>1</v>
      </c>
      <c r="G60" s="1402">
        <v>2</v>
      </c>
      <c r="H60" s="1402">
        <v>0</v>
      </c>
      <c r="I60" s="1402">
        <v>0</v>
      </c>
      <c r="J60" s="1402">
        <v>2</v>
      </c>
      <c r="K60" s="1402">
        <v>0</v>
      </c>
      <c r="L60" s="1402">
        <v>1</v>
      </c>
      <c r="M60" s="1402">
        <v>0</v>
      </c>
      <c r="N60" s="1402">
        <v>0</v>
      </c>
      <c r="O60" s="1402">
        <v>0</v>
      </c>
      <c r="P60" s="1403">
        <v>1</v>
      </c>
      <c r="Q60" s="1401"/>
    </row>
    <row r="61" spans="1:17" ht="13.5" customHeight="1" x14ac:dyDescent="0.2">
      <c r="A61" s="1375" t="s">
        <v>90</v>
      </c>
      <c r="B61" s="1896">
        <v>20</v>
      </c>
      <c r="C61" s="1402">
        <v>0</v>
      </c>
      <c r="D61" s="1402">
        <v>0</v>
      </c>
      <c r="E61" s="1402">
        <v>13</v>
      </c>
      <c r="F61" s="1402">
        <v>7</v>
      </c>
      <c r="G61" s="1402">
        <v>7</v>
      </c>
      <c r="H61" s="1402">
        <v>0</v>
      </c>
      <c r="I61" s="1402">
        <v>0</v>
      </c>
      <c r="J61" s="1402">
        <v>7</v>
      </c>
      <c r="K61" s="1402">
        <v>0</v>
      </c>
      <c r="L61" s="1402">
        <v>13</v>
      </c>
      <c r="M61" s="1402">
        <v>0</v>
      </c>
      <c r="N61" s="1402">
        <v>0</v>
      </c>
      <c r="O61" s="1402">
        <v>6</v>
      </c>
      <c r="P61" s="1403">
        <v>7</v>
      </c>
      <c r="Q61" s="1401"/>
    </row>
    <row r="62" spans="1:17" ht="13.5" customHeight="1" x14ac:dyDescent="0.2">
      <c r="A62" s="1375" t="s">
        <v>91</v>
      </c>
      <c r="B62" s="1896">
        <v>2</v>
      </c>
      <c r="C62" s="1402">
        <v>0</v>
      </c>
      <c r="D62" s="1402">
        <v>0</v>
      </c>
      <c r="E62" s="1402">
        <v>2</v>
      </c>
      <c r="F62" s="1402">
        <v>0</v>
      </c>
      <c r="G62" s="1402">
        <v>2</v>
      </c>
      <c r="H62" s="1402">
        <v>0</v>
      </c>
      <c r="I62" s="1402">
        <v>0</v>
      </c>
      <c r="J62" s="1402">
        <v>2</v>
      </c>
      <c r="K62" s="1402">
        <v>0</v>
      </c>
      <c r="L62" s="1402">
        <v>0</v>
      </c>
      <c r="M62" s="1402">
        <v>0</v>
      </c>
      <c r="N62" s="1402">
        <v>0</v>
      </c>
      <c r="O62" s="1402">
        <v>0</v>
      </c>
      <c r="P62" s="1403">
        <v>0</v>
      </c>
      <c r="Q62" s="1401"/>
    </row>
    <row r="63" spans="1:17" ht="13.5" customHeight="1" x14ac:dyDescent="0.2">
      <c r="A63" s="1375" t="s">
        <v>616</v>
      </c>
      <c r="B63" s="1896">
        <v>0</v>
      </c>
      <c r="C63" s="1402">
        <v>0</v>
      </c>
      <c r="D63" s="1402">
        <v>0</v>
      </c>
      <c r="E63" s="1402">
        <v>0</v>
      </c>
      <c r="F63" s="1402">
        <v>0</v>
      </c>
      <c r="G63" s="1402">
        <v>0</v>
      </c>
      <c r="H63" s="1402">
        <v>0</v>
      </c>
      <c r="I63" s="1402">
        <v>0</v>
      </c>
      <c r="J63" s="1402">
        <v>0</v>
      </c>
      <c r="K63" s="1402">
        <v>0</v>
      </c>
      <c r="L63" s="1402">
        <v>0</v>
      </c>
      <c r="M63" s="1402">
        <v>0</v>
      </c>
      <c r="N63" s="1402">
        <v>0</v>
      </c>
      <c r="O63" s="1402">
        <v>0</v>
      </c>
      <c r="P63" s="1403">
        <v>0</v>
      </c>
      <c r="Q63" s="1401"/>
    </row>
    <row r="64" spans="1:17" ht="13.5" customHeight="1" x14ac:dyDescent="0.2">
      <c r="A64" s="1375" t="s">
        <v>93</v>
      </c>
      <c r="B64" s="1896">
        <v>3</v>
      </c>
      <c r="C64" s="1402">
        <v>0</v>
      </c>
      <c r="D64" s="1402">
        <v>0</v>
      </c>
      <c r="E64" s="1402">
        <v>3</v>
      </c>
      <c r="F64" s="1402">
        <v>0</v>
      </c>
      <c r="G64" s="1402">
        <v>2</v>
      </c>
      <c r="H64" s="1402">
        <v>0</v>
      </c>
      <c r="I64" s="1402">
        <v>0</v>
      </c>
      <c r="J64" s="1402">
        <v>2</v>
      </c>
      <c r="K64" s="1402">
        <v>0</v>
      </c>
      <c r="L64" s="1402">
        <v>1</v>
      </c>
      <c r="M64" s="1402">
        <v>0</v>
      </c>
      <c r="N64" s="1402">
        <v>0</v>
      </c>
      <c r="O64" s="1402">
        <v>1</v>
      </c>
      <c r="P64" s="1403">
        <v>0</v>
      </c>
      <c r="Q64" s="1401"/>
    </row>
    <row r="65" spans="1:17" ht="13.5" customHeight="1" x14ac:dyDescent="0.2">
      <c r="A65" s="1375" t="s">
        <v>94</v>
      </c>
      <c r="B65" s="1896">
        <v>0</v>
      </c>
      <c r="C65" s="1402">
        <v>0</v>
      </c>
      <c r="D65" s="1402">
        <v>0</v>
      </c>
      <c r="E65" s="1402">
        <v>0</v>
      </c>
      <c r="F65" s="1402">
        <v>0</v>
      </c>
      <c r="G65" s="1402">
        <v>0</v>
      </c>
      <c r="H65" s="1402">
        <v>0</v>
      </c>
      <c r="I65" s="1402">
        <v>0</v>
      </c>
      <c r="J65" s="1402">
        <v>0</v>
      </c>
      <c r="K65" s="1402">
        <v>0</v>
      </c>
      <c r="L65" s="1402">
        <v>0</v>
      </c>
      <c r="M65" s="1402">
        <v>0</v>
      </c>
      <c r="N65" s="1402">
        <v>0</v>
      </c>
      <c r="O65" s="1402">
        <v>0</v>
      </c>
      <c r="P65" s="1403">
        <v>0</v>
      </c>
      <c r="Q65" s="1407"/>
    </row>
    <row r="66" spans="1:17" ht="13.5" customHeight="1" x14ac:dyDescent="0.2">
      <c r="A66" s="1375" t="s">
        <v>617</v>
      </c>
      <c r="B66" s="1896">
        <v>6</v>
      </c>
      <c r="C66" s="1402">
        <v>0</v>
      </c>
      <c r="D66" s="1402">
        <v>0</v>
      </c>
      <c r="E66" s="1402">
        <v>4</v>
      </c>
      <c r="F66" s="1402">
        <v>2</v>
      </c>
      <c r="G66" s="1402">
        <v>2</v>
      </c>
      <c r="H66" s="1402">
        <v>0</v>
      </c>
      <c r="I66" s="1402">
        <v>0</v>
      </c>
      <c r="J66" s="1402">
        <v>1</v>
      </c>
      <c r="K66" s="1402">
        <v>1</v>
      </c>
      <c r="L66" s="1402">
        <v>4</v>
      </c>
      <c r="M66" s="1402">
        <v>0</v>
      </c>
      <c r="N66" s="1402">
        <v>0</v>
      </c>
      <c r="O66" s="1402">
        <v>3</v>
      </c>
      <c r="P66" s="1403">
        <v>1</v>
      </c>
      <c r="Q66" s="1401"/>
    </row>
    <row r="67" spans="1:17" ht="13.5" customHeight="1" x14ac:dyDescent="0.2">
      <c r="A67" s="1375" t="s">
        <v>96</v>
      </c>
      <c r="B67" s="1896">
        <v>30</v>
      </c>
      <c r="C67" s="1402">
        <v>0</v>
      </c>
      <c r="D67" s="1402">
        <v>0</v>
      </c>
      <c r="E67" s="1402">
        <v>26</v>
      </c>
      <c r="F67" s="1402">
        <v>4</v>
      </c>
      <c r="G67" s="1402">
        <v>6</v>
      </c>
      <c r="H67" s="1402">
        <v>0</v>
      </c>
      <c r="I67" s="1402">
        <v>0</v>
      </c>
      <c r="J67" s="1402">
        <v>4</v>
      </c>
      <c r="K67" s="1402">
        <v>2</v>
      </c>
      <c r="L67" s="1402">
        <v>24</v>
      </c>
      <c r="M67" s="1402">
        <v>0</v>
      </c>
      <c r="N67" s="1402">
        <v>0</v>
      </c>
      <c r="O67" s="1402">
        <v>22</v>
      </c>
      <c r="P67" s="1403">
        <v>2</v>
      </c>
      <c r="Q67" s="1401"/>
    </row>
    <row r="68" spans="1:17" ht="13.5" customHeight="1" x14ac:dyDescent="0.2">
      <c r="A68" s="1375" t="s">
        <v>618</v>
      </c>
      <c r="B68" s="1896">
        <v>0</v>
      </c>
      <c r="C68" s="1402">
        <v>0</v>
      </c>
      <c r="D68" s="1402">
        <v>0</v>
      </c>
      <c r="E68" s="1402">
        <v>0</v>
      </c>
      <c r="F68" s="1402">
        <v>0</v>
      </c>
      <c r="G68" s="1402">
        <v>0</v>
      </c>
      <c r="H68" s="1402">
        <v>0</v>
      </c>
      <c r="I68" s="1402">
        <v>0</v>
      </c>
      <c r="J68" s="1402">
        <v>0</v>
      </c>
      <c r="K68" s="1402">
        <v>0</v>
      </c>
      <c r="L68" s="1402">
        <v>0</v>
      </c>
      <c r="M68" s="1402">
        <v>0</v>
      </c>
      <c r="N68" s="1402">
        <v>0</v>
      </c>
      <c r="O68" s="1402">
        <v>0</v>
      </c>
      <c r="P68" s="1403">
        <v>0</v>
      </c>
      <c r="Q68" s="1401"/>
    </row>
    <row r="69" spans="1:17" ht="13.5" customHeight="1" x14ac:dyDescent="0.2">
      <c r="A69" s="1375" t="s">
        <v>98</v>
      </c>
      <c r="B69" s="1896">
        <v>44</v>
      </c>
      <c r="C69" s="1402">
        <v>0</v>
      </c>
      <c r="D69" s="1402">
        <v>0</v>
      </c>
      <c r="E69" s="1402">
        <v>40</v>
      </c>
      <c r="F69" s="1402">
        <v>4</v>
      </c>
      <c r="G69" s="1402">
        <v>12</v>
      </c>
      <c r="H69" s="1402">
        <v>0</v>
      </c>
      <c r="I69" s="1402">
        <v>0</v>
      </c>
      <c r="J69" s="1402">
        <v>11</v>
      </c>
      <c r="K69" s="1402">
        <v>1</v>
      </c>
      <c r="L69" s="1402">
        <v>32</v>
      </c>
      <c r="M69" s="1402">
        <v>0</v>
      </c>
      <c r="N69" s="1402">
        <v>0</v>
      </c>
      <c r="O69" s="1402">
        <v>29</v>
      </c>
      <c r="P69" s="1403">
        <v>3</v>
      </c>
      <c r="Q69" s="1401"/>
    </row>
    <row r="70" spans="1:17" ht="13.5" customHeight="1" x14ac:dyDescent="0.2">
      <c r="A70" s="1375" t="s">
        <v>99</v>
      </c>
      <c r="B70" s="1896">
        <v>38</v>
      </c>
      <c r="C70" s="1402">
        <v>0</v>
      </c>
      <c r="D70" s="1402">
        <v>1</v>
      </c>
      <c r="E70" s="1402">
        <v>31</v>
      </c>
      <c r="F70" s="1402">
        <v>6</v>
      </c>
      <c r="G70" s="1402">
        <v>18</v>
      </c>
      <c r="H70" s="1402">
        <v>0</v>
      </c>
      <c r="I70" s="1402">
        <v>0</v>
      </c>
      <c r="J70" s="1402">
        <v>15</v>
      </c>
      <c r="K70" s="1402">
        <v>3</v>
      </c>
      <c r="L70" s="1402">
        <v>20</v>
      </c>
      <c r="M70" s="1402">
        <v>0</v>
      </c>
      <c r="N70" s="1402">
        <v>1</v>
      </c>
      <c r="O70" s="1402">
        <v>16</v>
      </c>
      <c r="P70" s="1403">
        <v>3</v>
      </c>
      <c r="Q70" s="1406"/>
    </row>
    <row r="71" spans="1:17" ht="13.5" customHeight="1" x14ac:dyDescent="0.2">
      <c r="A71" s="1380" t="s">
        <v>100</v>
      </c>
      <c r="B71" s="1898">
        <v>5</v>
      </c>
      <c r="C71" s="1899">
        <v>0</v>
      </c>
      <c r="D71" s="1899">
        <v>1</v>
      </c>
      <c r="E71" s="1899">
        <v>3</v>
      </c>
      <c r="F71" s="1899">
        <v>1</v>
      </c>
      <c r="G71" s="1899">
        <v>3</v>
      </c>
      <c r="H71" s="1899">
        <v>0</v>
      </c>
      <c r="I71" s="1899">
        <v>0</v>
      </c>
      <c r="J71" s="1899">
        <v>2</v>
      </c>
      <c r="K71" s="1899">
        <v>1</v>
      </c>
      <c r="L71" s="1899">
        <v>2</v>
      </c>
      <c r="M71" s="1899">
        <v>0</v>
      </c>
      <c r="N71" s="1899">
        <v>1</v>
      </c>
      <c r="O71" s="1899">
        <v>1</v>
      </c>
      <c r="P71" s="1900">
        <v>0</v>
      </c>
      <c r="Q71" s="1401"/>
    </row>
    <row r="72" spans="1:17" ht="14.25" customHeight="1" x14ac:dyDescent="0.2">
      <c r="A72" s="1384" t="s">
        <v>101</v>
      </c>
      <c r="B72" s="1892">
        <v>23</v>
      </c>
      <c r="C72" s="1893">
        <v>0</v>
      </c>
      <c r="D72" s="1893">
        <v>0</v>
      </c>
      <c r="E72" s="1893">
        <v>20</v>
      </c>
      <c r="F72" s="1893">
        <v>3</v>
      </c>
      <c r="G72" s="1893">
        <v>14</v>
      </c>
      <c r="H72" s="1893">
        <v>0</v>
      </c>
      <c r="I72" s="1893">
        <v>0</v>
      </c>
      <c r="J72" s="1893">
        <v>12</v>
      </c>
      <c r="K72" s="1893">
        <v>2</v>
      </c>
      <c r="L72" s="1893">
        <v>9</v>
      </c>
      <c r="M72" s="1893">
        <v>0</v>
      </c>
      <c r="N72" s="1893">
        <v>0</v>
      </c>
      <c r="O72" s="1893">
        <v>8</v>
      </c>
      <c r="P72" s="1894">
        <v>1</v>
      </c>
      <c r="Q72" s="1401"/>
    </row>
    <row r="73" spans="1:17" ht="12.75" customHeight="1" x14ac:dyDescent="0.2">
      <c r="A73" s="1375" t="s">
        <v>102</v>
      </c>
      <c r="B73" s="1896">
        <v>1</v>
      </c>
      <c r="C73" s="1402">
        <v>0</v>
      </c>
      <c r="D73" s="1402">
        <v>0</v>
      </c>
      <c r="E73" s="1402">
        <v>1</v>
      </c>
      <c r="F73" s="1402">
        <v>0</v>
      </c>
      <c r="G73" s="1402">
        <v>1</v>
      </c>
      <c r="H73" s="1402">
        <v>0</v>
      </c>
      <c r="I73" s="1402">
        <v>0</v>
      </c>
      <c r="J73" s="1402">
        <v>1</v>
      </c>
      <c r="K73" s="1402">
        <v>0</v>
      </c>
      <c r="L73" s="1402">
        <v>0</v>
      </c>
      <c r="M73" s="1402">
        <v>0</v>
      </c>
      <c r="N73" s="1402">
        <v>0</v>
      </c>
      <c r="O73" s="1402">
        <v>0</v>
      </c>
      <c r="P73" s="1403">
        <v>0</v>
      </c>
      <c r="Q73" s="1401"/>
    </row>
    <row r="74" spans="1:17" ht="11.25" customHeight="1" x14ac:dyDescent="0.2">
      <c r="A74" s="1375" t="s">
        <v>103</v>
      </c>
      <c r="B74" s="1896">
        <v>5</v>
      </c>
      <c r="C74" s="1402">
        <v>0</v>
      </c>
      <c r="D74" s="1402">
        <v>0</v>
      </c>
      <c r="E74" s="1402">
        <v>2</v>
      </c>
      <c r="F74" s="1402">
        <v>3</v>
      </c>
      <c r="G74" s="1402">
        <v>3</v>
      </c>
      <c r="H74" s="1402">
        <v>0</v>
      </c>
      <c r="I74" s="1402">
        <v>0</v>
      </c>
      <c r="J74" s="1402">
        <v>1</v>
      </c>
      <c r="K74" s="1402">
        <v>2</v>
      </c>
      <c r="L74" s="1402">
        <v>2</v>
      </c>
      <c r="M74" s="1402">
        <v>0</v>
      </c>
      <c r="N74" s="1402">
        <v>0</v>
      </c>
      <c r="O74" s="1402">
        <v>1</v>
      </c>
      <c r="P74" s="1403">
        <v>1</v>
      </c>
      <c r="Q74" s="1401"/>
    </row>
    <row r="75" spans="1:17" ht="15" customHeight="1" x14ac:dyDescent="0.2">
      <c r="A75" s="1375" t="s">
        <v>619</v>
      </c>
      <c r="B75" s="1896">
        <v>7</v>
      </c>
      <c r="C75" s="1402">
        <v>0</v>
      </c>
      <c r="D75" s="1402">
        <v>0</v>
      </c>
      <c r="E75" s="1402">
        <v>7</v>
      </c>
      <c r="F75" s="1402">
        <v>0</v>
      </c>
      <c r="G75" s="1402">
        <v>4</v>
      </c>
      <c r="H75" s="1402">
        <v>0</v>
      </c>
      <c r="I75" s="1402">
        <v>0</v>
      </c>
      <c r="J75" s="1402">
        <v>4</v>
      </c>
      <c r="K75" s="1402">
        <v>0</v>
      </c>
      <c r="L75" s="1402">
        <v>3</v>
      </c>
      <c r="M75" s="1402">
        <v>0</v>
      </c>
      <c r="N75" s="1402">
        <v>0</v>
      </c>
      <c r="O75" s="1402">
        <v>3</v>
      </c>
      <c r="P75" s="1403">
        <v>0</v>
      </c>
      <c r="Q75" s="1401"/>
    </row>
    <row r="76" spans="1:17" ht="24.75" customHeight="1" x14ac:dyDescent="0.2">
      <c r="A76" s="1379" t="s">
        <v>865</v>
      </c>
      <c r="B76" s="1896">
        <v>5</v>
      </c>
      <c r="C76" s="1402">
        <v>0</v>
      </c>
      <c r="D76" s="1402">
        <v>0</v>
      </c>
      <c r="E76" s="1402">
        <v>5</v>
      </c>
      <c r="F76" s="1402">
        <v>0</v>
      </c>
      <c r="G76" s="1402">
        <v>3</v>
      </c>
      <c r="H76" s="1402">
        <v>0</v>
      </c>
      <c r="I76" s="1402">
        <v>0</v>
      </c>
      <c r="J76" s="1402">
        <v>3</v>
      </c>
      <c r="K76" s="1402">
        <v>0</v>
      </c>
      <c r="L76" s="1402">
        <v>2</v>
      </c>
      <c r="M76" s="1402">
        <v>0</v>
      </c>
      <c r="N76" s="1402">
        <v>0</v>
      </c>
      <c r="O76" s="1402">
        <v>2</v>
      </c>
      <c r="P76" s="1403">
        <v>0</v>
      </c>
      <c r="Q76" s="1407"/>
    </row>
    <row r="77" spans="1:17" ht="14.25" customHeight="1" x14ac:dyDescent="0.2">
      <c r="A77" s="1385" t="s">
        <v>866</v>
      </c>
      <c r="B77" s="1896">
        <v>2</v>
      </c>
      <c r="C77" s="1402">
        <v>0</v>
      </c>
      <c r="D77" s="1402">
        <v>0</v>
      </c>
      <c r="E77" s="1402">
        <v>2</v>
      </c>
      <c r="F77" s="1402">
        <v>0</v>
      </c>
      <c r="G77" s="1402">
        <v>1</v>
      </c>
      <c r="H77" s="1402">
        <v>0</v>
      </c>
      <c r="I77" s="1402">
        <v>0</v>
      </c>
      <c r="J77" s="1402">
        <v>1</v>
      </c>
      <c r="K77" s="1402">
        <v>0</v>
      </c>
      <c r="L77" s="1402">
        <v>1</v>
      </c>
      <c r="M77" s="1402">
        <v>0</v>
      </c>
      <c r="N77" s="1402">
        <v>0</v>
      </c>
      <c r="O77" s="1402">
        <v>1</v>
      </c>
      <c r="P77" s="1403">
        <v>0</v>
      </c>
      <c r="Q77" s="1401"/>
    </row>
    <row r="78" spans="1:17" ht="24.75" customHeight="1" x14ac:dyDescent="0.2">
      <c r="A78" s="1386" t="s">
        <v>867</v>
      </c>
      <c r="B78" s="1896">
        <v>0</v>
      </c>
      <c r="C78" s="1402">
        <v>0</v>
      </c>
      <c r="D78" s="1402">
        <v>0</v>
      </c>
      <c r="E78" s="1402">
        <v>0</v>
      </c>
      <c r="F78" s="1402">
        <v>0</v>
      </c>
      <c r="G78" s="1402">
        <v>0</v>
      </c>
      <c r="H78" s="1402">
        <v>0</v>
      </c>
      <c r="I78" s="1402">
        <v>0</v>
      </c>
      <c r="J78" s="1402">
        <v>0</v>
      </c>
      <c r="K78" s="1402">
        <v>0</v>
      </c>
      <c r="L78" s="1402">
        <v>0</v>
      </c>
      <c r="M78" s="1402">
        <v>0</v>
      </c>
      <c r="N78" s="1402">
        <v>0</v>
      </c>
      <c r="O78" s="1402">
        <v>0</v>
      </c>
      <c r="P78" s="1403">
        <v>0</v>
      </c>
      <c r="Q78" s="1406"/>
    </row>
    <row r="79" spans="1:17" ht="14.25" customHeight="1" x14ac:dyDescent="0.2">
      <c r="A79" s="1375" t="s">
        <v>108</v>
      </c>
      <c r="B79" s="1896">
        <v>10</v>
      </c>
      <c r="C79" s="1402">
        <v>0</v>
      </c>
      <c r="D79" s="1402">
        <v>0</v>
      </c>
      <c r="E79" s="1402">
        <v>10</v>
      </c>
      <c r="F79" s="1402">
        <v>0</v>
      </c>
      <c r="G79" s="1402">
        <v>6</v>
      </c>
      <c r="H79" s="1402">
        <v>0</v>
      </c>
      <c r="I79" s="1402">
        <v>0</v>
      </c>
      <c r="J79" s="1402">
        <v>6</v>
      </c>
      <c r="K79" s="1402">
        <v>0</v>
      </c>
      <c r="L79" s="1402">
        <v>4</v>
      </c>
      <c r="M79" s="1402">
        <v>0</v>
      </c>
      <c r="N79" s="1402">
        <v>0</v>
      </c>
      <c r="O79" s="1402">
        <v>4</v>
      </c>
      <c r="P79" s="1403">
        <v>0</v>
      </c>
      <c r="Q79" s="1401"/>
    </row>
    <row r="80" spans="1:17" ht="15.75" customHeight="1" x14ac:dyDescent="0.2">
      <c r="A80" s="1384" t="s">
        <v>109</v>
      </c>
      <c r="B80" s="1895">
        <v>38</v>
      </c>
      <c r="C80" s="1398">
        <v>0</v>
      </c>
      <c r="D80" s="1398">
        <v>0</v>
      </c>
      <c r="E80" s="1398">
        <v>32</v>
      </c>
      <c r="F80" s="1398">
        <v>6</v>
      </c>
      <c r="G80" s="1398">
        <v>18</v>
      </c>
      <c r="H80" s="1398">
        <v>0</v>
      </c>
      <c r="I80" s="1398">
        <v>0</v>
      </c>
      <c r="J80" s="1398">
        <v>16</v>
      </c>
      <c r="K80" s="1398">
        <v>2</v>
      </c>
      <c r="L80" s="1398">
        <v>20</v>
      </c>
      <c r="M80" s="1398">
        <v>0</v>
      </c>
      <c r="N80" s="1398">
        <v>0</v>
      </c>
      <c r="O80" s="1398">
        <v>16</v>
      </c>
      <c r="P80" s="1399">
        <v>4</v>
      </c>
      <c r="Q80" s="1401"/>
    </row>
    <row r="81" spans="1:17" ht="12.75" customHeight="1" x14ac:dyDescent="0.2">
      <c r="A81" s="1375" t="s">
        <v>110</v>
      </c>
      <c r="B81" s="1896">
        <v>2</v>
      </c>
      <c r="C81" s="1402">
        <v>0</v>
      </c>
      <c r="D81" s="1402">
        <v>0</v>
      </c>
      <c r="E81" s="1402">
        <v>2</v>
      </c>
      <c r="F81" s="1402">
        <v>0</v>
      </c>
      <c r="G81" s="1402">
        <v>0</v>
      </c>
      <c r="H81" s="1402">
        <v>0</v>
      </c>
      <c r="I81" s="1402">
        <v>0</v>
      </c>
      <c r="J81" s="1402">
        <v>0</v>
      </c>
      <c r="K81" s="1402">
        <v>0</v>
      </c>
      <c r="L81" s="1402">
        <v>2</v>
      </c>
      <c r="M81" s="1402">
        <v>0</v>
      </c>
      <c r="N81" s="1402">
        <v>0</v>
      </c>
      <c r="O81" s="1402">
        <v>2</v>
      </c>
      <c r="P81" s="1403">
        <v>0</v>
      </c>
      <c r="Q81" s="1401"/>
    </row>
    <row r="82" spans="1:17" ht="12.75" customHeight="1" x14ac:dyDescent="0.2">
      <c r="A82" s="1375" t="s">
        <v>111</v>
      </c>
      <c r="B82" s="1896">
        <v>0</v>
      </c>
      <c r="C82" s="1402">
        <v>0</v>
      </c>
      <c r="D82" s="1402">
        <v>0</v>
      </c>
      <c r="E82" s="1402">
        <v>0</v>
      </c>
      <c r="F82" s="1402">
        <v>0</v>
      </c>
      <c r="G82" s="1402">
        <v>0</v>
      </c>
      <c r="H82" s="1402">
        <v>0</v>
      </c>
      <c r="I82" s="1402">
        <v>0</v>
      </c>
      <c r="J82" s="1402">
        <v>0</v>
      </c>
      <c r="K82" s="1402">
        <v>0</v>
      </c>
      <c r="L82" s="1402">
        <v>0</v>
      </c>
      <c r="M82" s="1402">
        <v>0</v>
      </c>
      <c r="N82" s="1402">
        <v>0</v>
      </c>
      <c r="O82" s="1402">
        <v>0</v>
      </c>
      <c r="P82" s="1403">
        <v>0</v>
      </c>
      <c r="Q82" s="1401"/>
    </row>
    <row r="83" spans="1:17" ht="12.75" customHeight="1" x14ac:dyDescent="0.2">
      <c r="A83" s="1375" t="s">
        <v>112</v>
      </c>
      <c r="B83" s="1896">
        <v>0</v>
      </c>
      <c r="C83" s="1402">
        <v>0</v>
      </c>
      <c r="D83" s="1402">
        <v>0</v>
      </c>
      <c r="E83" s="1402">
        <v>0</v>
      </c>
      <c r="F83" s="1402">
        <v>0</v>
      </c>
      <c r="G83" s="1402">
        <v>0</v>
      </c>
      <c r="H83" s="1402">
        <v>0</v>
      </c>
      <c r="I83" s="1402">
        <v>0</v>
      </c>
      <c r="J83" s="1402">
        <v>0</v>
      </c>
      <c r="K83" s="1402">
        <v>0</v>
      </c>
      <c r="L83" s="1402">
        <v>0</v>
      </c>
      <c r="M83" s="1402">
        <v>0</v>
      </c>
      <c r="N83" s="1402">
        <v>0</v>
      </c>
      <c r="O83" s="1402">
        <v>0</v>
      </c>
      <c r="P83" s="1403">
        <v>0</v>
      </c>
      <c r="Q83" s="1401"/>
    </row>
    <row r="84" spans="1:17" s="220" customFormat="1" ht="12.75" customHeight="1" x14ac:dyDescent="0.2">
      <c r="A84" s="1375" t="s">
        <v>113</v>
      </c>
      <c r="B84" s="1896">
        <v>2</v>
      </c>
      <c r="C84" s="1402">
        <v>0</v>
      </c>
      <c r="D84" s="1402">
        <v>0</v>
      </c>
      <c r="E84" s="1402">
        <v>1</v>
      </c>
      <c r="F84" s="1402">
        <v>1</v>
      </c>
      <c r="G84" s="1402">
        <v>1</v>
      </c>
      <c r="H84" s="1402">
        <v>0</v>
      </c>
      <c r="I84" s="1402">
        <v>0</v>
      </c>
      <c r="J84" s="1402">
        <v>0</v>
      </c>
      <c r="K84" s="1402">
        <v>1</v>
      </c>
      <c r="L84" s="1402">
        <v>1</v>
      </c>
      <c r="M84" s="1402">
        <v>0</v>
      </c>
      <c r="N84" s="1402">
        <v>0</v>
      </c>
      <c r="O84" s="1402">
        <v>1</v>
      </c>
      <c r="P84" s="1403">
        <v>0</v>
      </c>
      <c r="Q84" s="1401"/>
    </row>
    <row r="85" spans="1:17" s="220" customFormat="1" ht="12.75" customHeight="1" x14ac:dyDescent="0.2">
      <c r="A85" s="1375" t="s">
        <v>621</v>
      </c>
      <c r="B85" s="1896">
        <v>16</v>
      </c>
      <c r="C85" s="1402">
        <v>0</v>
      </c>
      <c r="D85" s="1402">
        <v>0</v>
      </c>
      <c r="E85" s="1402">
        <v>14</v>
      </c>
      <c r="F85" s="1402">
        <v>2</v>
      </c>
      <c r="G85" s="1402">
        <v>9</v>
      </c>
      <c r="H85" s="1402">
        <v>0</v>
      </c>
      <c r="I85" s="1402">
        <v>0</v>
      </c>
      <c r="J85" s="1402">
        <v>9</v>
      </c>
      <c r="K85" s="1402">
        <v>0</v>
      </c>
      <c r="L85" s="1402">
        <v>7</v>
      </c>
      <c r="M85" s="1402">
        <v>0</v>
      </c>
      <c r="N85" s="1402">
        <v>0</v>
      </c>
      <c r="O85" s="1402">
        <v>5</v>
      </c>
      <c r="P85" s="1403">
        <v>2</v>
      </c>
      <c r="Q85" s="1401"/>
    </row>
    <row r="86" spans="1:17" ht="12.75" customHeight="1" x14ac:dyDescent="0.2">
      <c r="A86" s="1375" t="s">
        <v>115</v>
      </c>
      <c r="B86" s="1896">
        <v>1</v>
      </c>
      <c r="C86" s="1402">
        <v>0</v>
      </c>
      <c r="D86" s="1402">
        <v>0</v>
      </c>
      <c r="E86" s="1402">
        <v>0</v>
      </c>
      <c r="F86" s="1402">
        <v>1</v>
      </c>
      <c r="G86" s="1402">
        <v>0</v>
      </c>
      <c r="H86" s="1402">
        <v>0</v>
      </c>
      <c r="I86" s="1402">
        <v>0</v>
      </c>
      <c r="J86" s="1402">
        <v>0</v>
      </c>
      <c r="K86" s="1402">
        <v>0</v>
      </c>
      <c r="L86" s="1402">
        <v>1</v>
      </c>
      <c r="M86" s="1402">
        <v>0</v>
      </c>
      <c r="N86" s="1402">
        <v>0</v>
      </c>
      <c r="O86" s="1402">
        <v>0</v>
      </c>
      <c r="P86" s="1403">
        <v>1</v>
      </c>
      <c r="Q86" s="1401"/>
    </row>
    <row r="87" spans="1:17" ht="12.75" customHeight="1" x14ac:dyDescent="0.2">
      <c r="A87" s="1375" t="s">
        <v>116</v>
      </c>
      <c r="B87" s="1896">
        <v>6</v>
      </c>
      <c r="C87" s="1402">
        <v>0</v>
      </c>
      <c r="D87" s="1402">
        <v>0</v>
      </c>
      <c r="E87" s="1402">
        <v>6</v>
      </c>
      <c r="F87" s="1402">
        <v>0</v>
      </c>
      <c r="G87" s="1402">
        <v>4</v>
      </c>
      <c r="H87" s="1402">
        <v>0</v>
      </c>
      <c r="I87" s="1402">
        <v>0</v>
      </c>
      <c r="J87" s="1402">
        <v>4</v>
      </c>
      <c r="K87" s="1402">
        <v>0</v>
      </c>
      <c r="L87" s="1402">
        <v>2</v>
      </c>
      <c r="M87" s="1402">
        <v>0</v>
      </c>
      <c r="N87" s="1402">
        <v>0</v>
      </c>
      <c r="O87" s="1402">
        <v>2</v>
      </c>
      <c r="P87" s="1403">
        <v>0</v>
      </c>
      <c r="Q87" s="1401"/>
    </row>
    <row r="88" spans="1:17" ht="12.75" customHeight="1" x14ac:dyDescent="0.2">
      <c r="A88" s="1375" t="s">
        <v>117</v>
      </c>
      <c r="B88" s="1896">
        <v>11</v>
      </c>
      <c r="C88" s="1402">
        <v>0</v>
      </c>
      <c r="D88" s="1402">
        <v>0</v>
      </c>
      <c r="E88" s="1402">
        <v>9</v>
      </c>
      <c r="F88" s="1402">
        <v>2</v>
      </c>
      <c r="G88" s="1402">
        <v>4</v>
      </c>
      <c r="H88" s="1402">
        <v>0</v>
      </c>
      <c r="I88" s="1402">
        <v>0</v>
      </c>
      <c r="J88" s="1402">
        <v>3</v>
      </c>
      <c r="K88" s="1402">
        <v>1</v>
      </c>
      <c r="L88" s="1402">
        <v>7</v>
      </c>
      <c r="M88" s="1402">
        <v>0</v>
      </c>
      <c r="N88" s="1402">
        <v>0</v>
      </c>
      <c r="O88" s="1402">
        <v>6</v>
      </c>
      <c r="P88" s="1403">
        <v>1</v>
      </c>
      <c r="Q88" s="1401"/>
    </row>
    <row r="89" spans="1:17" x14ac:dyDescent="0.2">
      <c r="A89" s="1375" t="s">
        <v>118</v>
      </c>
      <c r="B89" s="1896">
        <v>0</v>
      </c>
      <c r="C89" s="1402">
        <v>0</v>
      </c>
      <c r="D89" s="1402">
        <v>0</v>
      </c>
      <c r="E89" s="1402">
        <v>0</v>
      </c>
      <c r="F89" s="1402">
        <v>0</v>
      </c>
      <c r="G89" s="1402">
        <v>0</v>
      </c>
      <c r="H89" s="1402">
        <v>0</v>
      </c>
      <c r="I89" s="1402">
        <v>0</v>
      </c>
      <c r="J89" s="1402">
        <v>0</v>
      </c>
      <c r="K89" s="1402">
        <v>0</v>
      </c>
      <c r="L89" s="1402">
        <v>0</v>
      </c>
      <c r="M89" s="1402">
        <v>0</v>
      </c>
      <c r="N89" s="1402">
        <v>0</v>
      </c>
      <c r="O89" s="1402">
        <v>0</v>
      </c>
      <c r="P89" s="1403">
        <v>0</v>
      </c>
      <c r="Q89" s="1406"/>
    </row>
    <row r="90" spans="1:17" ht="12.75" customHeight="1" x14ac:dyDescent="0.2">
      <c r="A90" s="1375" t="s">
        <v>119</v>
      </c>
      <c r="B90" s="1896">
        <v>0</v>
      </c>
      <c r="C90" s="1402">
        <v>0</v>
      </c>
      <c r="D90" s="1402">
        <v>0</v>
      </c>
      <c r="E90" s="1402">
        <v>0</v>
      </c>
      <c r="F90" s="1402">
        <v>0</v>
      </c>
      <c r="G90" s="1402">
        <v>0</v>
      </c>
      <c r="H90" s="1402">
        <v>0</v>
      </c>
      <c r="I90" s="1402">
        <v>0</v>
      </c>
      <c r="J90" s="1402">
        <v>0</v>
      </c>
      <c r="K90" s="1402">
        <v>0</v>
      </c>
      <c r="L90" s="1402">
        <v>0</v>
      </c>
      <c r="M90" s="1402">
        <v>0</v>
      </c>
      <c r="N90" s="1402">
        <v>0</v>
      </c>
      <c r="O90" s="1402">
        <v>0</v>
      </c>
      <c r="P90" s="1403">
        <v>0</v>
      </c>
      <c r="Q90" s="1401"/>
    </row>
    <row r="91" spans="1:17" ht="24" x14ac:dyDescent="0.2">
      <c r="A91" s="1371" t="s">
        <v>120</v>
      </c>
      <c r="B91" s="1895">
        <v>13</v>
      </c>
      <c r="C91" s="1398">
        <v>0</v>
      </c>
      <c r="D91" s="1398">
        <v>1</v>
      </c>
      <c r="E91" s="1398">
        <v>11</v>
      </c>
      <c r="F91" s="1398">
        <v>1</v>
      </c>
      <c r="G91" s="1398">
        <v>8</v>
      </c>
      <c r="H91" s="1398">
        <v>0</v>
      </c>
      <c r="I91" s="1398">
        <v>1</v>
      </c>
      <c r="J91" s="1398">
        <v>7</v>
      </c>
      <c r="K91" s="1398">
        <v>0</v>
      </c>
      <c r="L91" s="1398">
        <v>5</v>
      </c>
      <c r="M91" s="1398">
        <v>0</v>
      </c>
      <c r="N91" s="1398">
        <v>0</v>
      </c>
      <c r="O91" s="1398">
        <v>4</v>
      </c>
      <c r="P91" s="1399">
        <v>1</v>
      </c>
      <c r="Q91" s="1401"/>
    </row>
    <row r="92" spans="1:17" ht="12.75" customHeight="1" x14ac:dyDescent="0.2">
      <c r="A92" s="1375" t="s">
        <v>121</v>
      </c>
      <c r="B92" s="1896">
        <v>5</v>
      </c>
      <c r="C92" s="1402">
        <v>0</v>
      </c>
      <c r="D92" s="1402">
        <v>1</v>
      </c>
      <c r="E92" s="1402">
        <v>4</v>
      </c>
      <c r="F92" s="1402">
        <v>0</v>
      </c>
      <c r="G92" s="1402">
        <v>2</v>
      </c>
      <c r="H92" s="1402">
        <v>0</v>
      </c>
      <c r="I92" s="1402">
        <v>1</v>
      </c>
      <c r="J92" s="1402">
        <v>1</v>
      </c>
      <c r="K92" s="1402">
        <v>0</v>
      </c>
      <c r="L92" s="1402">
        <v>3</v>
      </c>
      <c r="M92" s="1402">
        <v>0</v>
      </c>
      <c r="N92" s="1402">
        <v>0</v>
      </c>
      <c r="O92" s="1402">
        <v>3</v>
      </c>
      <c r="P92" s="1403">
        <v>0</v>
      </c>
      <c r="Q92" s="1401"/>
    </row>
    <row r="93" spans="1:17" ht="13.5" customHeight="1" x14ac:dyDescent="0.2">
      <c r="A93" s="1375" t="s">
        <v>122</v>
      </c>
      <c r="B93" s="1896">
        <v>0</v>
      </c>
      <c r="C93" s="1402">
        <v>0</v>
      </c>
      <c r="D93" s="1402">
        <v>0</v>
      </c>
      <c r="E93" s="1402">
        <v>0</v>
      </c>
      <c r="F93" s="1402">
        <v>0</v>
      </c>
      <c r="G93" s="1402">
        <v>0</v>
      </c>
      <c r="H93" s="1402">
        <v>0</v>
      </c>
      <c r="I93" s="1402">
        <v>0</v>
      </c>
      <c r="J93" s="1402">
        <v>0</v>
      </c>
      <c r="K93" s="1402">
        <v>0</v>
      </c>
      <c r="L93" s="1402">
        <v>0</v>
      </c>
      <c r="M93" s="1402">
        <v>0</v>
      </c>
      <c r="N93" s="1402">
        <v>0</v>
      </c>
      <c r="O93" s="1402">
        <v>0</v>
      </c>
      <c r="P93" s="1403">
        <v>0</v>
      </c>
      <c r="Q93" s="1401"/>
    </row>
    <row r="94" spans="1:17" ht="12.75" customHeight="1" x14ac:dyDescent="0.2">
      <c r="A94" s="1375" t="s">
        <v>868</v>
      </c>
      <c r="B94" s="1896">
        <v>0</v>
      </c>
      <c r="C94" s="1402">
        <v>0</v>
      </c>
      <c r="D94" s="1402">
        <v>0</v>
      </c>
      <c r="E94" s="1402">
        <v>0</v>
      </c>
      <c r="F94" s="1402">
        <v>0</v>
      </c>
      <c r="G94" s="1402">
        <v>0</v>
      </c>
      <c r="H94" s="1402">
        <v>0</v>
      </c>
      <c r="I94" s="1402">
        <v>0</v>
      </c>
      <c r="J94" s="1402">
        <v>0</v>
      </c>
      <c r="K94" s="1402">
        <v>0</v>
      </c>
      <c r="L94" s="1402">
        <v>0</v>
      </c>
      <c r="M94" s="1402">
        <v>0</v>
      </c>
      <c r="N94" s="1402">
        <v>0</v>
      </c>
      <c r="O94" s="1402">
        <v>0</v>
      </c>
      <c r="P94" s="1403">
        <v>0</v>
      </c>
      <c r="Q94" s="1401"/>
    </row>
    <row r="95" spans="1:17" ht="13.5" customHeight="1" x14ac:dyDescent="0.2">
      <c r="A95" s="1375" t="s">
        <v>860</v>
      </c>
      <c r="B95" s="1896">
        <v>0</v>
      </c>
      <c r="C95" s="1402">
        <v>0</v>
      </c>
      <c r="D95" s="1402">
        <v>0</v>
      </c>
      <c r="E95" s="1402">
        <v>0</v>
      </c>
      <c r="F95" s="1402">
        <v>0</v>
      </c>
      <c r="G95" s="1402">
        <v>0</v>
      </c>
      <c r="H95" s="1402">
        <v>0</v>
      </c>
      <c r="I95" s="1402">
        <v>0</v>
      </c>
      <c r="J95" s="1402">
        <v>0</v>
      </c>
      <c r="K95" s="1402">
        <v>0</v>
      </c>
      <c r="L95" s="1402">
        <v>0</v>
      </c>
      <c r="M95" s="1402">
        <v>0</v>
      </c>
      <c r="N95" s="1402">
        <v>0</v>
      </c>
      <c r="O95" s="1402">
        <v>0</v>
      </c>
      <c r="P95" s="1403">
        <v>0</v>
      </c>
      <c r="Q95" s="1401"/>
    </row>
    <row r="96" spans="1:17" ht="13.5" customHeight="1" x14ac:dyDescent="0.2">
      <c r="A96" s="1375" t="s">
        <v>125</v>
      </c>
      <c r="B96" s="1896">
        <v>5</v>
      </c>
      <c r="C96" s="1402">
        <v>0</v>
      </c>
      <c r="D96" s="1402">
        <v>0</v>
      </c>
      <c r="E96" s="1402">
        <v>4</v>
      </c>
      <c r="F96" s="1402">
        <v>1</v>
      </c>
      <c r="G96" s="1402">
        <v>4</v>
      </c>
      <c r="H96" s="1402">
        <v>0</v>
      </c>
      <c r="I96" s="1402">
        <v>0</v>
      </c>
      <c r="J96" s="1402">
        <v>4</v>
      </c>
      <c r="K96" s="1402">
        <v>0</v>
      </c>
      <c r="L96" s="1402">
        <v>1</v>
      </c>
      <c r="M96" s="1402">
        <v>0</v>
      </c>
      <c r="N96" s="1402">
        <v>0</v>
      </c>
      <c r="O96" s="1402">
        <v>0</v>
      </c>
      <c r="P96" s="1403">
        <v>1</v>
      </c>
      <c r="Q96" s="1401"/>
    </row>
    <row r="97" spans="1:17" ht="13.5" customHeight="1" x14ac:dyDescent="0.2">
      <c r="A97" s="1375" t="s">
        <v>622</v>
      </c>
      <c r="B97" s="1896">
        <v>1</v>
      </c>
      <c r="C97" s="1402">
        <v>0</v>
      </c>
      <c r="D97" s="1402">
        <v>0</v>
      </c>
      <c r="E97" s="1402">
        <v>1</v>
      </c>
      <c r="F97" s="1402">
        <v>0</v>
      </c>
      <c r="G97" s="1402">
        <v>0</v>
      </c>
      <c r="H97" s="1402">
        <v>0</v>
      </c>
      <c r="I97" s="1402">
        <v>0</v>
      </c>
      <c r="J97" s="1402">
        <v>0</v>
      </c>
      <c r="K97" s="1402">
        <v>0</v>
      </c>
      <c r="L97" s="1402">
        <v>1</v>
      </c>
      <c r="M97" s="1402">
        <v>0</v>
      </c>
      <c r="N97" s="1402">
        <v>0</v>
      </c>
      <c r="O97" s="1402">
        <v>1</v>
      </c>
      <c r="P97" s="1403">
        <v>0</v>
      </c>
      <c r="Q97" s="1401"/>
    </row>
    <row r="98" spans="1:17" ht="13.5" customHeight="1" x14ac:dyDescent="0.2">
      <c r="A98" s="1375" t="s">
        <v>127</v>
      </c>
      <c r="B98" s="1896">
        <v>0</v>
      </c>
      <c r="C98" s="1402">
        <v>0</v>
      </c>
      <c r="D98" s="1402">
        <v>0</v>
      </c>
      <c r="E98" s="1402">
        <v>0</v>
      </c>
      <c r="F98" s="1402">
        <v>0</v>
      </c>
      <c r="G98" s="1402">
        <v>0</v>
      </c>
      <c r="H98" s="1402">
        <v>0</v>
      </c>
      <c r="I98" s="1402">
        <v>0</v>
      </c>
      <c r="J98" s="1402">
        <v>0</v>
      </c>
      <c r="K98" s="1402">
        <v>0</v>
      </c>
      <c r="L98" s="1402">
        <v>0</v>
      </c>
      <c r="M98" s="1402">
        <v>0</v>
      </c>
      <c r="N98" s="1402">
        <v>0</v>
      </c>
      <c r="O98" s="1402">
        <v>0</v>
      </c>
      <c r="P98" s="1403">
        <v>0</v>
      </c>
      <c r="Q98" s="1401"/>
    </row>
    <row r="99" spans="1:17" ht="13.5" customHeight="1" x14ac:dyDescent="0.2">
      <c r="A99" s="1375" t="s">
        <v>623</v>
      </c>
      <c r="B99" s="1896">
        <v>1</v>
      </c>
      <c r="C99" s="1402">
        <v>0</v>
      </c>
      <c r="D99" s="1402">
        <v>0</v>
      </c>
      <c r="E99" s="1402">
        <v>1</v>
      </c>
      <c r="F99" s="1402">
        <v>0</v>
      </c>
      <c r="G99" s="1402">
        <v>1</v>
      </c>
      <c r="H99" s="1402">
        <v>0</v>
      </c>
      <c r="I99" s="1402">
        <v>0</v>
      </c>
      <c r="J99" s="1402">
        <v>1</v>
      </c>
      <c r="K99" s="1402">
        <v>0</v>
      </c>
      <c r="L99" s="1402">
        <v>0</v>
      </c>
      <c r="M99" s="1402">
        <v>0</v>
      </c>
      <c r="N99" s="1402">
        <v>0</v>
      </c>
      <c r="O99" s="1402">
        <v>0</v>
      </c>
      <c r="P99" s="1403">
        <v>0</v>
      </c>
      <c r="Q99" s="1401"/>
    </row>
    <row r="100" spans="1:17" ht="13.5" customHeight="1" x14ac:dyDescent="0.2">
      <c r="A100" s="1375" t="s">
        <v>624</v>
      </c>
      <c r="B100" s="1896">
        <v>1</v>
      </c>
      <c r="C100" s="1402">
        <v>0</v>
      </c>
      <c r="D100" s="1402">
        <v>0</v>
      </c>
      <c r="E100" s="1402">
        <v>1</v>
      </c>
      <c r="F100" s="1402">
        <v>0</v>
      </c>
      <c r="G100" s="1402">
        <v>1</v>
      </c>
      <c r="H100" s="1402">
        <v>0</v>
      </c>
      <c r="I100" s="1402">
        <v>0</v>
      </c>
      <c r="J100" s="1402">
        <v>1</v>
      </c>
      <c r="K100" s="1402">
        <v>0</v>
      </c>
      <c r="L100" s="1402">
        <v>0</v>
      </c>
      <c r="M100" s="1402">
        <v>0</v>
      </c>
      <c r="N100" s="1402">
        <v>0</v>
      </c>
      <c r="O100" s="1402">
        <v>0</v>
      </c>
      <c r="P100" s="1403">
        <v>0</v>
      </c>
      <c r="Q100" s="1401"/>
    </row>
    <row r="101" spans="1:17" ht="13.5" customHeight="1" x14ac:dyDescent="0.2">
      <c r="A101" s="1375" t="s">
        <v>130</v>
      </c>
      <c r="B101" s="1896">
        <v>0</v>
      </c>
      <c r="C101" s="1402">
        <v>0</v>
      </c>
      <c r="D101" s="1402">
        <v>0</v>
      </c>
      <c r="E101" s="1402">
        <v>0</v>
      </c>
      <c r="F101" s="1402">
        <v>0</v>
      </c>
      <c r="G101" s="1402">
        <v>0</v>
      </c>
      <c r="H101" s="1402">
        <v>0</v>
      </c>
      <c r="I101" s="1402">
        <v>0</v>
      </c>
      <c r="J101" s="1402">
        <v>0</v>
      </c>
      <c r="K101" s="1402">
        <v>0</v>
      </c>
      <c r="L101" s="1402">
        <v>0</v>
      </c>
      <c r="M101" s="1402">
        <v>0</v>
      </c>
      <c r="N101" s="1402">
        <v>0</v>
      </c>
      <c r="O101" s="1402">
        <v>0</v>
      </c>
      <c r="P101" s="1403">
        <v>0</v>
      </c>
      <c r="Q101" s="1406"/>
    </row>
    <row r="102" spans="1:17" ht="13.5" customHeight="1" x14ac:dyDescent="0.2">
      <c r="A102" s="1380" t="s">
        <v>625</v>
      </c>
      <c r="B102" s="1897">
        <v>0</v>
      </c>
      <c r="C102" s="1404">
        <v>0</v>
      </c>
      <c r="D102" s="1404">
        <v>0</v>
      </c>
      <c r="E102" s="1404">
        <v>0</v>
      </c>
      <c r="F102" s="1404">
        <v>0</v>
      </c>
      <c r="G102" s="1404">
        <v>0</v>
      </c>
      <c r="H102" s="1404">
        <v>0</v>
      </c>
      <c r="I102" s="1404">
        <v>0</v>
      </c>
      <c r="J102" s="1404">
        <v>0</v>
      </c>
      <c r="K102" s="1404">
        <v>0</v>
      </c>
      <c r="L102" s="1404">
        <v>0</v>
      </c>
      <c r="M102" s="1404">
        <v>0</v>
      </c>
      <c r="N102" s="1404">
        <v>0</v>
      </c>
      <c r="O102" s="1404">
        <v>0</v>
      </c>
      <c r="P102" s="1405">
        <v>0</v>
      </c>
      <c r="Q102" s="1406"/>
    </row>
    <row r="103" spans="1:17" x14ac:dyDescent="0.2">
      <c r="A103" s="1390"/>
      <c r="C103" s="1393"/>
      <c r="D103" s="1393"/>
      <c r="E103" s="1393"/>
      <c r="F103" s="1393"/>
      <c r="G103" s="1393"/>
      <c r="H103" s="1393"/>
      <c r="I103" s="1393"/>
      <c r="J103" s="1393"/>
      <c r="K103" s="1393"/>
      <c r="L103" s="1393"/>
      <c r="M103" s="1393"/>
      <c r="N103" s="1393"/>
      <c r="O103" s="1393"/>
      <c r="P103" s="1393"/>
      <c r="Q103" s="1392"/>
    </row>
    <row r="104" spans="1:17" x14ac:dyDescent="0.2">
      <c r="A104" s="1390"/>
      <c r="C104" s="1393"/>
      <c r="D104" s="1393"/>
      <c r="E104" s="1393"/>
      <c r="F104" s="1393"/>
      <c r="G104" s="1393"/>
      <c r="H104" s="1393"/>
      <c r="I104" s="1393"/>
      <c r="J104" s="1393"/>
      <c r="K104" s="1393"/>
      <c r="L104" s="1393"/>
      <c r="M104" s="1393"/>
      <c r="N104" s="1393"/>
      <c r="O104" s="1393"/>
      <c r="P104" s="1393"/>
      <c r="Q104" s="1392"/>
    </row>
    <row r="105" spans="1:17" x14ac:dyDescent="0.2">
      <c r="A105" s="1390"/>
      <c r="Q105" s="1392"/>
    </row>
    <row r="106" spans="1:17" x14ac:dyDescent="0.2">
      <c r="A106" s="1390"/>
      <c r="Q106" s="1392"/>
    </row>
    <row r="107" spans="1:17" x14ac:dyDescent="0.2">
      <c r="A107" s="1390"/>
      <c r="Q107" s="1392"/>
    </row>
    <row r="108" spans="1:17" x14ac:dyDescent="0.2">
      <c r="A108" s="1390"/>
      <c r="Q108" s="1392"/>
    </row>
    <row r="109" spans="1:17" x14ac:dyDescent="0.2">
      <c r="A109" s="1390"/>
      <c r="Q109" s="1392"/>
    </row>
    <row r="110" spans="1:17" x14ac:dyDescent="0.2">
      <c r="A110" s="1390"/>
      <c r="Q110" s="1392"/>
    </row>
    <row r="111" spans="1:17" x14ac:dyDescent="0.2">
      <c r="A111" s="1390"/>
      <c r="Q111" s="1392"/>
    </row>
    <row r="112" spans="1:17" x14ac:dyDescent="0.2">
      <c r="A112" s="1390"/>
      <c r="Q112" s="1392"/>
    </row>
    <row r="113" spans="1:17" x14ac:dyDescent="0.2">
      <c r="A113" s="1390"/>
      <c r="Q113" s="1392"/>
    </row>
    <row r="114" spans="1:17" x14ac:dyDescent="0.2">
      <c r="A114" s="1390"/>
      <c r="Q114" s="1392"/>
    </row>
    <row r="115" spans="1:17" x14ac:dyDescent="0.2">
      <c r="A115" s="1390"/>
      <c r="Q115" s="1392"/>
    </row>
    <row r="116" spans="1:17" x14ac:dyDescent="0.2">
      <c r="A116" s="1390"/>
      <c r="M116" s="1393"/>
      <c r="N116" s="1393"/>
      <c r="O116" s="1393"/>
      <c r="P116" s="1393"/>
      <c r="Q116" s="1392"/>
    </row>
    <row r="117" spans="1:17" x14ac:dyDescent="0.2">
      <c r="A117" s="1390"/>
      <c r="M117" s="1393"/>
      <c r="N117" s="1393"/>
      <c r="O117" s="1393"/>
      <c r="P117" s="1393"/>
      <c r="Q117" s="1392"/>
    </row>
    <row r="118" spans="1:17" x14ac:dyDescent="0.2">
      <c r="A118" s="1390"/>
      <c r="M118" s="1393"/>
      <c r="N118" s="1393"/>
      <c r="O118" s="1393"/>
      <c r="P118" s="1393"/>
      <c r="Q118" s="1392"/>
    </row>
    <row r="119" spans="1:17" x14ac:dyDescent="0.2">
      <c r="A119" s="1390"/>
      <c r="M119" s="1393"/>
      <c r="N119" s="1393"/>
      <c r="O119" s="1393"/>
      <c r="P119" s="1393"/>
      <c r="Q119" s="1392"/>
    </row>
    <row r="120" spans="1:17" x14ac:dyDescent="0.2">
      <c r="A120" s="1390"/>
      <c r="M120" s="1393"/>
      <c r="N120" s="1393"/>
      <c r="O120" s="1393"/>
      <c r="P120" s="1393"/>
      <c r="Q120" s="1392"/>
    </row>
    <row r="121" spans="1:17" x14ac:dyDescent="0.2">
      <c r="A121" s="1390"/>
      <c r="M121" s="1393"/>
      <c r="N121" s="1393"/>
      <c r="O121" s="1393"/>
      <c r="P121" s="1393"/>
      <c r="Q121" s="1392"/>
    </row>
    <row r="122" spans="1:17" x14ac:dyDescent="0.2">
      <c r="A122" s="1390"/>
      <c r="M122" s="1393"/>
      <c r="N122" s="1393"/>
      <c r="O122" s="1393"/>
      <c r="P122" s="1393"/>
      <c r="Q122" s="1392"/>
    </row>
    <row r="123" spans="1:17" x14ac:dyDescent="0.2">
      <c r="A123" s="1390"/>
      <c r="M123" s="1393"/>
      <c r="N123" s="1393"/>
      <c r="O123" s="1393"/>
      <c r="P123" s="1393"/>
      <c r="Q123" s="1392"/>
    </row>
    <row r="124" spans="1:17" x14ac:dyDescent="0.2">
      <c r="A124" s="1390"/>
      <c r="M124" s="1393"/>
      <c r="N124" s="1393"/>
      <c r="O124" s="1393"/>
      <c r="P124" s="1393"/>
      <c r="Q124" s="1392"/>
    </row>
    <row r="125" spans="1:17" x14ac:dyDescent="0.2">
      <c r="A125" s="1390"/>
      <c r="M125" s="1393"/>
      <c r="N125" s="1393"/>
      <c r="O125" s="1393"/>
      <c r="P125" s="1393"/>
      <c r="Q125" s="1392"/>
    </row>
    <row r="126" spans="1:17" x14ac:dyDescent="0.2">
      <c r="A126" s="1390"/>
      <c r="N126" s="1393"/>
      <c r="O126" s="1393"/>
      <c r="P126" s="1393"/>
      <c r="Q126" s="1392"/>
    </row>
    <row r="127" spans="1:17" x14ac:dyDescent="0.2">
      <c r="A127" s="1390"/>
      <c r="N127" s="1393"/>
      <c r="O127" s="1393"/>
      <c r="P127" s="1393"/>
      <c r="Q127" s="1392"/>
    </row>
    <row r="128" spans="1:17" x14ac:dyDescent="0.2">
      <c r="A128" s="1390"/>
      <c r="N128" s="1393"/>
      <c r="O128" s="1393"/>
      <c r="P128" s="1393"/>
      <c r="Q128" s="1392"/>
    </row>
    <row r="129" spans="1:17" x14ac:dyDescent="0.2">
      <c r="A129" s="1390"/>
      <c r="N129" s="1393"/>
      <c r="O129" s="1393"/>
      <c r="P129" s="1393"/>
      <c r="Q129" s="1392"/>
    </row>
    <row r="130" spans="1:17" x14ac:dyDescent="0.2">
      <c r="A130" s="1390"/>
      <c r="N130" s="1393"/>
      <c r="O130" s="1393"/>
      <c r="P130" s="1393"/>
      <c r="Q130" s="1392"/>
    </row>
    <row r="131" spans="1:17" x14ac:dyDescent="0.2">
      <c r="A131" s="1390"/>
      <c r="N131" s="1393"/>
      <c r="O131" s="1393"/>
      <c r="P131" s="1393"/>
      <c r="Q131" s="1392"/>
    </row>
    <row r="132" spans="1:17" x14ac:dyDescent="0.2">
      <c r="A132" s="1390"/>
      <c r="N132" s="1393"/>
      <c r="O132" s="1393"/>
      <c r="P132" s="1393"/>
      <c r="Q132" s="1392"/>
    </row>
    <row r="133" spans="1:17" x14ac:dyDescent="0.2">
      <c r="A133" s="1390"/>
      <c r="N133" s="1393"/>
      <c r="O133" s="1393"/>
      <c r="P133" s="1393"/>
      <c r="Q133" s="1392"/>
    </row>
    <row r="134" spans="1:17" x14ac:dyDescent="0.2">
      <c r="A134" s="1390"/>
      <c r="N134" s="1393"/>
      <c r="O134" s="1393"/>
      <c r="P134" s="1393"/>
      <c r="Q134" s="1392"/>
    </row>
    <row r="135" spans="1:17" x14ac:dyDescent="0.2">
      <c r="A135" s="1390"/>
      <c r="N135" s="1393"/>
      <c r="O135" s="1393"/>
      <c r="P135" s="1393"/>
      <c r="Q135" s="1392"/>
    </row>
    <row r="136" spans="1:17" x14ac:dyDescent="0.2">
      <c r="A136" s="1390"/>
      <c r="N136" s="1393"/>
      <c r="O136" s="1393"/>
      <c r="P136" s="1393"/>
      <c r="Q136" s="1392"/>
    </row>
    <row r="137" spans="1:17" x14ac:dyDescent="0.2">
      <c r="A137" s="1390"/>
      <c r="N137" s="1393"/>
      <c r="O137" s="1393"/>
      <c r="P137" s="1393"/>
      <c r="Q137" s="1392"/>
    </row>
    <row r="138" spans="1:17" x14ac:dyDescent="0.2">
      <c r="A138" s="1390"/>
      <c r="N138" s="1393"/>
      <c r="O138" s="1393"/>
      <c r="P138" s="1393"/>
      <c r="Q138" s="1392"/>
    </row>
    <row r="139" spans="1:17" x14ac:dyDescent="0.2">
      <c r="A139" s="1390"/>
      <c r="N139" s="1393"/>
      <c r="O139" s="1393"/>
      <c r="P139" s="1393"/>
      <c r="Q139" s="1392"/>
    </row>
    <row r="140" spans="1:17" x14ac:dyDescent="0.2">
      <c r="A140" s="1390"/>
      <c r="N140" s="1393"/>
      <c r="O140" s="1393"/>
      <c r="P140" s="1393"/>
      <c r="Q140" s="1392"/>
    </row>
    <row r="141" spans="1:17" x14ac:dyDescent="0.2">
      <c r="A141" s="1390"/>
      <c r="O141" s="1393"/>
      <c r="P141" s="1393"/>
      <c r="Q141" s="1392"/>
    </row>
    <row r="142" spans="1:17" x14ac:dyDescent="0.2">
      <c r="A142" s="1390"/>
      <c r="O142" s="1393"/>
      <c r="P142" s="1393"/>
      <c r="Q142" s="1392"/>
    </row>
    <row r="143" spans="1:17" x14ac:dyDescent="0.2">
      <c r="A143" s="1390"/>
      <c r="O143" s="1393"/>
      <c r="P143" s="1393"/>
      <c r="Q143" s="1392"/>
    </row>
    <row r="144" spans="1:17" x14ac:dyDescent="0.2">
      <c r="A144" s="1390"/>
      <c r="O144" s="1393"/>
      <c r="P144" s="1393"/>
      <c r="Q144" s="1392"/>
    </row>
    <row r="145" spans="1:17" x14ac:dyDescent="0.2">
      <c r="A145" s="1390"/>
      <c r="O145" s="1393"/>
      <c r="P145" s="1393"/>
      <c r="Q145" s="1392"/>
    </row>
    <row r="146" spans="1:17" x14ac:dyDescent="0.2">
      <c r="A146" s="1390"/>
      <c r="O146" s="1393"/>
      <c r="P146" s="1393"/>
      <c r="Q146" s="1392"/>
    </row>
    <row r="147" spans="1:17" x14ac:dyDescent="0.2">
      <c r="A147" s="1390"/>
      <c r="O147" s="1393"/>
      <c r="P147" s="1393"/>
      <c r="Q147" s="1392"/>
    </row>
    <row r="148" spans="1:17" x14ac:dyDescent="0.2">
      <c r="A148" s="1390"/>
      <c r="O148" s="1393"/>
      <c r="P148" s="1393"/>
      <c r="Q148" s="1392"/>
    </row>
    <row r="149" spans="1:17" x14ac:dyDescent="0.2">
      <c r="A149" s="1390"/>
      <c r="O149" s="1393"/>
      <c r="P149" s="1393"/>
      <c r="Q149" s="1392"/>
    </row>
    <row r="150" spans="1:17" x14ac:dyDescent="0.2">
      <c r="A150" s="1390"/>
      <c r="O150" s="1393"/>
      <c r="P150" s="1393"/>
      <c r="Q150" s="1392"/>
    </row>
    <row r="151" spans="1:17" x14ac:dyDescent="0.2">
      <c r="A151" s="1390"/>
      <c r="O151" s="1393"/>
      <c r="P151" s="1393"/>
      <c r="Q151" s="1392"/>
    </row>
    <row r="152" spans="1:17" x14ac:dyDescent="0.2">
      <c r="A152" s="1390"/>
      <c r="P152" s="1393"/>
      <c r="Q152" s="1392"/>
    </row>
    <row r="153" spans="1:17" x14ac:dyDescent="0.2">
      <c r="A153" s="1390"/>
      <c r="P153" s="1393"/>
      <c r="Q153" s="1392"/>
    </row>
    <row r="154" spans="1:17" x14ac:dyDescent="0.2">
      <c r="A154" s="1390"/>
      <c r="P154" s="1393"/>
      <c r="Q154" s="1392"/>
    </row>
    <row r="155" spans="1:17" x14ac:dyDescent="0.2">
      <c r="A155" s="1390"/>
      <c r="P155" s="1393"/>
      <c r="Q155" s="1392"/>
    </row>
    <row r="156" spans="1:17" x14ac:dyDescent="0.2">
      <c r="A156" s="1390"/>
      <c r="P156" s="1393"/>
      <c r="Q156" s="1392"/>
    </row>
    <row r="157" spans="1:17" x14ac:dyDescent="0.2">
      <c r="A157" s="1390"/>
      <c r="P157" s="1393"/>
      <c r="Q157" s="1392"/>
    </row>
    <row r="158" spans="1:17" x14ac:dyDescent="0.2">
      <c r="A158" s="1390"/>
      <c r="P158" s="1393"/>
      <c r="Q158" s="1392"/>
    </row>
    <row r="159" spans="1:17" x14ac:dyDescent="0.2">
      <c r="A159" s="1390"/>
      <c r="P159" s="1393"/>
      <c r="Q159" s="1392"/>
    </row>
    <row r="160" spans="1:17" x14ac:dyDescent="0.2">
      <c r="A160" s="1390"/>
      <c r="P160" s="1393"/>
      <c r="Q160" s="1392"/>
    </row>
    <row r="161" spans="1:17" x14ac:dyDescent="0.2">
      <c r="A161" s="1390"/>
      <c r="P161" s="1393"/>
      <c r="Q161" s="1392"/>
    </row>
    <row r="162" spans="1:17" x14ac:dyDescent="0.2">
      <c r="A162" s="1390"/>
      <c r="P162" s="1393"/>
      <c r="Q162" s="1392"/>
    </row>
    <row r="163" spans="1:17" x14ac:dyDescent="0.2">
      <c r="A163" s="1390"/>
      <c r="P163" s="1393"/>
      <c r="Q163" s="1392"/>
    </row>
    <row r="164" spans="1:17" x14ac:dyDescent="0.2">
      <c r="A164" s="1390"/>
      <c r="P164" s="1393"/>
      <c r="Q164" s="1392"/>
    </row>
    <row r="165" spans="1:17" x14ac:dyDescent="0.2">
      <c r="A165" s="1390"/>
      <c r="P165" s="1393"/>
      <c r="Q165" s="1392"/>
    </row>
    <row r="166" spans="1:17" x14ac:dyDescent="0.2">
      <c r="A166" s="1390"/>
      <c r="P166" s="1393"/>
      <c r="Q166" s="1392"/>
    </row>
    <row r="167" spans="1:17" x14ac:dyDescent="0.2">
      <c r="A167" s="1390"/>
      <c r="P167" s="1393"/>
      <c r="Q167" s="1392"/>
    </row>
    <row r="168" spans="1:17" x14ac:dyDescent="0.2">
      <c r="A168" s="1390"/>
      <c r="P168" s="1393"/>
      <c r="Q168" s="1392"/>
    </row>
    <row r="169" spans="1:17" x14ac:dyDescent="0.2">
      <c r="A169" s="1390"/>
      <c r="P169" s="1393"/>
      <c r="Q169" s="1392"/>
    </row>
    <row r="170" spans="1:17" x14ac:dyDescent="0.2">
      <c r="A170" s="1390"/>
      <c r="Q170" s="1392"/>
    </row>
    <row r="171" spans="1:17" x14ac:dyDescent="0.2">
      <c r="A171" s="1390"/>
      <c r="Q171" s="1392"/>
    </row>
    <row r="172" spans="1:17" x14ac:dyDescent="0.2">
      <c r="A172" s="1390"/>
      <c r="Q172" s="1392"/>
    </row>
    <row r="173" spans="1:17" x14ac:dyDescent="0.2">
      <c r="A173" s="1390"/>
      <c r="Q173" s="1392"/>
    </row>
    <row r="174" spans="1:17" x14ac:dyDescent="0.2">
      <c r="A174" s="1390"/>
      <c r="Q174" s="1392"/>
    </row>
    <row r="175" spans="1:17" x14ac:dyDescent="0.2">
      <c r="A175" s="1390"/>
      <c r="Q175" s="1392"/>
    </row>
    <row r="176" spans="1:17" x14ac:dyDescent="0.2">
      <c r="A176" s="1390"/>
      <c r="Q176" s="1392"/>
    </row>
    <row r="177" spans="1:17" x14ac:dyDescent="0.2">
      <c r="A177" s="1390"/>
      <c r="Q177" s="1392"/>
    </row>
    <row r="178" spans="1:17" x14ac:dyDescent="0.2">
      <c r="A178" s="1390"/>
      <c r="Q178" s="1392"/>
    </row>
    <row r="179" spans="1:17" x14ac:dyDescent="0.2">
      <c r="A179" s="1390"/>
      <c r="Q179" s="1392"/>
    </row>
    <row r="180" spans="1:17" x14ac:dyDescent="0.2">
      <c r="A180" s="1390"/>
      <c r="Q180" s="1392"/>
    </row>
    <row r="181" spans="1:17" x14ac:dyDescent="0.2">
      <c r="A181" s="1390"/>
      <c r="Q181" s="1392"/>
    </row>
    <row r="182" spans="1:17" x14ac:dyDescent="0.2">
      <c r="A182" s="1390"/>
      <c r="Q182" s="1392"/>
    </row>
    <row r="183" spans="1:17" x14ac:dyDescent="0.2">
      <c r="A183" s="1390"/>
      <c r="Q183" s="1392"/>
    </row>
    <row r="184" spans="1:17" x14ac:dyDescent="0.2">
      <c r="A184" s="1390"/>
      <c r="Q184" s="1392"/>
    </row>
    <row r="185" spans="1:17" x14ac:dyDescent="0.2">
      <c r="A185" s="1390"/>
      <c r="Q185" s="1392"/>
    </row>
    <row r="186" spans="1:17" x14ac:dyDescent="0.2">
      <c r="A186" s="1390"/>
      <c r="Q186" s="1392"/>
    </row>
    <row r="187" spans="1:17" x14ac:dyDescent="0.2">
      <c r="A187" s="1390"/>
      <c r="Q187" s="1392"/>
    </row>
    <row r="188" spans="1:17" x14ac:dyDescent="0.2">
      <c r="A188" s="1390"/>
      <c r="Q188" s="1392"/>
    </row>
    <row r="189" spans="1:17" x14ac:dyDescent="0.2">
      <c r="A189" s="1390"/>
      <c r="Q189" s="1392"/>
    </row>
    <row r="190" spans="1:17" x14ac:dyDescent="0.2">
      <c r="A190" s="1390"/>
      <c r="Q190" s="1392"/>
    </row>
    <row r="191" spans="1:17" x14ac:dyDescent="0.2">
      <c r="A191" s="1390"/>
      <c r="Q191" s="1392"/>
    </row>
    <row r="192" spans="1:17" x14ac:dyDescent="0.2">
      <c r="A192" s="1390"/>
      <c r="Q192" s="1392"/>
    </row>
    <row r="193" spans="1:17" x14ac:dyDescent="0.2">
      <c r="A193" s="1390"/>
      <c r="Q193" s="1392"/>
    </row>
    <row r="194" spans="1:17" x14ac:dyDescent="0.2">
      <c r="A194" s="1390"/>
      <c r="Q194" s="1392"/>
    </row>
    <row r="195" spans="1:17" x14ac:dyDescent="0.2">
      <c r="A195" s="1390"/>
      <c r="Q195" s="1392"/>
    </row>
    <row r="196" spans="1:17" x14ac:dyDescent="0.2">
      <c r="A196" s="1390"/>
      <c r="Q196" s="1392"/>
    </row>
    <row r="197" spans="1:17" x14ac:dyDescent="0.2">
      <c r="A197" s="1390"/>
      <c r="Q197" s="1392"/>
    </row>
    <row r="198" spans="1:17" x14ac:dyDescent="0.2">
      <c r="A198" s="1390"/>
      <c r="Q198" s="1392"/>
    </row>
    <row r="199" spans="1:17" x14ac:dyDescent="0.2">
      <c r="A199" s="1390"/>
      <c r="Q199" s="1392"/>
    </row>
    <row r="200" spans="1:17" x14ac:dyDescent="0.2">
      <c r="A200" s="1390"/>
      <c r="Q200" s="1392"/>
    </row>
    <row r="201" spans="1:17" x14ac:dyDescent="0.2">
      <c r="A201" s="1390"/>
      <c r="Q201" s="1392"/>
    </row>
    <row r="202" spans="1:17" x14ac:dyDescent="0.2">
      <c r="Q202" s="1393"/>
    </row>
    <row r="203" spans="1:17" x14ac:dyDescent="0.2">
      <c r="Q203" s="1393"/>
    </row>
    <row r="204" spans="1:17" x14ac:dyDescent="0.2">
      <c r="Q204" s="1393"/>
    </row>
    <row r="205" spans="1:17" x14ac:dyDescent="0.2">
      <c r="Q205" s="1393"/>
    </row>
    <row r="206" spans="1:17" x14ac:dyDescent="0.2">
      <c r="Q206" s="1393"/>
    </row>
    <row r="207" spans="1:17" x14ac:dyDescent="0.2">
      <c r="Q207" s="1393"/>
    </row>
    <row r="208" spans="1:17" x14ac:dyDescent="0.2">
      <c r="Q208" s="1393"/>
    </row>
    <row r="209" spans="17:17" x14ac:dyDescent="0.2">
      <c r="Q209" s="1393"/>
    </row>
    <row r="210" spans="17:17" x14ac:dyDescent="0.2">
      <c r="Q210" s="1393"/>
    </row>
    <row r="211" spans="17:17" x14ac:dyDescent="0.2">
      <c r="Q211" s="1393"/>
    </row>
    <row r="212" spans="17:17" x14ac:dyDescent="0.2">
      <c r="Q212" s="1393"/>
    </row>
    <row r="213" spans="17:17" x14ac:dyDescent="0.2">
      <c r="Q213" s="1393"/>
    </row>
    <row r="214" spans="17:17" x14ac:dyDescent="0.2">
      <c r="Q214" s="1393"/>
    </row>
    <row r="215" spans="17:17" x14ac:dyDescent="0.2">
      <c r="Q215" s="1393"/>
    </row>
    <row r="216" spans="17:17" x14ac:dyDescent="0.2">
      <c r="Q216" s="1393"/>
    </row>
    <row r="217" spans="17:17" x14ac:dyDescent="0.2">
      <c r="Q217" s="1393"/>
    </row>
    <row r="218" spans="17:17" x14ac:dyDescent="0.2">
      <c r="Q218" s="1393"/>
    </row>
    <row r="219" spans="17:17" x14ac:dyDescent="0.2">
      <c r="Q219" s="1393"/>
    </row>
    <row r="220" spans="17:17" x14ac:dyDescent="0.2">
      <c r="Q220" s="1393"/>
    </row>
    <row r="221" spans="17:17" x14ac:dyDescent="0.2">
      <c r="Q221" s="1393"/>
    </row>
    <row r="222" spans="17:17" x14ac:dyDescent="0.2">
      <c r="Q222" s="1393"/>
    </row>
    <row r="223" spans="17:17" x14ac:dyDescent="0.2">
      <c r="Q223" s="1393"/>
    </row>
    <row r="224" spans="17:17" x14ac:dyDescent="0.2">
      <c r="Q224" s="1393"/>
    </row>
    <row r="225" spans="17:17" x14ac:dyDescent="0.2">
      <c r="Q225" s="1393"/>
    </row>
    <row r="226" spans="17:17" x14ac:dyDescent="0.2">
      <c r="Q226" s="1393"/>
    </row>
    <row r="227" spans="17:17" x14ac:dyDescent="0.2">
      <c r="Q227" s="1393"/>
    </row>
    <row r="228" spans="17:17" x14ac:dyDescent="0.2">
      <c r="Q228" s="1393"/>
    </row>
    <row r="229" spans="17:17" x14ac:dyDescent="0.2">
      <c r="Q229" s="1393"/>
    </row>
    <row r="230" spans="17:17" x14ac:dyDescent="0.2">
      <c r="Q230" s="1393"/>
    </row>
    <row r="231" spans="17:17" x14ac:dyDescent="0.2">
      <c r="Q231" s="1393"/>
    </row>
    <row r="232" spans="17:17" x14ac:dyDescent="0.2">
      <c r="Q232" s="1393"/>
    </row>
    <row r="233" spans="17:17" x14ac:dyDescent="0.2">
      <c r="Q233" s="1393"/>
    </row>
    <row r="234" spans="17:17" x14ac:dyDescent="0.2">
      <c r="Q234" s="1393"/>
    </row>
    <row r="235" spans="17:17" x14ac:dyDescent="0.2">
      <c r="Q235" s="1393"/>
    </row>
    <row r="236" spans="17:17" x14ac:dyDescent="0.2">
      <c r="Q236" s="1393"/>
    </row>
    <row r="237" spans="17:17" x14ac:dyDescent="0.2">
      <c r="Q237" s="1393"/>
    </row>
    <row r="238" spans="17:17" x14ac:dyDescent="0.2">
      <c r="Q238" s="1393"/>
    </row>
    <row r="239" spans="17:17" x14ac:dyDescent="0.2">
      <c r="Q239" s="1393"/>
    </row>
    <row r="240" spans="17:17" x14ac:dyDescent="0.2">
      <c r="Q240" s="1393"/>
    </row>
    <row r="241" spans="17:17" x14ac:dyDescent="0.2">
      <c r="Q241" s="1393"/>
    </row>
    <row r="242" spans="17:17" x14ac:dyDescent="0.2">
      <c r="Q242" s="1393"/>
    </row>
    <row r="243" spans="17:17" x14ac:dyDescent="0.2">
      <c r="Q243" s="1393"/>
    </row>
    <row r="244" spans="17:17" x14ac:dyDescent="0.2">
      <c r="Q244" s="1393"/>
    </row>
    <row r="245" spans="17:17" x14ac:dyDescent="0.2">
      <c r="Q245" s="1393"/>
    </row>
    <row r="246" spans="17:17" x14ac:dyDescent="0.2">
      <c r="Q246" s="1393"/>
    </row>
    <row r="247" spans="17:17" x14ac:dyDescent="0.2">
      <c r="Q247" s="1393"/>
    </row>
    <row r="248" spans="17:17" x14ac:dyDescent="0.2">
      <c r="Q248" s="1393"/>
    </row>
    <row r="249" spans="17:17" x14ac:dyDescent="0.2">
      <c r="Q249" s="1393"/>
    </row>
    <row r="250" spans="17:17" x14ac:dyDescent="0.2">
      <c r="Q250" s="1393"/>
    </row>
    <row r="251" spans="17:17" x14ac:dyDescent="0.2">
      <c r="Q251" s="1393"/>
    </row>
    <row r="252" spans="17:17" x14ac:dyDescent="0.2">
      <c r="Q252" s="1393"/>
    </row>
    <row r="253" spans="17:17" x14ac:dyDescent="0.2">
      <c r="Q253" s="1393"/>
    </row>
    <row r="254" spans="17:17" x14ac:dyDescent="0.2">
      <c r="Q254" s="1393"/>
    </row>
    <row r="255" spans="17:17" x14ac:dyDescent="0.2">
      <c r="Q255" s="1393"/>
    </row>
    <row r="256" spans="17:17" x14ac:dyDescent="0.2">
      <c r="Q256" s="1393"/>
    </row>
    <row r="257" spans="17:17" x14ac:dyDescent="0.2">
      <c r="Q257" s="1393"/>
    </row>
    <row r="258" spans="17:17" x14ac:dyDescent="0.2">
      <c r="Q258" s="1393"/>
    </row>
    <row r="259" spans="17:17" x14ac:dyDescent="0.2">
      <c r="Q259" s="1393"/>
    </row>
    <row r="260" spans="17:17" x14ac:dyDescent="0.2">
      <c r="Q260" s="1393"/>
    </row>
    <row r="261" spans="17:17" x14ac:dyDescent="0.2">
      <c r="Q261" s="1393"/>
    </row>
    <row r="262" spans="17:17" x14ac:dyDescent="0.2">
      <c r="Q262" s="1393"/>
    </row>
    <row r="263" spans="17:17" x14ac:dyDescent="0.2">
      <c r="Q263" s="1393"/>
    </row>
    <row r="264" spans="17:17" x14ac:dyDescent="0.2">
      <c r="Q264" s="1393"/>
    </row>
    <row r="265" spans="17:17" x14ac:dyDescent="0.2">
      <c r="Q265" s="1393"/>
    </row>
    <row r="266" spans="17:17" x14ac:dyDescent="0.2">
      <c r="Q266" s="1393"/>
    </row>
    <row r="267" spans="17:17" x14ac:dyDescent="0.2">
      <c r="Q267" s="1393"/>
    </row>
    <row r="268" spans="17:17" x14ac:dyDescent="0.2">
      <c r="Q268" s="1393"/>
    </row>
    <row r="269" spans="17:17" x14ac:dyDescent="0.2">
      <c r="Q269" s="1393"/>
    </row>
    <row r="270" spans="17:17" x14ac:dyDescent="0.2">
      <c r="Q270" s="1393"/>
    </row>
    <row r="271" spans="17:17" x14ac:dyDescent="0.2">
      <c r="Q271" s="1393"/>
    </row>
    <row r="272" spans="17:17" x14ac:dyDescent="0.2">
      <c r="Q272" s="1393"/>
    </row>
    <row r="273" spans="17:17" x14ac:dyDescent="0.2">
      <c r="Q273" s="1393"/>
    </row>
    <row r="274" spans="17:17" x14ac:dyDescent="0.2">
      <c r="Q274" s="1393"/>
    </row>
    <row r="275" spans="17:17" x14ac:dyDescent="0.2">
      <c r="Q275" s="1393"/>
    </row>
    <row r="276" spans="17:17" x14ac:dyDescent="0.2">
      <c r="Q276" s="1393"/>
    </row>
    <row r="277" spans="17:17" x14ac:dyDescent="0.2">
      <c r="Q277" s="1393"/>
    </row>
    <row r="278" spans="17:17" x14ac:dyDescent="0.2">
      <c r="Q278" s="1393"/>
    </row>
    <row r="279" spans="17:17" x14ac:dyDescent="0.2">
      <c r="Q279" s="1393"/>
    </row>
    <row r="280" spans="17:17" x14ac:dyDescent="0.2">
      <c r="Q280" s="1393"/>
    </row>
    <row r="281" spans="17:17" x14ac:dyDescent="0.2">
      <c r="Q281" s="1393"/>
    </row>
    <row r="282" spans="17:17" x14ac:dyDescent="0.2">
      <c r="Q282" s="1393"/>
    </row>
    <row r="283" spans="17:17" x14ac:dyDescent="0.2">
      <c r="Q283" s="1393"/>
    </row>
    <row r="284" spans="17:17" x14ac:dyDescent="0.2">
      <c r="Q284" s="1393"/>
    </row>
    <row r="285" spans="17:17" x14ac:dyDescent="0.2">
      <c r="Q285" s="1393"/>
    </row>
    <row r="286" spans="17:17" x14ac:dyDescent="0.2">
      <c r="Q286" s="1393"/>
    </row>
    <row r="287" spans="17:17" x14ac:dyDescent="0.2">
      <c r="Q287" s="1393"/>
    </row>
    <row r="288" spans="17:17" x14ac:dyDescent="0.2">
      <c r="Q288" s="1393"/>
    </row>
    <row r="289" spans="17:17" x14ac:dyDescent="0.2">
      <c r="Q289" s="1393"/>
    </row>
    <row r="290" spans="17:17" x14ac:dyDescent="0.2">
      <c r="Q290" s="1393"/>
    </row>
    <row r="291" spans="17:17" x14ac:dyDescent="0.2">
      <c r="Q291" s="1393"/>
    </row>
    <row r="292" spans="17:17" x14ac:dyDescent="0.2">
      <c r="Q292" s="1393"/>
    </row>
    <row r="293" spans="17:17" x14ac:dyDescent="0.2">
      <c r="Q293" s="1393"/>
    </row>
    <row r="294" spans="17:17" x14ac:dyDescent="0.2">
      <c r="Q294" s="1393"/>
    </row>
    <row r="295" spans="17:17" x14ac:dyDescent="0.2">
      <c r="Q295" s="1393"/>
    </row>
    <row r="296" spans="17:17" x14ac:dyDescent="0.2">
      <c r="Q296" s="1393"/>
    </row>
    <row r="297" spans="17:17" x14ac:dyDescent="0.2">
      <c r="Q297" s="1393"/>
    </row>
    <row r="298" spans="17:17" x14ac:dyDescent="0.2">
      <c r="Q298" s="1393"/>
    </row>
    <row r="299" spans="17:17" x14ac:dyDescent="0.2">
      <c r="Q299" s="1393"/>
    </row>
    <row r="300" spans="17:17" x14ac:dyDescent="0.2">
      <c r="Q300" s="1393"/>
    </row>
    <row r="301" spans="17:17" x14ac:dyDescent="0.2">
      <c r="Q301" s="1393"/>
    </row>
    <row r="302" spans="17:17" x14ac:dyDescent="0.2">
      <c r="Q302" s="1393"/>
    </row>
    <row r="303" spans="17:17" x14ac:dyDescent="0.2">
      <c r="Q303" s="1393"/>
    </row>
    <row r="304" spans="17:17" x14ac:dyDescent="0.2">
      <c r="Q304" s="1393"/>
    </row>
    <row r="305" spans="17:17" x14ac:dyDescent="0.2">
      <c r="Q305" s="1393"/>
    </row>
    <row r="306" spans="17:17" x14ac:dyDescent="0.2">
      <c r="Q306" s="1393"/>
    </row>
    <row r="307" spans="17:17" x14ac:dyDescent="0.2">
      <c r="Q307" s="1393"/>
    </row>
    <row r="308" spans="17:17" x14ac:dyDescent="0.2">
      <c r="Q308" s="1393"/>
    </row>
    <row r="309" spans="17:17" x14ac:dyDescent="0.2">
      <c r="Q309" s="1393"/>
    </row>
    <row r="310" spans="17:17" x14ac:dyDescent="0.2">
      <c r="Q310" s="1393"/>
    </row>
    <row r="311" spans="17:17" x14ac:dyDescent="0.2">
      <c r="Q311" s="1393"/>
    </row>
    <row r="312" spans="17:17" x14ac:dyDescent="0.2">
      <c r="Q312" s="1393"/>
    </row>
    <row r="313" spans="17:17" x14ac:dyDescent="0.2">
      <c r="Q313" s="1393"/>
    </row>
    <row r="314" spans="17:17" x14ac:dyDescent="0.2">
      <c r="Q314" s="1393"/>
    </row>
    <row r="315" spans="17:17" x14ac:dyDescent="0.2">
      <c r="Q315" s="1393"/>
    </row>
    <row r="316" spans="17:17" x14ac:dyDescent="0.2">
      <c r="Q316" s="1393"/>
    </row>
    <row r="317" spans="17:17" x14ac:dyDescent="0.2">
      <c r="Q317" s="1393"/>
    </row>
    <row r="318" spans="17:17" x14ac:dyDescent="0.2">
      <c r="Q318" s="1393"/>
    </row>
    <row r="319" spans="17:17" x14ac:dyDescent="0.2">
      <c r="Q319" s="1393"/>
    </row>
    <row r="320" spans="17:17" x14ac:dyDescent="0.2">
      <c r="Q320" s="1393"/>
    </row>
    <row r="321" spans="17:17" x14ac:dyDescent="0.2">
      <c r="Q321" s="1393"/>
    </row>
    <row r="322" spans="17:17" x14ac:dyDescent="0.2">
      <c r="Q322" s="1393"/>
    </row>
    <row r="323" spans="17:17" x14ac:dyDescent="0.2">
      <c r="Q323" s="1393"/>
    </row>
    <row r="324" spans="17:17" x14ac:dyDescent="0.2">
      <c r="Q324" s="1393"/>
    </row>
    <row r="325" spans="17:17" x14ac:dyDescent="0.2">
      <c r="Q325" s="1393"/>
    </row>
    <row r="326" spans="17:17" x14ac:dyDescent="0.2">
      <c r="Q326" s="1393"/>
    </row>
    <row r="327" spans="17:17" x14ac:dyDescent="0.2">
      <c r="Q327" s="1393"/>
    </row>
    <row r="328" spans="17:17" x14ac:dyDescent="0.2">
      <c r="Q328" s="1393"/>
    </row>
    <row r="329" spans="17:17" x14ac:dyDescent="0.2">
      <c r="Q329" s="1393"/>
    </row>
    <row r="330" spans="17:17" x14ac:dyDescent="0.2">
      <c r="Q330" s="1393"/>
    </row>
    <row r="331" spans="17:17" x14ac:dyDescent="0.2">
      <c r="Q331" s="1393"/>
    </row>
    <row r="332" spans="17:17" x14ac:dyDescent="0.2">
      <c r="Q332" s="1393"/>
    </row>
    <row r="333" spans="17:17" x14ac:dyDescent="0.2">
      <c r="Q333" s="1393"/>
    </row>
    <row r="334" spans="17:17" x14ac:dyDescent="0.2">
      <c r="Q334" s="1393"/>
    </row>
    <row r="335" spans="17:17" x14ac:dyDescent="0.2">
      <c r="Q335" s="1393"/>
    </row>
    <row r="336" spans="17:17" x14ac:dyDescent="0.2">
      <c r="Q336" s="1393"/>
    </row>
    <row r="337" spans="17:17" x14ac:dyDescent="0.2">
      <c r="Q337" s="1393"/>
    </row>
    <row r="338" spans="17:17" x14ac:dyDescent="0.2">
      <c r="Q338" s="1393"/>
    </row>
    <row r="339" spans="17:17" x14ac:dyDescent="0.2">
      <c r="Q339" s="1393"/>
    </row>
    <row r="340" spans="17:17" x14ac:dyDescent="0.2">
      <c r="Q340" s="1393"/>
    </row>
    <row r="341" spans="17:17" x14ac:dyDescent="0.2">
      <c r="Q341" s="1393"/>
    </row>
    <row r="342" spans="17:17" x14ac:dyDescent="0.2">
      <c r="Q342" s="1393"/>
    </row>
    <row r="343" spans="17:17" x14ac:dyDescent="0.2">
      <c r="Q343" s="1393"/>
    </row>
    <row r="344" spans="17:17" x14ac:dyDescent="0.2">
      <c r="Q344" s="1393"/>
    </row>
    <row r="345" spans="17:17" x14ac:dyDescent="0.2">
      <c r="Q345" s="1393"/>
    </row>
    <row r="346" spans="17:17" x14ac:dyDescent="0.2">
      <c r="Q346" s="1393"/>
    </row>
    <row r="347" spans="17:17" x14ac:dyDescent="0.2">
      <c r="Q347" s="1393"/>
    </row>
    <row r="348" spans="17:17" x14ac:dyDescent="0.2">
      <c r="Q348" s="1393"/>
    </row>
    <row r="349" spans="17:17" x14ac:dyDescent="0.2">
      <c r="Q349" s="1393"/>
    </row>
  </sheetData>
  <mergeCells count="9">
    <mergeCell ref="A3:P3"/>
    <mergeCell ref="A4:P4"/>
    <mergeCell ref="A6:A7"/>
    <mergeCell ref="B6:B7"/>
    <mergeCell ref="C6:F6"/>
    <mergeCell ref="G6:G7"/>
    <mergeCell ref="H6:K6"/>
    <mergeCell ref="L6:L7"/>
    <mergeCell ref="M6:P6"/>
  </mergeCells>
  <dataValidations count="1">
    <dataValidation errorStyle="information" operator="equal" allowBlank="1" showInputMessage="1" showErrorMessage="1" sqref="O10:P10 B8:P9 E10:F10 J10:K10 L10:L29 G10:G29 B10:B29 G34:G37 B31 B33:B41 G39:G41 L34:L41 G43:G45 G47:G51 L43:L51 B43:B51 L54 B54 G54 G56:G74 L56:L74 B56:B74 L76:L81 B76:B81 G76:G81 B83:B92 L83:L92 G83:G92 L99:L100 B94:B97 L94:L97 G94:G97 G99:G100 B99:B100"/>
  </dataValidations>
  <hyperlinks>
    <hyperlink ref="A1" location="Содержание!A97" display="Содержание"/>
  </hyperlinks>
  <printOptions horizontalCentered="1" verticalCentered="1"/>
  <pageMargins left="0.59055118110236227" right="0.51181102362204722" top="0.6692913385826772" bottom="0.51181102362204722" header="0.39370078740157483" footer="0.51181102362204722"/>
  <pageSetup paperSize="9" firstPageNumber="190" orientation="landscape" useFirstPageNumber="1" r:id="rId1"/>
  <headerFooter alignWithMargins="0">
    <oddHeader>&amp;C&amp;9&amp;P</oddHeader>
  </headerFooter>
  <rowBreaks count="2" manualBreakCount="2">
    <brk id="39" max="15" man="1"/>
    <brk id="71" max="15" man="1"/>
  </rowBreaks>
  <colBreaks count="1" manualBreakCount="1">
    <brk id="16" max="1048575" man="1"/>
  </colBreaks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6"/>
  <sheetViews>
    <sheetView zoomScale="110" zoomScaleNormal="110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S91" sqref="S91"/>
    </sheetView>
  </sheetViews>
  <sheetFormatPr defaultRowHeight="12.75" x14ac:dyDescent="0.2"/>
  <cols>
    <col min="1" max="1" width="30.85546875" style="8" customWidth="1"/>
    <col min="2" max="2" width="7" style="8" customWidth="1"/>
    <col min="3" max="3" width="5.5703125" style="8" customWidth="1"/>
    <col min="4" max="4" width="6.28515625" style="8" customWidth="1"/>
    <col min="5" max="5" width="7.28515625" style="8" customWidth="1"/>
    <col min="6" max="7" width="8.28515625" style="8" customWidth="1"/>
    <col min="8" max="8" width="6" style="8" customWidth="1"/>
    <col min="9" max="9" width="5.5703125" style="8" customWidth="1"/>
    <col min="10" max="10" width="7.5703125" style="8" customWidth="1"/>
    <col min="11" max="11" width="8.42578125" style="8" customWidth="1"/>
    <col min="12" max="12" width="8" style="8" customWidth="1"/>
    <col min="13" max="13" width="5.85546875" style="8" customWidth="1"/>
    <col min="14" max="14" width="6.42578125" style="8" customWidth="1"/>
    <col min="15" max="15" width="6.85546875" style="8" customWidth="1"/>
    <col min="16" max="16" width="9.140625" style="8"/>
    <col min="17" max="17" width="4.85546875" style="8" customWidth="1"/>
    <col min="18" max="16384" width="9.140625" style="8"/>
  </cols>
  <sheetData>
    <row r="1" spans="1:17" ht="15" x14ac:dyDescent="0.25">
      <c r="A1" s="1454" t="s">
        <v>875</v>
      </c>
    </row>
    <row r="3" spans="1:17" x14ac:dyDescent="0.2">
      <c r="A3" s="2253" t="s">
        <v>869</v>
      </c>
      <c r="B3" s="2253"/>
      <c r="C3" s="2253"/>
      <c r="D3" s="2253"/>
      <c r="E3" s="2253"/>
      <c r="F3" s="2253"/>
      <c r="G3" s="2253"/>
      <c r="H3" s="2253"/>
      <c r="I3" s="2253"/>
      <c r="J3" s="2253"/>
      <c r="K3" s="2253"/>
      <c r="L3" s="2253"/>
      <c r="M3" s="2253"/>
      <c r="N3" s="2253"/>
      <c r="O3" s="2253"/>
      <c r="P3" s="2253"/>
      <c r="Q3" s="1396"/>
    </row>
    <row r="4" spans="1:17" x14ac:dyDescent="0.2">
      <c r="A4" s="2254" t="s">
        <v>973</v>
      </c>
      <c r="B4" s="2254"/>
      <c r="C4" s="2254"/>
      <c r="D4" s="2254"/>
      <c r="E4" s="2254"/>
      <c r="F4" s="2254"/>
      <c r="G4" s="2254"/>
      <c r="H4" s="2254"/>
      <c r="I4" s="2254"/>
      <c r="J4" s="2254"/>
      <c r="K4" s="2254"/>
      <c r="L4" s="2254"/>
      <c r="M4" s="2254"/>
      <c r="N4" s="2254"/>
      <c r="O4" s="2254"/>
      <c r="P4" s="2254"/>
      <c r="Q4" s="1397"/>
    </row>
    <row r="5" spans="1:17" x14ac:dyDescent="0.2">
      <c r="A5" s="1478"/>
      <c r="B5" s="1478"/>
      <c r="C5" s="1458"/>
      <c r="D5" s="1458"/>
      <c r="E5" s="1458"/>
      <c r="F5" s="1458"/>
      <c r="G5" s="1478"/>
      <c r="H5" s="1458"/>
      <c r="I5" s="1458"/>
      <c r="J5" s="1458"/>
      <c r="K5" s="1458"/>
      <c r="L5" s="1478"/>
      <c r="M5" s="1458"/>
      <c r="N5" s="1458"/>
      <c r="O5" s="1458"/>
      <c r="P5" s="1458"/>
      <c r="Q5" s="1397"/>
    </row>
    <row r="6" spans="1:17" x14ac:dyDescent="0.2">
      <c r="A6" s="2255" t="s">
        <v>870</v>
      </c>
      <c r="B6" s="2257" t="s">
        <v>167</v>
      </c>
      <c r="C6" s="2097" t="s">
        <v>851</v>
      </c>
      <c r="D6" s="2098"/>
      <c r="E6" s="2098"/>
      <c r="F6" s="2099"/>
      <c r="G6" s="2259" t="s">
        <v>563</v>
      </c>
      <c r="H6" s="2097" t="s">
        <v>851</v>
      </c>
      <c r="I6" s="2098"/>
      <c r="J6" s="2098"/>
      <c r="K6" s="2099"/>
      <c r="L6" s="2259" t="s">
        <v>871</v>
      </c>
      <c r="M6" s="2097" t="s">
        <v>851</v>
      </c>
      <c r="N6" s="2098"/>
      <c r="O6" s="2098"/>
      <c r="P6" s="2099"/>
    </row>
    <row r="7" spans="1:17" ht="33.75" x14ac:dyDescent="0.2">
      <c r="A7" s="2256"/>
      <c r="B7" s="2258"/>
      <c r="C7" s="1879" t="s">
        <v>852</v>
      </c>
      <c r="D7" s="1879" t="s">
        <v>853</v>
      </c>
      <c r="E7" s="1880" t="s">
        <v>593</v>
      </c>
      <c r="F7" s="1880" t="s">
        <v>592</v>
      </c>
      <c r="G7" s="2260"/>
      <c r="H7" s="1879" t="s">
        <v>852</v>
      </c>
      <c r="I7" s="1879" t="s">
        <v>853</v>
      </c>
      <c r="J7" s="1880" t="s">
        <v>593</v>
      </c>
      <c r="K7" s="1880" t="s">
        <v>592</v>
      </c>
      <c r="L7" s="2260"/>
      <c r="M7" s="1879" t="s">
        <v>852</v>
      </c>
      <c r="N7" s="1879" t="s">
        <v>853</v>
      </c>
      <c r="O7" s="1880" t="s">
        <v>593</v>
      </c>
      <c r="P7" s="1880" t="s">
        <v>592</v>
      </c>
    </row>
    <row r="8" spans="1:17" x14ac:dyDescent="0.2">
      <c r="A8" s="1366" t="s">
        <v>266</v>
      </c>
      <c r="B8" s="1906">
        <v>19817</v>
      </c>
      <c r="C8" s="1907">
        <v>1022</v>
      </c>
      <c r="D8" s="1908">
        <v>2816</v>
      </c>
      <c r="E8" s="1908">
        <v>14769</v>
      </c>
      <c r="F8" s="1909">
        <v>1210</v>
      </c>
      <c r="G8" s="1907">
        <v>10640</v>
      </c>
      <c r="H8" s="1907">
        <v>552</v>
      </c>
      <c r="I8" s="1908">
        <v>1342</v>
      </c>
      <c r="J8" s="1907">
        <v>8313</v>
      </c>
      <c r="K8" s="1909">
        <v>433</v>
      </c>
      <c r="L8" s="1907">
        <v>9177</v>
      </c>
      <c r="M8" s="1907">
        <v>470</v>
      </c>
      <c r="N8" s="1908">
        <v>1474</v>
      </c>
      <c r="O8" s="1907">
        <v>6456</v>
      </c>
      <c r="P8" s="1910">
        <v>777</v>
      </c>
      <c r="Q8" s="1400"/>
    </row>
    <row r="9" spans="1:17" x14ac:dyDescent="0.2">
      <c r="A9" s="1371" t="s">
        <v>37</v>
      </c>
      <c r="B9" s="1409">
        <v>7324</v>
      </c>
      <c r="C9" s="1410">
        <v>426</v>
      </c>
      <c r="D9" s="1411">
        <v>1295</v>
      </c>
      <c r="E9" s="1411">
        <v>5078</v>
      </c>
      <c r="F9" s="1901">
        <v>525</v>
      </c>
      <c r="G9" s="1410">
        <v>3661</v>
      </c>
      <c r="H9" s="1410">
        <v>217</v>
      </c>
      <c r="I9" s="1411">
        <v>553</v>
      </c>
      <c r="J9" s="1410">
        <v>2741</v>
      </c>
      <c r="K9" s="1901">
        <v>150</v>
      </c>
      <c r="L9" s="1410">
        <v>3663</v>
      </c>
      <c r="M9" s="1410">
        <v>209</v>
      </c>
      <c r="N9" s="1411">
        <v>742</v>
      </c>
      <c r="O9" s="1410">
        <v>2337</v>
      </c>
      <c r="P9" s="1412">
        <v>375</v>
      </c>
      <c r="Q9" s="1401"/>
    </row>
    <row r="10" spans="1:17" ht="12" customHeight="1" x14ac:dyDescent="0.2">
      <c r="A10" s="1375" t="s">
        <v>602</v>
      </c>
      <c r="B10" s="1413">
        <v>299</v>
      </c>
      <c r="C10" s="1414">
        <v>10</v>
      </c>
      <c r="D10" s="1415">
        <v>29</v>
      </c>
      <c r="E10" s="1415">
        <v>237</v>
      </c>
      <c r="F10" s="1902">
        <v>23</v>
      </c>
      <c r="G10" s="1414">
        <v>149</v>
      </c>
      <c r="H10" s="1414">
        <v>3</v>
      </c>
      <c r="I10" s="1415">
        <v>10</v>
      </c>
      <c r="J10" s="1414">
        <v>130</v>
      </c>
      <c r="K10" s="1902">
        <v>6</v>
      </c>
      <c r="L10" s="1414">
        <v>150</v>
      </c>
      <c r="M10" s="1414">
        <v>7</v>
      </c>
      <c r="N10" s="1415">
        <v>19</v>
      </c>
      <c r="O10" s="1414">
        <v>107</v>
      </c>
      <c r="P10" s="1416">
        <v>17</v>
      </c>
      <c r="Q10" s="1401"/>
    </row>
    <row r="11" spans="1:17" ht="12" customHeight="1" x14ac:dyDescent="0.2">
      <c r="A11" s="1375" t="s">
        <v>603</v>
      </c>
      <c r="B11" s="1413">
        <v>416</v>
      </c>
      <c r="C11" s="1414">
        <v>19</v>
      </c>
      <c r="D11" s="1415">
        <v>37</v>
      </c>
      <c r="E11" s="1415">
        <v>340</v>
      </c>
      <c r="F11" s="1902">
        <v>20</v>
      </c>
      <c r="G11" s="1414">
        <v>217</v>
      </c>
      <c r="H11" s="1414">
        <v>11</v>
      </c>
      <c r="I11" s="1415">
        <v>18</v>
      </c>
      <c r="J11" s="1414">
        <v>184</v>
      </c>
      <c r="K11" s="1902">
        <v>4</v>
      </c>
      <c r="L11" s="1414">
        <v>199</v>
      </c>
      <c r="M11" s="1414">
        <v>8</v>
      </c>
      <c r="N11" s="1415">
        <v>19</v>
      </c>
      <c r="O11" s="1414">
        <v>156</v>
      </c>
      <c r="P11" s="1416">
        <v>16</v>
      </c>
      <c r="Q11" s="1401"/>
    </row>
    <row r="12" spans="1:17" ht="12" customHeight="1" x14ac:dyDescent="0.2">
      <c r="A12" s="1375" t="s">
        <v>40</v>
      </c>
      <c r="B12" s="1413">
        <v>122</v>
      </c>
      <c r="C12" s="1414">
        <v>9</v>
      </c>
      <c r="D12" s="1415">
        <v>14</v>
      </c>
      <c r="E12" s="1415">
        <v>91</v>
      </c>
      <c r="F12" s="1902">
        <v>8</v>
      </c>
      <c r="G12" s="1414">
        <v>65</v>
      </c>
      <c r="H12" s="1414">
        <v>5</v>
      </c>
      <c r="I12" s="1415">
        <v>8</v>
      </c>
      <c r="J12" s="1414">
        <v>51</v>
      </c>
      <c r="K12" s="1902">
        <v>1</v>
      </c>
      <c r="L12" s="1414">
        <v>57</v>
      </c>
      <c r="M12" s="1414">
        <v>4</v>
      </c>
      <c r="N12" s="1415">
        <v>6</v>
      </c>
      <c r="O12" s="1414">
        <v>40</v>
      </c>
      <c r="P12" s="1416">
        <v>7</v>
      </c>
      <c r="Q12" s="1401"/>
    </row>
    <row r="13" spans="1:17" ht="12" customHeight="1" x14ac:dyDescent="0.2">
      <c r="A13" s="1375" t="s">
        <v>41</v>
      </c>
      <c r="B13" s="1413">
        <v>1504</v>
      </c>
      <c r="C13" s="1414">
        <v>77</v>
      </c>
      <c r="D13" s="1415">
        <v>138</v>
      </c>
      <c r="E13" s="1415">
        <v>1207</v>
      </c>
      <c r="F13" s="1902">
        <v>82</v>
      </c>
      <c r="G13" s="1414">
        <v>683</v>
      </c>
      <c r="H13" s="1414">
        <v>21</v>
      </c>
      <c r="I13" s="1415">
        <v>61</v>
      </c>
      <c r="J13" s="1414">
        <v>563</v>
      </c>
      <c r="K13" s="1902">
        <v>38</v>
      </c>
      <c r="L13" s="1414">
        <v>821</v>
      </c>
      <c r="M13" s="1414">
        <v>56</v>
      </c>
      <c r="N13" s="1415">
        <v>77</v>
      </c>
      <c r="O13" s="1414">
        <v>644</v>
      </c>
      <c r="P13" s="1416">
        <v>44</v>
      </c>
      <c r="Q13" s="1401"/>
    </row>
    <row r="14" spans="1:17" ht="12" customHeight="1" x14ac:dyDescent="0.2">
      <c r="A14" s="1375" t="s">
        <v>42</v>
      </c>
      <c r="B14" s="1413">
        <v>229</v>
      </c>
      <c r="C14" s="1414">
        <v>0</v>
      </c>
      <c r="D14" s="1415">
        <v>2</v>
      </c>
      <c r="E14" s="1415">
        <v>226</v>
      </c>
      <c r="F14" s="1902">
        <v>1</v>
      </c>
      <c r="G14" s="1414">
        <v>176</v>
      </c>
      <c r="H14" s="1414">
        <v>0</v>
      </c>
      <c r="I14" s="1415">
        <v>1</v>
      </c>
      <c r="J14" s="1414">
        <v>175</v>
      </c>
      <c r="K14" s="1902">
        <v>0</v>
      </c>
      <c r="L14" s="1414">
        <v>53</v>
      </c>
      <c r="M14" s="1414">
        <v>0</v>
      </c>
      <c r="N14" s="1415">
        <v>1</v>
      </c>
      <c r="O14" s="1414">
        <v>51</v>
      </c>
      <c r="P14" s="1416">
        <v>1</v>
      </c>
      <c r="Q14" s="1401"/>
    </row>
    <row r="15" spans="1:17" ht="12" customHeight="1" x14ac:dyDescent="0.2">
      <c r="A15" s="1375" t="s">
        <v>43</v>
      </c>
      <c r="B15" s="1413">
        <v>1653</v>
      </c>
      <c r="C15" s="1414">
        <v>16</v>
      </c>
      <c r="D15" s="1415">
        <v>464</v>
      </c>
      <c r="E15" s="1415">
        <v>1094</v>
      </c>
      <c r="F15" s="1902">
        <v>79</v>
      </c>
      <c r="G15" s="1414">
        <v>698</v>
      </c>
      <c r="H15" s="1414">
        <v>8</v>
      </c>
      <c r="I15" s="1415">
        <v>159</v>
      </c>
      <c r="J15" s="1414">
        <v>489</v>
      </c>
      <c r="K15" s="1902">
        <v>42</v>
      </c>
      <c r="L15" s="1414">
        <v>955</v>
      </c>
      <c r="M15" s="1414">
        <v>8</v>
      </c>
      <c r="N15" s="1415">
        <v>305</v>
      </c>
      <c r="O15" s="1414">
        <v>605</v>
      </c>
      <c r="P15" s="1416">
        <v>37</v>
      </c>
      <c r="Q15" s="1401"/>
    </row>
    <row r="16" spans="1:17" ht="12" customHeight="1" x14ac:dyDescent="0.2">
      <c r="A16" s="1375" t="s">
        <v>604</v>
      </c>
      <c r="B16" s="1413">
        <v>41</v>
      </c>
      <c r="C16" s="1414">
        <v>0</v>
      </c>
      <c r="D16" s="1415">
        <v>1</v>
      </c>
      <c r="E16" s="1415">
        <v>39</v>
      </c>
      <c r="F16" s="1902">
        <v>1</v>
      </c>
      <c r="G16" s="1414">
        <v>25</v>
      </c>
      <c r="H16" s="1414">
        <v>0</v>
      </c>
      <c r="I16" s="1415">
        <v>1</v>
      </c>
      <c r="J16" s="1414">
        <v>24</v>
      </c>
      <c r="K16" s="1902">
        <v>0</v>
      </c>
      <c r="L16" s="1414">
        <v>16</v>
      </c>
      <c r="M16" s="1414">
        <v>0</v>
      </c>
      <c r="N16" s="1415">
        <v>0</v>
      </c>
      <c r="O16" s="1414">
        <v>15</v>
      </c>
      <c r="P16" s="1416">
        <v>1</v>
      </c>
      <c r="Q16" s="1401"/>
    </row>
    <row r="17" spans="1:19" ht="12" customHeight="1" x14ac:dyDescent="0.2">
      <c r="A17" s="1375" t="s">
        <v>45</v>
      </c>
      <c r="B17" s="1413">
        <v>35</v>
      </c>
      <c r="C17" s="1414">
        <v>2</v>
      </c>
      <c r="D17" s="1415">
        <v>2</v>
      </c>
      <c r="E17" s="1415">
        <v>30</v>
      </c>
      <c r="F17" s="1902">
        <v>1</v>
      </c>
      <c r="G17" s="1414">
        <v>16</v>
      </c>
      <c r="H17" s="1414">
        <v>0</v>
      </c>
      <c r="I17" s="1415">
        <v>2</v>
      </c>
      <c r="J17" s="1414">
        <v>14</v>
      </c>
      <c r="K17" s="1902">
        <v>0</v>
      </c>
      <c r="L17" s="1414">
        <v>19</v>
      </c>
      <c r="M17" s="1414">
        <v>2</v>
      </c>
      <c r="N17" s="1415">
        <v>0</v>
      </c>
      <c r="O17" s="1414">
        <v>16</v>
      </c>
      <c r="P17" s="1416">
        <v>1</v>
      </c>
      <c r="Q17" s="1401"/>
    </row>
    <row r="18" spans="1:19" ht="12" customHeight="1" x14ac:dyDescent="0.2">
      <c r="A18" s="1375" t="s">
        <v>46</v>
      </c>
      <c r="B18" s="1413">
        <v>380</v>
      </c>
      <c r="C18" s="1414">
        <v>67</v>
      </c>
      <c r="D18" s="1415">
        <v>83</v>
      </c>
      <c r="E18" s="1415">
        <v>222</v>
      </c>
      <c r="F18" s="1902">
        <v>8</v>
      </c>
      <c r="G18" s="1414">
        <v>190</v>
      </c>
      <c r="H18" s="1414">
        <v>35</v>
      </c>
      <c r="I18" s="1415">
        <v>41</v>
      </c>
      <c r="J18" s="1414">
        <v>112</v>
      </c>
      <c r="K18" s="1902">
        <v>2</v>
      </c>
      <c r="L18" s="1414">
        <v>190</v>
      </c>
      <c r="M18" s="1414">
        <v>32</v>
      </c>
      <c r="N18" s="1415">
        <v>42</v>
      </c>
      <c r="O18" s="1414">
        <v>110</v>
      </c>
      <c r="P18" s="1416">
        <v>6</v>
      </c>
      <c r="Q18" s="1401"/>
    </row>
    <row r="19" spans="1:19" ht="12" customHeight="1" x14ac:dyDescent="0.2">
      <c r="A19" s="1375" t="s">
        <v>47</v>
      </c>
      <c r="B19" s="1413">
        <v>597</v>
      </c>
      <c r="C19" s="1414">
        <v>52</v>
      </c>
      <c r="D19" s="1415">
        <v>83</v>
      </c>
      <c r="E19" s="1415">
        <v>439</v>
      </c>
      <c r="F19" s="1902">
        <v>23</v>
      </c>
      <c r="G19" s="1414">
        <v>311</v>
      </c>
      <c r="H19" s="1414">
        <v>26</v>
      </c>
      <c r="I19" s="1415">
        <v>50</v>
      </c>
      <c r="J19" s="1414">
        <v>230</v>
      </c>
      <c r="K19" s="1902">
        <v>5</v>
      </c>
      <c r="L19" s="1414">
        <v>286</v>
      </c>
      <c r="M19" s="1414">
        <v>26</v>
      </c>
      <c r="N19" s="1415">
        <v>33</v>
      </c>
      <c r="O19" s="1414">
        <v>209</v>
      </c>
      <c r="P19" s="1416">
        <v>18</v>
      </c>
      <c r="Q19" s="1401"/>
    </row>
    <row r="20" spans="1:19" ht="12" customHeight="1" x14ac:dyDescent="0.2">
      <c r="A20" s="1375" t="s">
        <v>48</v>
      </c>
      <c r="B20" s="1413">
        <v>70</v>
      </c>
      <c r="C20" s="1414">
        <v>0</v>
      </c>
      <c r="D20" s="1415">
        <v>7</v>
      </c>
      <c r="E20" s="1415">
        <v>60</v>
      </c>
      <c r="F20" s="1902">
        <v>3</v>
      </c>
      <c r="G20" s="1414">
        <v>32</v>
      </c>
      <c r="H20" s="1414">
        <v>0</v>
      </c>
      <c r="I20" s="1415">
        <v>3</v>
      </c>
      <c r="J20" s="1414">
        <v>27</v>
      </c>
      <c r="K20" s="1902">
        <v>2</v>
      </c>
      <c r="L20" s="1414">
        <v>38</v>
      </c>
      <c r="M20" s="1414">
        <v>0</v>
      </c>
      <c r="N20" s="1415">
        <v>4</v>
      </c>
      <c r="O20" s="1414">
        <v>33</v>
      </c>
      <c r="P20" s="1416">
        <v>1</v>
      </c>
      <c r="Q20" s="1401"/>
    </row>
    <row r="21" spans="1:19" ht="12" customHeight="1" x14ac:dyDescent="0.2">
      <c r="A21" s="1375" t="s">
        <v>49</v>
      </c>
      <c r="B21" s="1413">
        <v>78</v>
      </c>
      <c r="C21" s="1414">
        <v>2</v>
      </c>
      <c r="D21" s="1415">
        <v>10</v>
      </c>
      <c r="E21" s="1415">
        <v>59</v>
      </c>
      <c r="F21" s="1902">
        <v>7</v>
      </c>
      <c r="G21" s="1414">
        <v>47</v>
      </c>
      <c r="H21" s="1414">
        <v>1</v>
      </c>
      <c r="I21" s="1415">
        <v>6</v>
      </c>
      <c r="J21" s="1414">
        <v>39</v>
      </c>
      <c r="K21" s="1902">
        <v>1</v>
      </c>
      <c r="L21" s="1414">
        <v>31</v>
      </c>
      <c r="M21" s="1414">
        <v>1</v>
      </c>
      <c r="N21" s="1415">
        <v>4</v>
      </c>
      <c r="O21" s="1414">
        <v>20</v>
      </c>
      <c r="P21" s="1416">
        <v>6</v>
      </c>
      <c r="Q21" s="1401"/>
    </row>
    <row r="22" spans="1:19" ht="12" customHeight="1" x14ac:dyDescent="0.2">
      <c r="A22" s="1375" t="s">
        <v>50</v>
      </c>
      <c r="B22" s="1413">
        <v>141</v>
      </c>
      <c r="C22" s="1414">
        <v>5</v>
      </c>
      <c r="D22" s="1415">
        <v>20</v>
      </c>
      <c r="E22" s="1415">
        <v>89</v>
      </c>
      <c r="F22" s="1902">
        <v>27</v>
      </c>
      <c r="G22" s="1414">
        <v>77</v>
      </c>
      <c r="H22" s="1414">
        <v>1</v>
      </c>
      <c r="I22" s="1415">
        <v>10</v>
      </c>
      <c r="J22" s="1414">
        <v>47</v>
      </c>
      <c r="K22" s="1902">
        <v>19</v>
      </c>
      <c r="L22" s="1414">
        <v>64</v>
      </c>
      <c r="M22" s="1414">
        <v>4</v>
      </c>
      <c r="N22" s="1415">
        <v>10</v>
      </c>
      <c r="O22" s="1414">
        <v>42</v>
      </c>
      <c r="P22" s="1416">
        <v>8</v>
      </c>
      <c r="Q22" s="1401"/>
    </row>
    <row r="23" spans="1:19" ht="12" customHeight="1" x14ac:dyDescent="0.2">
      <c r="A23" s="1375" t="s">
        <v>605</v>
      </c>
      <c r="B23" s="1413">
        <v>71</v>
      </c>
      <c r="C23" s="1414">
        <v>2</v>
      </c>
      <c r="D23" s="1415">
        <v>14</v>
      </c>
      <c r="E23" s="1415">
        <v>48</v>
      </c>
      <c r="F23" s="1902">
        <v>7</v>
      </c>
      <c r="G23" s="1414">
        <v>48</v>
      </c>
      <c r="H23" s="1414">
        <v>1</v>
      </c>
      <c r="I23" s="1415">
        <v>9</v>
      </c>
      <c r="J23" s="1414">
        <v>34</v>
      </c>
      <c r="K23" s="1902">
        <v>4</v>
      </c>
      <c r="L23" s="1414">
        <v>23</v>
      </c>
      <c r="M23" s="1414">
        <v>1</v>
      </c>
      <c r="N23" s="1415">
        <v>5</v>
      </c>
      <c r="O23" s="1414">
        <v>14</v>
      </c>
      <c r="P23" s="1416">
        <v>3</v>
      </c>
      <c r="Q23" s="1401"/>
    </row>
    <row r="24" spans="1:19" ht="12" customHeight="1" x14ac:dyDescent="0.2">
      <c r="A24" s="1375" t="s">
        <v>52</v>
      </c>
      <c r="B24" s="1413">
        <v>17</v>
      </c>
      <c r="C24" s="1414">
        <v>0</v>
      </c>
      <c r="D24" s="1415">
        <v>1</v>
      </c>
      <c r="E24" s="1415">
        <v>14</v>
      </c>
      <c r="F24" s="1902">
        <v>2</v>
      </c>
      <c r="G24" s="1414">
        <v>9</v>
      </c>
      <c r="H24" s="1414">
        <v>0</v>
      </c>
      <c r="I24" s="1415">
        <v>1</v>
      </c>
      <c r="J24" s="1414">
        <v>8</v>
      </c>
      <c r="K24" s="1902">
        <v>0</v>
      </c>
      <c r="L24" s="1414">
        <v>8</v>
      </c>
      <c r="M24" s="1414">
        <v>0</v>
      </c>
      <c r="N24" s="1415">
        <v>0</v>
      </c>
      <c r="O24" s="1414">
        <v>6</v>
      </c>
      <c r="P24" s="1416">
        <v>2</v>
      </c>
      <c r="Q24" s="1401"/>
    </row>
    <row r="25" spans="1:19" ht="12" customHeight="1" x14ac:dyDescent="0.2">
      <c r="A25" s="1375" t="s">
        <v>53</v>
      </c>
      <c r="B25" s="1413">
        <v>102</v>
      </c>
      <c r="C25" s="1414">
        <v>3</v>
      </c>
      <c r="D25" s="1415">
        <v>15</v>
      </c>
      <c r="E25" s="1415">
        <v>82</v>
      </c>
      <c r="F25" s="1902">
        <v>2</v>
      </c>
      <c r="G25" s="1414">
        <v>70</v>
      </c>
      <c r="H25" s="1414">
        <v>2</v>
      </c>
      <c r="I25" s="1415">
        <v>14</v>
      </c>
      <c r="J25" s="1414">
        <v>54</v>
      </c>
      <c r="K25" s="1902">
        <v>0</v>
      </c>
      <c r="L25" s="1414">
        <v>32</v>
      </c>
      <c r="M25" s="1414">
        <v>1</v>
      </c>
      <c r="N25" s="1415">
        <v>1</v>
      </c>
      <c r="O25" s="1414">
        <v>28</v>
      </c>
      <c r="P25" s="1416">
        <v>2</v>
      </c>
      <c r="Q25" s="1401"/>
    </row>
    <row r="26" spans="1:19" ht="12" customHeight="1" x14ac:dyDescent="0.2">
      <c r="A26" s="1375" t="s">
        <v>606</v>
      </c>
      <c r="B26" s="1413">
        <v>26</v>
      </c>
      <c r="C26" s="1414">
        <v>1</v>
      </c>
      <c r="D26" s="1415">
        <v>4</v>
      </c>
      <c r="E26" s="1415">
        <v>21</v>
      </c>
      <c r="F26" s="1902">
        <v>0</v>
      </c>
      <c r="G26" s="1414">
        <v>12</v>
      </c>
      <c r="H26" s="1414">
        <v>0</v>
      </c>
      <c r="I26" s="1415">
        <v>1</v>
      </c>
      <c r="J26" s="1414">
        <v>11</v>
      </c>
      <c r="K26" s="1902">
        <v>0</v>
      </c>
      <c r="L26" s="1414">
        <v>14</v>
      </c>
      <c r="M26" s="1414">
        <v>1</v>
      </c>
      <c r="N26" s="1415">
        <v>3</v>
      </c>
      <c r="O26" s="1414">
        <v>10</v>
      </c>
      <c r="P26" s="1416">
        <v>0</v>
      </c>
      <c r="Q26" s="1401"/>
    </row>
    <row r="27" spans="1:19" ht="12" customHeight="1" x14ac:dyDescent="0.2">
      <c r="A27" s="1375" t="s">
        <v>267</v>
      </c>
      <c r="B27" s="1413">
        <v>1543</v>
      </c>
      <c r="C27" s="1414">
        <v>161</v>
      </c>
      <c r="D27" s="1415">
        <v>371</v>
      </c>
      <c r="E27" s="1415">
        <v>780</v>
      </c>
      <c r="F27" s="1902">
        <v>231</v>
      </c>
      <c r="G27" s="1414">
        <v>836</v>
      </c>
      <c r="H27" s="1414">
        <v>103</v>
      </c>
      <c r="I27" s="1415">
        <v>158</v>
      </c>
      <c r="J27" s="1414">
        <v>549</v>
      </c>
      <c r="K27" s="1902">
        <v>26</v>
      </c>
      <c r="L27" s="1414">
        <v>707</v>
      </c>
      <c r="M27" s="1414">
        <v>58</v>
      </c>
      <c r="N27" s="1415">
        <v>213</v>
      </c>
      <c r="O27" s="1414">
        <v>231</v>
      </c>
      <c r="P27" s="1416">
        <v>205</v>
      </c>
      <c r="Q27" s="1401"/>
    </row>
    <row r="28" spans="1:19" ht="24.75" x14ac:dyDescent="0.25">
      <c r="A28" s="1371" t="s">
        <v>56</v>
      </c>
      <c r="B28" s="1409">
        <v>3907</v>
      </c>
      <c r="C28" s="1410">
        <v>94</v>
      </c>
      <c r="D28" s="1411">
        <v>421</v>
      </c>
      <c r="E28" s="1411">
        <v>3336</v>
      </c>
      <c r="F28" s="1901">
        <v>56</v>
      </c>
      <c r="G28" s="1410">
        <v>2096</v>
      </c>
      <c r="H28" s="1410">
        <v>64</v>
      </c>
      <c r="I28" s="1411">
        <v>234</v>
      </c>
      <c r="J28" s="1410">
        <v>1771</v>
      </c>
      <c r="K28" s="1901">
        <v>27</v>
      </c>
      <c r="L28" s="1410">
        <v>1811</v>
      </c>
      <c r="M28" s="1410">
        <v>30</v>
      </c>
      <c r="N28" s="1411">
        <v>187</v>
      </c>
      <c r="O28" s="1410">
        <v>1565</v>
      </c>
      <c r="P28" s="1412">
        <v>29</v>
      </c>
      <c r="Q28" s="1401"/>
      <c r="R28" s="1417"/>
      <c r="S28" s="1417"/>
    </row>
    <row r="29" spans="1:19" ht="12.75" customHeight="1" x14ac:dyDescent="0.25">
      <c r="A29" s="1375" t="s">
        <v>57</v>
      </c>
      <c r="B29" s="1413">
        <v>12</v>
      </c>
      <c r="C29" s="1414">
        <v>0</v>
      </c>
      <c r="D29" s="1415">
        <v>1</v>
      </c>
      <c r="E29" s="1415">
        <v>9</v>
      </c>
      <c r="F29" s="1902">
        <v>2</v>
      </c>
      <c r="G29" s="1414">
        <v>5</v>
      </c>
      <c r="H29" s="1414">
        <v>0</v>
      </c>
      <c r="I29" s="1415">
        <v>1</v>
      </c>
      <c r="J29" s="1414">
        <v>4</v>
      </c>
      <c r="K29" s="1902">
        <v>0</v>
      </c>
      <c r="L29" s="1414">
        <v>7</v>
      </c>
      <c r="M29" s="1414">
        <v>0</v>
      </c>
      <c r="N29" s="1415">
        <v>0</v>
      </c>
      <c r="O29" s="1414">
        <v>5</v>
      </c>
      <c r="P29" s="1416">
        <v>2</v>
      </c>
      <c r="Q29" s="1401"/>
      <c r="R29" s="1417"/>
      <c r="S29" s="1417"/>
    </row>
    <row r="30" spans="1:19" ht="12.75" customHeight="1" x14ac:dyDescent="0.25">
      <c r="A30" s="1375" t="s">
        <v>58</v>
      </c>
      <c r="B30" s="1413">
        <v>27</v>
      </c>
      <c r="C30" s="1414">
        <v>1</v>
      </c>
      <c r="D30" s="1415">
        <v>2</v>
      </c>
      <c r="E30" s="1415">
        <v>24</v>
      </c>
      <c r="F30" s="1902">
        <v>0</v>
      </c>
      <c r="G30" s="1414">
        <v>14</v>
      </c>
      <c r="H30" s="1414">
        <v>0</v>
      </c>
      <c r="I30" s="1415">
        <v>0</v>
      </c>
      <c r="J30" s="1414">
        <v>14</v>
      </c>
      <c r="K30" s="1902">
        <v>0</v>
      </c>
      <c r="L30" s="1414">
        <v>13</v>
      </c>
      <c r="M30" s="1414">
        <v>1</v>
      </c>
      <c r="N30" s="1415">
        <v>2</v>
      </c>
      <c r="O30" s="1414">
        <v>10</v>
      </c>
      <c r="P30" s="1416">
        <v>0</v>
      </c>
      <c r="Q30" s="1401"/>
      <c r="R30" s="1417"/>
      <c r="S30" s="1417"/>
    </row>
    <row r="31" spans="1:19" ht="12.75" customHeight="1" x14ac:dyDescent="0.25">
      <c r="A31" s="1375" t="s">
        <v>607</v>
      </c>
      <c r="B31" s="1413">
        <v>123</v>
      </c>
      <c r="C31" s="1414">
        <v>0</v>
      </c>
      <c r="D31" s="1415">
        <v>5</v>
      </c>
      <c r="E31" s="1415">
        <v>118</v>
      </c>
      <c r="F31" s="1902">
        <v>0</v>
      </c>
      <c r="G31" s="1414">
        <v>80</v>
      </c>
      <c r="H31" s="1414">
        <v>0</v>
      </c>
      <c r="I31" s="1415">
        <v>1</v>
      </c>
      <c r="J31" s="1414">
        <v>79</v>
      </c>
      <c r="K31" s="1902">
        <v>0</v>
      </c>
      <c r="L31" s="1414">
        <v>43</v>
      </c>
      <c r="M31" s="1414">
        <v>0</v>
      </c>
      <c r="N31" s="1415">
        <v>4</v>
      </c>
      <c r="O31" s="1414">
        <v>39</v>
      </c>
      <c r="P31" s="1416">
        <v>0</v>
      </c>
      <c r="Q31" s="1401"/>
      <c r="R31" s="1417"/>
      <c r="S31" s="1417"/>
    </row>
    <row r="32" spans="1:19" ht="12" customHeight="1" x14ac:dyDescent="0.25">
      <c r="A32" s="1379" t="s">
        <v>863</v>
      </c>
      <c r="B32" s="1413">
        <v>0</v>
      </c>
      <c r="C32" s="1414">
        <v>0</v>
      </c>
      <c r="D32" s="1415">
        <v>0</v>
      </c>
      <c r="E32" s="1415">
        <v>0</v>
      </c>
      <c r="F32" s="1902">
        <v>0</v>
      </c>
      <c r="G32" s="1414">
        <v>0</v>
      </c>
      <c r="H32" s="1414">
        <v>0</v>
      </c>
      <c r="I32" s="1414">
        <v>0</v>
      </c>
      <c r="J32" s="1414">
        <v>0</v>
      </c>
      <c r="K32" s="1902">
        <v>0</v>
      </c>
      <c r="L32" s="1414">
        <v>0</v>
      </c>
      <c r="M32" s="1414">
        <v>0</v>
      </c>
      <c r="N32" s="1415">
        <v>0</v>
      </c>
      <c r="O32" s="1414">
        <v>0</v>
      </c>
      <c r="P32" s="1416">
        <v>0</v>
      </c>
      <c r="Q32" s="1401"/>
      <c r="R32" s="1417"/>
      <c r="S32" s="1417"/>
    </row>
    <row r="33" spans="1:19" ht="24.75" x14ac:dyDescent="0.25">
      <c r="A33" s="1379" t="s">
        <v>872</v>
      </c>
      <c r="B33" s="1413">
        <v>123</v>
      </c>
      <c r="C33" s="1414">
        <v>0</v>
      </c>
      <c r="D33" s="1415">
        <v>5</v>
      </c>
      <c r="E33" s="1415">
        <v>118</v>
      </c>
      <c r="F33" s="1902">
        <v>0</v>
      </c>
      <c r="G33" s="1414">
        <v>80</v>
      </c>
      <c r="H33" s="1414">
        <v>0</v>
      </c>
      <c r="I33" s="1415">
        <v>1</v>
      </c>
      <c r="J33" s="1414">
        <v>79</v>
      </c>
      <c r="K33" s="1902">
        <v>0</v>
      </c>
      <c r="L33" s="1414">
        <v>43</v>
      </c>
      <c r="M33" s="1414">
        <v>0</v>
      </c>
      <c r="N33" s="1415">
        <v>4</v>
      </c>
      <c r="O33" s="1414">
        <v>39</v>
      </c>
      <c r="P33" s="1416">
        <v>0</v>
      </c>
      <c r="Q33" s="1401"/>
      <c r="R33" s="1417"/>
      <c r="S33" s="1417"/>
    </row>
    <row r="34" spans="1:19" ht="12.75" customHeight="1" x14ac:dyDescent="0.25">
      <c r="A34" s="1375" t="s">
        <v>62</v>
      </c>
      <c r="B34" s="1413">
        <v>22</v>
      </c>
      <c r="C34" s="1414">
        <v>1</v>
      </c>
      <c r="D34" s="1415">
        <v>2</v>
      </c>
      <c r="E34" s="1415">
        <v>17</v>
      </c>
      <c r="F34" s="1902">
        <v>2</v>
      </c>
      <c r="G34" s="1414">
        <v>9</v>
      </c>
      <c r="H34" s="1414">
        <v>0</v>
      </c>
      <c r="I34" s="1415">
        <v>1</v>
      </c>
      <c r="J34" s="1414">
        <v>8</v>
      </c>
      <c r="K34" s="1902">
        <v>0</v>
      </c>
      <c r="L34" s="1414">
        <v>13</v>
      </c>
      <c r="M34" s="1414">
        <v>1</v>
      </c>
      <c r="N34" s="1415">
        <v>1</v>
      </c>
      <c r="O34" s="1414">
        <v>9</v>
      </c>
      <c r="P34" s="1416">
        <v>2</v>
      </c>
      <c r="Q34" s="1401"/>
      <c r="R34" s="1417"/>
      <c r="S34" s="1417"/>
    </row>
    <row r="35" spans="1:19" ht="12.75" customHeight="1" x14ac:dyDescent="0.25">
      <c r="A35" s="1375" t="s">
        <v>63</v>
      </c>
      <c r="B35" s="1413">
        <v>75</v>
      </c>
      <c r="C35" s="1414">
        <v>0</v>
      </c>
      <c r="D35" s="1415">
        <v>4</v>
      </c>
      <c r="E35" s="1415">
        <v>70</v>
      </c>
      <c r="F35" s="1902">
        <v>1</v>
      </c>
      <c r="G35" s="1414">
        <v>53</v>
      </c>
      <c r="H35" s="1414">
        <v>0</v>
      </c>
      <c r="I35" s="1415">
        <v>3</v>
      </c>
      <c r="J35" s="1414">
        <v>49</v>
      </c>
      <c r="K35" s="1902">
        <v>1</v>
      </c>
      <c r="L35" s="1414">
        <v>22</v>
      </c>
      <c r="M35" s="1414">
        <v>0</v>
      </c>
      <c r="N35" s="1415">
        <v>1</v>
      </c>
      <c r="O35" s="1414">
        <v>21</v>
      </c>
      <c r="P35" s="1416">
        <v>0</v>
      </c>
      <c r="Q35" s="1401"/>
      <c r="R35" s="1417"/>
      <c r="S35" s="1417"/>
    </row>
    <row r="36" spans="1:19" ht="24.75" x14ac:dyDescent="0.25">
      <c r="A36" s="1375" t="s">
        <v>839</v>
      </c>
      <c r="B36" s="1413">
        <v>3459</v>
      </c>
      <c r="C36" s="1414">
        <v>77</v>
      </c>
      <c r="D36" s="1415">
        <v>381</v>
      </c>
      <c r="E36" s="1415">
        <v>2953</v>
      </c>
      <c r="F36" s="1902">
        <v>48</v>
      </c>
      <c r="G36" s="1414">
        <v>1824</v>
      </c>
      <c r="H36" s="1414">
        <v>60</v>
      </c>
      <c r="I36" s="1415">
        <v>216</v>
      </c>
      <c r="J36" s="1414">
        <v>1522</v>
      </c>
      <c r="K36" s="1902">
        <v>26</v>
      </c>
      <c r="L36" s="1414">
        <v>1635</v>
      </c>
      <c r="M36" s="1414">
        <v>17</v>
      </c>
      <c r="N36" s="1415">
        <v>165</v>
      </c>
      <c r="O36" s="1414">
        <v>1431</v>
      </c>
      <c r="P36" s="1416">
        <v>22</v>
      </c>
      <c r="Q36" s="1401"/>
      <c r="R36" s="1417"/>
      <c r="S36" s="1417"/>
    </row>
    <row r="37" spans="1:19" ht="12" customHeight="1" x14ac:dyDescent="0.25">
      <c r="A37" s="1375" t="s">
        <v>610</v>
      </c>
      <c r="B37" s="1413">
        <v>135</v>
      </c>
      <c r="C37" s="1414">
        <v>13</v>
      </c>
      <c r="D37" s="1415">
        <v>20</v>
      </c>
      <c r="E37" s="1415">
        <v>100</v>
      </c>
      <c r="F37" s="1902">
        <v>2</v>
      </c>
      <c r="G37" s="1414">
        <v>82</v>
      </c>
      <c r="H37" s="1414">
        <v>4</v>
      </c>
      <c r="I37" s="1415">
        <v>10</v>
      </c>
      <c r="J37" s="1414">
        <v>68</v>
      </c>
      <c r="K37" s="1902">
        <v>0</v>
      </c>
      <c r="L37" s="1414">
        <v>53</v>
      </c>
      <c r="M37" s="1414">
        <v>9</v>
      </c>
      <c r="N37" s="1415">
        <v>10</v>
      </c>
      <c r="O37" s="1414">
        <v>32</v>
      </c>
      <c r="P37" s="1416">
        <v>2</v>
      </c>
      <c r="Q37" s="1401"/>
      <c r="R37" s="1417"/>
      <c r="S37" s="1417"/>
    </row>
    <row r="38" spans="1:19" ht="12" customHeight="1" x14ac:dyDescent="0.25">
      <c r="A38" s="1375" t="s">
        <v>66</v>
      </c>
      <c r="B38" s="1413">
        <v>29</v>
      </c>
      <c r="C38" s="1414">
        <v>1</v>
      </c>
      <c r="D38" s="1415">
        <v>2</v>
      </c>
      <c r="E38" s="1415">
        <v>25</v>
      </c>
      <c r="F38" s="1902">
        <v>1</v>
      </c>
      <c r="G38" s="1414">
        <v>19</v>
      </c>
      <c r="H38" s="1414">
        <v>0</v>
      </c>
      <c r="I38" s="1415">
        <v>2</v>
      </c>
      <c r="J38" s="1414">
        <v>17</v>
      </c>
      <c r="K38" s="1902">
        <v>0</v>
      </c>
      <c r="L38" s="1414">
        <v>10</v>
      </c>
      <c r="M38" s="1414">
        <v>1</v>
      </c>
      <c r="N38" s="1415">
        <v>0</v>
      </c>
      <c r="O38" s="1414">
        <v>8</v>
      </c>
      <c r="P38" s="1416">
        <v>1</v>
      </c>
      <c r="Q38" s="1401"/>
      <c r="R38" s="1417"/>
      <c r="S38" s="1417"/>
    </row>
    <row r="39" spans="1:19" ht="13.5" customHeight="1" x14ac:dyDescent="0.25">
      <c r="A39" s="1380" t="s">
        <v>611</v>
      </c>
      <c r="B39" s="1413">
        <v>25</v>
      </c>
      <c r="C39" s="1414">
        <v>1</v>
      </c>
      <c r="D39" s="1415">
        <v>4</v>
      </c>
      <c r="E39" s="1415">
        <v>20</v>
      </c>
      <c r="F39" s="1902">
        <v>0</v>
      </c>
      <c r="G39" s="1414">
        <v>10</v>
      </c>
      <c r="H39" s="1414">
        <v>0</v>
      </c>
      <c r="I39" s="1415"/>
      <c r="J39" s="1414">
        <v>10</v>
      </c>
      <c r="K39" s="1902">
        <v>0</v>
      </c>
      <c r="L39" s="1414">
        <v>15</v>
      </c>
      <c r="M39" s="1414">
        <v>1</v>
      </c>
      <c r="N39" s="1415">
        <v>4</v>
      </c>
      <c r="O39" s="1414">
        <v>10</v>
      </c>
      <c r="P39" s="1416">
        <v>0</v>
      </c>
      <c r="Q39" s="1401"/>
      <c r="R39" s="1417"/>
      <c r="S39" s="1417"/>
    </row>
    <row r="40" spans="1:19" ht="15" x14ac:dyDescent="0.25">
      <c r="A40" s="1384" t="s">
        <v>69</v>
      </c>
      <c r="B40" s="1409">
        <v>1662</v>
      </c>
      <c r="C40" s="1410">
        <v>130</v>
      </c>
      <c r="D40" s="1411">
        <v>199</v>
      </c>
      <c r="E40" s="1411">
        <v>1236</v>
      </c>
      <c r="F40" s="1901">
        <v>97</v>
      </c>
      <c r="G40" s="1410">
        <v>926</v>
      </c>
      <c r="H40" s="1410">
        <v>71</v>
      </c>
      <c r="I40" s="1411">
        <v>100</v>
      </c>
      <c r="J40" s="1410">
        <v>708</v>
      </c>
      <c r="K40" s="1901">
        <v>47</v>
      </c>
      <c r="L40" s="1410">
        <v>736</v>
      </c>
      <c r="M40" s="1410">
        <v>59</v>
      </c>
      <c r="N40" s="1411">
        <v>99</v>
      </c>
      <c r="O40" s="1410">
        <v>528</v>
      </c>
      <c r="P40" s="1412">
        <v>50</v>
      </c>
      <c r="Q40" s="1406"/>
      <c r="R40" s="1417"/>
      <c r="S40" s="1417"/>
    </row>
    <row r="41" spans="1:19" ht="15" x14ac:dyDescent="0.25">
      <c r="A41" s="1375" t="s">
        <v>855</v>
      </c>
      <c r="B41" s="1422">
        <v>9</v>
      </c>
      <c r="C41" s="1423">
        <v>0</v>
      </c>
      <c r="D41" s="1424">
        <v>2</v>
      </c>
      <c r="E41" s="1424">
        <v>7</v>
      </c>
      <c r="F41" s="1903">
        <v>0</v>
      </c>
      <c r="G41" s="1423">
        <v>4</v>
      </c>
      <c r="H41" s="1423">
        <v>0</v>
      </c>
      <c r="I41" s="1424">
        <v>0</v>
      </c>
      <c r="J41" s="1423">
        <v>4</v>
      </c>
      <c r="K41" s="1903">
        <v>0</v>
      </c>
      <c r="L41" s="1423">
        <v>5</v>
      </c>
      <c r="M41" s="1423">
        <v>0</v>
      </c>
      <c r="N41" s="1424">
        <v>2</v>
      </c>
      <c r="O41" s="1423">
        <v>3</v>
      </c>
      <c r="P41" s="1425">
        <v>0</v>
      </c>
      <c r="Q41" s="1401"/>
      <c r="R41" s="1417"/>
      <c r="S41" s="1417"/>
    </row>
    <row r="42" spans="1:19" ht="15" x14ac:dyDescent="0.25">
      <c r="A42" s="1375" t="s">
        <v>71</v>
      </c>
      <c r="B42" s="1413">
        <v>5</v>
      </c>
      <c r="C42" s="1414">
        <v>0</v>
      </c>
      <c r="D42" s="1415">
        <v>3</v>
      </c>
      <c r="E42" s="1415">
        <v>2</v>
      </c>
      <c r="F42" s="1902">
        <v>0</v>
      </c>
      <c r="G42" s="1414">
        <v>2</v>
      </c>
      <c r="H42" s="1414">
        <v>0</v>
      </c>
      <c r="I42" s="1415">
        <v>1</v>
      </c>
      <c r="J42" s="1414">
        <v>1</v>
      </c>
      <c r="K42" s="1902">
        <v>0</v>
      </c>
      <c r="L42" s="1414">
        <v>3</v>
      </c>
      <c r="M42" s="1414">
        <v>0</v>
      </c>
      <c r="N42" s="1415">
        <v>2</v>
      </c>
      <c r="O42" s="1414">
        <v>1</v>
      </c>
      <c r="P42" s="1416">
        <v>0</v>
      </c>
      <c r="Q42" s="1401"/>
      <c r="R42" s="1417"/>
      <c r="S42" s="1417"/>
    </row>
    <row r="43" spans="1:19" ht="15" x14ac:dyDescent="0.25">
      <c r="A43" s="1375" t="s">
        <v>72</v>
      </c>
      <c r="B43" s="1413">
        <v>194</v>
      </c>
      <c r="C43" s="1414">
        <v>12</v>
      </c>
      <c r="D43" s="1415">
        <v>25</v>
      </c>
      <c r="E43" s="1415">
        <v>146</v>
      </c>
      <c r="F43" s="1902">
        <v>11</v>
      </c>
      <c r="G43" s="1414">
        <v>101</v>
      </c>
      <c r="H43" s="1414">
        <v>7</v>
      </c>
      <c r="I43" s="1415">
        <v>8</v>
      </c>
      <c r="J43" s="1414">
        <v>78</v>
      </c>
      <c r="K43" s="1902">
        <v>8</v>
      </c>
      <c r="L43" s="1414">
        <v>93</v>
      </c>
      <c r="M43" s="1414">
        <v>5</v>
      </c>
      <c r="N43" s="1415">
        <v>17</v>
      </c>
      <c r="O43" s="1414">
        <v>68</v>
      </c>
      <c r="P43" s="1416">
        <v>3</v>
      </c>
      <c r="Q43" s="1401"/>
      <c r="R43" s="1417"/>
    </row>
    <row r="44" spans="1:19" ht="15" x14ac:dyDescent="0.25">
      <c r="A44" s="1375" t="s">
        <v>73</v>
      </c>
      <c r="B44" s="1413">
        <v>706</v>
      </c>
      <c r="C44" s="1414">
        <v>59</v>
      </c>
      <c r="D44" s="1415">
        <v>104</v>
      </c>
      <c r="E44" s="1415">
        <v>501</v>
      </c>
      <c r="F44" s="1902">
        <v>42</v>
      </c>
      <c r="G44" s="1414">
        <v>360</v>
      </c>
      <c r="H44" s="1414">
        <v>32</v>
      </c>
      <c r="I44" s="1415">
        <v>52</v>
      </c>
      <c r="J44" s="1414">
        <v>256</v>
      </c>
      <c r="K44" s="1902">
        <v>20</v>
      </c>
      <c r="L44" s="1414">
        <v>346</v>
      </c>
      <c r="M44" s="1414">
        <v>27</v>
      </c>
      <c r="N44" s="1415">
        <v>52</v>
      </c>
      <c r="O44" s="1414">
        <v>245</v>
      </c>
      <c r="P44" s="1416">
        <v>22</v>
      </c>
      <c r="Q44" s="1401"/>
      <c r="R44" s="1417"/>
      <c r="S44" s="1417"/>
    </row>
    <row r="45" spans="1:19" ht="15" x14ac:dyDescent="0.25">
      <c r="A45" s="1375" t="s">
        <v>74</v>
      </c>
      <c r="B45" s="1413">
        <v>4</v>
      </c>
      <c r="C45" s="1414">
        <v>0</v>
      </c>
      <c r="D45" s="1415">
        <v>0</v>
      </c>
      <c r="E45" s="1415">
        <v>2</v>
      </c>
      <c r="F45" s="1902">
        <v>2</v>
      </c>
      <c r="G45" s="1414">
        <v>2</v>
      </c>
      <c r="H45" s="1414">
        <v>0</v>
      </c>
      <c r="I45" s="1415">
        <v>0</v>
      </c>
      <c r="J45" s="1414">
        <v>1</v>
      </c>
      <c r="K45" s="1902">
        <v>1</v>
      </c>
      <c r="L45" s="1414">
        <v>2</v>
      </c>
      <c r="M45" s="1414">
        <v>0</v>
      </c>
      <c r="N45" s="1415">
        <v>0</v>
      </c>
      <c r="O45" s="1414">
        <v>1</v>
      </c>
      <c r="P45" s="1416">
        <v>1</v>
      </c>
      <c r="Q45" s="1401"/>
      <c r="R45" s="1417"/>
      <c r="S45" s="1417"/>
    </row>
    <row r="46" spans="1:19" ht="15" x14ac:dyDescent="0.25">
      <c r="A46" s="1375" t="s">
        <v>75</v>
      </c>
      <c r="B46" s="1413">
        <v>63</v>
      </c>
      <c r="C46" s="1414">
        <v>6</v>
      </c>
      <c r="D46" s="1415">
        <v>7</v>
      </c>
      <c r="E46" s="1415">
        <v>46</v>
      </c>
      <c r="F46" s="1902">
        <v>4</v>
      </c>
      <c r="G46" s="1414">
        <v>33</v>
      </c>
      <c r="H46" s="1414">
        <v>4</v>
      </c>
      <c r="I46" s="1415">
        <v>3</v>
      </c>
      <c r="J46" s="1414">
        <v>24</v>
      </c>
      <c r="K46" s="1902">
        <v>2</v>
      </c>
      <c r="L46" s="1414">
        <v>30</v>
      </c>
      <c r="M46" s="1414">
        <v>2</v>
      </c>
      <c r="N46" s="1415">
        <v>4</v>
      </c>
      <c r="O46" s="1414">
        <v>22</v>
      </c>
      <c r="P46" s="1416">
        <v>2</v>
      </c>
      <c r="Q46" s="1407"/>
      <c r="R46" s="1417"/>
      <c r="S46" s="1417"/>
    </row>
    <row r="47" spans="1:19" ht="15" x14ac:dyDescent="0.25">
      <c r="A47" s="1375" t="s">
        <v>856</v>
      </c>
      <c r="B47" s="1413">
        <v>663</v>
      </c>
      <c r="C47" s="1414">
        <v>52</v>
      </c>
      <c r="D47" s="1415">
        <v>55</v>
      </c>
      <c r="E47" s="1415">
        <v>518</v>
      </c>
      <c r="F47" s="1902">
        <v>38</v>
      </c>
      <c r="G47" s="1414">
        <v>415</v>
      </c>
      <c r="H47" s="1414">
        <v>28</v>
      </c>
      <c r="I47" s="1415">
        <v>36</v>
      </c>
      <c r="J47" s="1414">
        <v>335</v>
      </c>
      <c r="K47" s="1902">
        <v>16</v>
      </c>
      <c r="L47" s="1414">
        <v>248</v>
      </c>
      <c r="M47" s="1414">
        <v>24</v>
      </c>
      <c r="N47" s="1415">
        <v>19</v>
      </c>
      <c r="O47" s="1414">
        <v>183</v>
      </c>
      <c r="P47" s="1416">
        <v>22</v>
      </c>
      <c r="Q47" s="1406"/>
      <c r="R47" s="1417"/>
      <c r="S47" s="1417"/>
    </row>
    <row r="48" spans="1:19" ht="15" x14ac:dyDescent="0.25">
      <c r="A48" s="1375" t="s">
        <v>77</v>
      </c>
      <c r="B48" s="1422">
        <v>18</v>
      </c>
      <c r="C48" s="1423">
        <v>1</v>
      </c>
      <c r="D48" s="1424">
        <v>3</v>
      </c>
      <c r="E48" s="1424">
        <v>14</v>
      </c>
      <c r="F48" s="1903">
        <v>0</v>
      </c>
      <c r="G48" s="1423">
        <v>9</v>
      </c>
      <c r="H48" s="1423">
        <v>0</v>
      </c>
      <c r="I48" s="1424">
        <v>0</v>
      </c>
      <c r="J48" s="1423">
        <v>9</v>
      </c>
      <c r="K48" s="1903">
        <v>0</v>
      </c>
      <c r="L48" s="1423">
        <v>9</v>
      </c>
      <c r="M48" s="1423">
        <v>1</v>
      </c>
      <c r="N48" s="1424">
        <v>3</v>
      </c>
      <c r="O48" s="1423">
        <v>5</v>
      </c>
      <c r="P48" s="1425">
        <v>0</v>
      </c>
      <c r="Q48" s="1408"/>
      <c r="R48" s="1417"/>
      <c r="S48" s="1417"/>
    </row>
    <row r="49" spans="1:19" ht="24.75" x14ac:dyDescent="0.25">
      <c r="A49" s="1371" t="s">
        <v>78</v>
      </c>
      <c r="B49" s="1409">
        <v>1283</v>
      </c>
      <c r="C49" s="1410">
        <v>10</v>
      </c>
      <c r="D49" s="1411">
        <v>153</v>
      </c>
      <c r="E49" s="1411">
        <v>987</v>
      </c>
      <c r="F49" s="1901">
        <v>133</v>
      </c>
      <c r="G49" s="1410">
        <v>654</v>
      </c>
      <c r="H49" s="1410">
        <v>6</v>
      </c>
      <c r="I49" s="1411">
        <v>77</v>
      </c>
      <c r="J49" s="1410">
        <v>510</v>
      </c>
      <c r="K49" s="1901">
        <v>61</v>
      </c>
      <c r="L49" s="1410">
        <v>629</v>
      </c>
      <c r="M49" s="1410">
        <v>4</v>
      </c>
      <c r="N49" s="1411">
        <v>76</v>
      </c>
      <c r="O49" s="1410">
        <v>477</v>
      </c>
      <c r="P49" s="1412">
        <v>72</v>
      </c>
      <c r="Q49" s="1401"/>
      <c r="R49" s="1417"/>
      <c r="S49" s="1417"/>
    </row>
    <row r="50" spans="1:19" ht="15" x14ac:dyDescent="0.25">
      <c r="A50" s="1375" t="s">
        <v>79</v>
      </c>
      <c r="B50" s="1413">
        <v>71</v>
      </c>
      <c r="C50" s="1414">
        <v>6</v>
      </c>
      <c r="D50" s="1415">
        <v>7</v>
      </c>
      <c r="E50" s="1415">
        <v>55</v>
      </c>
      <c r="F50" s="1902">
        <v>3</v>
      </c>
      <c r="G50" s="1414">
        <v>40</v>
      </c>
      <c r="H50" s="1414">
        <v>5</v>
      </c>
      <c r="I50" s="1415">
        <v>7</v>
      </c>
      <c r="J50" s="1414">
        <v>28</v>
      </c>
      <c r="K50" s="1902">
        <v>0</v>
      </c>
      <c r="L50" s="1414">
        <v>31</v>
      </c>
      <c r="M50" s="1414">
        <v>1</v>
      </c>
      <c r="N50" s="1415">
        <v>0</v>
      </c>
      <c r="O50" s="1414">
        <v>27</v>
      </c>
      <c r="P50" s="1416">
        <v>3</v>
      </c>
      <c r="Q50" s="1401"/>
      <c r="R50" s="1417"/>
      <c r="S50" s="1417"/>
    </row>
    <row r="51" spans="1:19" ht="13.5" customHeight="1" x14ac:dyDescent="0.25">
      <c r="A51" s="1375" t="s">
        <v>80</v>
      </c>
      <c r="B51" s="1413">
        <v>1</v>
      </c>
      <c r="C51" s="1414">
        <v>0</v>
      </c>
      <c r="D51" s="1415">
        <v>0</v>
      </c>
      <c r="E51" s="1415">
        <v>1</v>
      </c>
      <c r="F51" s="1902">
        <v>0</v>
      </c>
      <c r="G51" s="1414">
        <v>0</v>
      </c>
      <c r="H51" s="1414">
        <v>0</v>
      </c>
      <c r="I51" s="1415">
        <v>0</v>
      </c>
      <c r="J51" s="1414">
        <v>0</v>
      </c>
      <c r="K51" s="1902">
        <v>0</v>
      </c>
      <c r="L51" s="1414">
        <v>1</v>
      </c>
      <c r="M51" s="1414">
        <v>0</v>
      </c>
      <c r="N51" s="1415">
        <v>0</v>
      </c>
      <c r="O51" s="1414">
        <v>1</v>
      </c>
      <c r="P51" s="1416">
        <v>0</v>
      </c>
      <c r="Q51" s="1407"/>
      <c r="R51" s="1417"/>
      <c r="S51" s="1417"/>
    </row>
    <row r="52" spans="1:19" ht="13.5" customHeight="1" x14ac:dyDescent="0.25">
      <c r="A52" s="1375" t="s">
        <v>612</v>
      </c>
      <c r="B52" s="1413">
        <v>19</v>
      </c>
      <c r="C52" s="1414">
        <v>2</v>
      </c>
      <c r="D52" s="1415">
        <v>4</v>
      </c>
      <c r="E52" s="1415">
        <v>13</v>
      </c>
      <c r="F52" s="1902">
        <v>0</v>
      </c>
      <c r="G52" s="1414">
        <v>13</v>
      </c>
      <c r="H52" s="1414">
        <v>1</v>
      </c>
      <c r="I52" s="1415">
        <v>3</v>
      </c>
      <c r="J52" s="1414">
        <v>9</v>
      </c>
      <c r="K52" s="1902">
        <v>0</v>
      </c>
      <c r="L52" s="1414">
        <v>6</v>
      </c>
      <c r="M52" s="1414">
        <v>1</v>
      </c>
      <c r="N52" s="1415">
        <v>1</v>
      </c>
      <c r="O52" s="1414">
        <v>4</v>
      </c>
      <c r="P52" s="1416">
        <v>0</v>
      </c>
      <c r="Q52" s="1401"/>
      <c r="R52" s="1417"/>
      <c r="S52" s="1417"/>
    </row>
    <row r="53" spans="1:19" ht="13.5" customHeight="1" x14ac:dyDescent="0.25">
      <c r="A53" s="1375" t="s">
        <v>613</v>
      </c>
      <c r="B53" s="1413">
        <v>27</v>
      </c>
      <c r="C53" s="1414">
        <v>0</v>
      </c>
      <c r="D53" s="1415">
        <v>5</v>
      </c>
      <c r="E53" s="1415">
        <v>18</v>
      </c>
      <c r="F53" s="1902">
        <v>4</v>
      </c>
      <c r="G53" s="1414">
        <v>14</v>
      </c>
      <c r="H53" s="1414">
        <v>0</v>
      </c>
      <c r="I53" s="1415">
        <v>0</v>
      </c>
      <c r="J53" s="1414">
        <v>11</v>
      </c>
      <c r="K53" s="1902">
        <v>3</v>
      </c>
      <c r="L53" s="1414">
        <v>13</v>
      </c>
      <c r="M53" s="1414">
        <v>0</v>
      </c>
      <c r="N53" s="1415">
        <v>5</v>
      </c>
      <c r="O53" s="1414">
        <v>7</v>
      </c>
      <c r="P53" s="1416">
        <v>1</v>
      </c>
      <c r="Q53" s="1401"/>
      <c r="R53" s="1417"/>
      <c r="S53" s="1417"/>
    </row>
    <row r="54" spans="1:19" ht="25.5" customHeight="1" x14ac:dyDescent="0.25">
      <c r="A54" s="1375" t="s">
        <v>614</v>
      </c>
      <c r="B54" s="1413">
        <v>201</v>
      </c>
      <c r="C54" s="1414">
        <v>2</v>
      </c>
      <c r="D54" s="1415">
        <v>31</v>
      </c>
      <c r="E54" s="1415">
        <v>148</v>
      </c>
      <c r="F54" s="1902">
        <v>20</v>
      </c>
      <c r="G54" s="1414">
        <v>115</v>
      </c>
      <c r="H54" s="1414">
        <v>0</v>
      </c>
      <c r="I54" s="1415">
        <v>13</v>
      </c>
      <c r="J54" s="1414">
        <v>93</v>
      </c>
      <c r="K54" s="1902">
        <v>9</v>
      </c>
      <c r="L54" s="1414">
        <v>86</v>
      </c>
      <c r="M54" s="1414">
        <v>2</v>
      </c>
      <c r="N54" s="1415">
        <v>18</v>
      </c>
      <c r="O54" s="1414">
        <v>55</v>
      </c>
      <c r="P54" s="1416">
        <v>11</v>
      </c>
      <c r="Q54" s="1401"/>
      <c r="R54" s="1417"/>
      <c r="S54" s="1417"/>
    </row>
    <row r="55" spans="1:19" ht="13.5" customHeight="1" x14ac:dyDescent="0.25">
      <c r="A55" s="1375" t="s">
        <v>84</v>
      </c>
      <c r="B55" s="1413">
        <v>4</v>
      </c>
      <c r="C55" s="1414">
        <v>0</v>
      </c>
      <c r="D55" s="1415">
        <v>2</v>
      </c>
      <c r="E55" s="1415">
        <v>2</v>
      </c>
      <c r="F55" s="1902">
        <v>0</v>
      </c>
      <c r="G55" s="1414">
        <v>2</v>
      </c>
      <c r="H55" s="1414">
        <v>0</v>
      </c>
      <c r="I55" s="1415">
        <v>1</v>
      </c>
      <c r="J55" s="1414">
        <v>1</v>
      </c>
      <c r="K55" s="1902">
        <v>0</v>
      </c>
      <c r="L55" s="1414">
        <v>2</v>
      </c>
      <c r="M55" s="1414">
        <v>0</v>
      </c>
      <c r="N55" s="1415">
        <v>1</v>
      </c>
      <c r="O55" s="1414">
        <v>1</v>
      </c>
      <c r="P55" s="1416">
        <v>0</v>
      </c>
      <c r="Q55" s="1406"/>
      <c r="R55" s="1417"/>
      <c r="S55" s="1417"/>
    </row>
    <row r="56" spans="1:19" ht="12" customHeight="1" x14ac:dyDescent="0.25">
      <c r="A56" s="1375" t="s">
        <v>85</v>
      </c>
      <c r="B56" s="1422">
        <v>960</v>
      </c>
      <c r="C56" s="1423">
        <v>0</v>
      </c>
      <c r="D56" s="1424">
        <v>104</v>
      </c>
      <c r="E56" s="1424">
        <v>750</v>
      </c>
      <c r="F56" s="1903">
        <v>106</v>
      </c>
      <c r="G56" s="1423">
        <v>470</v>
      </c>
      <c r="H56" s="1423">
        <v>0</v>
      </c>
      <c r="I56" s="1424">
        <v>53</v>
      </c>
      <c r="J56" s="1423">
        <v>368</v>
      </c>
      <c r="K56" s="1903">
        <v>49</v>
      </c>
      <c r="L56" s="1423">
        <v>490</v>
      </c>
      <c r="M56" s="1423">
        <v>0</v>
      </c>
      <c r="N56" s="1424">
        <v>51</v>
      </c>
      <c r="O56" s="1423">
        <v>382</v>
      </c>
      <c r="P56" s="1425">
        <v>57</v>
      </c>
      <c r="Q56" s="1401"/>
      <c r="R56" s="1417"/>
      <c r="S56" s="1417"/>
    </row>
    <row r="57" spans="1:19" ht="14.25" customHeight="1" x14ac:dyDescent="0.25">
      <c r="A57" s="1371" t="s">
        <v>86</v>
      </c>
      <c r="B57" s="1409">
        <v>2757</v>
      </c>
      <c r="C57" s="1410">
        <v>137</v>
      </c>
      <c r="D57" s="1411">
        <v>201</v>
      </c>
      <c r="E57" s="1411">
        <v>2217</v>
      </c>
      <c r="F57" s="1901">
        <v>202</v>
      </c>
      <c r="G57" s="1410">
        <v>1669</v>
      </c>
      <c r="H57" s="1410">
        <v>62</v>
      </c>
      <c r="I57" s="1411">
        <v>88</v>
      </c>
      <c r="J57" s="1410">
        <v>1447</v>
      </c>
      <c r="K57" s="1901">
        <v>72</v>
      </c>
      <c r="L57" s="1410">
        <v>1088</v>
      </c>
      <c r="M57" s="1410">
        <v>75</v>
      </c>
      <c r="N57" s="1411">
        <v>113</v>
      </c>
      <c r="O57" s="1410">
        <v>770</v>
      </c>
      <c r="P57" s="1412">
        <v>130</v>
      </c>
      <c r="Q57" s="1401"/>
      <c r="R57" s="1417"/>
      <c r="S57" s="1417"/>
    </row>
    <row r="58" spans="1:19" ht="13.5" customHeight="1" x14ac:dyDescent="0.25">
      <c r="A58" s="1375" t="s">
        <v>87</v>
      </c>
      <c r="B58" s="1413">
        <v>116</v>
      </c>
      <c r="C58" s="1414">
        <v>9</v>
      </c>
      <c r="D58" s="1415">
        <v>15</v>
      </c>
      <c r="E58" s="1415">
        <v>79</v>
      </c>
      <c r="F58" s="1902">
        <v>13</v>
      </c>
      <c r="G58" s="1414">
        <v>53</v>
      </c>
      <c r="H58" s="1414">
        <v>3</v>
      </c>
      <c r="I58" s="1415">
        <v>8</v>
      </c>
      <c r="J58" s="1414">
        <v>38</v>
      </c>
      <c r="K58" s="1902">
        <v>4</v>
      </c>
      <c r="L58" s="1414">
        <v>63</v>
      </c>
      <c r="M58" s="1414">
        <v>6</v>
      </c>
      <c r="N58" s="1415">
        <v>7</v>
      </c>
      <c r="O58" s="1414">
        <v>41</v>
      </c>
      <c r="P58" s="1416">
        <v>9</v>
      </c>
      <c r="Q58" s="1401"/>
      <c r="R58" s="1417"/>
      <c r="S58" s="1417"/>
    </row>
    <row r="59" spans="1:19" ht="13.5" customHeight="1" x14ac:dyDescent="0.25">
      <c r="A59" s="1375" t="s">
        <v>615</v>
      </c>
      <c r="B59" s="1413">
        <v>12</v>
      </c>
      <c r="C59" s="1414">
        <v>0</v>
      </c>
      <c r="D59" s="1415">
        <v>0</v>
      </c>
      <c r="E59" s="1415">
        <v>10</v>
      </c>
      <c r="F59" s="1902">
        <v>2</v>
      </c>
      <c r="G59" s="1414">
        <v>7</v>
      </c>
      <c r="H59" s="1414">
        <v>0</v>
      </c>
      <c r="I59" s="1415">
        <v>0</v>
      </c>
      <c r="J59" s="1414">
        <v>6</v>
      </c>
      <c r="K59" s="1902">
        <v>1</v>
      </c>
      <c r="L59" s="1414">
        <v>5</v>
      </c>
      <c r="M59" s="1414">
        <v>0</v>
      </c>
      <c r="N59" s="1415">
        <v>0</v>
      </c>
      <c r="O59" s="1414">
        <v>4</v>
      </c>
      <c r="P59" s="1416">
        <v>1</v>
      </c>
      <c r="Q59" s="1401"/>
      <c r="R59" s="1417"/>
      <c r="S59" s="1417"/>
    </row>
    <row r="60" spans="1:19" ht="13.5" customHeight="1" x14ac:dyDescent="0.25">
      <c r="A60" s="1375" t="s">
        <v>89</v>
      </c>
      <c r="B60" s="1413">
        <v>25</v>
      </c>
      <c r="C60" s="1414">
        <v>1</v>
      </c>
      <c r="D60" s="1415">
        <v>5</v>
      </c>
      <c r="E60" s="1415">
        <v>18</v>
      </c>
      <c r="F60" s="1902">
        <v>1</v>
      </c>
      <c r="G60" s="1414">
        <v>12</v>
      </c>
      <c r="H60" s="1414">
        <v>1</v>
      </c>
      <c r="I60" s="1415">
        <v>1</v>
      </c>
      <c r="J60" s="1414">
        <v>10</v>
      </c>
      <c r="K60" s="1902">
        <v>0</v>
      </c>
      <c r="L60" s="1414">
        <v>13</v>
      </c>
      <c r="M60" s="1414">
        <v>0</v>
      </c>
      <c r="N60" s="1415">
        <v>4</v>
      </c>
      <c r="O60" s="1414">
        <v>8</v>
      </c>
      <c r="P60" s="1416">
        <v>1</v>
      </c>
      <c r="Q60" s="1401"/>
      <c r="R60" s="1417"/>
      <c r="S60" s="1417"/>
    </row>
    <row r="61" spans="1:19" ht="13.5" customHeight="1" x14ac:dyDescent="0.25">
      <c r="A61" s="1375" t="s">
        <v>90</v>
      </c>
      <c r="B61" s="1413">
        <v>327</v>
      </c>
      <c r="C61" s="1414">
        <v>30</v>
      </c>
      <c r="D61" s="1415">
        <v>41</v>
      </c>
      <c r="E61" s="1415">
        <v>242</v>
      </c>
      <c r="F61" s="1902">
        <v>14</v>
      </c>
      <c r="G61" s="1414">
        <v>197</v>
      </c>
      <c r="H61" s="1414">
        <v>13</v>
      </c>
      <c r="I61" s="1415">
        <v>18</v>
      </c>
      <c r="J61" s="1414">
        <v>159</v>
      </c>
      <c r="K61" s="1902">
        <v>7</v>
      </c>
      <c r="L61" s="1414">
        <v>130</v>
      </c>
      <c r="M61" s="1414">
        <v>17</v>
      </c>
      <c r="N61" s="1415">
        <v>23</v>
      </c>
      <c r="O61" s="1414">
        <v>83</v>
      </c>
      <c r="P61" s="1416">
        <v>7</v>
      </c>
      <c r="Q61" s="1401"/>
      <c r="R61" s="1417"/>
      <c r="S61" s="1417"/>
    </row>
    <row r="62" spans="1:19" ht="13.5" customHeight="1" x14ac:dyDescent="0.25">
      <c r="A62" s="1375" t="s">
        <v>91</v>
      </c>
      <c r="B62" s="1413">
        <v>10</v>
      </c>
      <c r="C62" s="1414">
        <v>0</v>
      </c>
      <c r="D62" s="1415">
        <v>0</v>
      </c>
      <c r="E62" s="1415">
        <v>7</v>
      </c>
      <c r="F62" s="1902">
        <v>3</v>
      </c>
      <c r="G62" s="1414">
        <v>6</v>
      </c>
      <c r="H62" s="1414">
        <v>0</v>
      </c>
      <c r="I62" s="1415">
        <v>0</v>
      </c>
      <c r="J62" s="1414">
        <v>6</v>
      </c>
      <c r="K62" s="1902">
        <v>0</v>
      </c>
      <c r="L62" s="1414">
        <v>4</v>
      </c>
      <c r="M62" s="1414">
        <v>0</v>
      </c>
      <c r="N62" s="1415">
        <v>0</v>
      </c>
      <c r="O62" s="1414">
        <v>1</v>
      </c>
      <c r="P62" s="1416">
        <v>3</v>
      </c>
      <c r="Q62" s="1401"/>
      <c r="R62" s="1417"/>
      <c r="S62" s="1417"/>
    </row>
    <row r="63" spans="1:19" ht="13.5" customHeight="1" x14ac:dyDescent="0.25">
      <c r="A63" s="1375" t="s">
        <v>616</v>
      </c>
      <c r="B63" s="1413">
        <v>14</v>
      </c>
      <c r="C63" s="1414">
        <v>0</v>
      </c>
      <c r="D63" s="1415">
        <v>0</v>
      </c>
      <c r="E63" s="1415">
        <v>14</v>
      </c>
      <c r="F63" s="1902">
        <v>0</v>
      </c>
      <c r="G63" s="1414">
        <v>12</v>
      </c>
      <c r="H63" s="1414">
        <v>0</v>
      </c>
      <c r="I63" s="1415">
        <v>0</v>
      </c>
      <c r="J63" s="1414">
        <v>12</v>
      </c>
      <c r="K63" s="1902">
        <v>0</v>
      </c>
      <c r="L63" s="1414">
        <v>2</v>
      </c>
      <c r="M63" s="1414">
        <v>0</v>
      </c>
      <c r="N63" s="1415">
        <v>0</v>
      </c>
      <c r="O63" s="1414">
        <v>2</v>
      </c>
      <c r="P63" s="1416">
        <v>0</v>
      </c>
      <c r="Q63" s="1401"/>
      <c r="R63" s="1417"/>
      <c r="S63" s="1417"/>
    </row>
    <row r="64" spans="1:19" ht="13.5" customHeight="1" x14ac:dyDescent="0.25">
      <c r="A64" s="1375" t="s">
        <v>93</v>
      </c>
      <c r="B64" s="1413">
        <v>105</v>
      </c>
      <c r="C64" s="1414">
        <v>1</v>
      </c>
      <c r="D64" s="1415">
        <v>8</v>
      </c>
      <c r="E64" s="1415">
        <v>89</v>
      </c>
      <c r="F64" s="1902">
        <v>7</v>
      </c>
      <c r="G64" s="1414">
        <v>65</v>
      </c>
      <c r="H64" s="1414">
        <v>0</v>
      </c>
      <c r="I64" s="1415">
        <v>5</v>
      </c>
      <c r="J64" s="1414">
        <v>57</v>
      </c>
      <c r="K64" s="1902">
        <v>3</v>
      </c>
      <c r="L64" s="1414">
        <v>40</v>
      </c>
      <c r="M64" s="1414">
        <v>1</v>
      </c>
      <c r="N64" s="1415">
        <v>3</v>
      </c>
      <c r="O64" s="1414">
        <v>32</v>
      </c>
      <c r="P64" s="1416">
        <v>4</v>
      </c>
      <c r="Q64" s="1401"/>
      <c r="R64" s="1417"/>
      <c r="S64" s="1417"/>
    </row>
    <row r="65" spans="1:19" ht="13.5" customHeight="1" x14ac:dyDescent="0.25">
      <c r="A65" s="1375" t="s">
        <v>94</v>
      </c>
      <c r="B65" s="1413">
        <v>11</v>
      </c>
      <c r="C65" s="1414">
        <v>0</v>
      </c>
      <c r="D65" s="1415">
        <v>0</v>
      </c>
      <c r="E65" s="1415">
        <v>10</v>
      </c>
      <c r="F65" s="1902">
        <v>1</v>
      </c>
      <c r="G65" s="1414">
        <v>10</v>
      </c>
      <c r="H65" s="1414">
        <v>0</v>
      </c>
      <c r="I65" s="1415">
        <v>0</v>
      </c>
      <c r="J65" s="1414">
        <v>9</v>
      </c>
      <c r="K65" s="1902">
        <v>1</v>
      </c>
      <c r="L65" s="1414">
        <v>1</v>
      </c>
      <c r="M65" s="1414">
        <v>0</v>
      </c>
      <c r="N65" s="1415">
        <v>0</v>
      </c>
      <c r="O65" s="1414">
        <v>1</v>
      </c>
      <c r="P65" s="1416">
        <v>0</v>
      </c>
      <c r="Q65" s="1407"/>
      <c r="R65" s="1417"/>
      <c r="S65" s="1417"/>
    </row>
    <row r="66" spans="1:19" ht="13.5" customHeight="1" x14ac:dyDescent="0.25">
      <c r="A66" s="1375" t="s">
        <v>617</v>
      </c>
      <c r="B66" s="1413">
        <v>1401</v>
      </c>
      <c r="C66" s="1414">
        <v>77</v>
      </c>
      <c r="D66" s="1415">
        <v>76</v>
      </c>
      <c r="E66" s="1415">
        <v>1192</v>
      </c>
      <c r="F66" s="1902">
        <v>56</v>
      </c>
      <c r="G66" s="1414">
        <v>945</v>
      </c>
      <c r="H66" s="1414">
        <v>37</v>
      </c>
      <c r="I66" s="1415">
        <v>32</v>
      </c>
      <c r="J66" s="1414">
        <v>850</v>
      </c>
      <c r="K66" s="1902">
        <v>26</v>
      </c>
      <c r="L66" s="1414">
        <v>456</v>
      </c>
      <c r="M66" s="1414">
        <v>40</v>
      </c>
      <c r="N66" s="1415">
        <v>44</v>
      </c>
      <c r="O66" s="1414">
        <v>342</v>
      </c>
      <c r="P66" s="1416">
        <v>30</v>
      </c>
      <c r="Q66" s="1401"/>
      <c r="R66" s="1417"/>
      <c r="S66" s="1417"/>
    </row>
    <row r="67" spans="1:19" ht="13.5" customHeight="1" x14ac:dyDescent="0.25">
      <c r="A67" s="1375" t="s">
        <v>96</v>
      </c>
      <c r="B67" s="1413">
        <v>108</v>
      </c>
      <c r="C67" s="1414">
        <v>1</v>
      </c>
      <c r="D67" s="1415">
        <v>7</v>
      </c>
      <c r="E67" s="1415">
        <v>76</v>
      </c>
      <c r="F67" s="1902">
        <v>24</v>
      </c>
      <c r="G67" s="1414">
        <v>70</v>
      </c>
      <c r="H67" s="1414">
        <v>0</v>
      </c>
      <c r="I67" s="1415">
        <v>3</v>
      </c>
      <c r="J67" s="1414">
        <v>54</v>
      </c>
      <c r="K67" s="1902">
        <v>13</v>
      </c>
      <c r="L67" s="1414">
        <v>38</v>
      </c>
      <c r="M67" s="1414">
        <v>1</v>
      </c>
      <c r="N67" s="1415">
        <v>4</v>
      </c>
      <c r="O67" s="1414">
        <v>22</v>
      </c>
      <c r="P67" s="1416">
        <v>11</v>
      </c>
      <c r="Q67" s="1401"/>
      <c r="R67" s="1417"/>
      <c r="S67" s="1417"/>
    </row>
    <row r="68" spans="1:19" ht="13.5" customHeight="1" x14ac:dyDescent="0.25">
      <c r="A68" s="1375" t="s">
        <v>618</v>
      </c>
      <c r="B68" s="1413">
        <v>16</v>
      </c>
      <c r="C68" s="1414">
        <v>0</v>
      </c>
      <c r="D68" s="1415">
        <v>2</v>
      </c>
      <c r="E68" s="1415">
        <v>12</v>
      </c>
      <c r="F68" s="1902">
        <v>2</v>
      </c>
      <c r="G68" s="1414">
        <v>8</v>
      </c>
      <c r="H68" s="1414">
        <v>0</v>
      </c>
      <c r="I68" s="1415">
        <v>2</v>
      </c>
      <c r="J68" s="1414">
        <v>6</v>
      </c>
      <c r="K68" s="1902">
        <v>0</v>
      </c>
      <c r="L68" s="1414">
        <v>8</v>
      </c>
      <c r="M68" s="1414">
        <v>0</v>
      </c>
      <c r="N68" s="1415">
        <v>0</v>
      </c>
      <c r="O68" s="1414">
        <v>6</v>
      </c>
      <c r="P68" s="1416">
        <v>2</v>
      </c>
      <c r="Q68" s="1401"/>
      <c r="R68" s="1417"/>
      <c r="S68" s="1417"/>
    </row>
    <row r="69" spans="1:19" ht="13.5" customHeight="1" x14ac:dyDescent="0.25">
      <c r="A69" s="1375" t="s">
        <v>98</v>
      </c>
      <c r="B69" s="1413">
        <v>408</v>
      </c>
      <c r="C69" s="1414">
        <v>15</v>
      </c>
      <c r="D69" s="1415">
        <v>42</v>
      </c>
      <c r="E69" s="1415">
        <v>319</v>
      </c>
      <c r="F69" s="1902">
        <v>32</v>
      </c>
      <c r="G69" s="1414">
        <v>206</v>
      </c>
      <c r="H69" s="1414">
        <v>6</v>
      </c>
      <c r="I69" s="1415">
        <v>17</v>
      </c>
      <c r="J69" s="1414">
        <v>173</v>
      </c>
      <c r="K69" s="1902">
        <v>10</v>
      </c>
      <c r="L69" s="1414">
        <v>202</v>
      </c>
      <c r="M69" s="1414">
        <v>9</v>
      </c>
      <c r="N69" s="1415">
        <v>25</v>
      </c>
      <c r="O69" s="1414">
        <v>146</v>
      </c>
      <c r="P69" s="1416">
        <v>22</v>
      </c>
      <c r="Q69" s="1401"/>
      <c r="R69" s="1417"/>
      <c r="S69" s="1417"/>
    </row>
    <row r="70" spans="1:19" ht="13.5" customHeight="1" x14ac:dyDescent="0.25">
      <c r="A70" s="1375" t="s">
        <v>99</v>
      </c>
      <c r="B70" s="1413">
        <v>170</v>
      </c>
      <c r="C70" s="1414">
        <v>2</v>
      </c>
      <c r="D70" s="1415">
        <v>4</v>
      </c>
      <c r="E70" s="1415">
        <v>120</v>
      </c>
      <c r="F70" s="1902">
        <v>44</v>
      </c>
      <c r="G70" s="1414">
        <v>60</v>
      </c>
      <c r="H70" s="1414">
        <v>1</v>
      </c>
      <c r="I70" s="1415">
        <v>2</v>
      </c>
      <c r="J70" s="1414">
        <v>50</v>
      </c>
      <c r="K70" s="1902">
        <v>7</v>
      </c>
      <c r="L70" s="1414">
        <v>110</v>
      </c>
      <c r="M70" s="1414">
        <v>1</v>
      </c>
      <c r="N70" s="1415">
        <v>2</v>
      </c>
      <c r="O70" s="1414">
        <v>70</v>
      </c>
      <c r="P70" s="1416">
        <v>37</v>
      </c>
      <c r="Q70" s="1406"/>
      <c r="R70" s="1417"/>
      <c r="S70" s="1417"/>
    </row>
    <row r="71" spans="1:19" ht="13.5" customHeight="1" x14ac:dyDescent="0.25">
      <c r="A71" s="1380" t="s">
        <v>100</v>
      </c>
      <c r="B71" s="1911">
        <v>34</v>
      </c>
      <c r="C71" s="764">
        <v>1</v>
      </c>
      <c r="D71" s="765">
        <v>1</v>
      </c>
      <c r="E71" s="765">
        <v>29</v>
      </c>
      <c r="F71" s="1904">
        <v>3</v>
      </c>
      <c r="G71" s="764">
        <v>18</v>
      </c>
      <c r="H71" s="764">
        <v>1</v>
      </c>
      <c r="I71" s="765">
        <v>0</v>
      </c>
      <c r="J71" s="764">
        <v>17</v>
      </c>
      <c r="K71" s="1904">
        <v>0</v>
      </c>
      <c r="L71" s="764">
        <v>16</v>
      </c>
      <c r="M71" s="764">
        <v>0</v>
      </c>
      <c r="N71" s="765">
        <v>1</v>
      </c>
      <c r="O71" s="764">
        <v>12</v>
      </c>
      <c r="P71" s="1912">
        <v>3</v>
      </c>
      <c r="Q71" s="1401"/>
      <c r="R71" s="1417"/>
      <c r="S71" s="1417"/>
    </row>
    <row r="72" spans="1:19" ht="14.25" customHeight="1" x14ac:dyDescent="0.25">
      <c r="A72" s="1384" t="s">
        <v>101</v>
      </c>
      <c r="B72" s="1426">
        <v>882</v>
      </c>
      <c r="C72" s="1427">
        <v>57</v>
      </c>
      <c r="D72" s="1428">
        <v>187</v>
      </c>
      <c r="E72" s="1428">
        <v>566</v>
      </c>
      <c r="F72" s="1905">
        <v>72</v>
      </c>
      <c r="G72" s="1427">
        <v>483</v>
      </c>
      <c r="H72" s="1427">
        <v>31</v>
      </c>
      <c r="I72" s="1428">
        <v>86</v>
      </c>
      <c r="J72" s="1427">
        <v>339</v>
      </c>
      <c r="K72" s="1905">
        <v>27</v>
      </c>
      <c r="L72" s="1427">
        <v>399</v>
      </c>
      <c r="M72" s="1427">
        <v>26</v>
      </c>
      <c r="N72" s="1428">
        <v>101</v>
      </c>
      <c r="O72" s="1427">
        <v>227</v>
      </c>
      <c r="P72" s="1429">
        <v>45</v>
      </c>
      <c r="Q72" s="1401"/>
      <c r="R72" s="1417"/>
      <c r="S72" s="1417"/>
    </row>
    <row r="73" spans="1:19" ht="12.75" customHeight="1" x14ac:dyDescent="0.25">
      <c r="A73" s="1375" t="s">
        <v>102</v>
      </c>
      <c r="B73" s="1413">
        <v>4</v>
      </c>
      <c r="C73" s="1414">
        <v>0</v>
      </c>
      <c r="D73" s="1415">
        <v>0</v>
      </c>
      <c r="E73" s="1415">
        <v>4</v>
      </c>
      <c r="F73" s="1902">
        <v>0</v>
      </c>
      <c r="G73" s="1414">
        <v>3</v>
      </c>
      <c r="H73" s="1414">
        <v>0</v>
      </c>
      <c r="I73" s="1415">
        <v>0</v>
      </c>
      <c r="J73" s="1414">
        <v>3</v>
      </c>
      <c r="K73" s="1902">
        <v>0</v>
      </c>
      <c r="L73" s="1414">
        <v>1</v>
      </c>
      <c r="M73" s="1414">
        <v>0</v>
      </c>
      <c r="N73" s="1415">
        <v>0</v>
      </c>
      <c r="O73" s="1414">
        <v>1</v>
      </c>
      <c r="P73" s="1416">
        <v>0</v>
      </c>
      <c r="Q73" s="1401"/>
      <c r="R73" s="1417"/>
      <c r="S73" s="1417"/>
    </row>
    <row r="74" spans="1:19" ht="11.25" customHeight="1" x14ac:dyDescent="0.25">
      <c r="A74" s="1375" t="s">
        <v>103</v>
      </c>
      <c r="B74" s="1413">
        <v>301</v>
      </c>
      <c r="C74" s="1414">
        <v>8</v>
      </c>
      <c r="D74" s="1415">
        <v>47</v>
      </c>
      <c r="E74" s="1415">
        <v>228</v>
      </c>
      <c r="F74" s="1902">
        <v>18</v>
      </c>
      <c r="G74" s="1414">
        <v>188</v>
      </c>
      <c r="H74" s="1414">
        <v>3</v>
      </c>
      <c r="I74" s="1415">
        <v>26</v>
      </c>
      <c r="J74" s="1414">
        <v>152</v>
      </c>
      <c r="K74" s="1902">
        <v>7</v>
      </c>
      <c r="L74" s="1414">
        <v>113</v>
      </c>
      <c r="M74" s="1414">
        <v>5</v>
      </c>
      <c r="N74" s="1415">
        <v>21</v>
      </c>
      <c r="O74" s="1414">
        <v>76</v>
      </c>
      <c r="P74" s="1416">
        <v>11</v>
      </c>
      <c r="Q74" s="1401"/>
      <c r="R74" s="1417"/>
      <c r="S74" s="1417"/>
    </row>
    <row r="75" spans="1:19" ht="15" customHeight="1" x14ac:dyDescent="0.25">
      <c r="A75" s="1375" t="s">
        <v>619</v>
      </c>
      <c r="B75" s="1413">
        <v>553</v>
      </c>
      <c r="C75" s="1414">
        <v>49</v>
      </c>
      <c r="D75" s="1415">
        <v>137</v>
      </c>
      <c r="E75" s="1415">
        <v>314</v>
      </c>
      <c r="F75" s="1902">
        <v>53</v>
      </c>
      <c r="G75" s="1414">
        <v>276</v>
      </c>
      <c r="H75" s="1414">
        <v>28</v>
      </c>
      <c r="I75" s="1415">
        <v>59</v>
      </c>
      <c r="J75" s="1414">
        <v>169</v>
      </c>
      <c r="K75" s="1902">
        <v>20</v>
      </c>
      <c r="L75" s="1414">
        <v>277</v>
      </c>
      <c r="M75" s="1414">
        <v>21</v>
      </c>
      <c r="N75" s="1415">
        <v>78</v>
      </c>
      <c r="O75" s="1414">
        <v>145</v>
      </c>
      <c r="P75" s="1416">
        <v>33</v>
      </c>
      <c r="Q75" s="1401"/>
      <c r="R75" s="1417"/>
      <c r="S75" s="1417"/>
    </row>
    <row r="76" spans="1:19" ht="24.75" customHeight="1" x14ac:dyDescent="0.25">
      <c r="A76" s="1379" t="s">
        <v>873</v>
      </c>
      <c r="B76" s="1413">
        <v>148</v>
      </c>
      <c r="C76" s="1414">
        <v>1</v>
      </c>
      <c r="D76" s="1415">
        <v>23</v>
      </c>
      <c r="E76" s="1415">
        <v>120</v>
      </c>
      <c r="F76" s="1902">
        <v>4</v>
      </c>
      <c r="G76" s="1414">
        <v>91</v>
      </c>
      <c r="H76" s="1414">
        <v>1</v>
      </c>
      <c r="I76" s="1415">
        <v>10</v>
      </c>
      <c r="J76" s="1414">
        <v>78</v>
      </c>
      <c r="K76" s="1902">
        <v>2</v>
      </c>
      <c r="L76" s="1414">
        <v>57</v>
      </c>
      <c r="M76" s="1414">
        <v>0</v>
      </c>
      <c r="N76" s="1415">
        <v>13</v>
      </c>
      <c r="O76" s="1414">
        <v>42</v>
      </c>
      <c r="P76" s="1416">
        <v>2</v>
      </c>
      <c r="Q76" s="1407"/>
      <c r="R76" s="1417"/>
      <c r="S76" s="1417"/>
    </row>
    <row r="77" spans="1:19" ht="14.25" customHeight="1" x14ac:dyDescent="0.25">
      <c r="A77" s="1385" t="s">
        <v>866</v>
      </c>
      <c r="B77" s="1413">
        <v>257</v>
      </c>
      <c r="C77" s="1414">
        <v>45</v>
      </c>
      <c r="D77" s="1415">
        <v>97</v>
      </c>
      <c r="E77" s="1415">
        <v>79</v>
      </c>
      <c r="F77" s="1902">
        <v>36</v>
      </c>
      <c r="G77" s="1414">
        <v>106</v>
      </c>
      <c r="H77" s="1414">
        <v>25</v>
      </c>
      <c r="I77" s="1415">
        <v>38</v>
      </c>
      <c r="J77" s="1414">
        <v>31</v>
      </c>
      <c r="K77" s="1902">
        <v>12</v>
      </c>
      <c r="L77" s="1414">
        <v>151</v>
      </c>
      <c r="M77" s="1414">
        <v>20</v>
      </c>
      <c r="N77" s="1415">
        <v>59</v>
      </c>
      <c r="O77" s="1414">
        <v>48</v>
      </c>
      <c r="P77" s="1416">
        <v>24</v>
      </c>
      <c r="Q77" s="1401"/>
      <c r="R77" s="1417"/>
      <c r="S77" s="1417"/>
    </row>
    <row r="78" spans="1:19" ht="24" customHeight="1" x14ac:dyDescent="0.25">
      <c r="A78" s="1386" t="s">
        <v>874</v>
      </c>
      <c r="B78" s="1413">
        <v>148</v>
      </c>
      <c r="C78" s="1414">
        <v>3</v>
      </c>
      <c r="D78" s="1415">
        <v>17</v>
      </c>
      <c r="E78" s="1415">
        <v>115</v>
      </c>
      <c r="F78" s="1902">
        <v>13</v>
      </c>
      <c r="G78" s="1414">
        <v>79</v>
      </c>
      <c r="H78" s="1414">
        <v>2</v>
      </c>
      <c r="I78" s="1415">
        <v>11</v>
      </c>
      <c r="J78" s="1414">
        <v>60</v>
      </c>
      <c r="K78" s="1902">
        <v>6</v>
      </c>
      <c r="L78" s="1414">
        <v>69</v>
      </c>
      <c r="M78" s="1414">
        <v>1</v>
      </c>
      <c r="N78" s="1415">
        <v>6</v>
      </c>
      <c r="O78" s="1414">
        <v>55</v>
      </c>
      <c r="P78" s="1416">
        <v>7</v>
      </c>
      <c r="Q78" s="1406"/>
      <c r="R78" s="1417"/>
      <c r="S78" s="1417"/>
    </row>
    <row r="79" spans="1:19" ht="14.25" customHeight="1" x14ac:dyDescent="0.25">
      <c r="A79" s="1375" t="s">
        <v>108</v>
      </c>
      <c r="B79" s="1422">
        <v>24</v>
      </c>
      <c r="C79" s="1423">
        <v>0</v>
      </c>
      <c r="D79" s="1424">
        <v>3</v>
      </c>
      <c r="E79" s="1424">
        <v>20</v>
      </c>
      <c r="F79" s="1903">
        <v>1</v>
      </c>
      <c r="G79" s="1423">
        <v>16</v>
      </c>
      <c r="H79" s="1423">
        <v>0</v>
      </c>
      <c r="I79" s="1424">
        <v>1</v>
      </c>
      <c r="J79" s="1423">
        <v>15</v>
      </c>
      <c r="K79" s="1903">
        <v>0</v>
      </c>
      <c r="L79" s="1423">
        <v>8</v>
      </c>
      <c r="M79" s="1423">
        <v>0</v>
      </c>
      <c r="N79" s="1424">
        <v>2</v>
      </c>
      <c r="O79" s="1423">
        <v>5</v>
      </c>
      <c r="P79" s="1425">
        <v>1</v>
      </c>
      <c r="Q79" s="1401"/>
      <c r="R79" s="1417"/>
      <c r="S79" s="1417"/>
    </row>
    <row r="80" spans="1:19" ht="15.75" customHeight="1" x14ac:dyDescent="0.25">
      <c r="A80" s="1384" t="s">
        <v>109</v>
      </c>
      <c r="B80" s="1426">
        <v>376</v>
      </c>
      <c r="C80" s="1427">
        <v>5</v>
      </c>
      <c r="D80" s="1428">
        <v>47</v>
      </c>
      <c r="E80" s="1428">
        <v>297</v>
      </c>
      <c r="F80" s="1905">
        <v>27</v>
      </c>
      <c r="G80" s="1427">
        <v>217</v>
      </c>
      <c r="H80" s="1427">
        <v>3</v>
      </c>
      <c r="I80" s="1428">
        <v>21</v>
      </c>
      <c r="J80" s="1427">
        <v>176</v>
      </c>
      <c r="K80" s="1905">
        <v>17</v>
      </c>
      <c r="L80" s="1427">
        <v>159</v>
      </c>
      <c r="M80" s="1427">
        <v>2</v>
      </c>
      <c r="N80" s="1428">
        <v>26</v>
      </c>
      <c r="O80" s="1427">
        <v>121</v>
      </c>
      <c r="P80" s="1429">
        <v>10</v>
      </c>
      <c r="Q80" s="1401"/>
      <c r="R80" s="1417"/>
      <c r="S80" s="1417"/>
    </row>
    <row r="81" spans="1:19" ht="12.75" customHeight="1" x14ac:dyDescent="0.25">
      <c r="A81" s="1375" t="s">
        <v>110</v>
      </c>
      <c r="B81" s="1413">
        <v>3</v>
      </c>
      <c r="C81" s="1414">
        <v>0</v>
      </c>
      <c r="D81" s="1415">
        <v>0</v>
      </c>
      <c r="E81" s="1415">
        <v>3</v>
      </c>
      <c r="F81" s="1902">
        <v>0</v>
      </c>
      <c r="G81" s="1414">
        <v>1</v>
      </c>
      <c r="H81" s="1414">
        <v>0</v>
      </c>
      <c r="I81" s="1415">
        <v>0</v>
      </c>
      <c r="J81" s="1414">
        <v>1</v>
      </c>
      <c r="K81" s="1902">
        <v>0</v>
      </c>
      <c r="L81" s="1414">
        <v>2</v>
      </c>
      <c r="M81" s="1414">
        <v>0</v>
      </c>
      <c r="N81" s="1415">
        <v>0</v>
      </c>
      <c r="O81" s="1414">
        <v>2</v>
      </c>
      <c r="P81" s="1416">
        <v>0</v>
      </c>
      <c r="Q81" s="1401"/>
      <c r="R81" s="1417"/>
      <c r="S81" s="1417"/>
    </row>
    <row r="82" spans="1:19" ht="12.75" customHeight="1" x14ac:dyDescent="0.25">
      <c r="A82" s="1375" t="s">
        <v>111</v>
      </c>
      <c r="B82" s="1413">
        <v>1</v>
      </c>
      <c r="C82" s="1414">
        <v>0</v>
      </c>
      <c r="D82" s="1415">
        <v>0</v>
      </c>
      <c r="E82" s="1415">
        <v>1</v>
      </c>
      <c r="F82" s="1902">
        <v>0</v>
      </c>
      <c r="G82" s="1414">
        <v>1</v>
      </c>
      <c r="H82" s="1414">
        <v>0</v>
      </c>
      <c r="I82" s="1415">
        <v>0</v>
      </c>
      <c r="J82" s="1414">
        <v>1</v>
      </c>
      <c r="K82" s="1902">
        <v>0</v>
      </c>
      <c r="L82" s="1414">
        <v>0</v>
      </c>
      <c r="M82" s="1414">
        <v>0</v>
      </c>
      <c r="N82" s="1415">
        <v>0</v>
      </c>
      <c r="O82" s="1414">
        <v>0</v>
      </c>
      <c r="P82" s="1416">
        <v>0</v>
      </c>
      <c r="Q82" s="1401"/>
      <c r="R82" s="1417"/>
      <c r="S82" s="1417"/>
    </row>
    <row r="83" spans="1:19" ht="12.75" customHeight="1" x14ac:dyDescent="0.25">
      <c r="A83" s="1375" t="s">
        <v>112</v>
      </c>
      <c r="B83" s="1413">
        <v>15</v>
      </c>
      <c r="C83" s="1414">
        <v>1</v>
      </c>
      <c r="D83" s="1415">
        <v>3</v>
      </c>
      <c r="E83" s="1415">
        <v>7</v>
      </c>
      <c r="F83" s="1902">
        <v>4</v>
      </c>
      <c r="G83" s="1414">
        <v>9</v>
      </c>
      <c r="H83" s="1414">
        <v>1</v>
      </c>
      <c r="I83" s="1415">
        <v>2</v>
      </c>
      <c r="J83" s="1414">
        <v>3</v>
      </c>
      <c r="K83" s="1902">
        <v>3</v>
      </c>
      <c r="L83" s="1414">
        <v>6</v>
      </c>
      <c r="M83" s="1414">
        <v>0</v>
      </c>
      <c r="N83" s="1415">
        <v>1</v>
      </c>
      <c r="O83" s="1414">
        <v>4</v>
      </c>
      <c r="P83" s="1416">
        <v>1</v>
      </c>
      <c r="Q83" s="1401"/>
      <c r="R83" s="1417"/>
      <c r="S83" s="1417"/>
    </row>
    <row r="84" spans="1:19" ht="12.75" customHeight="1" x14ac:dyDescent="0.25">
      <c r="A84" s="1375" t="s">
        <v>113</v>
      </c>
      <c r="B84" s="1413">
        <v>21</v>
      </c>
      <c r="C84" s="1414">
        <v>0</v>
      </c>
      <c r="D84" s="1415">
        <v>4</v>
      </c>
      <c r="E84" s="1415">
        <v>16</v>
      </c>
      <c r="F84" s="1902">
        <v>1</v>
      </c>
      <c r="G84" s="1414">
        <v>11</v>
      </c>
      <c r="H84" s="1414">
        <v>0</v>
      </c>
      <c r="I84" s="1415">
        <v>2</v>
      </c>
      <c r="J84" s="1414">
        <v>9</v>
      </c>
      <c r="K84" s="1902">
        <v>0</v>
      </c>
      <c r="L84" s="1414">
        <v>10</v>
      </c>
      <c r="M84" s="1414">
        <v>0</v>
      </c>
      <c r="N84" s="1415">
        <v>2</v>
      </c>
      <c r="O84" s="1414">
        <v>7</v>
      </c>
      <c r="P84" s="1416">
        <v>1</v>
      </c>
      <c r="Q84" s="1401"/>
      <c r="R84" s="1417"/>
      <c r="S84" s="1417"/>
    </row>
    <row r="85" spans="1:19" ht="12.75" customHeight="1" x14ac:dyDescent="0.25">
      <c r="A85" s="1375" t="s">
        <v>621</v>
      </c>
      <c r="B85" s="1413">
        <v>103</v>
      </c>
      <c r="C85" s="1414">
        <v>0</v>
      </c>
      <c r="D85" s="1415">
        <v>6</v>
      </c>
      <c r="E85" s="1415">
        <v>82</v>
      </c>
      <c r="F85" s="1902">
        <v>15</v>
      </c>
      <c r="G85" s="1414">
        <v>58</v>
      </c>
      <c r="H85" s="1414">
        <v>0</v>
      </c>
      <c r="I85" s="1415">
        <v>4</v>
      </c>
      <c r="J85" s="1414">
        <v>47</v>
      </c>
      <c r="K85" s="1902">
        <v>7</v>
      </c>
      <c r="L85" s="1414">
        <v>45</v>
      </c>
      <c r="M85" s="1414">
        <v>0</v>
      </c>
      <c r="N85" s="1415">
        <v>2</v>
      </c>
      <c r="O85" s="1414">
        <v>35</v>
      </c>
      <c r="P85" s="1416">
        <v>8</v>
      </c>
      <c r="Q85" s="1401"/>
      <c r="R85" s="1417"/>
      <c r="S85" s="1417"/>
    </row>
    <row r="86" spans="1:19" ht="12.75" customHeight="1" x14ac:dyDescent="0.25">
      <c r="A86" s="1375" t="s">
        <v>115</v>
      </c>
      <c r="B86" s="1413">
        <v>42</v>
      </c>
      <c r="C86" s="1414">
        <v>0</v>
      </c>
      <c r="D86" s="1415">
        <v>6</v>
      </c>
      <c r="E86" s="1415">
        <v>31</v>
      </c>
      <c r="F86" s="1902">
        <v>5</v>
      </c>
      <c r="G86" s="1414">
        <v>25</v>
      </c>
      <c r="H86" s="1414">
        <v>0</v>
      </c>
      <c r="I86" s="1415">
        <v>2</v>
      </c>
      <c r="J86" s="1414">
        <v>18</v>
      </c>
      <c r="K86" s="1902">
        <v>5</v>
      </c>
      <c r="L86" s="1414">
        <v>17</v>
      </c>
      <c r="M86" s="1414">
        <v>0</v>
      </c>
      <c r="N86" s="1415">
        <v>4</v>
      </c>
      <c r="O86" s="1414">
        <v>13</v>
      </c>
      <c r="P86" s="1416">
        <v>0</v>
      </c>
      <c r="Q86" s="1401"/>
      <c r="R86" s="1417"/>
      <c r="S86" s="1417"/>
    </row>
    <row r="87" spans="1:19" ht="12.75" customHeight="1" x14ac:dyDescent="0.25">
      <c r="A87" s="1375" t="s">
        <v>116</v>
      </c>
      <c r="B87" s="1413">
        <v>1</v>
      </c>
      <c r="C87" s="1414">
        <v>0</v>
      </c>
      <c r="D87" s="1415">
        <v>0</v>
      </c>
      <c r="E87" s="1415">
        <v>0</v>
      </c>
      <c r="F87" s="1902">
        <v>1</v>
      </c>
      <c r="G87" s="1414">
        <v>1</v>
      </c>
      <c r="H87" s="1414">
        <v>0</v>
      </c>
      <c r="I87" s="1415">
        <v>0</v>
      </c>
      <c r="J87" s="1414">
        <v>0</v>
      </c>
      <c r="K87" s="1902">
        <v>1</v>
      </c>
      <c r="L87" s="1414">
        <v>0</v>
      </c>
      <c r="M87" s="1414">
        <v>0</v>
      </c>
      <c r="N87" s="1415">
        <v>0</v>
      </c>
      <c r="O87" s="1414">
        <v>0</v>
      </c>
      <c r="P87" s="1416">
        <v>0</v>
      </c>
      <c r="Q87" s="1401"/>
      <c r="R87" s="1417"/>
      <c r="S87" s="1417"/>
    </row>
    <row r="88" spans="1:19" ht="12.75" customHeight="1" x14ac:dyDescent="0.25">
      <c r="A88" s="1375" t="s">
        <v>117</v>
      </c>
      <c r="B88" s="1413">
        <v>134</v>
      </c>
      <c r="C88" s="1414">
        <v>3</v>
      </c>
      <c r="D88" s="1415">
        <v>15</v>
      </c>
      <c r="E88" s="1415">
        <v>116</v>
      </c>
      <c r="F88" s="1902">
        <v>0</v>
      </c>
      <c r="G88" s="1414">
        <v>84</v>
      </c>
      <c r="H88" s="1414">
        <v>1</v>
      </c>
      <c r="I88" s="1415">
        <v>6</v>
      </c>
      <c r="J88" s="1414">
        <v>77</v>
      </c>
      <c r="K88" s="1902">
        <v>0</v>
      </c>
      <c r="L88" s="1414">
        <v>50</v>
      </c>
      <c r="M88" s="1414">
        <v>2</v>
      </c>
      <c r="N88" s="1415">
        <v>9</v>
      </c>
      <c r="O88" s="1414">
        <v>39</v>
      </c>
      <c r="P88" s="1416">
        <v>0</v>
      </c>
      <c r="Q88" s="1401"/>
      <c r="R88" s="1417"/>
      <c r="S88" s="1417"/>
    </row>
    <row r="89" spans="1:19" ht="12.75" customHeight="1" x14ac:dyDescent="0.25">
      <c r="A89" s="1375" t="s">
        <v>118</v>
      </c>
      <c r="B89" s="1413">
        <v>7</v>
      </c>
      <c r="C89" s="1414">
        <v>0</v>
      </c>
      <c r="D89" s="1415">
        <v>1</v>
      </c>
      <c r="E89" s="1415">
        <v>5</v>
      </c>
      <c r="F89" s="1902">
        <v>1</v>
      </c>
      <c r="G89" s="1414">
        <v>4</v>
      </c>
      <c r="H89" s="1414">
        <v>0</v>
      </c>
      <c r="I89" s="1415">
        <v>0</v>
      </c>
      <c r="J89" s="1414">
        <v>3</v>
      </c>
      <c r="K89" s="1902">
        <v>1</v>
      </c>
      <c r="L89" s="1414">
        <v>3</v>
      </c>
      <c r="M89" s="1414">
        <v>0</v>
      </c>
      <c r="N89" s="1415">
        <v>1</v>
      </c>
      <c r="O89" s="1414">
        <v>2</v>
      </c>
      <c r="P89" s="1416">
        <v>0</v>
      </c>
      <c r="Q89" s="1401"/>
      <c r="R89" s="1417"/>
      <c r="S89" s="1417"/>
    </row>
    <row r="90" spans="1:19" ht="15" x14ac:dyDescent="0.25">
      <c r="A90" s="1375" t="s">
        <v>119</v>
      </c>
      <c r="B90" s="1422">
        <v>49</v>
      </c>
      <c r="C90" s="1423">
        <v>1</v>
      </c>
      <c r="D90" s="1424">
        <v>12</v>
      </c>
      <c r="E90" s="1424">
        <v>36</v>
      </c>
      <c r="F90" s="1903">
        <v>0</v>
      </c>
      <c r="G90" s="1423">
        <v>23</v>
      </c>
      <c r="H90" s="1423">
        <v>1</v>
      </c>
      <c r="I90" s="1424">
        <v>5</v>
      </c>
      <c r="J90" s="1423">
        <v>17</v>
      </c>
      <c r="K90" s="1903">
        <v>0</v>
      </c>
      <c r="L90" s="1423">
        <v>26</v>
      </c>
      <c r="M90" s="1423">
        <v>0</v>
      </c>
      <c r="N90" s="1424">
        <v>7</v>
      </c>
      <c r="O90" s="1423">
        <v>19</v>
      </c>
      <c r="P90" s="1425">
        <v>0</v>
      </c>
      <c r="Q90" s="1406"/>
      <c r="R90" s="1417"/>
      <c r="S90" s="1417"/>
    </row>
    <row r="91" spans="1:19" ht="27.75" customHeight="1" x14ac:dyDescent="0.25">
      <c r="A91" s="1371" t="s">
        <v>120</v>
      </c>
      <c r="B91" s="1409">
        <v>1626</v>
      </c>
      <c r="C91" s="1410">
        <v>163</v>
      </c>
      <c r="D91" s="1411">
        <v>313</v>
      </c>
      <c r="E91" s="1411">
        <v>1052</v>
      </c>
      <c r="F91" s="1901">
        <v>98</v>
      </c>
      <c r="G91" s="1410">
        <v>934</v>
      </c>
      <c r="H91" s="1410">
        <v>98</v>
      </c>
      <c r="I91" s="1411">
        <v>183</v>
      </c>
      <c r="J91" s="1410">
        <v>621</v>
      </c>
      <c r="K91" s="1901">
        <v>32</v>
      </c>
      <c r="L91" s="1410">
        <v>692</v>
      </c>
      <c r="M91" s="1410">
        <v>65</v>
      </c>
      <c r="N91" s="1411">
        <v>130</v>
      </c>
      <c r="O91" s="1410">
        <v>431</v>
      </c>
      <c r="P91" s="1412">
        <v>66</v>
      </c>
      <c r="Q91" s="1401"/>
      <c r="R91" s="1417"/>
      <c r="S91" s="1417"/>
    </row>
    <row r="92" spans="1:19" ht="15" x14ac:dyDescent="0.25">
      <c r="A92" s="1375" t="s">
        <v>121</v>
      </c>
      <c r="B92" s="1413">
        <v>16</v>
      </c>
      <c r="C92" s="1414">
        <v>0</v>
      </c>
      <c r="D92" s="1415">
        <v>2</v>
      </c>
      <c r="E92" s="1415">
        <v>13</v>
      </c>
      <c r="F92" s="1902">
        <v>1</v>
      </c>
      <c r="G92" s="1414">
        <v>10</v>
      </c>
      <c r="H92" s="1414">
        <v>0</v>
      </c>
      <c r="I92" s="1415">
        <v>2</v>
      </c>
      <c r="J92" s="1414">
        <v>8</v>
      </c>
      <c r="K92" s="1902">
        <v>0</v>
      </c>
      <c r="L92" s="1414">
        <v>6</v>
      </c>
      <c r="M92" s="1414">
        <v>0</v>
      </c>
      <c r="N92" s="1415">
        <v>0</v>
      </c>
      <c r="O92" s="1414">
        <v>5</v>
      </c>
      <c r="P92" s="1416">
        <v>1</v>
      </c>
      <c r="Q92" s="1401"/>
      <c r="R92" s="1417"/>
      <c r="S92" s="1417"/>
    </row>
    <row r="93" spans="1:19" ht="13.5" customHeight="1" x14ac:dyDescent="0.25">
      <c r="A93" s="1375" t="s">
        <v>122</v>
      </c>
      <c r="B93" s="1413">
        <v>1152</v>
      </c>
      <c r="C93" s="1414">
        <v>143</v>
      </c>
      <c r="D93" s="1415">
        <v>238</v>
      </c>
      <c r="E93" s="1415">
        <v>687</v>
      </c>
      <c r="F93" s="1902">
        <v>84</v>
      </c>
      <c r="G93" s="1414">
        <v>640</v>
      </c>
      <c r="H93" s="1414">
        <v>87</v>
      </c>
      <c r="I93" s="1415">
        <v>138</v>
      </c>
      <c r="J93" s="1414">
        <v>387</v>
      </c>
      <c r="K93" s="1902">
        <v>28</v>
      </c>
      <c r="L93" s="1414">
        <v>512</v>
      </c>
      <c r="M93" s="1414">
        <v>56</v>
      </c>
      <c r="N93" s="1415">
        <v>100</v>
      </c>
      <c r="O93" s="1414">
        <v>300</v>
      </c>
      <c r="P93" s="1416">
        <v>56</v>
      </c>
      <c r="Q93" s="1401"/>
      <c r="R93" s="1417"/>
      <c r="S93" s="1417"/>
    </row>
    <row r="94" spans="1:19" ht="13.5" customHeight="1" x14ac:dyDescent="0.25">
      <c r="A94" s="1375" t="s">
        <v>123</v>
      </c>
      <c r="B94" s="1413">
        <v>9</v>
      </c>
      <c r="C94" s="1414">
        <v>0</v>
      </c>
      <c r="D94" s="1415">
        <v>0</v>
      </c>
      <c r="E94" s="1415">
        <v>9</v>
      </c>
      <c r="F94" s="1902">
        <v>0</v>
      </c>
      <c r="G94" s="1414">
        <v>9</v>
      </c>
      <c r="H94" s="1414">
        <v>0</v>
      </c>
      <c r="I94" s="1415">
        <v>0</v>
      </c>
      <c r="J94" s="1414">
        <v>9</v>
      </c>
      <c r="K94" s="1902">
        <v>0</v>
      </c>
      <c r="L94" s="1414">
        <v>0</v>
      </c>
      <c r="M94" s="1414">
        <v>0</v>
      </c>
      <c r="N94" s="1415">
        <v>0</v>
      </c>
      <c r="O94" s="1414">
        <v>0</v>
      </c>
      <c r="P94" s="1416">
        <v>0</v>
      </c>
      <c r="Q94" s="1401"/>
      <c r="R94" s="1417"/>
      <c r="S94" s="1417"/>
    </row>
    <row r="95" spans="1:19" ht="13.5" customHeight="1" x14ac:dyDescent="0.25">
      <c r="A95" s="1375" t="s">
        <v>860</v>
      </c>
      <c r="B95" s="1413">
        <v>107</v>
      </c>
      <c r="C95" s="1414">
        <v>5</v>
      </c>
      <c r="D95" s="1415">
        <v>22</v>
      </c>
      <c r="E95" s="1415">
        <v>74</v>
      </c>
      <c r="F95" s="1902">
        <v>6</v>
      </c>
      <c r="G95" s="1414">
        <v>65</v>
      </c>
      <c r="H95" s="1414">
        <v>2</v>
      </c>
      <c r="I95" s="1415">
        <v>13</v>
      </c>
      <c r="J95" s="1414">
        <v>48</v>
      </c>
      <c r="K95" s="1902">
        <v>2</v>
      </c>
      <c r="L95" s="1414">
        <v>42</v>
      </c>
      <c r="M95" s="1414">
        <v>3</v>
      </c>
      <c r="N95" s="1415">
        <v>9</v>
      </c>
      <c r="O95" s="1414">
        <v>26</v>
      </c>
      <c r="P95" s="1416">
        <v>4</v>
      </c>
      <c r="Q95" s="1401"/>
      <c r="R95" s="1417"/>
      <c r="S95" s="1417"/>
    </row>
    <row r="96" spans="1:19" ht="13.5" customHeight="1" x14ac:dyDescent="0.25">
      <c r="A96" s="1375" t="s">
        <v>125</v>
      </c>
      <c r="B96" s="1413">
        <v>102</v>
      </c>
      <c r="C96" s="1414">
        <v>1</v>
      </c>
      <c r="D96" s="1415">
        <v>16</v>
      </c>
      <c r="E96" s="1415">
        <v>84</v>
      </c>
      <c r="F96" s="1902">
        <v>1</v>
      </c>
      <c r="G96" s="1414">
        <v>59</v>
      </c>
      <c r="H96" s="1414">
        <v>0</v>
      </c>
      <c r="I96" s="1415">
        <v>11</v>
      </c>
      <c r="J96" s="1414">
        <v>48</v>
      </c>
      <c r="K96" s="1902">
        <v>0</v>
      </c>
      <c r="L96" s="1414">
        <v>43</v>
      </c>
      <c r="M96" s="1414">
        <v>1</v>
      </c>
      <c r="N96" s="1415">
        <v>5</v>
      </c>
      <c r="O96" s="1414">
        <v>36</v>
      </c>
      <c r="P96" s="1416">
        <v>1</v>
      </c>
      <c r="Q96" s="1401"/>
      <c r="R96" s="1417"/>
      <c r="S96" s="1417"/>
    </row>
    <row r="97" spans="1:19" ht="13.5" customHeight="1" x14ac:dyDescent="0.25">
      <c r="A97" s="1375" t="s">
        <v>622</v>
      </c>
      <c r="B97" s="1413">
        <v>21</v>
      </c>
      <c r="C97" s="1414">
        <v>1</v>
      </c>
      <c r="D97" s="1415">
        <v>0</v>
      </c>
      <c r="E97" s="1415">
        <v>19</v>
      </c>
      <c r="F97" s="1902">
        <v>1</v>
      </c>
      <c r="G97" s="1414">
        <v>11</v>
      </c>
      <c r="H97" s="1414">
        <v>0</v>
      </c>
      <c r="I97" s="1415">
        <v>0</v>
      </c>
      <c r="J97" s="1414">
        <v>11</v>
      </c>
      <c r="K97" s="1902">
        <v>0</v>
      </c>
      <c r="L97" s="1414">
        <v>10</v>
      </c>
      <c r="M97" s="1414">
        <v>1</v>
      </c>
      <c r="N97" s="1415">
        <v>0</v>
      </c>
      <c r="O97" s="1414">
        <v>8</v>
      </c>
      <c r="P97" s="1416">
        <v>1</v>
      </c>
      <c r="Q97" s="1401"/>
      <c r="R97" s="1417"/>
      <c r="S97" s="1417"/>
    </row>
    <row r="98" spans="1:19" ht="13.5" customHeight="1" x14ac:dyDescent="0.25">
      <c r="A98" s="1375" t="s">
        <v>127</v>
      </c>
      <c r="B98" s="1413">
        <v>38</v>
      </c>
      <c r="C98" s="1414">
        <v>3</v>
      </c>
      <c r="D98" s="1415">
        <v>10</v>
      </c>
      <c r="E98" s="1415">
        <v>24</v>
      </c>
      <c r="F98" s="1902">
        <v>1</v>
      </c>
      <c r="G98" s="1414">
        <v>22</v>
      </c>
      <c r="H98" s="1414">
        <v>3</v>
      </c>
      <c r="I98" s="1415">
        <v>5</v>
      </c>
      <c r="J98" s="1414">
        <v>14</v>
      </c>
      <c r="K98" s="1902">
        <v>0</v>
      </c>
      <c r="L98" s="1414">
        <v>16</v>
      </c>
      <c r="M98" s="1414">
        <v>0</v>
      </c>
      <c r="N98" s="1415">
        <v>5</v>
      </c>
      <c r="O98" s="1414">
        <v>10</v>
      </c>
      <c r="P98" s="1416">
        <v>1</v>
      </c>
      <c r="Q98" s="1401"/>
      <c r="R98" s="1417"/>
      <c r="S98" s="1417"/>
    </row>
    <row r="99" spans="1:19" ht="13.5" customHeight="1" x14ac:dyDescent="0.25">
      <c r="A99" s="1375" t="s">
        <v>623</v>
      </c>
      <c r="B99" s="1413">
        <v>97</v>
      </c>
      <c r="C99" s="1414">
        <v>8</v>
      </c>
      <c r="D99" s="1415">
        <v>20</v>
      </c>
      <c r="E99" s="1415">
        <v>69</v>
      </c>
      <c r="F99" s="1902">
        <v>0</v>
      </c>
      <c r="G99" s="1414">
        <v>59</v>
      </c>
      <c r="H99" s="1414">
        <v>5</v>
      </c>
      <c r="I99" s="1415">
        <v>11</v>
      </c>
      <c r="J99" s="1414">
        <v>43</v>
      </c>
      <c r="K99" s="1902">
        <v>0</v>
      </c>
      <c r="L99" s="1414">
        <v>38</v>
      </c>
      <c r="M99" s="1414">
        <v>3</v>
      </c>
      <c r="N99" s="1415">
        <v>9</v>
      </c>
      <c r="O99" s="1414">
        <v>26</v>
      </c>
      <c r="P99" s="1416">
        <v>0</v>
      </c>
      <c r="Q99" s="1401"/>
      <c r="R99" s="1417"/>
      <c r="S99" s="1417"/>
    </row>
    <row r="100" spans="1:19" ht="13.5" customHeight="1" x14ac:dyDescent="0.25">
      <c r="A100" s="1375" t="s">
        <v>624</v>
      </c>
      <c r="B100" s="1413">
        <v>77</v>
      </c>
      <c r="C100" s="1414">
        <v>2</v>
      </c>
      <c r="D100" s="1415">
        <v>5</v>
      </c>
      <c r="E100" s="1415">
        <v>67</v>
      </c>
      <c r="F100" s="1902">
        <v>3</v>
      </c>
      <c r="G100" s="1414">
        <v>53</v>
      </c>
      <c r="H100" s="1414">
        <v>1</v>
      </c>
      <c r="I100" s="1415">
        <v>3</v>
      </c>
      <c r="J100" s="1414">
        <v>48</v>
      </c>
      <c r="K100" s="1902">
        <v>1</v>
      </c>
      <c r="L100" s="1414">
        <v>24</v>
      </c>
      <c r="M100" s="1414">
        <v>1</v>
      </c>
      <c r="N100" s="1415">
        <v>2</v>
      </c>
      <c r="O100" s="1414">
        <v>19</v>
      </c>
      <c r="P100" s="1416">
        <v>2</v>
      </c>
      <c r="Q100" s="1401"/>
      <c r="R100" s="1417"/>
      <c r="S100" s="1417"/>
    </row>
    <row r="101" spans="1:19" s="220" customFormat="1" ht="13.5" customHeight="1" x14ac:dyDescent="0.25">
      <c r="A101" s="1375" t="s">
        <v>130</v>
      </c>
      <c r="B101" s="1413">
        <v>3</v>
      </c>
      <c r="C101" s="1414">
        <v>0</v>
      </c>
      <c r="D101" s="1415">
        <v>0</v>
      </c>
      <c r="E101" s="1415">
        <v>3</v>
      </c>
      <c r="F101" s="1902">
        <v>0</v>
      </c>
      <c r="G101" s="1414">
        <v>2</v>
      </c>
      <c r="H101" s="1414">
        <v>0</v>
      </c>
      <c r="I101" s="1415">
        <v>0</v>
      </c>
      <c r="J101" s="1414">
        <v>2</v>
      </c>
      <c r="K101" s="1902">
        <v>0</v>
      </c>
      <c r="L101" s="1414">
        <v>1</v>
      </c>
      <c r="M101" s="1414">
        <v>0</v>
      </c>
      <c r="N101" s="1415">
        <v>0</v>
      </c>
      <c r="O101" s="1414">
        <v>1</v>
      </c>
      <c r="P101" s="1416">
        <v>0</v>
      </c>
      <c r="Q101" s="1408"/>
      <c r="R101" s="1417"/>
      <c r="S101" s="1417"/>
    </row>
    <row r="102" spans="1:19" ht="13.5" customHeight="1" x14ac:dyDescent="0.25">
      <c r="A102" s="1380" t="s">
        <v>625</v>
      </c>
      <c r="B102" s="1418">
        <v>4</v>
      </c>
      <c r="C102" s="1419">
        <v>0</v>
      </c>
      <c r="D102" s="1420">
        <v>0</v>
      </c>
      <c r="E102" s="1420">
        <v>3</v>
      </c>
      <c r="F102" s="1913">
        <v>1</v>
      </c>
      <c r="G102" s="1419">
        <v>4</v>
      </c>
      <c r="H102" s="1419">
        <v>0</v>
      </c>
      <c r="I102" s="1420">
        <v>0</v>
      </c>
      <c r="J102" s="1419">
        <v>3</v>
      </c>
      <c r="K102" s="1913">
        <v>1</v>
      </c>
      <c r="L102" s="1419">
        <v>0</v>
      </c>
      <c r="M102" s="1419">
        <v>0</v>
      </c>
      <c r="N102" s="1420">
        <v>0</v>
      </c>
      <c r="O102" s="1419">
        <v>0</v>
      </c>
      <c r="P102" s="1421">
        <v>0</v>
      </c>
      <c r="Q102" s="1406"/>
      <c r="R102" s="1417"/>
      <c r="S102" s="1417"/>
    </row>
    <row r="103" spans="1:19" x14ac:dyDescent="0.2">
      <c r="B103" s="1389"/>
      <c r="C103" s="1389"/>
      <c r="D103" s="1389"/>
      <c r="E103" s="1389"/>
      <c r="F103" s="1389"/>
      <c r="G103" s="1389"/>
      <c r="H103" s="1389"/>
      <c r="I103" s="1389"/>
      <c r="J103" s="1389"/>
      <c r="K103" s="1389"/>
      <c r="L103" s="1389"/>
      <c r="M103" s="1389"/>
      <c r="N103" s="1389"/>
      <c r="O103" s="1389"/>
      <c r="P103" s="1389"/>
      <c r="Q103" s="1393"/>
    </row>
    <row r="104" spans="1:19" x14ac:dyDescent="0.2">
      <c r="B104" s="1389"/>
      <c r="C104" s="1389"/>
      <c r="D104" s="1389"/>
      <c r="E104" s="1389"/>
      <c r="F104" s="1389"/>
      <c r="G104" s="1389"/>
      <c r="H104" s="1389"/>
      <c r="I104" s="1389"/>
      <c r="J104" s="1389"/>
      <c r="K104" s="1389"/>
      <c r="L104" s="1389"/>
      <c r="M104" s="1389"/>
      <c r="N104" s="1389"/>
      <c r="O104" s="1389"/>
      <c r="P104" s="1389"/>
      <c r="Q104" s="1393"/>
    </row>
    <row r="105" spans="1:19" x14ac:dyDescent="0.2">
      <c r="B105" s="1394"/>
      <c r="C105" s="1394"/>
      <c r="D105" s="1394"/>
      <c r="E105" s="1394"/>
      <c r="F105" s="1394"/>
      <c r="G105" s="1394"/>
      <c r="H105" s="1394"/>
      <c r="I105" s="1394"/>
      <c r="J105" s="1394"/>
      <c r="K105" s="1394"/>
      <c r="L105" s="1394"/>
      <c r="M105" s="1394"/>
      <c r="N105" s="1394"/>
      <c r="O105" s="1394"/>
      <c r="P105" s="1394"/>
      <c r="Q105" s="1393"/>
    </row>
    <row r="106" spans="1:19" x14ac:dyDescent="0.2">
      <c r="B106" s="1394"/>
      <c r="C106" s="1394"/>
      <c r="D106" s="1394"/>
      <c r="E106" s="1394"/>
      <c r="F106" s="1394"/>
      <c r="G106" s="1394"/>
      <c r="H106" s="1394"/>
      <c r="I106" s="1394"/>
      <c r="J106" s="1394"/>
      <c r="K106" s="1394"/>
      <c r="L106" s="1394"/>
      <c r="M106" s="1394"/>
      <c r="N106" s="1394"/>
      <c r="O106" s="1394"/>
      <c r="P106" s="1394"/>
      <c r="Q106" s="1393"/>
    </row>
    <row r="107" spans="1:19" x14ac:dyDescent="0.2">
      <c r="B107" s="1394"/>
      <c r="C107" s="1394"/>
      <c r="D107" s="1394"/>
      <c r="E107" s="1394"/>
      <c r="F107" s="1394"/>
      <c r="G107" s="1394"/>
      <c r="H107" s="1394"/>
      <c r="I107" s="1394"/>
      <c r="J107" s="1394"/>
      <c r="K107" s="1394"/>
      <c r="L107" s="1394"/>
      <c r="M107" s="1394"/>
      <c r="N107" s="1394"/>
      <c r="O107" s="1394"/>
      <c r="P107" s="1394"/>
      <c r="Q107" s="1393"/>
    </row>
    <row r="108" spans="1:19" x14ac:dyDescent="0.2">
      <c r="B108" s="1394"/>
      <c r="C108" s="1394"/>
      <c r="D108" s="1394"/>
      <c r="E108" s="1394"/>
      <c r="F108" s="1394"/>
      <c r="G108" s="1394"/>
      <c r="H108" s="1394"/>
      <c r="I108" s="1394"/>
      <c r="J108" s="1394"/>
      <c r="K108" s="1394"/>
      <c r="L108" s="1394"/>
      <c r="M108" s="1394"/>
      <c r="N108" s="1394"/>
      <c r="O108" s="1394"/>
      <c r="P108" s="1394"/>
      <c r="Q108" s="1393"/>
    </row>
    <row r="109" spans="1:19" x14ac:dyDescent="0.2">
      <c r="B109" s="1394"/>
      <c r="C109" s="1394"/>
      <c r="D109" s="1394"/>
      <c r="E109" s="1394"/>
      <c r="F109" s="1394"/>
      <c r="G109" s="1394"/>
      <c r="H109" s="1394"/>
      <c r="I109" s="1394"/>
      <c r="J109" s="1394"/>
      <c r="K109" s="1394"/>
      <c r="L109" s="1394"/>
      <c r="M109" s="1394"/>
      <c r="N109" s="1394"/>
      <c r="O109" s="1394"/>
      <c r="P109" s="1394"/>
      <c r="Q109" s="1393"/>
    </row>
    <row r="110" spans="1:19" x14ac:dyDescent="0.2">
      <c r="B110" s="1394"/>
      <c r="C110" s="1394"/>
      <c r="D110" s="1394"/>
      <c r="E110" s="1394"/>
      <c r="F110" s="1394"/>
      <c r="G110" s="1394"/>
      <c r="H110" s="1394"/>
      <c r="I110" s="1394"/>
      <c r="J110" s="1394"/>
      <c r="K110" s="1394"/>
      <c r="L110" s="1394"/>
      <c r="M110" s="1394"/>
      <c r="N110" s="1394"/>
      <c r="O110" s="1394"/>
      <c r="P110" s="1394"/>
      <c r="Q110" s="1393"/>
    </row>
    <row r="111" spans="1:19" x14ac:dyDescent="0.2">
      <c r="B111" s="1394"/>
      <c r="C111" s="1394"/>
      <c r="D111" s="1394"/>
      <c r="E111" s="1394"/>
      <c r="F111" s="1394"/>
      <c r="G111" s="1394"/>
      <c r="H111" s="1394"/>
      <c r="I111" s="1394"/>
      <c r="J111" s="1394"/>
      <c r="K111" s="1394"/>
      <c r="L111" s="1394"/>
      <c r="M111" s="1394"/>
      <c r="N111" s="1394"/>
      <c r="O111" s="1394"/>
      <c r="P111" s="1394"/>
      <c r="Q111" s="1393"/>
    </row>
    <row r="112" spans="1:19" x14ac:dyDescent="0.2">
      <c r="B112" s="1394"/>
      <c r="C112" s="1394"/>
      <c r="D112" s="1394"/>
      <c r="E112" s="1394"/>
      <c r="F112" s="1394"/>
      <c r="G112" s="1394"/>
      <c r="H112" s="1394"/>
      <c r="I112" s="1394"/>
      <c r="J112" s="1394"/>
      <c r="K112" s="1394"/>
      <c r="L112" s="1394"/>
      <c r="M112" s="1394"/>
      <c r="N112" s="1394"/>
      <c r="O112" s="1394"/>
      <c r="P112" s="1394"/>
      <c r="Q112" s="1393"/>
    </row>
    <row r="113" spans="1:17" x14ac:dyDescent="0.2">
      <c r="A113" s="1430"/>
      <c r="B113" s="1391"/>
      <c r="C113" s="1392"/>
      <c r="D113" s="1392"/>
      <c r="E113" s="1430"/>
      <c r="F113" s="1392"/>
      <c r="G113" s="1392"/>
      <c r="H113" s="1391"/>
      <c r="I113" s="1392"/>
      <c r="J113" s="1392"/>
      <c r="K113" s="1430"/>
      <c r="L113" s="1392"/>
      <c r="M113" s="1392"/>
      <c r="N113" s="1391"/>
      <c r="O113" s="1392"/>
      <c r="P113" s="1430"/>
      <c r="Q113" s="1392"/>
    </row>
    <row r="114" spans="1:17" x14ac:dyDescent="0.2">
      <c r="A114" s="1430"/>
      <c r="B114" s="1391"/>
      <c r="C114" s="1392"/>
      <c r="D114" s="1392"/>
      <c r="E114" s="1392"/>
      <c r="F114" s="1392"/>
      <c r="G114" s="1392"/>
      <c r="H114" s="1391"/>
      <c r="I114" s="1392"/>
      <c r="J114" s="1392"/>
      <c r="K114" s="1392"/>
      <c r="L114" s="1392"/>
      <c r="M114" s="1392"/>
      <c r="N114" s="1391"/>
      <c r="O114" s="1392"/>
      <c r="P114" s="1392"/>
      <c r="Q114" s="1392"/>
    </row>
    <row r="115" spans="1:17" x14ac:dyDescent="0.2">
      <c r="A115" s="1390"/>
      <c r="B115" s="1391"/>
      <c r="C115" s="1392"/>
      <c r="D115" s="1392"/>
      <c r="E115" s="1392"/>
      <c r="F115" s="1392"/>
      <c r="G115" s="1392"/>
      <c r="H115" s="1391"/>
      <c r="I115" s="1392"/>
      <c r="J115" s="1392"/>
      <c r="K115" s="1392"/>
      <c r="L115" s="1392"/>
      <c r="M115" s="1392"/>
      <c r="N115" s="1391"/>
      <c r="O115" s="1392"/>
      <c r="P115" s="1392"/>
      <c r="Q115" s="1392"/>
    </row>
    <row r="116" spans="1:17" x14ac:dyDescent="0.2">
      <c r="A116" s="1390"/>
      <c r="B116" s="1391"/>
      <c r="C116" s="1392"/>
      <c r="D116" s="1392"/>
      <c r="E116" s="1392"/>
      <c r="F116" s="1392"/>
      <c r="G116" s="1392"/>
      <c r="H116" s="1391"/>
      <c r="I116" s="1392"/>
      <c r="J116" s="1392"/>
      <c r="K116" s="1392"/>
      <c r="L116" s="1392"/>
      <c r="M116" s="1392"/>
      <c r="N116" s="1391"/>
      <c r="O116" s="1392"/>
      <c r="P116" s="1392"/>
      <c r="Q116" s="1392"/>
    </row>
    <row r="117" spans="1:17" x14ac:dyDescent="0.2">
      <c r="A117" s="1390"/>
      <c r="B117" s="1391"/>
      <c r="C117" s="1392"/>
      <c r="D117" s="1392"/>
      <c r="E117" s="1392"/>
      <c r="F117" s="1392"/>
      <c r="G117" s="1392"/>
      <c r="H117" s="1391"/>
      <c r="I117" s="1392"/>
      <c r="J117" s="1392"/>
      <c r="K117" s="1392"/>
      <c r="L117" s="1392"/>
      <c r="M117" s="1392"/>
      <c r="N117" s="1391"/>
      <c r="O117" s="1392"/>
      <c r="P117" s="1392"/>
      <c r="Q117" s="1392"/>
    </row>
    <row r="118" spans="1:17" x14ac:dyDescent="0.2">
      <c r="A118" s="1390"/>
      <c r="B118" s="1391"/>
      <c r="C118" s="1392"/>
      <c r="D118" s="1392"/>
      <c r="E118" s="1392"/>
      <c r="F118" s="1392"/>
      <c r="G118" s="1392"/>
      <c r="H118" s="1391"/>
      <c r="I118" s="1392"/>
      <c r="J118" s="1392"/>
      <c r="K118" s="1392"/>
      <c r="L118" s="1392"/>
      <c r="M118" s="1392"/>
      <c r="N118" s="1391"/>
      <c r="O118" s="1392"/>
      <c r="P118" s="1392"/>
      <c r="Q118" s="1392"/>
    </row>
    <row r="119" spans="1:17" x14ac:dyDescent="0.2">
      <c r="A119" s="1390"/>
      <c r="B119" s="1391"/>
      <c r="C119" s="1392"/>
      <c r="D119" s="1392"/>
      <c r="E119" s="1392"/>
      <c r="F119" s="1392"/>
      <c r="G119" s="1392"/>
      <c r="H119" s="1391"/>
      <c r="I119" s="1392"/>
      <c r="J119" s="1392"/>
      <c r="K119" s="1392"/>
      <c r="L119" s="1392"/>
      <c r="M119" s="1392"/>
      <c r="N119" s="1391"/>
      <c r="O119" s="1392"/>
      <c r="P119" s="1392"/>
      <c r="Q119" s="1392"/>
    </row>
    <row r="120" spans="1:17" x14ac:dyDescent="0.2">
      <c r="A120" s="1390"/>
      <c r="B120" s="1391"/>
      <c r="C120" s="1392"/>
      <c r="D120" s="1392"/>
      <c r="E120" s="1392"/>
      <c r="F120" s="1392"/>
      <c r="G120" s="1392"/>
      <c r="H120" s="1391"/>
      <c r="I120" s="1392"/>
      <c r="J120" s="1392"/>
      <c r="K120" s="1392"/>
      <c r="L120" s="1392"/>
      <c r="M120" s="1392"/>
      <c r="N120" s="1391"/>
      <c r="O120" s="1392"/>
      <c r="P120" s="1392"/>
      <c r="Q120" s="1392"/>
    </row>
    <row r="121" spans="1:17" x14ac:dyDescent="0.2">
      <c r="A121" s="1390"/>
      <c r="B121" s="1391"/>
      <c r="C121" s="1392"/>
      <c r="D121" s="1392"/>
      <c r="E121" s="1392"/>
      <c r="F121" s="1392"/>
      <c r="G121" s="1392"/>
      <c r="H121" s="1391"/>
      <c r="I121" s="1392"/>
      <c r="J121" s="1392"/>
      <c r="K121" s="1392"/>
      <c r="L121" s="1392"/>
      <c r="M121" s="1392"/>
      <c r="N121" s="1391"/>
      <c r="O121" s="1392"/>
      <c r="P121" s="1392"/>
      <c r="Q121" s="1392"/>
    </row>
    <row r="122" spans="1:17" x14ac:dyDescent="0.2">
      <c r="A122" s="1390"/>
      <c r="B122" s="1391"/>
      <c r="C122" s="1392"/>
      <c r="D122" s="1392"/>
      <c r="E122" s="1392"/>
      <c r="F122" s="1392"/>
      <c r="G122" s="1392"/>
      <c r="H122" s="1391"/>
      <c r="I122" s="1392"/>
      <c r="J122" s="1392"/>
      <c r="K122" s="1392"/>
      <c r="L122" s="1392"/>
      <c r="M122" s="1392"/>
      <c r="N122" s="1391"/>
      <c r="O122" s="1392"/>
      <c r="P122" s="1392"/>
      <c r="Q122" s="1392"/>
    </row>
    <row r="123" spans="1:17" x14ac:dyDescent="0.2">
      <c r="A123" s="1390"/>
      <c r="B123" s="1391"/>
      <c r="C123" s="1392"/>
      <c r="D123" s="1392"/>
      <c r="E123" s="1392"/>
      <c r="F123" s="1392"/>
      <c r="G123" s="1392"/>
      <c r="H123" s="1391"/>
      <c r="I123" s="1392"/>
      <c r="J123" s="1392"/>
      <c r="K123" s="1392"/>
      <c r="L123" s="1392"/>
      <c r="M123" s="1392"/>
      <c r="N123" s="1391"/>
      <c r="O123" s="1392"/>
      <c r="P123" s="1392"/>
      <c r="Q123" s="1392"/>
    </row>
    <row r="124" spans="1:17" x14ac:dyDescent="0.2">
      <c r="A124" s="1390"/>
      <c r="B124" s="1391"/>
      <c r="C124" s="1392"/>
      <c r="D124" s="1392"/>
      <c r="E124" s="1392"/>
      <c r="F124" s="1392"/>
      <c r="G124" s="1392"/>
      <c r="H124" s="1391"/>
      <c r="I124" s="1392"/>
      <c r="J124" s="1392"/>
      <c r="K124" s="1392"/>
      <c r="L124" s="1392"/>
      <c r="M124" s="1392"/>
      <c r="N124" s="1391"/>
      <c r="O124" s="1392"/>
      <c r="P124" s="1392"/>
      <c r="Q124" s="1392"/>
    </row>
    <row r="125" spans="1:17" x14ac:dyDescent="0.2">
      <c r="A125" s="1390"/>
      <c r="B125" s="1391"/>
      <c r="C125" s="1392"/>
      <c r="D125" s="1392"/>
      <c r="E125" s="1392"/>
      <c r="F125" s="1392"/>
      <c r="G125" s="1392"/>
      <c r="H125" s="1391"/>
      <c r="I125" s="1392"/>
      <c r="J125" s="1392"/>
      <c r="K125" s="1392"/>
      <c r="L125" s="1392"/>
      <c r="M125" s="1392"/>
      <c r="N125" s="1391"/>
      <c r="O125" s="1392"/>
      <c r="P125" s="1392"/>
      <c r="Q125" s="1392"/>
    </row>
    <row r="126" spans="1:17" x14ac:dyDescent="0.2">
      <c r="A126" s="1390"/>
      <c r="B126" s="1391"/>
      <c r="C126" s="1392"/>
      <c r="D126" s="1392"/>
      <c r="E126" s="1392"/>
      <c r="F126" s="1392"/>
      <c r="G126" s="1392"/>
      <c r="H126" s="1391"/>
      <c r="I126" s="1392"/>
      <c r="J126" s="1392"/>
      <c r="K126" s="1392"/>
      <c r="L126" s="1392"/>
      <c r="M126" s="1392"/>
      <c r="N126" s="1391"/>
      <c r="O126" s="1392"/>
      <c r="P126" s="1392"/>
      <c r="Q126" s="1392"/>
    </row>
    <row r="127" spans="1:17" x14ac:dyDescent="0.2">
      <c r="A127" s="1390"/>
      <c r="B127" s="1391"/>
      <c r="C127" s="1392"/>
      <c r="D127" s="1392"/>
      <c r="E127" s="1392"/>
      <c r="F127" s="1392"/>
      <c r="G127" s="1392"/>
      <c r="H127" s="1391"/>
      <c r="I127" s="1392"/>
      <c r="J127" s="1392"/>
      <c r="K127" s="1392"/>
      <c r="L127" s="1392"/>
      <c r="M127" s="1392"/>
      <c r="N127" s="1391"/>
      <c r="O127" s="1392"/>
      <c r="P127" s="1392"/>
      <c r="Q127" s="1392"/>
    </row>
    <row r="128" spans="1:17" x14ac:dyDescent="0.2">
      <c r="A128" s="1390"/>
      <c r="B128" s="1391"/>
      <c r="C128" s="1392"/>
      <c r="D128" s="1392"/>
      <c r="E128" s="1392"/>
      <c r="F128" s="1392"/>
      <c r="G128" s="1392"/>
      <c r="H128" s="1391"/>
      <c r="I128" s="1392"/>
      <c r="J128" s="1392"/>
      <c r="K128" s="1392"/>
      <c r="L128" s="1392"/>
      <c r="M128" s="1392"/>
      <c r="N128" s="1391"/>
      <c r="O128" s="1392"/>
      <c r="P128" s="1392"/>
      <c r="Q128" s="1392"/>
    </row>
    <row r="129" spans="1:17" x14ac:dyDescent="0.2">
      <c r="A129" s="1390"/>
      <c r="B129" s="1391"/>
      <c r="C129" s="1392"/>
      <c r="D129" s="1392"/>
      <c r="E129" s="1392"/>
      <c r="F129" s="1392"/>
      <c r="G129" s="1392"/>
      <c r="H129" s="1391"/>
      <c r="I129" s="1392"/>
      <c r="J129" s="1392"/>
      <c r="K129" s="1392"/>
      <c r="L129" s="1392"/>
      <c r="M129" s="1392"/>
      <c r="N129" s="1391"/>
      <c r="O129" s="1392"/>
      <c r="P129" s="1392"/>
      <c r="Q129" s="1392"/>
    </row>
    <row r="130" spans="1:17" x14ac:dyDescent="0.2">
      <c r="A130" s="1390"/>
      <c r="B130" s="1391"/>
      <c r="C130" s="1392"/>
      <c r="D130" s="1392"/>
      <c r="E130" s="1392"/>
      <c r="F130" s="1392"/>
      <c r="G130" s="1392"/>
      <c r="H130" s="1391"/>
      <c r="I130" s="1392"/>
      <c r="J130" s="1392"/>
      <c r="K130" s="1392"/>
      <c r="L130" s="1392"/>
      <c r="M130" s="1392"/>
      <c r="N130" s="1391"/>
      <c r="O130" s="1392"/>
      <c r="P130" s="1392"/>
      <c r="Q130" s="1392"/>
    </row>
    <row r="131" spans="1:17" x14ac:dyDescent="0.2">
      <c r="A131" s="1390"/>
      <c r="B131" s="1391"/>
      <c r="C131" s="1392"/>
      <c r="D131" s="1392"/>
      <c r="E131" s="1392"/>
      <c r="F131" s="1392"/>
      <c r="G131" s="1392"/>
      <c r="H131" s="1391"/>
      <c r="I131" s="1392"/>
      <c r="J131" s="1392"/>
      <c r="K131" s="1392"/>
      <c r="L131" s="1392"/>
      <c r="M131" s="1392"/>
      <c r="N131" s="1391"/>
      <c r="O131" s="1392"/>
      <c r="P131" s="1392"/>
      <c r="Q131" s="1392"/>
    </row>
    <row r="132" spans="1:17" x14ac:dyDescent="0.2">
      <c r="A132" s="1390"/>
      <c r="B132" s="1391"/>
      <c r="C132" s="1392"/>
      <c r="D132" s="1392"/>
      <c r="E132" s="1392"/>
      <c r="F132" s="1392"/>
      <c r="G132" s="1392"/>
      <c r="H132" s="1391"/>
      <c r="I132" s="1392"/>
      <c r="J132" s="1392"/>
      <c r="K132" s="1392"/>
      <c r="L132" s="1392"/>
      <c r="M132" s="1392"/>
      <c r="N132" s="1391"/>
      <c r="O132" s="1392"/>
      <c r="P132" s="1392"/>
      <c r="Q132" s="1392"/>
    </row>
    <row r="133" spans="1:17" x14ac:dyDescent="0.2">
      <c r="A133" s="1390"/>
      <c r="B133" s="1391"/>
      <c r="C133" s="1392"/>
      <c r="D133" s="1392"/>
      <c r="E133" s="1392"/>
      <c r="F133" s="1392"/>
      <c r="G133" s="1392"/>
      <c r="H133" s="1391"/>
      <c r="I133" s="1392"/>
      <c r="J133" s="1392"/>
      <c r="K133" s="1392"/>
      <c r="L133" s="1392"/>
      <c r="M133" s="1392"/>
      <c r="N133" s="1391"/>
      <c r="O133" s="1392"/>
      <c r="P133" s="1392"/>
      <c r="Q133" s="1392"/>
    </row>
    <row r="134" spans="1:17" x14ac:dyDescent="0.2">
      <c r="A134" s="1390"/>
      <c r="B134" s="1391"/>
      <c r="C134" s="1392"/>
      <c r="D134" s="1392"/>
      <c r="E134" s="1392"/>
      <c r="F134" s="1392"/>
      <c r="G134" s="1392"/>
      <c r="H134" s="1391"/>
      <c r="I134" s="1392"/>
      <c r="J134" s="1392"/>
      <c r="K134" s="1392"/>
      <c r="L134" s="1392"/>
      <c r="M134" s="1392"/>
      <c r="N134" s="1391"/>
      <c r="O134" s="1392"/>
      <c r="P134" s="1392"/>
      <c r="Q134" s="1392"/>
    </row>
    <row r="135" spans="1:17" x14ac:dyDescent="0.2">
      <c r="A135" s="1390"/>
      <c r="B135" s="1391"/>
      <c r="C135" s="1392"/>
      <c r="D135" s="1392"/>
      <c r="E135" s="1392"/>
      <c r="F135" s="1392"/>
      <c r="G135" s="1392"/>
      <c r="H135" s="1391"/>
      <c r="I135" s="1392"/>
      <c r="J135" s="1392"/>
      <c r="K135" s="1392"/>
      <c r="L135" s="1392"/>
      <c r="M135" s="1392"/>
      <c r="N135" s="1391"/>
      <c r="O135" s="1392"/>
      <c r="P135" s="1392"/>
      <c r="Q135" s="1392"/>
    </row>
    <row r="136" spans="1:17" x14ac:dyDescent="0.2">
      <c r="A136" s="1390"/>
      <c r="B136" s="1391"/>
      <c r="C136" s="1392"/>
      <c r="D136" s="1392"/>
      <c r="E136" s="1392"/>
      <c r="F136" s="1392"/>
      <c r="G136" s="1392"/>
      <c r="H136" s="1391"/>
      <c r="I136" s="1392"/>
      <c r="J136" s="1392"/>
      <c r="K136" s="1392"/>
      <c r="L136" s="1392"/>
      <c r="M136" s="1392"/>
      <c r="N136" s="1391"/>
      <c r="O136" s="1392"/>
      <c r="P136" s="1392"/>
      <c r="Q136" s="1392"/>
    </row>
    <row r="137" spans="1:17" x14ac:dyDescent="0.2">
      <c r="A137" s="1390"/>
      <c r="B137" s="1391"/>
      <c r="C137" s="1392"/>
      <c r="D137" s="1392"/>
      <c r="E137" s="1392"/>
      <c r="F137" s="1392"/>
      <c r="G137" s="1392"/>
      <c r="H137" s="1391"/>
      <c r="I137" s="1392"/>
      <c r="J137" s="1392"/>
      <c r="K137" s="1392"/>
      <c r="L137" s="1392"/>
      <c r="M137" s="1392"/>
      <c r="N137" s="1391"/>
      <c r="O137" s="1392"/>
      <c r="P137" s="1392"/>
      <c r="Q137" s="1392"/>
    </row>
    <row r="138" spans="1:17" x14ac:dyDescent="0.2">
      <c r="A138" s="1390"/>
      <c r="B138" s="1391"/>
      <c r="C138" s="1392"/>
      <c r="D138" s="1392"/>
      <c r="E138" s="1392"/>
      <c r="F138" s="1392"/>
      <c r="G138" s="1392"/>
      <c r="H138" s="1391"/>
      <c r="I138" s="1392"/>
      <c r="J138" s="1392"/>
      <c r="K138" s="1392"/>
      <c r="L138" s="1392"/>
      <c r="M138" s="1392"/>
      <c r="N138" s="1391"/>
      <c r="O138" s="1392"/>
      <c r="P138" s="1392"/>
      <c r="Q138" s="1392"/>
    </row>
    <row r="139" spans="1:17" x14ac:dyDescent="0.2">
      <c r="A139" s="1390"/>
      <c r="B139" s="1391"/>
      <c r="C139" s="1392"/>
      <c r="D139" s="1392"/>
      <c r="E139" s="1392"/>
      <c r="F139" s="1392"/>
      <c r="G139" s="1392"/>
      <c r="H139" s="1391"/>
      <c r="I139" s="1392"/>
      <c r="J139" s="1392"/>
      <c r="K139" s="1392"/>
      <c r="L139" s="1392"/>
      <c r="M139" s="1392"/>
      <c r="N139" s="1391"/>
      <c r="O139" s="1392"/>
      <c r="P139" s="1392"/>
      <c r="Q139" s="1392"/>
    </row>
    <row r="140" spans="1:17" x14ac:dyDescent="0.2">
      <c r="A140" s="1390"/>
      <c r="B140" s="1391"/>
      <c r="C140" s="1392"/>
      <c r="D140" s="1392"/>
      <c r="E140" s="1392"/>
      <c r="F140" s="1392"/>
      <c r="G140" s="1392"/>
      <c r="H140" s="1391"/>
      <c r="I140" s="1392"/>
      <c r="J140" s="1392"/>
      <c r="K140" s="1392"/>
      <c r="L140" s="1392"/>
      <c r="M140" s="1392"/>
      <c r="N140" s="1391"/>
      <c r="O140" s="1392"/>
      <c r="P140" s="1392"/>
      <c r="Q140" s="1392"/>
    </row>
    <row r="141" spans="1:17" x14ac:dyDescent="0.2">
      <c r="A141" s="1390"/>
      <c r="B141" s="1391"/>
      <c r="C141" s="1392"/>
      <c r="D141" s="1392"/>
      <c r="E141" s="1392"/>
      <c r="F141" s="1392"/>
      <c r="G141" s="1392"/>
      <c r="H141" s="1391"/>
      <c r="I141" s="1392"/>
      <c r="J141" s="1392"/>
      <c r="K141" s="1392"/>
      <c r="L141" s="1392"/>
      <c r="M141" s="1392"/>
      <c r="N141" s="1391"/>
      <c r="O141" s="1392"/>
      <c r="P141" s="1392"/>
      <c r="Q141" s="1392"/>
    </row>
    <row r="142" spans="1:17" x14ac:dyDescent="0.2">
      <c r="A142" s="1390"/>
      <c r="B142" s="1391"/>
      <c r="C142" s="1392"/>
      <c r="D142" s="1392"/>
      <c r="E142" s="1392"/>
      <c r="F142" s="1392"/>
      <c r="G142" s="1392"/>
      <c r="H142" s="1391"/>
      <c r="I142" s="1392"/>
      <c r="J142" s="1392"/>
      <c r="K142" s="1392"/>
      <c r="L142" s="1392"/>
      <c r="M142" s="1392"/>
      <c r="N142" s="1391"/>
      <c r="O142" s="1392"/>
      <c r="P142" s="1392"/>
      <c r="Q142" s="1392"/>
    </row>
    <row r="143" spans="1:17" x14ac:dyDescent="0.2">
      <c r="A143" s="1390"/>
      <c r="B143" s="1391"/>
      <c r="C143" s="1392"/>
      <c r="D143" s="1392"/>
      <c r="E143" s="1392"/>
      <c r="F143" s="1392"/>
      <c r="G143" s="1392"/>
      <c r="H143" s="1391"/>
      <c r="I143" s="1392"/>
      <c r="J143" s="1392"/>
      <c r="K143" s="1392"/>
      <c r="L143" s="1392"/>
      <c r="M143" s="1392"/>
      <c r="N143" s="1391"/>
      <c r="O143" s="1392"/>
      <c r="P143" s="1392"/>
      <c r="Q143" s="1392"/>
    </row>
    <row r="144" spans="1:17" x14ac:dyDescent="0.2">
      <c r="A144" s="1390"/>
      <c r="B144" s="1391"/>
      <c r="C144" s="1392"/>
      <c r="D144" s="1392"/>
      <c r="E144" s="1392"/>
      <c r="F144" s="1392"/>
      <c r="G144" s="1392"/>
      <c r="H144" s="1391"/>
      <c r="I144" s="1392"/>
      <c r="J144" s="1392"/>
      <c r="K144" s="1392"/>
      <c r="L144" s="1392"/>
      <c r="M144" s="1392"/>
      <c r="N144" s="1391"/>
      <c r="O144" s="1392"/>
      <c r="P144" s="1392"/>
      <c r="Q144" s="1392"/>
    </row>
    <row r="145" spans="1:17" x14ac:dyDescent="0.2">
      <c r="A145" s="1390"/>
      <c r="B145" s="1391"/>
      <c r="C145" s="1392"/>
      <c r="D145" s="1392"/>
      <c r="E145" s="1392"/>
      <c r="F145" s="1392"/>
      <c r="G145" s="1392"/>
      <c r="H145" s="1391"/>
      <c r="I145" s="1392"/>
      <c r="J145" s="1392"/>
      <c r="K145" s="1392"/>
      <c r="L145" s="1392"/>
      <c r="M145" s="1392"/>
      <c r="N145" s="1391"/>
      <c r="O145" s="1392"/>
      <c r="P145" s="1392"/>
      <c r="Q145" s="1392"/>
    </row>
    <row r="146" spans="1:17" x14ac:dyDescent="0.2">
      <c r="A146" s="1390"/>
      <c r="B146" s="1391"/>
      <c r="C146" s="1392"/>
      <c r="D146" s="1392"/>
      <c r="E146" s="1392"/>
      <c r="F146" s="1392"/>
      <c r="G146" s="1392"/>
      <c r="H146" s="1391"/>
      <c r="I146" s="1392"/>
      <c r="J146" s="1392"/>
      <c r="K146" s="1392"/>
      <c r="L146" s="1392"/>
      <c r="M146" s="1392"/>
      <c r="N146" s="1391"/>
      <c r="O146" s="1392"/>
      <c r="P146" s="1392"/>
      <c r="Q146" s="1392"/>
    </row>
    <row r="147" spans="1:17" x14ac:dyDescent="0.2">
      <c r="A147" s="1390"/>
      <c r="B147" s="1391"/>
      <c r="C147" s="1392"/>
      <c r="D147" s="1392"/>
      <c r="E147" s="1392"/>
      <c r="F147" s="1392"/>
      <c r="G147" s="1392"/>
      <c r="H147" s="1391"/>
      <c r="I147" s="1392"/>
      <c r="J147" s="1392"/>
      <c r="K147" s="1392"/>
      <c r="L147" s="1392"/>
      <c r="M147" s="1392"/>
      <c r="N147" s="1391"/>
      <c r="O147" s="1392"/>
      <c r="P147" s="1392"/>
      <c r="Q147" s="1392"/>
    </row>
    <row r="148" spans="1:17" x14ac:dyDescent="0.2">
      <c r="A148" s="1390"/>
      <c r="B148" s="1391"/>
      <c r="C148" s="1392"/>
      <c r="D148" s="1392"/>
      <c r="E148" s="1392"/>
      <c r="F148" s="1392"/>
      <c r="G148" s="1392"/>
      <c r="H148" s="1391"/>
      <c r="I148" s="1392"/>
      <c r="J148" s="1392"/>
      <c r="K148" s="1392"/>
      <c r="L148" s="1392"/>
      <c r="M148" s="1392"/>
      <c r="N148" s="1391"/>
      <c r="O148" s="1392"/>
      <c r="P148" s="1392"/>
      <c r="Q148" s="1392"/>
    </row>
    <row r="149" spans="1:17" x14ac:dyDescent="0.2">
      <c r="A149" s="1390"/>
      <c r="B149" s="1391"/>
      <c r="C149" s="1392"/>
      <c r="D149" s="1392"/>
      <c r="E149" s="1392"/>
      <c r="F149" s="1392"/>
      <c r="G149" s="1392"/>
      <c r="H149" s="1391"/>
      <c r="I149" s="1392"/>
      <c r="J149" s="1392"/>
      <c r="K149" s="1392"/>
      <c r="L149" s="1392"/>
      <c r="M149" s="1392"/>
      <c r="N149" s="1391"/>
      <c r="O149" s="1392"/>
      <c r="P149" s="1392"/>
      <c r="Q149" s="1392"/>
    </row>
    <row r="150" spans="1:17" x14ac:dyDescent="0.2">
      <c r="A150" s="1390"/>
      <c r="B150" s="1391"/>
      <c r="C150" s="1392"/>
      <c r="D150" s="1392"/>
      <c r="E150" s="1392"/>
      <c r="F150" s="1392"/>
      <c r="G150" s="1392"/>
      <c r="H150" s="1391"/>
      <c r="I150" s="1392"/>
      <c r="J150" s="1392"/>
      <c r="K150" s="1392"/>
      <c r="L150" s="1392"/>
      <c r="M150" s="1392"/>
      <c r="N150" s="1391"/>
      <c r="O150" s="1392"/>
      <c r="P150" s="1392"/>
      <c r="Q150" s="1392"/>
    </row>
    <row r="151" spans="1:17" x14ac:dyDescent="0.2">
      <c r="A151" s="1390"/>
      <c r="B151" s="1391"/>
      <c r="C151" s="1392"/>
      <c r="D151" s="1392"/>
      <c r="E151" s="1392"/>
      <c r="F151" s="1392"/>
      <c r="G151" s="1392"/>
      <c r="H151" s="1391"/>
      <c r="I151" s="1392"/>
      <c r="J151" s="1392"/>
      <c r="K151" s="1392"/>
      <c r="L151" s="1392"/>
      <c r="M151" s="1392"/>
      <c r="N151" s="1391"/>
      <c r="O151" s="1392"/>
      <c r="P151" s="1392"/>
      <c r="Q151" s="1392"/>
    </row>
    <row r="152" spans="1:17" x14ac:dyDescent="0.2">
      <c r="A152" s="1390"/>
      <c r="B152" s="1391"/>
      <c r="C152" s="1392"/>
      <c r="D152" s="1392"/>
      <c r="E152" s="1392"/>
      <c r="F152" s="1392"/>
      <c r="G152" s="1392"/>
      <c r="H152" s="1391"/>
      <c r="I152" s="1392"/>
      <c r="J152" s="1392"/>
      <c r="K152" s="1392"/>
      <c r="L152" s="1392"/>
      <c r="M152" s="1392"/>
      <c r="N152" s="1391"/>
      <c r="O152" s="1392"/>
      <c r="P152" s="1392"/>
      <c r="Q152" s="1392"/>
    </row>
    <row r="153" spans="1:17" x14ac:dyDescent="0.2">
      <c r="A153" s="1390"/>
      <c r="B153" s="1391"/>
      <c r="C153" s="1392"/>
      <c r="D153" s="1392"/>
      <c r="E153" s="1392"/>
      <c r="F153" s="1392"/>
      <c r="G153" s="1392"/>
      <c r="H153" s="1391"/>
      <c r="I153" s="1392"/>
      <c r="J153" s="1392"/>
      <c r="K153" s="1392"/>
      <c r="L153" s="1392"/>
      <c r="M153" s="1392"/>
      <c r="N153" s="1391"/>
      <c r="O153" s="1392"/>
      <c r="P153" s="1392"/>
      <c r="Q153" s="1392"/>
    </row>
    <row r="154" spans="1:17" x14ac:dyDescent="0.2">
      <c r="A154" s="1390"/>
      <c r="B154" s="1391"/>
      <c r="C154" s="1392"/>
      <c r="D154" s="1392"/>
      <c r="E154" s="1392"/>
      <c r="F154" s="1392"/>
      <c r="G154" s="1392"/>
      <c r="H154" s="1391"/>
      <c r="I154" s="1392"/>
      <c r="J154" s="1392"/>
      <c r="K154" s="1392"/>
      <c r="L154" s="1392"/>
      <c r="M154" s="1392"/>
      <c r="N154" s="1391"/>
      <c r="O154" s="1392"/>
      <c r="P154" s="1392"/>
      <c r="Q154" s="1392"/>
    </row>
    <row r="155" spans="1:17" x14ac:dyDescent="0.2">
      <c r="A155" s="1390"/>
      <c r="B155" s="1391"/>
      <c r="C155" s="1392"/>
      <c r="D155" s="1392"/>
      <c r="E155" s="1392"/>
      <c r="F155" s="1392"/>
      <c r="G155" s="1392"/>
      <c r="H155" s="1391"/>
      <c r="I155" s="1392"/>
      <c r="J155" s="1392"/>
      <c r="K155" s="1392"/>
      <c r="L155" s="1392"/>
      <c r="M155" s="1392"/>
      <c r="N155" s="1391"/>
      <c r="O155" s="1392"/>
      <c r="P155" s="1392"/>
      <c r="Q155" s="1392"/>
    </row>
    <row r="156" spans="1:17" x14ac:dyDescent="0.2">
      <c r="A156" s="1390"/>
      <c r="B156" s="1391"/>
      <c r="C156" s="1392"/>
      <c r="D156" s="1392"/>
      <c r="E156" s="1392"/>
      <c r="F156" s="1392"/>
      <c r="G156" s="1392"/>
      <c r="H156" s="1391"/>
      <c r="I156" s="1392"/>
      <c r="J156" s="1392"/>
      <c r="K156" s="1392"/>
      <c r="L156" s="1392"/>
      <c r="M156" s="1392"/>
      <c r="N156" s="1391"/>
      <c r="O156" s="1392"/>
      <c r="P156" s="1392"/>
      <c r="Q156" s="1392"/>
    </row>
    <row r="157" spans="1:17" x14ac:dyDescent="0.2">
      <c r="A157" s="1390"/>
      <c r="B157" s="1391"/>
      <c r="C157" s="1392"/>
      <c r="D157" s="1392"/>
      <c r="E157" s="1392"/>
      <c r="F157" s="1392"/>
      <c r="G157" s="1392"/>
      <c r="H157" s="1391"/>
      <c r="I157" s="1392"/>
      <c r="J157" s="1392"/>
      <c r="K157" s="1392"/>
      <c r="L157" s="1392"/>
      <c r="M157" s="1392"/>
      <c r="N157" s="1391"/>
      <c r="O157" s="1392"/>
      <c r="P157" s="1392"/>
      <c r="Q157" s="1392"/>
    </row>
    <row r="158" spans="1:17" x14ac:dyDescent="0.2">
      <c r="A158" s="1390"/>
      <c r="B158" s="1391"/>
      <c r="C158" s="1392"/>
      <c r="D158" s="1392"/>
      <c r="E158" s="1392"/>
      <c r="F158" s="1392"/>
      <c r="G158" s="1392"/>
      <c r="H158" s="1391"/>
      <c r="I158" s="1392"/>
      <c r="J158" s="1392"/>
      <c r="K158" s="1392"/>
      <c r="L158" s="1392"/>
      <c r="M158" s="1392"/>
      <c r="N158" s="1391"/>
      <c r="O158" s="1392"/>
      <c r="P158" s="1392"/>
      <c r="Q158" s="1392"/>
    </row>
    <row r="159" spans="1:17" x14ac:dyDescent="0.2">
      <c r="A159" s="1390"/>
      <c r="B159" s="1391"/>
      <c r="C159" s="1392"/>
      <c r="D159" s="1392"/>
      <c r="E159" s="1392"/>
      <c r="F159" s="1392"/>
      <c r="G159" s="1392"/>
      <c r="H159" s="1391"/>
      <c r="I159" s="1392"/>
      <c r="J159" s="1392"/>
      <c r="K159" s="1392"/>
      <c r="L159" s="1392"/>
      <c r="M159" s="1392"/>
      <c r="N159" s="1391"/>
      <c r="O159" s="1392"/>
      <c r="P159" s="1392"/>
      <c r="Q159" s="1392"/>
    </row>
    <row r="160" spans="1:17" x14ac:dyDescent="0.2">
      <c r="A160" s="1390"/>
      <c r="B160" s="1391"/>
      <c r="C160" s="1392"/>
      <c r="D160" s="1392"/>
      <c r="E160" s="1392"/>
      <c r="F160" s="1392"/>
      <c r="G160" s="1392"/>
      <c r="H160" s="1391"/>
      <c r="I160" s="1392"/>
      <c r="J160" s="1392"/>
      <c r="K160" s="1392"/>
      <c r="L160" s="1392"/>
      <c r="M160" s="1392"/>
      <c r="N160" s="1391"/>
      <c r="O160" s="1392"/>
      <c r="P160" s="1392"/>
      <c r="Q160" s="1392"/>
    </row>
    <row r="161" spans="1:17" x14ac:dyDescent="0.2">
      <c r="A161" s="1390"/>
      <c r="B161" s="1391"/>
      <c r="C161" s="1392"/>
      <c r="D161" s="1392"/>
      <c r="E161" s="1392"/>
      <c r="F161" s="1392"/>
      <c r="G161" s="1392"/>
      <c r="H161" s="1391"/>
      <c r="I161" s="1392"/>
      <c r="J161" s="1392"/>
      <c r="K161" s="1392"/>
      <c r="L161" s="1392"/>
      <c r="M161" s="1392"/>
      <c r="N161" s="1391"/>
      <c r="O161" s="1392"/>
      <c r="P161" s="1392"/>
      <c r="Q161" s="1392"/>
    </row>
    <row r="162" spans="1:17" x14ac:dyDescent="0.2">
      <c r="A162" s="1390"/>
      <c r="B162" s="1391"/>
      <c r="C162" s="1392"/>
      <c r="D162" s="1392"/>
      <c r="E162" s="1392"/>
      <c r="F162" s="1392"/>
      <c r="G162" s="1392"/>
      <c r="H162" s="1391"/>
      <c r="I162" s="1392"/>
      <c r="J162" s="1392"/>
      <c r="K162" s="1392"/>
      <c r="L162" s="1392"/>
      <c r="M162" s="1392"/>
      <c r="N162" s="1391"/>
      <c r="O162" s="1392"/>
      <c r="P162" s="1392"/>
      <c r="Q162" s="1392"/>
    </row>
    <row r="163" spans="1:17" x14ac:dyDescent="0.2">
      <c r="A163" s="1390"/>
      <c r="B163" s="1391"/>
      <c r="C163" s="1392"/>
      <c r="D163" s="1392"/>
      <c r="E163" s="1392"/>
      <c r="F163" s="1392"/>
      <c r="G163" s="1392"/>
      <c r="H163" s="1391"/>
      <c r="I163" s="1392"/>
      <c r="J163" s="1392"/>
      <c r="K163" s="1392"/>
      <c r="L163" s="1392"/>
      <c r="M163" s="1392"/>
      <c r="N163" s="1391"/>
      <c r="O163" s="1392"/>
      <c r="P163" s="1392"/>
      <c r="Q163" s="1392"/>
    </row>
    <row r="164" spans="1:17" x14ac:dyDescent="0.2">
      <c r="A164" s="1390"/>
      <c r="B164" s="1391"/>
      <c r="C164" s="1392"/>
      <c r="D164" s="1392"/>
      <c r="E164" s="1392"/>
      <c r="F164" s="1392"/>
      <c r="G164" s="1392"/>
      <c r="H164" s="1391"/>
      <c r="I164" s="1392"/>
      <c r="J164" s="1392"/>
      <c r="K164" s="1392"/>
      <c r="L164" s="1392"/>
      <c r="M164" s="1392"/>
      <c r="N164" s="1391"/>
      <c r="O164" s="1392"/>
      <c r="P164" s="1392"/>
      <c r="Q164" s="1392"/>
    </row>
    <row r="165" spans="1:17" x14ac:dyDescent="0.2">
      <c r="A165" s="1390"/>
      <c r="B165" s="1391"/>
      <c r="C165" s="1392"/>
      <c r="D165" s="1392"/>
      <c r="E165" s="1392"/>
      <c r="F165" s="1392"/>
      <c r="G165" s="1392"/>
      <c r="H165" s="1391"/>
      <c r="I165" s="1392"/>
      <c r="J165" s="1392"/>
      <c r="K165" s="1392"/>
      <c r="L165" s="1392"/>
      <c r="M165" s="1392"/>
      <c r="N165" s="1391"/>
      <c r="O165" s="1392"/>
      <c r="P165" s="1392"/>
      <c r="Q165" s="1392"/>
    </row>
    <row r="166" spans="1:17" x14ac:dyDescent="0.2">
      <c r="A166" s="1390"/>
      <c r="B166" s="1391"/>
      <c r="C166" s="1392"/>
      <c r="D166" s="1392"/>
      <c r="E166" s="1392"/>
      <c r="F166" s="1392"/>
      <c r="G166" s="1392"/>
      <c r="H166" s="1391"/>
      <c r="I166" s="1392"/>
      <c r="J166" s="1392"/>
      <c r="K166" s="1392"/>
      <c r="L166" s="1392"/>
      <c r="M166" s="1392"/>
      <c r="N166" s="1391"/>
      <c r="O166" s="1392"/>
      <c r="P166" s="1392"/>
      <c r="Q166" s="1392"/>
    </row>
    <row r="167" spans="1:17" x14ac:dyDescent="0.2">
      <c r="A167" s="1390"/>
      <c r="B167" s="1391"/>
      <c r="C167" s="1392"/>
      <c r="D167" s="1392"/>
      <c r="E167" s="1392"/>
      <c r="F167" s="1392"/>
      <c r="G167" s="1392"/>
      <c r="H167" s="1391"/>
      <c r="I167" s="1392"/>
      <c r="J167" s="1392"/>
      <c r="K167" s="1392"/>
      <c r="L167" s="1392"/>
      <c r="M167" s="1392"/>
      <c r="N167" s="1391"/>
      <c r="O167" s="1392"/>
      <c r="P167" s="1392"/>
      <c r="Q167" s="1392"/>
    </row>
    <row r="168" spans="1:17" x14ac:dyDescent="0.2">
      <c r="A168" s="1390"/>
      <c r="B168" s="1391"/>
      <c r="C168" s="1392"/>
      <c r="D168" s="1392"/>
      <c r="E168" s="1392"/>
      <c r="F168" s="1392"/>
      <c r="G168" s="1392"/>
      <c r="H168" s="1391"/>
      <c r="I168" s="1392"/>
      <c r="J168" s="1392"/>
      <c r="K168" s="1392"/>
      <c r="L168" s="1392"/>
      <c r="M168" s="1392"/>
      <c r="N168" s="1391"/>
      <c r="O168" s="1392"/>
      <c r="P168" s="1392"/>
      <c r="Q168" s="1392"/>
    </row>
    <row r="169" spans="1:17" x14ac:dyDescent="0.2">
      <c r="A169" s="1390"/>
      <c r="B169" s="1391"/>
      <c r="C169" s="1392"/>
      <c r="D169" s="1392"/>
      <c r="E169" s="1392"/>
      <c r="F169" s="1392"/>
      <c r="G169" s="1392"/>
      <c r="H169" s="1391"/>
      <c r="I169" s="1392"/>
      <c r="J169" s="1392"/>
      <c r="K169" s="1392"/>
      <c r="L169" s="1392"/>
      <c r="M169" s="1392"/>
      <c r="N169" s="1391"/>
      <c r="O169" s="1392"/>
      <c r="P169" s="1392"/>
      <c r="Q169" s="1392"/>
    </row>
    <row r="170" spans="1:17" x14ac:dyDescent="0.2">
      <c r="A170" s="1390"/>
      <c r="B170" s="1391"/>
      <c r="C170" s="1392"/>
      <c r="D170" s="1392"/>
      <c r="E170" s="1392"/>
      <c r="F170" s="1392"/>
      <c r="G170" s="1392"/>
      <c r="H170" s="1391"/>
      <c r="I170" s="1392"/>
      <c r="J170" s="1392"/>
      <c r="K170" s="1392"/>
      <c r="L170" s="1392"/>
      <c r="M170" s="1392"/>
      <c r="N170" s="1391"/>
      <c r="O170" s="1392"/>
      <c r="P170" s="1392"/>
      <c r="Q170" s="1392"/>
    </row>
    <row r="171" spans="1:17" x14ac:dyDescent="0.2">
      <c r="A171" s="1390"/>
      <c r="B171" s="1391"/>
      <c r="C171" s="1392"/>
      <c r="D171" s="1392"/>
      <c r="E171" s="1392"/>
      <c r="F171" s="1392"/>
      <c r="G171" s="1392"/>
      <c r="H171" s="1391"/>
      <c r="I171" s="1392"/>
      <c r="J171" s="1392"/>
      <c r="K171" s="1392"/>
      <c r="L171" s="1392"/>
      <c r="M171" s="1392"/>
      <c r="N171" s="1391"/>
      <c r="O171" s="1392"/>
      <c r="P171" s="1392"/>
      <c r="Q171" s="1392"/>
    </row>
    <row r="172" spans="1:17" x14ac:dyDescent="0.2">
      <c r="A172" s="1390"/>
      <c r="B172" s="1391"/>
      <c r="C172" s="1392"/>
      <c r="D172" s="1392"/>
      <c r="E172" s="1392"/>
      <c r="F172" s="1392"/>
      <c r="G172" s="1392"/>
      <c r="H172" s="1391"/>
      <c r="I172" s="1392"/>
      <c r="J172" s="1392"/>
      <c r="K172" s="1392"/>
      <c r="L172" s="1392"/>
      <c r="M172" s="1392"/>
      <c r="N172" s="1391"/>
      <c r="O172" s="1392"/>
      <c r="P172" s="1392"/>
      <c r="Q172" s="1392"/>
    </row>
    <row r="173" spans="1:17" x14ac:dyDescent="0.2">
      <c r="A173" s="1390"/>
      <c r="B173" s="1391"/>
      <c r="C173" s="1392"/>
      <c r="D173" s="1392"/>
      <c r="E173" s="1392"/>
      <c r="F173" s="1392"/>
      <c r="G173" s="1392"/>
      <c r="H173" s="1391"/>
      <c r="I173" s="1392"/>
      <c r="J173" s="1392"/>
      <c r="K173" s="1392"/>
      <c r="L173" s="1392"/>
      <c r="M173" s="1392"/>
      <c r="N173" s="1391"/>
      <c r="O173" s="1392"/>
      <c r="P173" s="1392"/>
      <c r="Q173" s="1392"/>
    </row>
    <row r="174" spans="1:17" x14ac:dyDescent="0.2">
      <c r="A174" s="1390"/>
      <c r="B174" s="1391"/>
      <c r="C174" s="1392"/>
      <c r="D174" s="1392"/>
      <c r="E174" s="1392"/>
      <c r="F174" s="1392"/>
      <c r="G174" s="1392"/>
      <c r="H174" s="1391"/>
      <c r="I174" s="1392"/>
      <c r="J174" s="1392"/>
      <c r="K174" s="1392"/>
      <c r="L174" s="1392"/>
      <c r="M174" s="1392"/>
      <c r="N174" s="1391"/>
      <c r="O174" s="1392"/>
      <c r="P174" s="1392"/>
      <c r="Q174" s="1392"/>
    </row>
    <row r="175" spans="1:17" x14ac:dyDescent="0.2">
      <c r="A175" s="1390"/>
      <c r="B175" s="1391"/>
      <c r="C175" s="1392"/>
      <c r="D175" s="1392"/>
      <c r="E175" s="1392"/>
      <c r="F175" s="1392"/>
      <c r="G175" s="1392"/>
      <c r="H175" s="1391"/>
      <c r="I175" s="1392"/>
      <c r="J175" s="1392"/>
      <c r="K175" s="1392"/>
      <c r="L175" s="1392"/>
      <c r="M175" s="1392"/>
      <c r="N175" s="1391"/>
      <c r="O175" s="1392"/>
      <c r="P175" s="1392"/>
      <c r="Q175" s="1392"/>
    </row>
    <row r="176" spans="1:17" x14ac:dyDescent="0.2">
      <c r="A176" s="1390"/>
      <c r="B176" s="1391"/>
      <c r="C176" s="1392"/>
      <c r="D176" s="1392"/>
      <c r="E176" s="1392"/>
      <c r="F176" s="1392"/>
      <c r="G176" s="1392"/>
      <c r="H176" s="1391"/>
      <c r="I176" s="1392"/>
      <c r="J176" s="1392"/>
      <c r="K176" s="1392"/>
      <c r="L176" s="1392"/>
      <c r="M176" s="1392"/>
      <c r="N176" s="1391"/>
      <c r="O176" s="1392"/>
      <c r="P176" s="1392"/>
      <c r="Q176" s="1392"/>
    </row>
    <row r="177" spans="1:17" x14ac:dyDescent="0.2">
      <c r="A177" s="1390"/>
      <c r="B177" s="1391"/>
      <c r="C177" s="1392"/>
      <c r="D177" s="1392"/>
      <c r="E177" s="1392"/>
      <c r="F177" s="1392"/>
      <c r="G177" s="1392"/>
      <c r="H177" s="1391"/>
      <c r="I177" s="1392"/>
      <c r="J177" s="1392"/>
      <c r="K177" s="1392"/>
      <c r="L177" s="1392"/>
      <c r="M177" s="1392"/>
      <c r="N177" s="1391"/>
      <c r="O177" s="1392"/>
      <c r="P177" s="1392"/>
      <c r="Q177" s="1392"/>
    </row>
    <row r="178" spans="1:17" x14ac:dyDescent="0.2">
      <c r="A178" s="1390"/>
      <c r="B178" s="1391"/>
      <c r="C178" s="1392"/>
      <c r="D178" s="1392"/>
      <c r="E178" s="1392"/>
      <c r="F178" s="1392"/>
      <c r="G178" s="1392"/>
      <c r="H178" s="1391"/>
      <c r="I178" s="1392"/>
      <c r="J178" s="1392"/>
      <c r="K178" s="1392"/>
      <c r="L178" s="1392"/>
      <c r="M178" s="1392"/>
      <c r="N178" s="1391"/>
      <c r="O178" s="1392"/>
      <c r="P178" s="1392"/>
      <c r="Q178" s="1392"/>
    </row>
    <row r="179" spans="1:17" x14ac:dyDescent="0.2">
      <c r="A179" s="1390"/>
      <c r="B179" s="1391"/>
      <c r="C179" s="1392"/>
      <c r="D179" s="1392"/>
      <c r="E179" s="1392"/>
      <c r="F179" s="1392"/>
      <c r="G179" s="1392"/>
      <c r="H179" s="1391"/>
      <c r="I179" s="1392"/>
      <c r="J179" s="1392"/>
      <c r="K179" s="1392"/>
      <c r="L179" s="1392"/>
      <c r="M179" s="1392"/>
      <c r="N179" s="1391"/>
      <c r="O179" s="1392"/>
      <c r="P179" s="1392"/>
      <c r="Q179" s="1392"/>
    </row>
    <row r="180" spans="1:17" x14ac:dyDescent="0.2">
      <c r="A180" s="1390"/>
      <c r="B180" s="1391"/>
      <c r="C180" s="1392"/>
      <c r="D180" s="1392"/>
      <c r="E180" s="1392"/>
      <c r="F180" s="1392"/>
      <c r="G180" s="1392"/>
      <c r="H180" s="1391"/>
      <c r="I180" s="1392"/>
      <c r="J180" s="1392"/>
      <c r="K180" s="1392"/>
      <c r="L180" s="1392"/>
      <c r="M180" s="1392"/>
      <c r="N180" s="1391"/>
      <c r="O180" s="1392"/>
      <c r="P180" s="1392"/>
      <c r="Q180" s="1392"/>
    </row>
    <row r="181" spans="1:17" x14ac:dyDescent="0.2">
      <c r="A181" s="1390"/>
      <c r="B181" s="1391"/>
      <c r="C181" s="1392"/>
      <c r="D181" s="1392"/>
      <c r="E181" s="1392"/>
      <c r="F181" s="1392"/>
      <c r="G181" s="1392"/>
      <c r="H181" s="1391"/>
      <c r="I181" s="1392"/>
      <c r="J181" s="1392"/>
      <c r="K181" s="1392"/>
      <c r="L181" s="1392"/>
      <c r="M181" s="1392"/>
      <c r="N181" s="1391"/>
      <c r="O181" s="1392"/>
      <c r="P181" s="1392"/>
      <c r="Q181" s="1392"/>
    </row>
    <row r="182" spans="1:17" x14ac:dyDescent="0.2">
      <c r="A182" s="1390"/>
      <c r="B182" s="1391"/>
      <c r="C182" s="1392"/>
      <c r="D182" s="1392"/>
      <c r="E182" s="1392"/>
      <c r="F182" s="1392"/>
      <c r="G182" s="1392"/>
      <c r="H182" s="1391"/>
      <c r="I182" s="1392"/>
      <c r="J182" s="1392"/>
      <c r="K182" s="1392"/>
      <c r="L182" s="1392"/>
      <c r="M182" s="1392"/>
      <c r="N182" s="1391"/>
      <c r="O182" s="1392"/>
      <c r="P182" s="1392"/>
      <c r="Q182" s="1392"/>
    </row>
    <row r="183" spans="1:17" x14ac:dyDescent="0.2">
      <c r="A183" s="1390"/>
      <c r="B183" s="1391"/>
      <c r="C183" s="1392"/>
      <c r="D183" s="1392"/>
      <c r="E183" s="1392"/>
      <c r="F183" s="1392"/>
      <c r="G183" s="1392"/>
      <c r="H183" s="1391"/>
      <c r="I183" s="1392"/>
      <c r="J183" s="1392"/>
      <c r="K183" s="1392"/>
      <c r="L183" s="1392"/>
      <c r="M183" s="1392"/>
      <c r="N183" s="1391"/>
      <c r="O183" s="1392"/>
      <c r="P183" s="1392"/>
      <c r="Q183" s="1392"/>
    </row>
    <row r="184" spans="1:17" x14ac:dyDescent="0.2">
      <c r="A184" s="1390"/>
      <c r="B184" s="1391"/>
      <c r="C184" s="1392"/>
      <c r="D184" s="1392"/>
      <c r="E184" s="1392"/>
      <c r="F184" s="1392"/>
      <c r="G184" s="1392"/>
      <c r="H184" s="1391"/>
      <c r="I184" s="1392"/>
      <c r="J184" s="1392"/>
      <c r="K184" s="1392"/>
      <c r="L184" s="1392"/>
      <c r="M184" s="1392"/>
      <c r="N184" s="1391"/>
      <c r="O184" s="1392"/>
      <c r="P184" s="1392"/>
      <c r="Q184" s="1392"/>
    </row>
    <row r="185" spans="1:17" x14ac:dyDescent="0.2">
      <c r="A185" s="1390"/>
      <c r="B185" s="1391"/>
      <c r="C185" s="1392"/>
      <c r="D185" s="1392"/>
      <c r="E185" s="1392"/>
      <c r="F185" s="1392"/>
      <c r="G185" s="1392"/>
      <c r="H185" s="1391"/>
      <c r="I185" s="1392"/>
      <c r="J185" s="1392"/>
      <c r="K185" s="1392"/>
      <c r="L185" s="1392"/>
      <c r="M185" s="1392"/>
      <c r="N185" s="1391"/>
      <c r="O185" s="1392"/>
      <c r="P185" s="1392"/>
      <c r="Q185" s="1392"/>
    </row>
    <row r="186" spans="1:17" x14ac:dyDescent="0.2">
      <c r="A186" s="1390"/>
      <c r="B186" s="1391"/>
      <c r="C186" s="1392"/>
      <c r="D186" s="1392"/>
      <c r="E186" s="1392"/>
      <c r="F186" s="1392"/>
      <c r="G186" s="1392"/>
      <c r="H186" s="1391"/>
      <c r="I186" s="1392"/>
      <c r="J186" s="1392"/>
      <c r="K186" s="1392"/>
      <c r="L186" s="1392"/>
      <c r="M186" s="1392"/>
      <c r="N186" s="1391"/>
      <c r="O186" s="1392"/>
      <c r="P186" s="1392"/>
      <c r="Q186" s="1392"/>
    </row>
    <row r="187" spans="1:17" x14ac:dyDescent="0.2">
      <c r="A187" s="1390"/>
      <c r="B187" s="1391"/>
      <c r="C187" s="1392"/>
      <c r="D187" s="1392"/>
      <c r="E187" s="1392"/>
      <c r="F187" s="1392"/>
      <c r="G187" s="1392"/>
      <c r="H187" s="1391"/>
      <c r="I187" s="1392"/>
      <c r="J187" s="1392"/>
      <c r="K187" s="1392"/>
      <c r="L187" s="1392"/>
      <c r="M187" s="1392"/>
      <c r="N187" s="1391"/>
      <c r="O187" s="1392"/>
      <c r="P187" s="1392"/>
      <c r="Q187" s="1392"/>
    </row>
    <row r="188" spans="1:17" x14ac:dyDescent="0.2">
      <c r="A188" s="1390"/>
      <c r="B188" s="1391"/>
      <c r="C188" s="1392"/>
      <c r="D188" s="1392"/>
      <c r="E188" s="1392"/>
      <c r="F188" s="1392"/>
      <c r="G188" s="1392"/>
      <c r="H188" s="1391"/>
      <c r="I188" s="1392"/>
      <c r="J188" s="1392"/>
      <c r="K188" s="1392"/>
      <c r="L188" s="1392"/>
      <c r="M188" s="1392"/>
      <c r="N188" s="1391"/>
      <c r="O188" s="1392"/>
      <c r="P188" s="1392"/>
      <c r="Q188" s="1392"/>
    </row>
    <row r="189" spans="1:17" x14ac:dyDescent="0.2">
      <c r="A189" s="1390"/>
      <c r="B189" s="1391"/>
      <c r="C189" s="1392"/>
      <c r="D189" s="1392"/>
      <c r="E189" s="1392"/>
      <c r="F189" s="1392"/>
      <c r="G189" s="1392"/>
      <c r="H189" s="1391"/>
      <c r="I189" s="1392"/>
      <c r="J189" s="1392"/>
      <c r="K189" s="1392"/>
      <c r="L189" s="1392"/>
      <c r="M189" s="1392"/>
      <c r="N189" s="1391"/>
      <c r="O189" s="1392"/>
      <c r="P189" s="1392"/>
      <c r="Q189" s="1392"/>
    </row>
    <row r="190" spans="1:17" x14ac:dyDescent="0.2">
      <c r="A190" s="1390"/>
      <c r="B190" s="1391"/>
      <c r="C190" s="1392"/>
      <c r="D190" s="1392"/>
      <c r="E190" s="1392"/>
      <c r="F190" s="1392"/>
      <c r="G190" s="1392"/>
      <c r="H190" s="1391"/>
      <c r="I190" s="1392"/>
      <c r="J190" s="1392"/>
      <c r="K190" s="1392"/>
      <c r="L190" s="1392"/>
      <c r="M190" s="1392"/>
      <c r="N190" s="1391"/>
      <c r="O190" s="1392"/>
      <c r="P190" s="1392"/>
      <c r="Q190" s="1392"/>
    </row>
    <row r="191" spans="1:17" x14ac:dyDescent="0.2">
      <c r="A191" s="1390"/>
      <c r="B191" s="1391"/>
      <c r="C191" s="1392"/>
      <c r="D191" s="1392"/>
      <c r="E191" s="1392"/>
      <c r="F191" s="1392"/>
      <c r="G191" s="1392"/>
      <c r="H191" s="1391"/>
      <c r="I191" s="1392"/>
      <c r="J191" s="1392"/>
      <c r="K191" s="1392"/>
      <c r="L191" s="1392"/>
      <c r="M191" s="1392"/>
      <c r="N191" s="1391"/>
      <c r="O191" s="1392"/>
      <c r="P191" s="1392"/>
      <c r="Q191" s="1392"/>
    </row>
    <row r="192" spans="1:17" x14ac:dyDescent="0.2">
      <c r="A192" s="1390"/>
      <c r="B192" s="1391"/>
      <c r="C192" s="1392"/>
      <c r="D192" s="1392"/>
      <c r="E192" s="1392"/>
      <c r="F192" s="1392"/>
      <c r="G192" s="1392"/>
      <c r="H192" s="1391"/>
      <c r="I192" s="1392"/>
      <c r="J192" s="1392"/>
      <c r="K192" s="1392"/>
      <c r="L192" s="1392"/>
      <c r="M192" s="1392"/>
      <c r="N192" s="1391"/>
      <c r="O192" s="1392"/>
      <c r="P192" s="1392"/>
      <c r="Q192" s="1392"/>
    </row>
    <row r="193" spans="1:17" x14ac:dyDescent="0.2">
      <c r="A193" s="1390"/>
      <c r="B193" s="1391"/>
      <c r="C193" s="1392"/>
      <c r="D193" s="1392"/>
      <c r="E193" s="1392"/>
      <c r="F193" s="1392"/>
      <c r="G193" s="1392"/>
      <c r="H193" s="1391"/>
      <c r="I193" s="1392"/>
      <c r="J193" s="1392"/>
      <c r="K193" s="1392"/>
      <c r="L193" s="1392"/>
      <c r="M193" s="1392"/>
      <c r="N193" s="1391"/>
      <c r="O193" s="1392"/>
      <c r="P193" s="1392"/>
      <c r="Q193" s="1392"/>
    </row>
    <row r="194" spans="1:17" x14ac:dyDescent="0.2">
      <c r="A194" s="1390"/>
      <c r="B194" s="1391"/>
      <c r="C194" s="1392"/>
      <c r="D194" s="1392"/>
      <c r="E194" s="1392"/>
      <c r="F194" s="1392"/>
      <c r="G194" s="1392"/>
      <c r="H194" s="1391"/>
      <c r="I194" s="1392"/>
      <c r="J194" s="1392"/>
      <c r="K194" s="1392"/>
      <c r="L194" s="1392"/>
      <c r="M194" s="1392"/>
      <c r="N194" s="1391"/>
      <c r="O194" s="1392"/>
      <c r="P194" s="1392"/>
      <c r="Q194" s="1392"/>
    </row>
    <row r="195" spans="1:17" x14ac:dyDescent="0.2">
      <c r="A195" s="1390"/>
      <c r="B195" s="1391"/>
      <c r="C195" s="1392"/>
      <c r="D195" s="1392"/>
      <c r="E195" s="1392"/>
      <c r="F195" s="1392"/>
      <c r="G195" s="1392"/>
      <c r="H195" s="1391"/>
      <c r="I195" s="1392"/>
      <c r="J195" s="1392"/>
      <c r="K195" s="1392"/>
      <c r="L195" s="1392"/>
      <c r="M195" s="1392"/>
      <c r="N195" s="1391"/>
      <c r="O195" s="1392"/>
      <c r="P195" s="1392"/>
      <c r="Q195" s="1392"/>
    </row>
    <row r="196" spans="1:17" x14ac:dyDescent="0.2">
      <c r="A196" s="1390"/>
      <c r="B196" s="1391"/>
      <c r="C196" s="1392"/>
      <c r="D196" s="1392"/>
      <c r="E196" s="1392"/>
      <c r="F196" s="1392"/>
      <c r="G196" s="1392"/>
      <c r="H196" s="1391"/>
      <c r="I196" s="1392"/>
      <c r="J196" s="1392"/>
      <c r="K196" s="1392"/>
      <c r="L196" s="1392"/>
      <c r="M196" s="1392"/>
      <c r="N196" s="1391"/>
      <c r="O196" s="1392"/>
      <c r="P196" s="1392"/>
      <c r="Q196" s="1392"/>
    </row>
    <row r="197" spans="1:17" x14ac:dyDescent="0.2">
      <c r="A197" s="1390"/>
      <c r="B197" s="1391"/>
      <c r="C197" s="1392"/>
      <c r="D197" s="1392"/>
      <c r="E197" s="1392"/>
      <c r="F197" s="1392"/>
      <c r="G197" s="1392"/>
      <c r="H197" s="1391"/>
      <c r="I197" s="1392"/>
      <c r="J197" s="1392"/>
      <c r="K197" s="1392"/>
      <c r="L197" s="1392"/>
      <c r="M197" s="1392"/>
      <c r="N197" s="1391"/>
      <c r="O197" s="1392"/>
      <c r="P197" s="1392"/>
      <c r="Q197" s="1392"/>
    </row>
    <row r="198" spans="1:17" x14ac:dyDescent="0.2">
      <c r="A198" s="1390"/>
      <c r="B198" s="1391"/>
      <c r="C198" s="1392"/>
      <c r="D198" s="1392"/>
      <c r="E198" s="1392"/>
      <c r="F198" s="1392"/>
      <c r="G198" s="1392"/>
      <c r="H198" s="1391"/>
      <c r="I198" s="1392"/>
      <c r="J198" s="1392"/>
      <c r="K198" s="1392"/>
      <c r="L198" s="1392"/>
      <c r="M198" s="1392"/>
      <c r="N198" s="1391"/>
      <c r="O198" s="1392"/>
      <c r="P198" s="1392"/>
      <c r="Q198" s="1392"/>
    </row>
    <row r="199" spans="1:17" x14ac:dyDescent="0.2">
      <c r="A199" s="1390"/>
      <c r="B199" s="1391"/>
      <c r="C199" s="1392"/>
      <c r="D199" s="1392"/>
      <c r="E199" s="1392"/>
      <c r="F199" s="1392"/>
      <c r="G199" s="1392"/>
      <c r="H199" s="1391"/>
      <c r="I199" s="1392"/>
      <c r="J199" s="1392"/>
      <c r="K199" s="1392"/>
      <c r="L199" s="1392"/>
      <c r="M199" s="1392"/>
      <c r="N199" s="1391"/>
      <c r="O199" s="1392"/>
      <c r="P199" s="1392"/>
      <c r="Q199" s="1392"/>
    </row>
    <row r="200" spans="1:17" x14ac:dyDescent="0.2">
      <c r="A200" s="1390"/>
      <c r="B200" s="1391"/>
      <c r="C200" s="1392"/>
      <c r="D200" s="1392"/>
      <c r="E200" s="1392"/>
      <c r="F200" s="1392"/>
      <c r="G200" s="1392"/>
      <c r="H200" s="1391"/>
      <c r="I200" s="1392"/>
      <c r="J200" s="1392"/>
      <c r="K200" s="1392"/>
      <c r="L200" s="1392"/>
      <c r="M200" s="1392"/>
      <c r="N200" s="1391"/>
      <c r="O200" s="1392"/>
      <c r="P200" s="1392"/>
      <c r="Q200" s="1392"/>
    </row>
    <row r="201" spans="1:17" x14ac:dyDescent="0.2">
      <c r="A201" s="1390"/>
      <c r="B201" s="1391"/>
      <c r="C201" s="1392"/>
      <c r="D201" s="1392"/>
      <c r="E201" s="1392"/>
      <c r="F201" s="1392"/>
      <c r="G201" s="1392"/>
      <c r="H201" s="1391"/>
      <c r="I201" s="1392"/>
      <c r="J201" s="1392"/>
      <c r="K201" s="1392"/>
      <c r="L201" s="1392"/>
      <c r="M201" s="1392"/>
      <c r="N201" s="1391"/>
      <c r="O201" s="1392"/>
      <c r="P201" s="1392"/>
      <c r="Q201" s="1392"/>
    </row>
    <row r="202" spans="1:17" x14ac:dyDescent="0.2">
      <c r="A202" s="1390"/>
      <c r="B202" s="1391"/>
      <c r="C202" s="1392"/>
      <c r="D202" s="1392"/>
      <c r="E202" s="1392"/>
      <c r="F202" s="1392"/>
      <c r="G202" s="1392"/>
      <c r="H202" s="1391"/>
      <c r="I202" s="1392"/>
      <c r="J202" s="1392"/>
      <c r="K202" s="1392"/>
      <c r="L202" s="1392"/>
      <c r="M202" s="1392"/>
      <c r="N202" s="1391"/>
      <c r="O202" s="1392"/>
      <c r="P202" s="1392"/>
      <c r="Q202" s="1392"/>
    </row>
    <row r="203" spans="1:17" x14ac:dyDescent="0.2">
      <c r="A203" s="1390"/>
      <c r="B203" s="1391"/>
      <c r="C203" s="1392"/>
      <c r="D203" s="1392"/>
      <c r="E203" s="1392"/>
      <c r="F203" s="1392"/>
      <c r="G203" s="1392"/>
      <c r="H203" s="1391"/>
      <c r="I203" s="1392"/>
      <c r="J203" s="1392"/>
      <c r="K203" s="1392"/>
      <c r="L203" s="1392"/>
      <c r="M203" s="1392"/>
      <c r="N203" s="1391"/>
      <c r="O203" s="1392"/>
      <c r="P203" s="1392"/>
      <c r="Q203" s="1392"/>
    </row>
    <row r="204" spans="1:17" x14ac:dyDescent="0.2">
      <c r="A204" s="1390"/>
      <c r="B204" s="1391"/>
      <c r="C204" s="1392"/>
      <c r="D204" s="1392"/>
      <c r="E204" s="1392"/>
      <c r="F204" s="1392"/>
      <c r="G204" s="1392"/>
      <c r="H204" s="1391"/>
      <c r="I204" s="1392"/>
      <c r="J204" s="1392"/>
      <c r="K204" s="1392"/>
      <c r="L204" s="1392"/>
      <c r="M204" s="1392"/>
      <c r="N204" s="1391"/>
      <c r="O204" s="1392"/>
      <c r="P204" s="1392"/>
      <c r="Q204" s="1392"/>
    </row>
    <row r="205" spans="1:17" x14ac:dyDescent="0.2">
      <c r="A205" s="1390"/>
      <c r="B205" s="1391"/>
      <c r="C205" s="1392"/>
      <c r="D205" s="1392"/>
      <c r="E205" s="1392"/>
      <c r="F205" s="1392"/>
      <c r="G205" s="1392"/>
      <c r="H205" s="1391"/>
      <c r="I205" s="1392"/>
      <c r="J205" s="1392"/>
      <c r="K205" s="1392"/>
      <c r="L205" s="1392"/>
      <c r="M205" s="1392"/>
      <c r="N205" s="1391"/>
      <c r="O205" s="1392"/>
      <c r="P205" s="1392"/>
      <c r="Q205" s="1392"/>
    </row>
    <row r="206" spans="1:17" x14ac:dyDescent="0.2">
      <c r="A206" s="1390"/>
      <c r="B206" s="1391"/>
      <c r="C206" s="1392"/>
      <c r="D206" s="1392"/>
      <c r="E206" s="1392"/>
      <c r="F206" s="1392"/>
      <c r="G206" s="1392"/>
      <c r="H206" s="1391"/>
      <c r="I206" s="1392"/>
      <c r="J206" s="1392"/>
      <c r="K206" s="1392"/>
      <c r="L206" s="1392"/>
      <c r="M206" s="1392"/>
      <c r="N206" s="1391"/>
      <c r="O206" s="1392"/>
      <c r="P206" s="1392"/>
      <c r="Q206" s="1392"/>
    </row>
    <row r="207" spans="1:17" x14ac:dyDescent="0.2">
      <c r="A207" s="1390"/>
      <c r="B207" s="1391"/>
      <c r="C207" s="1392"/>
      <c r="D207" s="1392"/>
      <c r="E207" s="1392"/>
      <c r="F207" s="1392"/>
      <c r="G207" s="1392"/>
      <c r="H207" s="1391"/>
      <c r="I207" s="1392"/>
      <c r="J207" s="1392"/>
      <c r="K207" s="1392"/>
      <c r="L207" s="1392"/>
      <c r="M207" s="1392"/>
      <c r="N207" s="1391"/>
      <c r="O207" s="1392"/>
      <c r="P207" s="1392"/>
      <c r="Q207" s="1392"/>
    </row>
    <row r="208" spans="1:17" x14ac:dyDescent="0.2">
      <c r="A208" s="1390"/>
      <c r="B208" s="1391"/>
      <c r="C208" s="1392"/>
      <c r="D208" s="1392"/>
      <c r="E208" s="1392"/>
      <c r="F208" s="1392"/>
      <c r="G208" s="1392"/>
      <c r="H208" s="1391"/>
      <c r="I208" s="1392"/>
      <c r="J208" s="1392"/>
      <c r="K208" s="1392"/>
      <c r="L208" s="1392"/>
      <c r="M208" s="1392"/>
      <c r="N208" s="1391"/>
      <c r="O208" s="1392"/>
      <c r="P208" s="1392"/>
      <c r="Q208" s="1392"/>
    </row>
    <row r="209" spans="1:17" x14ac:dyDescent="0.2">
      <c r="A209" s="1390"/>
      <c r="B209" s="1391"/>
      <c r="C209" s="1392"/>
      <c r="D209" s="1392"/>
      <c r="E209" s="1392"/>
      <c r="F209" s="1392"/>
      <c r="G209" s="1392"/>
      <c r="H209" s="1391"/>
      <c r="I209" s="1392"/>
      <c r="J209" s="1392"/>
      <c r="K209" s="1392"/>
      <c r="L209" s="1392"/>
      <c r="M209" s="1392"/>
      <c r="N209" s="1391"/>
      <c r="O209" s="1392"/>
      <c r="P209" s="1392"/>
      <c r="Q209" s="1392"/>
    </row>
    <row r="210" spans="1:17" x14ac:dyDescent="0.2">
      <c r="A210" s="1390"/>
      <c r="B210" s="1391"/>
      <c r="C210" s="1392"/>
      <c r="D210" s="1392"/>
      <c r="E210" s="1392"/>
      <c r="F210" s="1392"/>
      <c r="G210" s="1392"/>
      <c r="H210" s="1391"/>
      <c r="I210" s="1392"/>
      <c r="J210" s="1392"/>
      <c r="K210" s="1392"/>
      <c r="L210" s="1392"/>
      <c r="M210" s="1392"/>
      <c r="N210" s="1391"/>
      <c r="O210" s="1392"/>
      <c r="P210" s="1392"/>
      <c r="Q210" s="1392"/>
    </row>
    <row r="211" spans="1:17" x14ac:dyDescent="0.2">
      <c r="A211" s="1390"/>
      <c r="B211" s="1391"/>
      <c r="C211" s="1392"/>
      <c r="D211" s="1392"/>
      <c r="E211" s="1392"/>
      <c r="F211" s="1392"/>
      <c r="G211" s="1392"/>
      <c r="H211" s="1391"/>
      <c r="I211" s="1392"/>
      <c r="J211" s="1392"/>
      <c r="K211" s="1392"/>
      <c r="L211" s="1392"/>
      <c r="M211" s="1392"/>
      <c r="N211" s="1391"/>
      <c r="O211" s="1392"/>
      <c r="P211" s="1392"/>
      <c r="Q211" s="1392"/>
    </row>
    <row r="212" spans="1:17" x14ac:dyDescent="0.2">
      <c r="A212" s="1390"/>
      <c r="B212" s="1391"/>
      <c r="C212" s="1392"/>
      <c r="D212" s="1392"/>
      <c r="E212" s="1392"/>
      <c r="F212" s="1392"/>
      <c r="G212" s="1392"/>
      <c r="H212" s="1391"/>
      <c r="I212" s="1392"/>
      <c r="J212" s="1392"/>
      <c r="K212" s="1392"/>
      <c r="L212" s="1392"/>
      <c r="M212" s="1392"/>
      <c r="N212" s="1391"/>
      <c r="O212" s="1392"/>
      <c r="P212" s="1392"/>
      <c r="Q212" s="1392"/>
    </row>
    <row r="213" spans="1:17" x14ac:dyDescent="0.2">
      <c r="A213" s="1390"/>
      <c r="B213" s="1391"/>
      <c r="C213" s="1392"/>
      <c r="D213" s="1392"/>
      <c r="E213" s="1392"/>
      <c r="F213" s="1392"/>
      <c r="G213" s="1392"/>
      <c r="H213" s="1391"/>
      <c r="I213" s="1392"/>
      <c r="J213" s="1392"/>
      <c r="K213" s="1392"/>
      <c r="L213" s="1392"/>
      <c r="M213" s="1392"/>
      <c r="N213" s="1391"/>
      <c r="O213" s="1392"/>
      <c r="P213" s="1392"/>
      <c r="Q213" s="1392"/>
    </row>
    <row r="214" spans="1:17" x14ac:dyDescent="0.2">
      <c r="A214" s="1390"/>
      <c r="B214" s="1391"/>
      <c r="C214" s="1392"/>
      <c r="D214" s="1392"/>
      <c r="E214" s="1392"/>
      <c r="F214" s="1392"/>
      <c r="G214" s="1392"/>
      <c r="H214" s="1391"/>
      <c r="I214" s="1392"/>
      <c r="J214" s="1392"/>
      <c r="K214" s="1392"/>
      <c r="L214" s="1392"/>
      <c r="M214" s="1392"/>
      <c r="N214" s="1391"/>
      <c r="O214" s="1392"/>
      <c r="P214" s="1392"/>
      <c r="Q214" s="1392"/>
    </row>
    <row r="215" spans="1:17" x14ac:dyDescent="0.2">
      <c r="A215" s="1390"/>
      <c r="B215" s="1391"/>
      <c r="C215" s="1392"/>
      <c r="D215" s="1392"/>
      <c r="E215" s="1392"/>
      <c r="F215" s="1392"/>
      <c r="G215" s="1392"/>
      <c r="H215" s="1391"/>
      <c r="I215" s="1392"/>
      <c r="J215" s="1392"/>
      <c r="K215" s="1392"/>
      <c r="L215" s="1392"/>
      <c r="M215" s="1392"/>
      <c r="N215" s="1391"/>
      <c r="O215" s="1392"/>
      <c r="P215" s="1392"/>
      <c r="Q215" s="1392"/>
    </row>
    <row r="216" spans="1:17" x14ac:dyDescent="0.2">
      <c r="A216" s="1390"/>
      <c r="B216" s="1391"/>
      <c r="C216" s="1392"/>
      <c r="D216" s="1392"/>
      <c r="E216" s="1392"/>
      <c r="F216" s="1392"/>
      <c r="G216" s="1392"/>
      <c r="H216" s="1391"/>
      <c r="I216" s="1392"/>
      <c r="J216" s="1392"/>
      <c r="K216" s="1392"/>
      <c r="L216" s="1392"/>
      <c r="M216" s="1392"/>
      <c r="N216" s="1391"/>
      <c r="O216" s="1392"/>
      <c r="P216" s="1392"/>
      <c r="Q216" s="1392"/>
    </row>
    <row r="217" spans="1:17" x14ac:dyDescent="0.2">
      <c r="A217" s="1390"/>
      <c r="B217" s="1391"/>
      <c r="C217" s="1392"/>
      <c r="D217" s="1392"/>
      <c r="E217" s="1392"/>
      <c r="F217" s="1392"/>
      <c r="G217" s="1392"/>
      <c r="H217" s="1391"/>
      <c r="I217" s="1392"/>
      <c r="J217" s="1392"/>
      <c r="K217" s="1392"/>
      <c r="L217" s="1392"/>
      <c r="M217" s="1392"/>
      <c r="N217" s="1391"/>
      <c r="O217" s="1392"/>
      <c r="P217" s="1392"/>
      <c r="Q217" s="1392"/>
    </row>
    <row r="218" spans="1:17" x14ac:dyDescent="0.2">
      <c r="A218" s="1390"/>
      <c r="B218" s="1391"/>
      <c r="C218" s="1392"/>
      <c r="D218" s="1392"/>
      <c r="E218" s="1392"/>
      <c r="F218" s="1392"/>
      <c r="G218" s="1392"/>
      <c r="H218" s="1391"/>
      <c r="I218" s="1392"/>
      <c r="J218" s="1392"/>
      <c r="K218" s="1392"/>
      <c r="L218" s="1392"/>
      <c r="M218" s="1392"/>
      <c r="N218" s="1391"/>
      <c r="O218" s="1392"/>
      <c r="P218" s="1392"/>
      <c r="Q218" s="1392"/>
    </row>
    <row r="219" spans="1:17" x14ac:dyDescent="0.2">
      <c r="B219" s="1393"/>
      <c r="C219" s="1393"/>
      <c r="D219" s="1393"/>
      <c r="E219" s="1393"/>
      <c r="F219" s="1393"/>
      <c r="G219" s="1393"/>
      <c r="H219" s="1393"/>
      <c r="I219" s="1393"/>
      <c r="J219" s="1393"/>
      <c r="K219" s="1393"/>
      <c r="L219" s="1393"/>
      <c r="M219" s="1393"/>
      <c r="N219" s="1394"/>
      <c r="O219" s="1393"/>
      <c r="P219" s="1393"/>
      <c r="Q219" s="1393"/>
    </row>
    <row r="220" spans="1:17" x14ac:dyDescent="0.2">
      <c r="B220" s="1393"/>
      <c r="C220" s="1393"/>
      <c r="D220" s="1393"/>
      <c r="E220" s="1393"/>
      <c r="F220" s="1393"/>
      <c r="G220" s="1393"/>
      <c r="H220" s="1393"/>
      <c r="I220" s="1393"/>
      <c r="J220" s="1393"/>
      <c r="K220" s="1393"/>
      <c r="L220" s="1393"/>
      <c r="M220" s="1393"/>
      <c r="N220" s="1394"/>
      <c r="O220" s="1393"/>
      <c r="P220" s="1393"/>
      <c r="Q220" s="1393"/>
    </row>
    <row r="221" spans="1:17" x14ac:dyDescent="0.2">
      <c r="B221" s="1393"/>
      <c r="C221" s="1393"/>
      <c r="D221" s="1393"/>
      <c r="E221" s="1393"/>
      <c r="F221" s="1393"/>
      <c r="G221" s="1393"/>
      <c r="H221" s="1393"/>
      <c r="I221" s="1393"/>
      <c r="J221" s="1393"/>
      <c r="K221" s="1393"/>
      <c r="L221" s="1393"/>
      <c r="M221" s="1393"/>
      <c r="N221" s="1394"/>
      <c r="O221" s="1393"/>
      <c r="P221" s="1393"/>
      <c r="Q221" s="1393"/>
    </row>
    <row r="222" spans="1:17" x14ac:dyDescent="0.2">
      <c r="B222" s="1393"/>
      <c r="C222" s="1393"/>
      <c r="D222" s="1393"/>
      <c r="E222" s="1393"/>
      <c r="F222" s="1393"/>
      <c r="G222" s="1393"/>
      <c r="H222" s="1393"/>
      <c r="I222" s="1393"/>
      <c r="J222" s="1393"/>
      <c r="K222" s="1393"/>
      <c r="L222" s="1393"/>
      <c r="M222" s="1393"/>
      <c r="N222" s="1394"/>
      <c r="O222" s="1393"/>
      <c r="P222" s="1393"/>
      <c r="Q222" s="1393"/>
    </row>
    <row r="223" spans="1:17" x14ac:dyDescent="0.2">
      <c r="B223" s="1393"/>
      <c r="C223" s="1393"/>
      <c r="D223" s="1393"/>
      <c r="E223" s="1393"/>
      <c r="F223" s="1393"/>
      <c r="G223" s="1393"/>
      <c r="H223" s="1393"/>
      <c r="I223" s="1393"/>
      <c r="J223" s="1393"/>
      <c r="K223" s="1393"/>
      <c r="L223" s="1393"/>
      <c r="M223" s="1393"/>
      <c r="N223" s="1394"/>
      <c r="O223" s="1393"/>
      <c r="P223" s="1393"/>
      <c r="Q223" s="1393"/>
    </row>
    <row r="224" spans="1:17" x14ac:dyDescent="0.2">
      <c r="B224" s="1393"/>
      <c r="C224" s="1393"/>
      <c r="D224" s="1393"/>
      <c r="E224" s="1393"/>
      <c r="F224" s="1393"/>
      <c r="G224" s="1393"/>
      <c r="H224" s="1393"/>
      <c r="I224" s="1393"/>
      <c r="J224" s="1393"/>
      <c r="K224" s="1393"/>
      <c r="L224" s="1393"/>
      <c r="M224" s="1393"/>
      <c r="N224" s="1394"/>
      <c r="O224" s="1393"/>
      <c r="P224" s="1393"/>
      <c r="Q224" s="1393"/>
    </row>
    <row r="225" spans="2:17" x14ac:dyDescent="0.2">
      <c r="B225" s="1393"/>
      <c r="C225" s="1393"/>
      <c r="D225" s="1393"/>
      <c r="E225" s="1393"/>
      <c r="F225" s="1393"/>
      <c r="G225" s="1393"/>
      <c r="H225" s="1393"/>
      <c r="I225" s="1393"/>
      <c r="J225" s="1393"/>
      <c r="K225" s="1393"/>
      <c r="L225" s="1393"/>
      <c r="M225" s="1393"/>
      <c r="N225" s="1394"/>
      <c r="O225" s="1393"/>
      <c r="P225" s="1393"/>
      <c r="Q225" s="1393"/>
    </row>
    <row r="226" spans="2:17" x14ac:dyDescent="0.2">
      <c r="B226" s="1393"/>
      <c r="C226" s="1393"/>
      <c r="D226" s="1393"/>
      <c r="E226" s="1393"/>
      <c r="F226" s="1393"/>
      <c r="G226" s="1393"/>
      <c r="H226" s="1393"/>
      <c r="I226" s="1393"/>
      <c r="J226" s="1393"/>
      <c r="K226" s="1393"/>
      <c r="L226" s="1393"/>
      <c r="M226" s="1393"/>
      <c r="N226" s="1394"/>
      <c r="O226" s="1393"/>
      <c r="P226" s="1393"/>
      <c r="Q226" s="1393"/>
    </row>
    <row r="227" spans="2:17" x14ac:dyDescent="0.2">
      <c r="B227" s="1393"/>
      <c r="C227" s="1393"/>
      <c r="D227" s="1393"/>
      <c r="E227" s="1393"/>
      <c r="F227" s="1393"/>
      <c r="G227" s="1393"/>
      <c r="H227" s="1393"/>
      <c r="I227" s="1393"/>
      <c r="J227" s="1393"/>
      <c r="K227" s="1393"/>
      <c r="L227" s="1393"/>
      <c r="M227" s="1393"/>
      <c r="N227" s="1394"/>
      <c r="O227" s="1393"/>
      <c r="P227" s="1393"/>
      <c r="Q227" s="1393"/>
    </row>
    <row r="228" spans="2:17" x14ac:dyDescent="0.2">
      <c r="B228" s="1393"/>
      <c r="C228" s="1393"/>
      <c r="D228" s="1393"/>
      <c r="E228" s="1393"/>
      <c r="F228" s="1393"/>
      <c r="G228" s="1393"/>
      <c r="H228" s="1393"/>
      <c r="I228" s="1393"/>
      <c r="J228" s="1393"/>
      <c r="K228" s="1393"/>
      <c r="L228" s="1393"/>
      <c r="M228" s="1393"/>
      <c r="N228" s="1394"/>
      <c r="O228" s="1393"/>
      <c r="P228" s="1393"/>
      <c r="Q228" s="1393"/>
    </row>
    <row r="229" spans="2:17" x14ac:dyDescent="0.2">
      <c r="B229" s="1393"/>
      <c r="C229" s="1393"/>
      <c r="D229" s="1393"/>
      <c r="E229" s="1393"/>
      <c r="F229" s="1393"/>
      <c r="G229" s="1393"/>
      <c r="H229" s="1393"/>
      <c r="I229" s="1393"/>
      <c r="J229" s="1393"/>
      <c r="K229" s="1393"/>
      <c r="L229" s="1393"/>
      <c r="M229" s="1393"/>
      <c r="N229" s="1394"/>
      <c r="O229" s="1393"/>
      <c r="P229" s="1393"/>
      <c r="Q229" s="1393"/>
    </row>
    <row r="230" spans="2:17" x14ac:dyDescent="0.2">
      <c r="B230" s="1393"/>
      <c r="C230" s="1393"/>
      <c r="D230" s="1393"/>
      <c r="E230" s="1393"/>
      <c r="F230" s="1393"/>
      <c r="G230" s="1393"/>
      <c r="H230" s="1393"/>
      <c r="I230" s="1393"/>
      <c r="J230" s="1393"/>
      <c r="K230" s="1393"/>
      <c r="L230" s="1393"/>
      <c r="M230" s="1393"/>
      <c r="N230" s="1394"/>
      <c r="O230" s="1393"/>
      <c r="P230" s="1393"/>
      <c r="Q230" s="1393"/>
    </row>
    <row r="231" spans="2:17" x14ac:dyDescent="0.2">
      <c r="B231" s="1393"/>
      <c r="C231" s="1393"/>
      <c r="D231" s="1393"/>
      <c r="E231" s="1393"/>
      <c r="F231" s="1393"/>
      <c r="G231" s="1393"/>
      <c r="H231" s="1393"/>
      <c r="I231" s="1393"/>
      <c r="J231" s="1393"/>
      <c r="K231" s="1393"/>
      <c r="L231" s="1393"/>
      <c r="M231" s="1393"/>
      <c r="N231" s="1394"/>
      <c r="O231" s="1393"/>
      <c r="P231" s="1393"/>
      <c r="Q231" s="1393"/>
    </row>
    <row r="232" spans="2:17" x14ac:dyDescent="0.2">
      <c r="B232" s="1393"/>
      <c r="C232" s="1393"/>
      <c r="D232" s="1393"/>
      <c r="E232" s="1393"/>
      <c r="F232" s="1393"/>
      <c r="G232" s="1393"/>
      <c r="H232" s="1393"/>
      <c r="I232" s="1393"/>
      <c r="J232" s="1393"/>
      <c r="K232" s="1393"/>
      <c r="L232" s="1393"/>
      <c r="M232" s="1393"/>
      <c r="N232" s="1394"/>
      <c r="O232" s="1393"/>
      <c r="P232" s="1393"/>
      <c r="Q232" s="1393"/>
    </row>
    <row r="233" spans="2:17" x14ac:dyDescent="0.2">
      <c r="B233" s="1393"/>
      <c r="C233" s="1393"/>
      <c r="D233" s="1393"/>
      <c r="E233" s="1393"/>
      <c r="F233" s="1393"/>
      <c r="G233" s="1393"/>
      <c r="H233" s="1393"/>
      <c r="I233" s="1393"/>
      <c r="J233" s="1393"/>
      <c r="K233" s="1393"/>
      <c r="L233" s="1393"/>
      <c r="M233" s="1393"/>
      <c r="N233" s="1394"/>
      <c r="O233" s="1393"/>
      <c r="P233" s="1393"/>
      <c r="Q233" s="1393"/>
    </row>
    <row r="234" spans="2:17" x14ac:dyDescent="0.2">
      <c r="B234" s="1393"/>
      <c r="C234" s="1393"/>
      <c r="D234" s="1393"/>
      <c r="E234" s="1393"/>
      <c r="F234" s="1393"/>
      <c r="G234" s="1393"/>
      <c r="H234" s="1393"/>
      <c r="I234" s="1393"/>
      <c r="J234" s="1393"/>
      <c r="K234" s="1393"/>
      <c r="L234" s="1393"/>
      <c r="M234" s="1393"/>
      <c r="N234" s="1394"/>
      <c r="O234" s="1393"/>
      <c r="P234" s="1393"/>
      <c r="Q234" s="1393"/>
    </row>
    <row r="235" spans="2:17" x14ac:dyDescent="0.2">
      <c r="B235" s="1393"/>
      <c r="C235" s="1393"/>
      <c r="D235" s="1393"/>
      <c r="E235" s="1393"/>
      <c r="F235" s="1393"/>
      <c r="G235" s="1393"/>
      <c r="H235" s="1393"/>
      <c r="I235" s="1393"/>
      <c r="J235" s="1393"/>
      <c r="K235" s="1393"/>
      <c r="L235" s="1393"/>
      <c r="M235" s="1393"/>
      <c r="N235" s="1394"/>
      <c r="O235" s="1393"/>
      <c r="P235" s="1393"/>
      <c r="Q235" s="1393"/>
    </row>
    <row r="236" spans="2:17" x14ac:dyDescent="0.2">
      <c r="B236" s="1393"/>
      <c r="C236" s="1393"/>
      <c r="D236" s="1393"/>
      <c r="E236" s="1393"/>
      <c r="F236" s="1393"/>
      <c r="G236" s="1393"/>
      <c r="H236" s="1393"/>
      <c r="I236" s="1393"/>
      <c r="J236" s="1393"/>
      <c r="K236" s="1393"/>
      <c r="L236" s="1393"/>
      <c r="M236" s="1393"/>
      <c r="N236" s="1394"/>
      <c r="O236" s="1393"/>
      <c r="P236" s="1393"/>
      <c r="Q236" s="1393"/>
    </row>
    <row r="237" spans="2:17" x14ac:dyDescent="0.2">
      <c r="B237" s="1393"/>
      <c r="C237" s="1393"/>
      <c r="D237" s="1393"/>
      <c r="E237" s="1393"/>
      <c r="F237" s="1393"/>
      <c r="G237" s="1393"/>
      <c r="H237" s="1393"/>
      <c r="I237" s="1393"/>
      <c r="J237" s="1393"/>
      <c r="K237" s="1393"/>
      <c r="L237" s="1393"/>
      <c r="M237" s="1393"/>
      <c r="N237" s="1393"/>
      <c r="O237" s="1393"/>
      <c r="P237" s="1393"/>
      <c r="Q237" s="1393"/>
    </row>
    <row r="238" spans="2:17" x14ac:dyDescent="0.2">
      <c r="B238" s="1393"/>
      <c r="C238" s="1393"/>
      <c r="D238" s="1393"/>
      <c r="E238" s="1393"/>
      <c r="F238" s="1393"/>
      <c r="G238" s="1393"/>
      <c r="H238" s="1393"/>
      <c r="I238" s="1393"/>
      <c r="J238" s="1393"/>
      <c r="K238" s="1393"/>
      <c r="L238" s="1393"/>
      <c r="M238" s="1393"/>
      <c r="N238" s="1393"/>
      <c r="O238" s="1393"/>
      <c r="P238" s="1393"/>
      <c r="Q238" s="1393"/>
    </row>
    <row r="239" spans="2:17" x14ac:dyDescent="0.2">
      <c r="B239" s="1393"/>
      <c r="C239" s="1393"/>
      <c r="D239" s="1393"/>
      <c r="E239" s="1393"/>
      <c r="F239" s="1393"/>
      <c r="G239" s="1393"/>
      <c r="H239" s="1393"/>
      <c r="I239" s="1393"/>
      <c r="J239" s="1393"/>
      <c r="K239" s="1393"/>
      <c r="L239" s="1393"/>
      <c r="M239" s="1393"/>
      <c r="N239" s="1393"/>
      <c r="O239" s="1393"/>
      <c r="P239" s="1393"/>
      <c r="Q239" s="1393"/>
    </row>
    <row r="240" spans="2:17" x14ac:dyDescent="0.2">
      <c r="B240" s="1393"/>
      <c r="C240" s="1393"/>
      <c r="D240" s="1393"/>
      <c r="E240" s="1393"/>
      <c r="F240" s="1393"/>
      <c r="G240" s="1393"/>
      <c r="H240" s="1393"/>
      <c r="I240" s="1393"/>
      <c r="J240" s="1393"/>
      <c r="K240" s="1393"/>
      <c r="L240" s="1393"/>
      <c r="M240" s="1393"/>
      <c r="N240" s="1393"/>
      <c r="O240" s="1393"/>
      <c r="P240" s="1393"/>
      <c r="Q240" s="1393"/>
    </row>
    <row r="241" spans="2:17" x14ac:dyDescent="0.2">
      <c r="B241" s="1393"/>
      <c r="C241" s="1393"/>
      <c r="D241" s="1393"/>
      <c r="E241" s="1393"/>
      <c r="F241" s="1393"/>
      <c r="G241" s="1393"/>
      <c r="H241" s="1393"/>
      <c r="I241" s="1393"/>
      <c r="J241" s="1393"/>
      <c r="K241" s="1393"/>
      <c r="L241" s="1393"/>
      <c r="M241" s="1393"/>
      <c r="N241" s="1393"/>
      <c r="O241" s="1393"/>
      <c r="P241" s="1393"/>
      <c r="Q241" s="1393"/>
    </row>
    <row r="242" spans="2:17" x14ac:dyDescent="0.2">
      <c r="B242" s="1393"/>
      <c r="C242" s="1393"/>
      <c r="D242" s="1393"/>
      <c r="E242" s="1393"/>
      <c r="F242" s="1393"/>
      <c r="G242" s="1393"/>
      <c r="H242" s="1393"/>
      <c r="I242" s="1393"/>
      <c r="J242" s="1393"/>
      <c r="K242" s="1393"/>
      <c r="L242" s="1393"/>
      <c r="M242" s="1393"/>
      <c r="N242" s="1393"/>
      <c r="O242" s="1393"/>
      <c r="P242" s="1393"/>
      <c r="Q242" s="1393"/>
    </row>
    <row r="243" spans="2:17" x14ac:dyDescent="0.2">
      <c r="B243" s="1393"/>
      <c r="C243" s="1393"/>
      <c r="D243" s="1393"/>
      <c r="E243" s="1393"/>
      <c r="F243" s="1393"/>
      <c r="G243" s="1393"/>
      <c r="H243" s="1393"/>
      <c r="I243" s="1393"/>
      <c r="J243" s="1393"/>
      <c r="K243" s="1393"/>
      <c r="L243" s="1393"/>
      <c r="M243" s="1393"/>
      <c r="N243" s="1393"/>
      <c r="O243" s="1393"/>
      <c r="P243" s="1393"/>
      <c r="Q243" s="1393"/>
    </row>
    <row r="244" spans="2:17" x14ac:dyDescent="0.2">
      <c r="B244" s="1393"/>
      <c r="C244" s="1393"/>
      <c r="D244" s="1393"/>
      <c r="E244" s="1393"/>
      <c r="F244" s="1393"/>
      <c r="G244" s="1393"/>
      <c r="H244" s="1393"/>
      <c r="I244" s="1393"/>
      <c r="J244" s="1393"/>
      <c r="K244" s="1393"/>
      <c r="L244" s="1393"/>
      <c r="M244" s="1393"/>
      <c r="N244" s="1393"/>
      <c r="O244" s="1393"/>
      <c r="P244" s="1393"/>
      <c r="Q244" s="1393"/>
    </row>
    <row r="245" spans="2:17" x14ac:dyDescent="0.2">
      <c r="B245" s="1393"/>
      <c r="C245" s="1393"/>
      <c r="D245" s="1393"/>
      <c r="E245" s="1393"/>
      <c r="F245" s="1393"/>
      <c r="G245" s="1393"/>
      <c r="H245" s="1393"/>
      <c r="I245" s="1393"/>
      <c r="J245" s="1393"/>
      <c r="K245" s="1393"/>
      <c r="L245" s="1393"/>
      <c r="M245" s="1393"/>
      <c r="N245" s="1393"/>
      <c r="O245" s="1393"/>
      <c r="P245" s="1393"/>
      <c r="Q245" s="1393"/>
    </row>
    <row r="246" spans="2:17" x14ac:dyDescent="0.2">
      <c r="B246" s="1393"/>
      <c r="C246" s="1393"/>
      <c r="D246" s="1393"/>
      <c r="E246" s="1393"/>
      <c r="F246" s="1393"/>
      <c r="G246" s="1393"/>
      <c r="H246" s="1393"/>
      <c r="I246" s="1393"/>
      <c r="J246" s="1393"/>
      <c r="K246" s="1393"/>
      <c r="L246" s="1393"/>
      <c r="M246" s="1393"/>
      <c r="N246" s="1393"/>
      <c r="O246" s="1393"/>
      <c r="P246" s="1393"/>
      <c r="Q246" s="1393"/>
    </row>
    <row r="247" spans="2:17" x14ac:dyDescent="0.2">
      <c r="B247" s="1393"/>
      <c r="C247" s="1393"/>
      <c r="D247" s="1393"/>
      <c r="E247" s="1393"/>
      <c r="F247" s="1393"/>
      <c r="G247" s="1393"/>
      <c r="H247" s="1393"/>
      <c r="I247" s="1393"/>
      <c r="J247" s="1393"/>
      <c r="K247" s="1393"/>
      <c r="L247" s="1393"/>
      <c r="M247" s="1393"/>
      <c r="N247" s="1393"/>
      <c r="O247" s="1393"/>
      <c r="P247" s="1393"/>
      <c r="Q247" s="1393"/>
    </row>
    <row r="248" spans="2:17" x14ac:dyDescent="0.2">
      <c r="B248" s="1393"/>
      <c r="C248" s="1393"/>
      <c r="D248" s="1393"/>
      <c r="E248" s="1393"/>
      <c r="F248" s="1393"/>
      <c r="G248" s="1393"/>
      <c r="H248" s="1393"/>
      <c r="I248" s="1393"/>
      <c r="J248" s="1393"/>
      <c r="K248" s="1393"/>
      <c r="L248" s="1393"/>
      <c r="M248" s="1393"/>
      <c r="N248" s="1393"/>
      <c r="O248" s="1393"/>
      <c r="P248" s="1393"/>
      <c r="Q248" s="1393"/>
    </row>
    <row r="249" spans="2:17" x14ac:dyDescent="0.2">
      <c r="B249" s="1393"/>
      <c r="C249" s="1393"/>
      <c r="D249" s="1393"/>
      <c r="E249" s="1393"/>
      <c r="F249" s="1393"/>
      <c r="G249" s="1393"/>
      <c r="H249" s="1393"/>
      <c r="I249" s="1393"/>
      <c r="J249" s="1393"/>
      <c r="K249" s="1393"/>
      <c r="L249" s="1393"/>
      <c r="M249" s="1393"/>
      <c r="N249" s="1393"/>
      <c r="O249" s="1393"/>
      <c r="P249" s="1393"/>
      <c r="Q249" s="1393"/>
    </row>
    <row r="250" spans="2:17" x14ac:dyDescent="0.2">
      <c r="B250" s="1393"/>
      <c r="C250" s="1393"/>
      <c r="D250" s="1393"/>
      <c r="E250" s="1393"/>
      <c r="F250" s="1393"/>
      <c r="G250" s="1393"/>
      <c r="H250" s="1393"/>
      <c r="I250" s="1393"/>
      <c r="J250" s="1393"/>
      <c r="K250" s="1393"/>
      <c r="L250" s="1393"/>
      <c r="M250" s="1393"/>
      <c r="N250" s="1393"/>
      <c r="O250" s="1393"/>
      <c r="P250" s="1393"/>
      <c r="Q250" s="1393"/>
    </row>
    <row r="251" spans="2:17" x14ac:dyDescent="0.2">
      <c r="B251" s="1393"/>
      <c r="C251" s="1393"/>
      <c r="D251" s="1393"/>
      <c r="E251" s="1393"/>
      <c r="F251" s="1393"/>
      <c r="G251" s="1393"/>
      <c r="H251" s="1393"/>
      <c r="I251" s="1393"/>
      <c r="J251" s="1393"/>
      <c r="K251" s="1393"/>
      <c r="L251" s="1393"/>
      <c r="M251" s="1393"/>
      <c r="N251" s="1393"/>
      <c r="O251" s="1393"/>
      <c r="P251" s="1393"/>
      <c r="Q251" s="1393"/>
    </row>
    <row r="252" spans="2:17" x14ac:dyDescent="0.2">
      <c r="B252" s="1393"/>
      <c r="C252" s="1393"/>
      <c r="D252" s="1393"/>
      <c r="E252" s="1393"/>
      <c r="F252" s="1393"/>
      <c r="G252" s="1393"/>
      <c r="H252" s="1393"/>
      <c r="I252" s="1393"/>
      <c r="J252" s="1393"/>
      <c r="K252" s="1393"/>
      <c r="L252" s="1393"/>
      <c r="M252" s="1393"/>
      <c r="N252" s="1393"/>
      <c r="O252" s="1393"/>
      <c r="P252" s="1393"/>
      <c r="Q252" s="1393"/>
    </row>
    <row r="253" spans="2:17" x14ac:dyDescent="0.2">
      <c r="B253" s="1393"/>
      <c r="C253" s="1393"/>
      <c r="D253" s="1393"/>
      <c r="E253" s="1393"/>
      <c r="F253" s="1393"/>
      <c r="G253" s="1393"/>
      <c r="H253" s="1393"/>
      <c r="I253" s="1393"/>
      <c r="J253" s="1393"/>
      <c r="K253" s="1393"/>
      <c r="L253" s="1393"/>
      <c r="M253" s="1393"/>
      <c r="N253" s="1393"/>
      <c r="O253" s="1393"/>
      <c r="P253" s="1393"/>
      <c r="Q253" s="1393"/>
    </row>
    <row r="254" spans="2:17" x14ac:dyDescent="0.2">
      <c r="B254" s="1393"/>
      <c r="C254" s="1393"/>
      <c r="D254" s="1393"/>
      <c r="E254" s="1393"/>
      <c r="F254" s="1393"/>
      <c r="G254" s="1393"/>
      <c r="H254" s="1393"/>
      <c r="I254" s="1393"/>
      <c r="J254" s="1393"/>
      <c r="K254" s="1393"/>
      <c r="L254" s="1393"/>
      <c r="M254" s="1393"/>
      <c r="N254" s="1393"/>
      <c r="O254" s="1393"/>
      <c r="P254" s="1393"/>
      <c r="Q254" s="1393"/>
    </row>
    <row r="255" spans="2:17" x14ac:dyDescent="0.2">
      <c r="B255" s="1393"/>
      <c r="C255" s="1393"/>
      <c r="D255" s="1393"/>
      <c r="E255" s="1393"/>
      <c r="F255" s="1393"/>
      <c r="G255" s="1393"/>
      <c r="H255" s="1393"/>
      <c r="I255" s="1393"/>
      <c r="J255" s="1393"/>
      <c r="K255" s="1393"/>
      <c r="L255" s="1393"/>
      <c r="M255" s="1393"/>
      <c r="N255" s="1393"/>
      <c r="O255" s="1393"/>
      <c r="P255" s="1393"/>
      <c r="Q255" s="1393"/>
    </row>
    <row r="256" spans="2:17" x14ac:dyDescent="0.2">
      <c r="B256" s="1393"/>
      <c r="C256" s="1393"/>
      <c r="D256" s="1393"/>
      <c r="E256" s="1393"/>
      <c r="F256" s="1393"/>
      <c r="G256" s="1393"/>
      <c r="H256" s="1393"/>
      <c r="I256" s="1393"/>
      <c r="J256" s="1393"/>
      <c r="K256" s="1393"/>
      <c r="L256" s="1393"/>
      <c r="M256" s="1393"/>
      <c r="N256" s="1393"/>
      <c r="O256" s="1393"/>
      <c r="P256" s="1393"/>
      <c r="Q256" s="1393"/>
    </row>
    <row r="257" spans="2:17" x14ac:dyDescent="0.2">
      <c r="B257" s="1393"/>
      <c r="C257" s="1393"/>
      <c r="D257" s="1393"/>
      <c r="E257" s="1393"/>
      <c r="F257" s="1393"/>
      <c r="G257" s="1393"/>
      <c r="H257" s="1393"/>
      <c r="I257" s="1393"/>
      <c r="J257" s="1393"/>
      <c r="K257" s="1393"/>
      <c r="L257" s="1393"/>
      <c r="M257" s="1393"/>
      <c r="N257" s="1393"/>
      <c r="O257" s="1393"/>
      <c r="P257" s="1393"/>
      <c r="Q257" s="1393"/>
    </row>
    <row r="258" spans="2:17" x14ac:dyDescent="0.2">
      <c r="B258" s="1393"/>
      <c r="C258" s="1393"/>
      <c r="D258" s="1393"/>
      <c r="E258" s="1393"/>
      <c r="F258" s="1393"/>
      <c r="G258" s="1393"/>
      <c r="H258" s="1393"/>
      <c r="I258" s="1393"/>
      <c r="J258" s="1393"/>
      <c r="K258" s="1393"/>
      <c r="L258" s="1393"/>
      <c r="M258" s="1393"/>
      <c r="N258" s="1393"/>
      <c r="O258" s="1393"/>
      <c r="P258" s="1393"/>
      <c r="Q258" s="1393"/>
    </row>
    <row r="259" spans="2:17" x14ac:dyDescent="0.2">
      <c r="B259" s="1393"/>
      <c r="C259" s="1393"/>
      <c r="D259" s="1393"/>
      <c r="E259" s="1393"/>
      <c r="F259" s="1393"/>
      <c r="G259" s="1393"/>
      <c r="H259" s="1393"/>
      <c r="I259" s="1393"/>
      <c r="J259" s="1393"/>
      <c r="K259" s="1393"/>
      <c r="L259" s="1393"/>
      <c r="M259" s="1393"/>
      <c r="N259" s="1393"/>
      <c r="O259" s="1393"/>
      <c r="P259" s="1393"/>
      <c r="Q259" s="1393"/>
    </row>
    <row r="260" spans="2:17" x14ac:dyDescent="0.2">
      <c r="B260" s="1393"/>
      <c r="C260" s="1393"/>
      <c r="D260" s="1393"/>
      <c r="E260" s="1393"/>
      <c r="F260" s="1393"/>
      <c r="G260" s="1393"/>
      <c r="H260" s="1393"/>
      <c r="I260" s="1393"/>
      <c r="J260" s="1393"/>
      <c r="K260" s="1393"/>
      <c r="L260" s="1393"/>
      <c r="M260" s="1393"/>
      <c r="N260" s="1393"/>
      <c r="O260" s="1393"/>
      <c r="P260" s="1393"/>
      <c r="Q260" s="1393"/>
    </row>
    <row r="261" spans="2:17" x14ac:dyDescent="0.2">
      <c r="B261" s="1393"/>
      <c r="C261" s="1393"/>
      <c r="D261" s="1393"/>
      <c r="E261" s="1393"/>
      <c r="F261" s="1393"/>
      <c r="G261" s="1393"/>
      <c r="H261" s="1393"/>
      <c r="I261" s="1393"/>
      <c r="J261" s="1393"/>
      <c r="K261" s="1393"/>
      <c r="L261" s="1393"/>
      <c r="M261" s="1393"/>
      <c r="N261" s="1393"/>
      <c r="O261" s="1393"/>
      <c r="P261" s="1393"/>
      <c r="Q261" s="1393"/>
    </row>
    <row r="262" spans="2:17" x14ac:dyDescent="0.2">
      <c r="B262" s="1393"/>
      <c r="C262" s="1393"/>
      <c r="D262" s="1393"/>
      <c r="E262" s="1393"/>
      <c r="F262" s="1393"/>
      <c r="G262" s="1393"/>
      <c r="H262" s="1393"/>
      <c r="I262" s="1393"/>
      <c r="J262" s="1393"/>
      <c r="K262" s="1393"/>
      <c r="L262" s="1393"/>
      <c r="M262" s="1393"/>
      <c r="N262" s="1393"/>
      <c r="O262" s="1393"/>
      <c r="P262" s="1393"/>
      <c r="Q262" s="1393"/>
    </row>
    <row r="263" spans="2:17" x14ac:dyDescent="0.2">
      <c r="B263" s="1393"/>
      <c r="C263" s="1393"/>
      <c r="D263" s="1393"/>
      <c r="E263" s="1393"/>
      <c r="F263" s="1393"/>
      <c r="G263" s="1393"/>
      <c r="H263" s="1393"/>
      <c r="I263" s="1393"/>
      <c r="J263" s="1393"/>
      <c r="K263" s="1393"/>
      <c r="L263" s="1393"/>
      <c r="M263" s="1393"/>
      <c r="N263" s="1393"/>
      <c r="O263" s="1393"/>
      <c r="P263" s="1393"/>
      <c r="Q263" s="1393"/>
    </row>
    <row r="264" spans="2:17" x14ac:dyDescent="0.2">
      <c r="B264" s="1393"/>
      <c r="C264" s="1393"/>
      <c r="D264" s="1393"/>
      <c r="E264" s="1393"/>
      <c r="F264" s="1393"/>
      <c r="G264" s="1393"/>
      <c r="H264" s="1393"/>
      <c r="I264" s="1393"/>
      <c r="J264" s="1393"/>
      <c r="K264" s="1393"/>
      <c r="L264" s="1393"/>
      <c r="M264" s="1393"/>
      <c r="N264" s="1393"/>
      <c r="O264" s="1393"/>
      <c r="P264" s="1393"/>
      <c r="Q264" s="1393"/>
    </row>
    <row r="265" spans="2:17" x14ac:dyDescent="0.2">
      <c r="B265" s="1393"/>
      <c r="C265" s="1393"/>
      <c r="D265" s="1393"/>
      <c r="E265" s="1393"/>
      <c r="F265" s="1393"/>
      <c r="G265" s="1393"/>
      <c r="H265" s="1393"/>
      <c r="I265" s="1393"/>
      <c r="J265" s="1393"/>
      <c r="K265" s="1393"/>
      <c r="L265" s="1393"/>
      <c r="M265" s="1393"/>
      <c r="N265" s="1393"/>
      <c r="O265" s="1393"/>
      <c r="P265" s="1393"/>
      <c r="Q265" s="1393"/>
    </row>
    <row r="266" spans="2:17" x14ac:dyDescent="0.2">
      <c r="B266" s="1393"/>
      <c r="C266" s="1393"/>
      <c r="D266" s="1393"/>
      <c r="E266" s="1393"/>
      <c r="F266" s="1393"/>
      <c r="G266" s="1393"/>
      <c r="H266" s="1393"/>
      <c r="I266" s="1393"/>
      <c r="J266" s="1393"/>
      <c r="K266" s="1393"/>
      <c r="L266" s="1393"/>
      <c r="M266" s="1393"/>
      <c r="N266" s="1393"/>
      <c r="O266" s="1393"/>
      <c r="P266" s="1393"/>
      <c r="Q266" s="1393"/>
    </row>
    <row r="267" spans="2:17" x14ac:dyDescent="0.2">
      <c r="B267" s="1393"/>
      <c r="C267" s="1393"/>
      <c r="D267" s="1393"/>
      <c r="E267" s="1393"/>
      <c r="F267" s="1393"/>
      <c r="G267" s="1393"/>
      <c r="H267" s="1393"/>
      <c r="I267" s="1393"/>
      <c r="J267" s="1393"/>
      <c r="K267" s="1393"/>
      <c r="L267" s="1393"/>
      <c r="M267" s="1393"/>
      <c r="N267" s="1393"/>
      <c r="O267" s="1393"/>
      <c r="P267" s="1393"/>
      <c r="Q267" s="1393"/>
    </row>
    <row r="268" spans="2:17" x14ac:dyDescent="0.2">
      <c r="B268" s="1393"/>
      <c r="C268" s="1393"/>
      <c r="D268" s="1393"/>
      <c r="E268" s="1393"/>
      <c r="F268" s="1393"/>
      <c r="G268" s="1393"/>
      <c r="H268" s="1393"/>
      <c r="I268" s="1393"/>
      <c r="J268" s="1393"/>
      <c r="K268" s="1393"/>
      <c r="L268" s="1393"/>
      <c r="M268" s="1393"/>
      <c r="N268" s="1393"/>
      <c r="O268" s="1393"/>
      <c r="P268" s="1393"/>
      <c r="Q268" s="1393"/>
    </row>
    <row r="269" spans="2:17" x14ac:dyDescent="0.2">
      <c r="B269" s="1393"/>
      <c r="C269" s="1393"/>
      <c r="D269" s="1393"/>
      <c r="E269" s="1393"/>
      <c r="F269" s="1393"/>
      <c r="G269" s="1393"/>
      <c r="H269" s="1393"/>
      <c r="I269" s="1393"/>
      <c r="J269" s="1393"/>
      <c r="K269" s="1393"/>
      <c r="L269" s="1393"/>
      <c r="M269" s="1393"/>
      <c r="N269" s="1393"/>
      <c r="O269" s="1393"/>
      <c r="P269" s="1393"/>
      <c r="Q269" s="1393"/>
    </row>
    <row r="270" spans="2:17" x14ac:dyDescent="0.2">
      <c r="B270" s="1393"/>
      <c r="C270" s="1393"/>
      <c r="D270" s="1393"/>
      <c r="E270" s="1393"/>
      <c r="F270" s="1393"/>
      <c r="G270" s="1393"/>
      <c r="H270" s="1393"/>
      <c r="I270" s="1393"/>
      <c r="J270" s="1393"/>
      <c r="K270" s="1393"/>
      <c r="L270" s="1393"/>
      <c r="M270" s="1393"/>
      <c r="N270" s="1393"/>
      <c r="O270" s="1393"/>
      <c r="P270" s="1393"/>
      <c r="Q270" s="1393"/>
    </row>
    <row r="271" spans="2:17" x14ac:dyDescent="0.2">
      <c r="B271" s="1393"/>
      <c r="C271" s="1393"/>
      <c r="D271" s="1393"/>
      <c r="E271" s="1393"/>
      <c r="F271" s="1393"/>
      <c r="G271" s="1393"/>
      <c r="H271" s="1393"/>
      <c r="I271" s="1393"/>
      <c r="J271" s="1393"/>
      <c r="K271" s="1393"/>
      <c r="L271" s="1393"/>
      <c r="M271" s="1393"/>
      <c r="N271" s="1393"/>
      <c r="O271" s="1393"/>
      <c r="P271" s="1393"/>
      <c r="Q271" s="1393"/>
    </row>
    <row r="272" spans="2:17" x14ac:dyDescent="0.2">
      <c r="B272" s="1393"/>
      <c r="C272" s="1393"/>
      <c r="D272" s="1393"/>
      <c r="E272" s="1393"/>
      <c r="F272" s="1393"/>
      <c r="G272" s="1393"/>
      <c r="H272" s="1393"/>
      <c r="I272" s="1393"/>
      <c r="J272" s="1393"/>
      <c r="K272" s="1393"/>
      <c r="L272" s="1393"/>
      <c r="M272" s="1393"/>
      <c r="N272" s="1393"/>
      <c r="O272" s="1393"/>
      <c r="P272" s="1393"/>
      <c r="Q272" s="1393"/>
    </row>
    <row r="273" spans="2:17" x14ac:dyDescent="0.2">
      <c r="B273" s="1393"/>
      <c r="C273" s="1393"/>
      <c r="D273" s="1393"/>
      <c r="E273" s="1393"/>
      <c r="F273" s="1393"/>
      <c r="G273" s="1393"/>
      <c r="H273" s="1393"/>
      <c r="I273" s="1393"/>
      <c r="J273" s="1393"/>
      <c r="K273" s="1393"/>
      <c r="L273" s="1393"/>
      <c r="M273" s="1393"/>
      <c r="N273" s="1393"/>
      <c r="O273" s="1393"/>
      <c r="P273" s="1393"/>
      <c r="Q273" s="1393"/>
    </row>
    <row r="274" spans="2:17" x14ac:dyDescent="0.2">
      <c r="B274" s="1393"/>
      <c r="C274" s="1393"/>
      <c r="D274" s="1393"/>
      <c r="E274" s="1393"/>
      <c r="F274" s="1393"/>
      <c r="G274" s="1393"/>
      <c r="H274" s="1393"/>
      <c r="I274" s="1393"/>
      <c r="J274" s="1393"/>
      <c r="K274" s="1393"/>
      <c r="L274" s="1393"/>
      <c r="M274" s="1393"/>
      <c r="N274" s="1393"/>
      <c r="O274" s="1393"/>
      <c r="P274" s="1393"/>
      <c r="Q274" s="1393"/>
    </row>
    <row r="275" spans="2:17" x14ac:dyDescent="0.2">
      <c r="B275" s="1393"/>
      <c r="C275" s="1393"/>
      <c r="D275" s="1393"/>
      <c r="E275" s="1393"/>
      <c r="F275" s="1393"/>
      <c r="G275" s="1393"/>
      <c r="H275" s="1393"/>
      <c r="I275" s="1393"/>
      <c r="J275" s="1393"/>
      <c r="K275" s="1393"/>
      <c r="L275" s="1393"/>
      <c r="M275" s="1393"/>
      <c r="N275" s="1393"/>
      <c r="O275" s="1393"/>
      <c r="P275" s="1393"/>
      <c r="Q275" s="1393"/>
    </row>
    <row r="276" spans="2:17" x14ac:dyDescent="0.2">
      <c r="B276" s="1393"/>
      <c r="C276" s="1393"/>
      <c r="D276" s="1393"/>
      <c r="E276" s="1393"/>
      <c r="F276" s="1393"/>
      <c r="G276" s="1393"/>
      <c r="H276" s="1393"/>
      <c r="I276" s="1393"/>
      <c r="J276" s="1393"/>
      <c r="K276" s="1393"/>
      <c r="L276" s="1393"/>
      <c r="M276" s="1393"/>
      <c r="N276" s="1393"/>
      <c r="O276" s="1393"/>
      <c r="P276" s="1393"/>
      <c r="Q276" s="1393"/>
    </row>
    <row r="277" spans="2:17" x14ac:dyDescent="0.2">
      <c r="B277" s="1393"/>
      <c r="C277" s="1393"/>
      <c r="D277" s="1393"/>
      <c r="E277" s="1393"/>
      <c r="F277" s="1393"/>
      <c r="G277" s="1393"/>
      <c r="H277" s="1393"/>
      <c r="I277" s="1393"/>
      <c r="J277" s="1393"/>
      <c r="K277" s="1393"/>
      <c r="L277" s="1393"/>
      <c r="M277" s="1393"/>
      <c r="N277" s="1393"/>
      <c r="O277" s="1393"/>
      <c r="P277" s="1393"/>
      <c r="Q277" s="1393"/>
    </row>
    <row r="278" spans="2:17" x14ac:dyDescent="0.2">
      <c r="B278" s="1393"/>
      <c r="C278" s="1393"/>
      <c r="D278" s="1393"/>
      <c r="E278" s="1393"/>
      <c r="F278" s="1393"/>
      <c r="G278" s="1393"/>
      <c r="H278" s="1393"/>
      <c r="I278" s="1393"/>
      <c r="J278" s="1393"/>
      <c r="K278" s="1393"/>
      <c r="L278" s="1393"/>
      <c r="M278" s="1393"/>
      <c r="N278" s="1393"/>
      <c r="O278" s="1393"/>
      <c r="P278" s="1393"/>
      <c r="Q278" s="1393"/>
    </row>
    <row r="279" spans="2:17" x14ac:dyDescent="0.2">
      <c r="B279" s="1393"/>
      <c r="C279" s="1393"/>
      <c r="D279" s="1393"/>
      <c r="E279" s="1393"/>
      <c r="F279" s="1393"/>
      <c r="G279" s="1393"/>
      <c r="H279" s="1393"/>
      <c r="I279" s="1393"/>
      <c r="J279" s="1393"/>
      <c r="K279" s="1393"/>
      <c r="L279" s="1393"/>
      <c r="M279" s="1393"/>
      <c r="N279" s="1393"/>
      <c r="O279" s="1393"/>
      <c r="P279" s="1393"/>
      <c r="Q279" s="1393"/>
    </row>
    <row r="280" spans="2:17" x14ac:dyDescent="0.2">
      <c r="B280" s="1393"/>
      <c r="C280" s="1393"/>
      <c r="D280" s="1393"/>
      <c r="E280" s="1393"/>
      <c r="F280" s="1393"/>
      <c r="G280" s="1393"/>
      <c r="H280" s="1393"/>
      <c r="I280" s="1393"/>
      <c r="J280" s="1393"/>
      <c r="K280" s="1393"/>
      <c r="L280" s="1393"/>
      <c r="M280" s="1393"/>
      <c r="N280" s="1393"/>
      <c r="O280" s="1393"/>
      <c r="P280" s="1393"/>
      <c r="Q280" s="1393"/>
    </row>
    <row r="281" spans="2:17" x14ac:dyDescent="0.2">
      <c r="B281" s="1393"/>
      <c r="C281" s="1393"/>
      <c r="D281" s="1393"/>
      <c r="E281" s="1393"/>
      <c r="F281" s="1393"/>
      <c r="G281" s="1393"/>
      <c r="H281" s="1393"/>
      <c r="I281" s="1393"/>
      <c r="J281" s="1393"/>
      <c r="K281" s="1393"/>
      <c r="L281" s="1393"/>
      <c r="M281" s="1393"/>
      <c r="N281" s="1393"/>
      <c r="O281" s="1393"/>
      <c r="P281" s="1393"/>
      <c r="Q281" s="1393"/>
    </row>
    <row r="282" spans="2:17" x14ac:dyDescent="0.2">
      <c r="B282" s="1393"/>
      <c r="C282" s="1393"/>
      <c r="D282" s="1393"/>
      <c r="E282" s="1393"/>
      <c r="F282" s="1393"/>
      <c r="G282" s="1393"/>
      <c r="H282" s="1393"/>
      <c r="I282" s="1393"/>
      <c r="J282" s="1393"/>
      <c r="K282" s="1393"/>
      <c r="L282" s="1393"/>
      <c r="M282" s="1393"/>
      <c r="N282" s="1393"/>
      <c r="O282" s="1393"/>
      <c r="P282" s="1393"/>
      <c r="Q282" s="1393"/>
    </row>
    <row r="283" spans="2:17" x14ac:dyDescent="0.2">
      <c r="B283" s="1393"/>
      <c r="C283" s="1393"/>
      <c r="D283" s="1393"/>
      <c r="E283" s="1393"/>
      <c r="F283" s="1393"/>
      <c r="G283" s="1393"/>
      <c r="H283" s="1393"/>
      <c r="I283" s="1393"/>
      <c r="J283" s="1393"/>
      <c r="K283" s="1393"/>
      <c r="L283" s="1393"/>
      <c r="M283" s="1393"/>
      <c r="N283" s="1393"/>
      <c r="O283" s="1393"/>
      <c r="P283" s="1393"/>
      <c r="Q283" s="1393"/>
    </row>
    <row r="284" spans="2:17" x14ac:dyDescent="0.2">
      <c r="B284" s="1393"/>
      <c r="C284" s="1393"/>
      <c r="D284" s="1393"/>
      <c r="E284" s="1393"/>
      <c r="F284" s="1393"/>
      <c r="G284" s="1393"/>
      <c r="H284" s="1393"/>
      <c r="I284" s="1393"/>
      <c r="J284" s="1393"/>
      <c r="K284" s="1393"/>
      <c r="L284" s="1393"/>
      <c r="M284" s="1393"/>
      <c r="N284" s="1393"/>
      <c r="O284" s="1393"/>
      <c r="P284" s="1393"/>
      <c r="Q284" s="1393"/>
    </row>
    <row r="285" spans="2:17" x14ac:dyDescent="0.2">
      <c r="B285" s="1393"/>
      <c r="C285" s="1393"/>
      <c r="D285" s="1393"/>
      <c r="E285" s="1393"/>
      <c r="F285" s="1393"/>
      <c r="G285" s="1393"/>
      <c r="H285" s="1393"/>
      <c r="I285" s="1393"/>
      <c r="J285" s="1393"/>
      <c r="K285" s="1393"/>
      <c r="L285" s="1393"/>
      <c r="M285" s="1393"/>
      <c r="N285" s="1393"/>
      <c r="O285" s="1393"/>
      <c r="P285" s="1393"/>
      <c r="Q285" s="1393"/>
    </row>
    <row r="286" spans="2:17" x14ac:dyDescent="0.2">
      <c r="B286" s="1393"/>
      <c r="C286" s="1393"/>
      <c r="D286" s="1393"/>
      <c r="E286" s="1393"/>
      <c r="F286" s="1393"/>
      <c r="G286" s="1393"/>
      <c r="H286" s="1393"/>
      <c r="I286" s="1393"/>
      <c r="J286" s="1393"/>
      <c r="K286" s="1393"/>
      <c r="L286" s="1393"/>
      <c r="M286" s="1393"/>
      <c r="N286" s="1393"/>
      <c r="O286" s="1393"/>
      <c r="P286" s="1393"/>
      <c r="Q286" s="1393"/>
    </row>
    <row r="287" spans="2:17" x14ac:dyDescent="0.2">
      <c r="B287" s="1393"/>
      <c r="C287" s="1393"/>
      <c r="D287" s="1393"/>
      <c r="E287" s="1393"/>
      <c r="F287" s="1393"/>
      <c r="G287" s="1393"/>
      <c r="H287" s="1393"/>
      <c r="I287" s="1393"/>
      <c r="J287" s="1393"/>
      <c r="K287" s="1393"/>
      <c r="L287" s="1393"/>
      <c r="M287" s="1393"/>
      <c r="N287" s="1393"/>
      <c r="O287" s="1393"/>
      <c r="P287" s="1393"/>
      <c r="Q287" s="1393"/>
    </row>
    <row r="288" spans="2:17" x14ac:dyDescent="0.2">
      <c r="B288" s="1393"/>
      <c r="C288" s="1393"/>
      <c r="D288" s="1393"/>
      <c r="E288" s="1393"/>
      <c r="F288" s="1393"/>
      <c r="G288" s="1393"/>
      <c r="H288" s="1393"/>
      <c r="I288" s="1393"/>
      <c r="J288" s="1393"/>
      <c r="K288" s="1393"/>
      <c r="L288" s="1393"/>
      <c r="M288" s="1393"/>
      <c r="N288" s="1393"/>
      <c r="O288" s="1393"/>
      <c r="P288" s="1393"/>
      <c r="Q288" s="1393"/>
    </row>
    <row r="289" spans="2:17" x14ac:dyDescent="0.2">
      <c r="B289" s="1393"/>
      <c r="C289" s="1393"/>
      <c r="D289" s="1393"/>
      <c r="E289" s="1393"/>
      <c r="F289" s="1393"/>
      <c r="G289" s="1393"/>
      <c r="H289" s="1393"/>
      <c r="I289" s="1393"/>
      <c r="J289" s="1393"/>
      <c r="K289" s="1393"/>
      <c r="L289" s="1393"/>
      <c r="M289" s="1393"/>
      <c r="N289" s="1393"/>
      <c r="O289" s="1393"/>
      <c r="P289" s="1393"/>
      <c r="Q289" s="1393"/>
    </row>
    <row r="290" spans="2:17" x14ac:dyDescent="0.2">
      <c r="B290" s="1393"/>
      <c r="C290" s="1393"/>
      <c r="D290" s="1393"/>
      <c r="E290" s="1393"/>
      <c r="F290" s="1393"/>
      <c r="G290" s="1393"/>
      <c r="H290" s="1393"/>
      <c r="I290" s="1393"/>
      <c r="J290" s="1393"/>
      <c r="K290" s="1393"/>
      <c r="L290" s="1393"/>
      <c r="M290" s="1393"/>
      <c r="N290" s="1393"/>
      <c r="O290" s="1393"/>
      <c r="P290" s="1393"/>
      <c r="Q290" s="1393"/>
    </row>
    <row r="291" spans="2:17" x14ac:dyDescent="0.2">
      <c r="B291" s="1393"/>
      <c r="C291" s="1393"/>
      <c r="D291" s="1393"/>
      <c r="E291" s="1393"/>
      <c r="F291" s="1393"/>
      <c r="G291" s="1393"/>
      <c r="H291" s="1393"/>
      <c r="I291" s="1393"/>
      <c r="J291" s="1393"/>
      <c r="K291" s="1393"/>
      <c r="L291" s="1393"/>
      <c r="M291" s="1393"/>
      <c r="N291" s="1393"/>
      <c r="O291" s="1393"/>
      <c r="P291" s="1393"/>
      <c r="Q291" s="1393"/>
    </row>
    <row r="292" spans="2:17" x14ac:dyDescent="0.2">
      <c r="B292" s="1393"/>
      <c r="C292" s="1393"/>
      <c r="D292" s="1393"/>
      <c r="E292" s="1393"/>
      <c r="F292" s="1393"/>
      <c r="G292" s="1393"/>
      <c r="H292" s="1393"/>
      <c r="I292" s="1393"/>
      <c r="J292" s="1393"/>
      <c r="K292" s="1393"/>
      <c r="L292" s="1393"/>
      <c r="M292" s="1393"/>
      <c r="N292" s="1393"/>
      <c r="O292" s="1393"/>
      <c r="P292" s="1393"/>
      <c r="Q292" s="1393"/>
    </row>
    <row r="293" spans="2:17" x14ac:dyDescent="0.2">
      <c r="B293" s="1393"/>
      <c r="C293" s="1393"/>
      <c r="D293" s="1393"/>
      <c r="E293" s="1393"/>
      <c r="F293" s="1393"/>
      <c r="G293" s="1393"/>
      <c r="H293" s="1393"/>
      <c r="I293" s="1393"/>
      <c r="J293" s="1393"/>
      <c r="K293" s="1393"/>
      <c r="L293" s="1393"/>
      <c r="M293" s="1393"/>
      <c r="N293" s="1393"/>
      <c r="O293" s="1393"/>
      <c r="P293" s="1393"/>
      <c r="Q293" s="1393"/>
    </row>
    <row r="294" spans="2:17" x14ac:dyDescent="0.2">
      <c r="B294" s="1393"/>
      <c r="C294" s="1393"/>
      <c r="D294" s="1393"/>
      <c r="E294" s="1393"/>
      <c r="F294" s="1393"/>
      <c r="G294" s="1393"/>
      <c r="H294" s="1393"/>
      <c r="I294" s="1393"/>
      <c r="J294" s="1393"/>
      <c r="K294" s="1393"/>
      <c r="L294" s="1393"/>
      <c r="M294" s="1393"/>
      <c r="N294" s="1393"/>
      <c r="O294" s="1393"/>
      <c r="P294" s="1393"/>
      <c r="Q294" s="1393"/>
    </row>
    <row r="295" spans="2:17" x14ac:dyDescent="0.2">
      <c r="B295" s="1393"/>
      <c r="C295" s="1393"/>
      <c r="D295" s="1393"/>
      <c r="E295" s="1393"/>
      <c r="F295" s="1393"/>
      <c r="G295" s="1393"/>
      <c r="H295" s="1393"/>
      <c r="I295" s="1393"/>
      <c r="J295" s="1393"/>
      <c r="K295" s="1393"/>
      <c r="L295" s="1393"/>
      <c r="M295" s="1393"/>
      <c r="N295" s="1393"/>
      <c r="O295" s="1393"/>
      <c r="P295" s="1393"/>
      <c r="Q295" s="1393"/>
    </row>
    <row r="296" spans="2:17" x14ac:dyDescent="0.2">
      <c r="B296" s="1393"/>
      <c r="C296" s="1393"/>
      <c r="D296" s="1393"/>
      <c r="E296" s="1393"/>
      <c r="F296" s="1393"/>
      <c r="G296" s="1393"/>
      <c r="H296" s="1393"/>
      <c r="I296" s="1393"/>
      <c r="J296" s="1393"/>
      <c r="K296" s="1393"/>
      <c r="L296" s="1393"/>
      <c r="M296" s="1393"/>
      <c r="N296" s="1393"/>
      <c r="O296" s="1393"/>
      <c r="P296" s="1393"/>
      <c r="Q296" s="1393"/>
    </row>
    <row r="297" spans="2:17" x14ac:dyDescent="0.2">
      <c r="B297" s="1393"/>
      <c r="C297" s="1393"/>
      <c r="D297" s="1393"/>
      <c r="E297" s="1393"/>
      <c r="F297" s="1393"/>
      <c r="G297" s="1393"/>
      <c r="H297" s="1393"/>
      <c r="I297" s="1393"/>
      <c r="J297" s="1393"/>
      <c r="K297" s="1393"/>
      <c r="L297" s="1393"/>
      <c r="M297" s="1393"/>
      <c r="N297" s="1393"/>
      <c r="O297" s="1393"/>
      <c r="P297" s="1393"/>
      <c r="Q297" s="1393"/>
    </row>
    <row r="298" spans="2:17" x14ac:dyDescent="0.2">
      <c r="B298" s="1393"/>
      <c r="C298" s="1393"/>
      <c r="D298" s="1393"/>
      <c r="E298" s="1393"/>
      <c r="F298" s="1393"/>
      <c r="G298" s="1393"/>
      <c r="H298" s="1393"/>
      <c r="I298" s="1393"/>
      <c r="J298" s="1393"/>
      <c r="K298" s="1393"/>
      <c r="L298" s="1393"/>
      <c r="M298" s="1393"/>
      <c r="N298" s="1393"/>
      <c r="O298" s="1393"/>
      <c r="P298" s="1393"/>
      <c r="Q298" s="1393"/>
    </row>
    <row r="299" spans="2:17" x14ac:dyDescent="0.2">
      <c r="B299" s="1393"/>
      <c r="C299" s="1393"/>
      <c r="D299" s="1393"/>
      <c r="E299" s="1393"/>
      <c r="F299" s="1393"/>
      <c r="G299" s="1393"/>
      <c r="H299" s="1393"/>
      <c r="I299" s="1393"/>
      <c r="J299" s="1393"/>
      <c r="K299" s="1393"/>
      <c r="L299" s="1393"/>
      <c r="M299" s="1393"/>
      <c r="N299" s="1393"/>
      <c r="O299" s="1393"/>
      <c r="P299" s="1393"/>
      <c r="Q299" s="1393"/>
    </row>
    <row r="300" spans="2:17" x14ac:dyDescent="0.2">
      <c r="B300" s="1393"/>
      <c r="C300" s="1393"/>
      <c r="D300" s="1393"/>
      <c r="E300" s="1393"/>
      <c r="F300" s="1393"/>
      <c r="G300" s="1393"/>
      <c r="H300" s="1393"/>
      <c r="I300" s="1393"/>
      <c r="J300" s="1393"/>
      <c r="K300" s="1393"/>
      <c r="L300" s="1393"/>
      <c r="M300" s="1393"/>
      <c r="N300" s="1393"/>
      <c r="O300" s="1393"/>
      <c r="P300" s="1393"/>
      <c r="Q300" s="1393"/>
    </row>
    <row r="301" spans="2:17" x14ac:dyDescent="0.2">
      <c r="B301" s="1393"/>
      <c r="C301" s="1393"/>
      <c r="D301" s="1393"/>
      <c r="E301" s="1393"/>
      <c r="F301" s="1393"/>
      <c r="G301" s="1393"/>
      <c r="H301" s="1393"/>
      <c r="I301" s="1393"/>
      <c r="J301" s="1393"/>
      <c r="K301" s="1393"/>
      <c r="L301" s="1393"/>
      <c r="M301" s="1393"/>
      <c r="N301" s="1393"/>
      <c r="O301" s="1393"/>
      <c r="P301" s="1393"/>
      <c r="Q301" s="1393"/>
    </row>
    <row r="302" spans="2:17" x14ac:dyDescent="0.2">
      <c r="B302" s="1393"/>
      <c r="C302" s="1393"/>
      <c r="D302" s="1393"/>
      <c r="E302" s="1393"/>
      <c r="F302" s="1393"/>
      <c r="G302" s="1393"/>
      <c r="H302" s="1393"/>
      <c r="I302" s="1393"/>
      <c r="J302" s="1393"/>
      <c r="K302" s="1393"/>
      <c r="L302" s="1393"/>
      <c r="M302" s="1393"/>
      <c r="N302" s="1393"/>
      <c r="O302" s="1393"/>
      <c r="P302" s="1393"/>
      <c r="Q302" s="1393"/>
    </row>
    <row r="303" spans="2:17" x14ac:dyDescent="0.2">
      <c r="B303" s="1393"/>
      <c r="C303" s="1393"/>
      <c r="D303" s="1393"/>
      <c r="E303" s="1393"/>
      <c r="F303" s="1393"/>
      <c r="G303" s="1393"/>
      <c r="H303" s="1393"/>
      <c r="I303" s="1393"/>
      <c r="J303" s="1393"/>
      <c r="K303" s="1393"/>
      <c r="L303" s="1393"/>
      <c r="M303" s="1393"/>
      <c r="N303" s="1393"/>
      <c r="O303" s="1393"/>
      <c r="P303" s="1393"/>
      <c r="Q303" s="1393"/>
    </row>
    <row r="304" spans="2:17" x14ac:dyDescent="0.2">
      <c r="B304" s="1393"/>
      <c r="C304" s="1393"/>
      <c r="D304" s="1393"/>
      <c r="E304" s="1393"/>
      <c r="F304" s="1393"/>
      <c r="G304" s="1393"/>
      <c r="H304" s="1393"/>
      <c r="I304" s="1393"/>
      <c r="J304" s="1393"/>
      <c r="K304" s="1393"/>
      <c r="L304" s="1393"/>
      <c r="M304" s="1393"/>
      <c r="N304" s="1393"/>
      <c r="O304" s="1393"/>
      <c r="P304" s="1393"/>
      <c r="Q304" s="1393"/>
    </row>
    <row r="305" spans="2:17" x14ac:dyDescent="0.2">
      <c r="B305" s="1393"/>
      <c r="C305" s="1393"/>
      <c r="D305" s="1393"/>
      <c r="E305" s="1393"/>
      <c r="F305" s="1393"/>
      <c r="G305" s="1393"/>
      <c r="H305" s="1393"/>
      <c r="I305" s="1393"/>
      <c r="J305" s="1393"/>
      <c r="K305" s="1393"/>
      <c r="L305" s="1393"/>
      <c r="M305" s="1393"/>
      <c r="N305" s="1393"/>
      <c r="O305" s="1393"/>
      <c r="P305" s="1393"/>
      <c r="Q305" s="1393"/>
    </row>
    <row r="306" spans="2:17" x14ac:dyDescent="0.2">
      <c r="B306" s="1393"/>
      <c r="C306" s="1393"/>
      <c r="D306" s="1393"/>
      <c r="E306" s="1393"/>
      <c r="F306" s="1393"/>
      <c r="G306" s="1393"/>
      <c r="H306" s="1393"/>
      <c r="I306" s="1393"/>
      <c r="J306" s="1393"/>
      <c r="K306" s="1393"/>
      <c r="L306" s="1393"/>
      <c r="M306" s="1393"/>
      <c r="N306" s="1393"/>
      <c r="O306" s="1393"/>
      <c r="P306" s="1393"/>
      <c r="Q306" s="1393"/>
    </row>
    <row r="307" spans="2:17" x14ac:dyDescent="0.2">
      <c r="B307" s="1393"/>
      <c r="C307" s="1393"/>
      <c r="D307" s="1393"/>
      <c r="E307" s="1393"/>
      <c r="F307" s="1393"/>
      <c r="G307" s="1393"/>
      <c r="H307" s="1393"/>
      <c r="I307" s="1393"/>
      <c r="J307" s="1393"/>
      <c r="K307" s="1393"/>
      <c r="L307" s="1393"/>
      <c r="M307" s="1393"/>
      <c r="N307" s="1393"/>
      <c r="O307" s="1393"/>
      <c r="P307" s="1393"/>
      <c r="Q307" s="1393"/>
    </row>
    <row r="308" spans="2:17" x14ac:dyDescent="0.2">
      <c r="B308" s="1393"/>
      <c r="C308" s="1393"/>
      <c r="D308" s="1393"/>
      <c r="E308" s="1393"/>
      <c r="F308" s="1393"/>
      <c r="G308" s="1393"/>
      <c r="H308" s="1393"/>
      <c r="I308" s="1393"/>
      <c r="J308" s="1393"/>
      <c r="K308" s="1393"/>
      <c r="L308" s="1393"/>
      <c r="M308" s="1393"/>
      <c r="N308" s="1393"/>
      <c r="O308" s="1393"/>
      <c r="P308" s="1393"/>
      <c r="Q308" s="1393"/>
    </row>
    <row r="309" spans="2:17" x14ac:dyDescent="0.2">
      <c r="B309" s="1393"/>
      <c r="C309" s="1393"/>
      <c r="D309" s="1393"/>
      <c r="E309" s="1393"/>
      <c r="F309" s="1393"/>
      <c r="G309" s="1393"/>
      <c r="H309" s="1393"/>
      <c r="I309" s="1393"/>
      <c r="J309" s="1393"/>
      <c r="K309" s="1393"/>
      <c r="L309" s="1393"/>
      <c r="M309" s="1393"/>
      <c r="N309" s="1393"/>
      <c r="O309" s="1393"/>
      <c r="P309" s="1393"/>
      <c r="Q309" s="1393"/>
    </row>
    <row r="310" spans="2:17" x14ac:dyDescent="0.2">
      <c r="B310" s="1393"/>
      <c r="C310" s="1393"/>
      <c r="D310" s="1393"/>
      <c r="E310" s="1393"/>
      <c r="F310" s="1393"/>
      <c r="G310" s="1393"/>
      <c r="H310" s="1393"/>
      <c r="I310" s="1393"/>
      <c r="J310" s="1393"/>
      <c r="K310" s="1393"/>
      <c r="L310" s="1393"/>
      <c r="M310" s="1393"/>
      <c r="N310" s="1393"/>
      <c r="O310" s="1393"/>
      <c r="P310" s="1393"/>
      <c r="Q310" s="1393"/>
    </row>
    <row r="311" spans="2:17" x14ac:dyDescent="0.2">
      <c r="B311" s="1393"/>
      <c r="C311" s="1393"/>
      <c r="D311" s="1393"/>
      <c r="E311" s="1393"/>
      <c r="F311" s="1393"/>
      <c r="G311" s="1393"/>
      <c r="H311" s="1393"/>
      <c r="I311" s="1393"/>
      <c r="J311" s="1393"/>
      <c r="K311" s="1393"/>
      <c r="L311" s="1393"/>
      <c r="M311" s="1393"/>
      <c r="N311" s="1393"/>
      <c r="O311" s="1393"/>
      <c r="P311" s="1393"/>
      <c r="Q311" s="1393"/>
    </row>
    <row r="312" spans="2:17" x14ac:dyDescent="0.2">
      <c r="B312" s="1393"/>
      <c r="C312" s="1393"/>
      <c r="D312" s="1393"/>
      <c r="E312" s="1393"/>
      <c r="F312" s="1393"/>
      <c r="G312" s="1393"/>
      <c r="H312" s="1393"/>
      <c r="I312" s="1393"/>
      <c r="J312" s="1393"/>
      <c r="K312" s="1393"/>
      <c r="L312" s="1393"/>
      <c r="M312" s="1393"/>
      <c r="N312" s="1393"/>
      <c r="O312" s="1393"/>
      <c r="P312" s="1393"/>
      <c r="Q312" s="1393"/>
    </row>
    <row r="313" spans="2:17" x14ac:dyDescent="0.2">
      <c r="B313" s="1393"/>
      <c r="C313" s="1393"/>
      <c r="D313" s="1393"/>
      <c r="E313" s="1393"/>
      <c r="F313" s="1393"/>
      <c r="G313" s="1393"/>
      <c r="H313" s="1393"/>
      <c r="I313" s="1393"/>
      <c r="J313" s="1393"/>
      <c r="K313" s="1393"/>
      <c r="L313" s="1393"/>
      <c r="M313" s="1393"/>
      <c r="N313" s="1393"/>
      <c r="O313" s="1393"/>
      <c r="P313" s="1393"/>
      <c r="Q313" s="1393"/>
    </row>
    <row r="314" spans="2:17" x14ac:dyDescent="0.2">
      <c r="B314" s="1393"/>
      <c r="C314" s="1393"/>
      <c r="D314" s="1393"/>
      <c r="E314" s="1393"/>
      <c r="F314" s="1393"/>
      <c r="G314" s="1393"/>
      <c r="H314" s="1393"/>
      <c r="I314" s="1393"/>
      <c r="J314" s="1393"/>
      <c r="K314" s="1393"/>
      <c r="L314" s="1393"/>
      <c r="M314" s="1393"/>
      <c r="N314" s="1393"/>
      <c r="O314" s="1393"/>
      <c r="P314" s="1393"/>
      <c r="Q314" s="1393"/>
    </row>
    <row r="315" spans="2:17" x14ac:dyDescent="0.2">
      <c r="B315" s="1393"/>
      <c r="C315" s="1393"/>
      <c r="D315" s="1393"/>
      <c r="E315" s="1393"/>
      <c r="F315" s="1393"/>
      <c r="G315" s="1393"/>
      <c r="H315" s="1393"/>
      <c r="I315" s="1393"/>
      <c r="J315" s="1393"/>
      <c r="K315" s="1393"/>
      <c r="L315" s="1393"/>
      <c r="M315" s="1393"/>
      <c r="N315" s="1393"/>
      <c r="O315" s="1393"/>
      <c r="P315" s="1393"/>
      <c r="Q315" s="1393"/>
    </row>
    <row r="316" spans="2:17" x14ac:dyDescent="0.2">
      <c r="B316" s="1393"/>
      <c r="C316" s="1393"/>
      <c r="D316" s="1393"/>
      <c r="E316" s="1393"/>
      <c r="F316" s="1393"/>
      <c r="G316" s="1393"/>
      <c r="H316" s="1393"/>
      <c r="I316" s="1393"/>
      <c r="J316" s="1393"/>
      <c r="K316" s="1393"/>
      <c r="L316" s="1393"/>
      <c r="M316" s="1393"/>
      <c r="N316" s="1393"/>
      <c r="O316" s="1393"/>
      <c r="P316" s="1393"/>
      <c r="Q316" s="1393"/>
    </row>
    <row r="317" spans="2:17" x14ac:dyDescent="0.2">
      <c r="B317" s="1393"/>
      <c r="C317" s="1393"/>
      <c r="D317" s="1393"/>
      <c r="E317" s="1393"/>
      <c r="F317" s="1393"/>
      <c r="G317" s="1393"/>
      <c r="H317" s="1393"/>
      <c r="I317" s="1393"/>
      <c r="J317" s="1393"/>
      <c r="K317" s="1393"/>
      <c r="L317" s="1393"/>
      <c r="M317" s="1393"/>
      <c r="N317" s="1393"/>
      <c r="O317" s="1393"/>
      <c r="P317" s="1393"/>
      <c r="Q317" s="1393"/>
    </row>
    <row r="318" spans="2:17" x14ac:dyDescent="0.2">
      <c r="B318" s="1393"/>
      <c r="C318" s="1393"/>
      <c r="D318" s="1393"/>
      <c r="E318" s="1393"/>
      <c r="F318" s="1393"/>
      <c r="G318" s="1393"/>
      <c r="H318" s="1393"/>
      <c r="I318" s="1393"/>
      <c r="J318" s="1393"/>
      <c r="K318" s="1393"/>
      <c r="L318" s="1393"/>
      <c r="M318" s="1393"/>
      <c r="N318" s="1393"/>
      <c r="O318" s="1393"/>
      <c r="P318" s="1393"/>
      <c r="Q318" s="1393"/>
    </row>
    <row r="319" spans="2:17" x14ac:dyDescent="0.2">
      <c r="B319" s="1393"/>
      <c r="C319" s="1393"/>
      <c r="D319" s="1393"/>
      <c r="E319" s="1393"/>
      <c r="F319" s="1393"/>
      <c r="G319" s="1393"/>
      <c r="H319" s="1393"/>
      <c r="I319" s="1393"/>
      <c r="J319" s="1393"/>
      <c r="K319" s="1393"/>
      <c r="L319" s="1393"/>
      <c r="M319" s="1393"/>
      <c r="N319" s="1393"/>
      <c r="O319" s="1393"/>
      <c r="P319" s="1393"/>
      <c r="Q319" s="1393"/>
    </row>
    <row r="320" spans="2:17" x14ac:dyDescent="0.2">
      <c r="B320" s="1393"/>
      <c r="C320" s="1393"/>
      <c r="D320" s="1393"/>
      <c r="E320" s="1393"/>
      <c r="F320" s="1393"/>
      <c r="G320" s="1393"/>
      <c r="H320" s="1393"/>
      <c r="I320" s="1393"/>
      <c r="J320" s="1393"/>
      <c r="K320" s="1393"/>
      <c r="L320" s="1393"/>
      <c r="M320" s="1393"/>
      <c r="N320" s="1393"/>
      <c r="O320" s="1393"/>
      <c r="P320" s="1393"/>
      <c r="Q320" s="1393"/>
    </row>
    <row r="321" spans="2:17" x14ac:dyDescent="0.2">
      <c r="B321" s="1393"/>
      <c r="C321" s="1393"/>
      <c r="D321" s="1393"/>
      <c r="E321" s="1393"/>
      <c r="F321" s="1393"/>
      <c r="G321" s="1393"/>
      <c r="H321" s="1393"/>
      <c r="I321" s="1393"/>
      <c r="J321" s="1393"/>
      <c r="K321" s="1393"/>
      <c r="L321" s="1393"/>
      <c r="M321" s="1393"/>
      <c r="N321" s="1393"/>
      <c r="O321" s="1393"/>
      <c r="P321" s="1393"/>
      <c r="Q321" s="1393"/>
    </row>
    <row r="322" spans="2:17" x14ac:dyDescent="0.2">
      <c r="B322" s="1393"/>
      <c r="C322" s="1393"/>
      <c r="D322" s="1393"/>
      <c r="E322" s="1393"/>
      <c r="F322" s="1393"/>
      <c r="G322" s="1393"/>
      <c r="H322" s="1393"/>
      <c r="I322" s="1393"/>
      <c r="J322" s="1393"/>
      <c r="K322" s="1393"/>
      <c r="L322" s="1393"/>
      <c r="M322" s="1393"/>
      <c r="N322" s="1393"/>
      <c r="O322" s="1393"/>
      <c r="P322" s="1393"/>
      <c r="Q322" s="1393"/>
    </row>
    <row r="323" spans="2:17" x14ac:dyDescent="0.2">
      <c r="B323" s="1393"/>
      <c r="C323" s="1393"/>
      <c r="D323" s="1393"/>
      <c r="E323" s="1393"/>
      <c r="F323" s="1393"/>
      <c r="G323" s="1393"/>
      <c r="H323" s="1393"/>
      <c r="I323" s="1393"/>
      <c r="J323" s="1393"/>
      <c r="K323" s="1393"/>
      <c r="L323" s="1393"/>
      <c r="M323" s="1393"/>
      <c r="N323" s="1393"/>
      <c r="O323" s="1393"/>
      <c r="P323" s="1393"/>
      <c r="Q323" s="1393"/>
    </row>
    <row r="324" spans="2:17" x14ac:dyDescent="0.2">
      <c r="B324" s="1393"/>
      <c r="C324" s="1393"/>
      <c r="D324" s="1393"/>
      <c r="E324" s="1393"/>
      <c r="F324" s="1393"/>
      <c r="G324" s="1393"/>
      <c r="H324" s="1393"/>
      <c r="I324" s="1393"/>
      <c r="J324" s="1393"/>
      <c r="K324" s="1393"/>
      <c r="L324" s="1393"/>
      <c r="M324" s="1393"/>
      <c r="N324" s="1393"/>
      <c r="O324" s="1393"/>
      <c r="P324" s="1393"/>
      <c r="Q324" s="1393"/>
    </row>
    <row r="325" spans="2:17" x14ac:dyDescent="0.2">
      <c r="B325" s="1393"/>
      <c r="C325" s="1393"/>
      <c r="D325" s="1393"/>
      <c r="E325" s="1393"/>
      <c r="F325" s="1393"/>
      <c r="G325" s="1393"/>
      <c r="H325" s="1393"/>
      <c r="I325" s="1393"/>
      <c r="J325" s="1393"/>
      <c r="K325" s="1393"/>
      <c r="L325" s="1393"/>
      <c r="M325" s="1393"/>
      <c r="N325" s="1393"/>
      <c r="O325" s="1393"/>
      <c r="P325" s="1393"/>
      <c r="Q325" s="1393"/>
    </row>
    <row r="326" spans="2:17" x14ac:dyDescent="0.2">
      <c r="B326" s="1393"/>
      <c r="C326" s="1393"/>
      <c r="D326" s="1393"/>
      <c r="E326" s="1393"/>
      <c r="F326" s="1393"/>
      <c r="G326" s="1393"/>
      <c r="H326" s="1393"/>
      <c r="I326" s="1393"/>
      <c r="J326" s="1393"/>
      <c r="K326" s="1393"/>
      <c r="L326" s="1393"/>
      <c r="M326" s="1393"/>
      <c r="N326" s="1393"/>
      <c r="O326" s="1393"/>
      <c r="P326" s="1393"/>
      <c r="Q326" s="1393"/>
    </row>
    <row r="327" spans="2:17" x14ac:dyDescent="0.2">
      <c r="B327" s="1393"/>
      <c r="C327" s="1393"/>
      <c r="D327" s="1393"/>
      <c r="E327" s="1393"/>
      <c r="F327" s="1393"/>
      <c r="G327" s="1393"/>
      <c r="H327" s="1393"/>
      <c r="I327" s="1393"/>
      <c r="J327" s="1393"/>
      <c r="K327" s="1393"/>
      <c r="L327" s="1393"/>
      <c r="M327" s="1393"/>
      <c r="N327" s="1393"/>
      <c r="O327" s="1393"/>
      <c r="P327" s="1393"/>
      <c r="Q327" s="1393"/>
    </row>
    <row r="328" spans="2:17" x14ac:dyDescent="0.2">
      <c r="B328" s="1393"/>
      <c r="C328" s="1393"/>
      <c r="D328" s="1393"/>
      <c r="E328" s="1393"/>
      <c r="F328" s="1393"/>
      <c r="G328" s="1393"/>
      <c r="H328" s="1393"/>
      <c r="I328" s="1393"/>
      <c r="J328" s="1393"/>
      <c r="K328" s="1393"/>
      <c r="L328" s="1393"/>
      <c r="M328" s="1393"/>
      <c r="N328" s="1393"/>
      <c r="O328" s="1393"/>
      <c r="P328" s="1393"/>
      <c r="Q328" s="1393"/>
    </row>
    <row r="329" spans="2:17" x14ac:dyDescent="0.2">
      <c r="B329" s="1393"/>
      <c r="C329" s="1393"/>
      <c r="D329" s="1393"/>
      <c r="E329" s="1393"/>
      <c r="F329" s="1393"/>
      <c r="G329" s="1393"/>
      <c r="H329" s="1393"/>
      <c r="I329" s="1393"/>
      <c r="J329" s="1393"/>
      <c r="K329" s="1393"/>
      <c r="L329" s="1393"/>
      <c r="M329" s="1393"/>
      <c r="N329" s="1393"/>
      <c r="O329" s="1393"/>
      <c r="P329" s="1393"/>
      <c r="Q329" s="1393"/>
    </row>
    <row r="330" spans="2:17" x14ac:dyDescent="0.2">
      <c r="B330" s="1393"/>
      <c r="C330" s="1393"/>
      <c r="D330" s="1393"/>
      <c r="E330" s="1393"/>
      <c r="F330" s="1393"/>
      <c r="G330" s="1393"/>
      <c r="H330" s="1393"/>
      <c r="I330" s="1393"/>
      <c r="J330" s="1393"/>
      <c r="K330" s="1393"/>
      <c r="L330" s="1393"/>
      <c r="M330" s="1393"/>
      <c r="N330" s="1393"/>
      <c r="O330" s="1393"/>
      <c r="P330" s="1393"/>
      <c r="Q330" s="1393"/>
    </row>
    <row r="331" spans="2:17" x14ac:dyDescent="0.2">
      <c r="B331" s="1393"/>
      <c r="C331" s="1393"/>
      <c r="D331" s="1393"/>
      <c r="E331" s="1393"/>
      <c r="F331" s="1393"/>
      <c r="G331" s="1393"/>
      <c r="H331" s="1393"/>
      <c r="I331" s="1393"/>
      <c r="J331" s="1393"/>
      <c r="K331" s="1393"/>
      <c r="L331" s="1393"/>
      <c r="M331" s="1393"/>
      <c r="N331" s="1393"/>
      <c r="O331" s="1393"/>
      <c r="P331" s="1393"/>
      <c r="Q331" s="1393"/>
    </row>
    <row r="332" spans="2:17" x14ac:dyDescent="0.2">
      <c r="B332" s="1393"/>
      <c r="C332" s="1393"/>
      <c r="D332" s="1393"/>
      <c r="E332" s="1393"/>
      <c r="F332" s="1393"/>
      <c r="G332" s="1393"/>
      <c r="H332" s="1393"/>
      <c r="I332" s="1393"/>
      <c r="J332" s="1393"/>
      <c r="K332" s="1393"/>
      <c r="L332" s="1393"/>
      <c r="M332" s="1393"/>
      <c r="N332" s="1393"/>
      <c r="O332" s="1393"/>
      <c r="P332" s="1393"/>
      <c r="Q332" s="1393"/>
    </row>
    <row r="333" spans="2:17" x14ac:dyDescent="0.2">
      <c r="B333" s="1393"/>
      <c r="C333" s="1393"/>
      <c r="D333" s="1393"/>
      <c r="E333" s="1393"/>
      <c r="F333" s="1393"/>
      <c r="G333" s="1393"/>
      <c r="H333" s="1393"/>
      <c r="I333" s="1393"/>
      <c r="J333" s="1393"/>
      <c r="K333" s="1393"/>
      <c r="L333" s="1393"/>
      <c r="M333" s="1393"/>
      <c r="N333" s="1393"/>
      <c r="O333" s="1393"/>
      <c r="P333" s="1393"/>
      <c r="Q333" s="1393"/>
    </row>
    <row r="334" spans="2:17" x14ac:dyDescent="0.2">
      <c r="B334" s="1393"/>
      <c r="C334" s="1393"/>
      <c r="D334" s="1393"/>
      <c r="E334" s="1393"/>
      <c r="F334" s="1393"/>
      <c r="G334" s="1393"/>
      <c r="H334" s="1393"/>
      <c r="I334" s="1393"/>
      <c r="J334" s="1393"/>
      <c r="K334" s="1393"/>
      <c r="L334" s="1393"/>
      <c r="M334" s="1393"/>
      <c r="N334" s="1393"/>
      <c r="O334" s="1393"/>
      <c r="P334" s="1393"/>
      <c r="Q334" s="1393"/>
    </row>
    <row r="335" spans="2:17" x14ac:dyDescent="0.2">
      <c r="B335" s="1393"/>
      <c r="C335" s="1393"/>
      <c r="D335" s="1393"/>
      <c r="E335" s="1393"/>
      <c r="F335" s="1393"/>
      <c r="G335" s="1393"/>
      <c r="H335" s="1393"/>
      <c r="I335" s="1393"/>
      <c r="J335" s="1393"/>
      <c r="K335" s="1393"/>
      <c r="L335" s="1393"/>
      <c r="M335" s="1393"/>
      <c r="N335" s="1393"/>
      <c r="O335" s="1393"/>
      <c r="P335" s="1393"/>
      <c r="Q335" s="1393"/>
    </row>
    <row r="336" spans="2:17" x14ac:dyDescent="0.2">
      <c r="B336" s="1393"/>
      <c r="C336" s="1393"/>
      <c r="D336" s="1393"/>
      <c r="E336" s="1393"/>
      <c r="F336" s="1393"/>
      <c r="G336" s="1393"/>
      <c r="H336" s="1393"/>
      <c r="I336" s="1393"/>
      <c r="J336" s="1393"/>
      <c r="K336" s="1393"/>
      <c r="L336" s="1393"/>
      <c r="M336" s="1393"/>
      <c r="N336" s="1393"/>
      <c r="O336" s="1393"/>
      <c r="P336" s="1393"/>
      <c r="Q336" s="1393"/>
    </row>
    <row r="337" spans="2:17" x14ac:dyDescent="0.2">
      <c r="B337" s="1393"/>
      <c r="C337" s="1393"/>
      <c r="D337" s="1393"/>
      <c r="E337" s="1393"/>
      <c r="F337" s="1393"/>
      <c r="G337" s="1393"/>
      <c r="H337" s="1393"/>
      <c r="I337" s="1393"/>
      <c r="J337" s="1393"/>
      <c r="K337" s="1393"/>
      <c r="L337" s="1393"/>
      <c r="M337" s="1393"/>
      <c r="N337" s="1393"/>
      <c r="O337" s="1393"/>
      <c r="P337" s="1393"/>
      <c r="Q337" s="1393"/>
    </row>
    <row r="338" spans="2:17" x14ac:dyDescent="0.2">
      <c r="B338" s="1393"/>
      <c r="C338" s="1393"/>
      <c r="D338" s="1393"/>
      <c r="E338" s="1393"/>
      <c r="F338" s="1393"/>
      <c r="G338" s="1393"/>
      <c r="H338" s="1393"/>
      <c r="I338" s="1393"/>
      <c r="J338" s="1393"/>
      <c r="K338" s="1393"/>
      <c r="L338" s="1393"/>
      <c r="M338" s="1393"/>
      <c r="N338" s="1393"/>
      <c r="O338" s="1393"/>
      <c r="P338" s="1393"/>
      <c r="Q338" s="1393"/>
    </row>
    <row r="339" spans="2:17" x14ac:dyDescent="0.2">
      <c r="B339" s="1393"/>
      <c r="C339" s="1393"/>
      <c r="D339" s="1393"/>
      <c r="E339" s="1393"/>
      <c r="F339" s="1393"/>
      <c r="G339" s="1393"/>
      <c r="H339" s="1393"/>
      <c r="I339" s="1393"/>
      <c r="J339" s="1393"/>
      <c r="K339" s="1393"/>
      <c r="L339" s="1393"/>
      <c r="M339" s="1393"/>
      <c r="N339" s="1393"/>
      <c r="O339" s="1393"/>
      <c r="P339" s="1393"/>
      <c r="Q339" s="1393"/>
    </row>
    <row r="340" spans="2:17" x14ac:dyDescent="0.2">
      <c r="B340" s="1393"/>
      <c r="C340" s="1393"/>
      <c r="D340" s="1393"/>
      <c r="E340" s="1393"/>
      <c r="F340" s="1393"/>
      <c r="G340" s="1393"/>
      <c r="H340" s="1393"/>
      <c r="I340" s="1393"/>
      <c r="J340" s="1393"/>
      <c r="K340" s="1393"/>
      <c r="L340" s="1393"/>
      <c r="M340" s="1393"/>
      <c r="N340" s="1393"/>
      <c r="O340" s="1393"/>
      <c r="P340" s="1393"/>
      <c r="Q340" s="1393"/>
    </row>
    <row r="341" spans="2:17" x14ac:dyDescent="0.2">
      <c r="B341" s="1393"/>
      <c r="C341" s="1393"/>
      <c r="D341" s="1393"/>
      <c r="E341" s="1393"/>
      <c r="F341" s="1393"/>
      <c r="G341" s="1393"/>
      <c r="H341" s="1393"/>
      <c r="I341" s="1393"/>
      <c r="J341" s="1393"/>
      <c r="K341" s="1393"/>
      <c r="L341" s="1393"/>
      <c r="M341" s="1393"/>
      <c r="N341" s="1393"/>
      <c r="O341" s="1393"/>
      <c r="P341" s="1393"/>
      <c r="Q341" s="1393"/>
    </row>
    <row r="342" spans="2:17" x14ac:dyDescent="0.2">
      <c r="B342" s="1393"/>
      <c r="C342" s="1393"/>
      <c r="D342" s="1393"/>
      <c r="E342" s="1393"/>
      <c r="F342" s="1393"/>
      <c r="G342" s="1393"/>
      <c r="H342" s="1393"/>
      <c r="I342" s="1393"/>
      <c r="J342" s="1393"/>
      <c r="K342" s="1393"/>
      <c r="L342" s="1393"/>
      <c r="M342" s="1393"/>
      <c r="N342" s="1393"/>
      <c r="O342" s="1393"/>
      <c r="P342" s="1393"/>
      <c r="Q342" s="1393"/>
    </row>
    <row r="343" spans="2:17" x14ac:dyDescent="0.2">
      <c r="B343" s="1393"/>
      <c r="C343" s="1393"/>
      <c r="D343" s="1393"/>
      <c r="E343" s="1393"/>
      <c r="F343" s="1393"/>
      <c r="G343" s="1393"/>
      <c r="H343" s="1393"/>
      <c r="I343" s="1393"/>
      <c r="J343" s="1393"/>
      <c r="K343" s="1393"/>
      <c r="L343" s="1393"/>
      <c r="M343" s="1393"/>
      <c r="N343" s="1393"/>
      <c r="O343" s="1393"/>
      <c r="P343" s="1393"/>
      <c r="Q343" s="1393"/>
    </row>
    <row r="344" spans="2:17" x14ac:dyDescent="0.2">
      <c r="B344" s="1393"/>
      <c r="C344" s="1393"/>
      <c r="D344" s="1393"/>
      <c r="E344" s="1393"/>
      <c r="F344" s="1393"/>
      <c r="G344" s="1393"/>
      <c r="H344" s="1393"/>
      <c r="I344" s="1393"/>
      <c r="J344" s="1393"/>
      <c r="K344" s="1393"/>
      <c r="L344" s="1393"/>
      <c r="M344" s="1393"/>
      <c r="N344" s="1393"/>
      <c r="O344" s="1393"/>
      <c r="P344" s="1393"/>
      <c r="Q344" s="1393"/>
    </row>
    <row r="345" spans="2:17" x14ac:dyDescent="0.2">
      <c r="B345" s="1393"/>
      <c r="C345" s="1393"/>
      <c r="D345" s="1393"/>
      <c r="E345" s="1393"/>
      <c r="F345" s="1393"/>
      <c r="G345" s="1393"/>
      <c r="H345" s="1393"/>
      <c r="I345" s="1393"/>
      <c r="J345" s="1393"/>
      <c r="K345" s="1393"/>
      <c r="L345" s="1393"/>
      <c r="M345" s="1393"/>
      <c r="N345" s="1393"/>
      <c r="O345" s="1393"/>
      <c r="P345" s="1393"/>
      <c r="Q345" s="1393"/>
    </row>
    <row r="346" spans="2:17" x14ac:dyDescent="0.2">
      <c r="B346" s="1393"/>
      <c r="C346" s="1393"/>
      <c r="D346" s="1393"/>
      <c r="E346" s="1393"/>
      <c r="F346" s="1393"/>
      <c r="G346" s="1393"/>
      <c r="H346" s="1393"/>
      <c r="I346" s="1393"/>
      <c r="J346" s="1393"/>
      <c r="K346" s="1393"/>
      <c r="L346" s="1393"/>
      <c r="M346" s="1393"/>
      <c r="N346" s="1393"/>
      <c r="O346" s="1393"/>
      <c r="P346" s="1393"/>
      <c r="Q346" s="1393"/>
    </row>
    <row r="347" spans="2:17" x14ac:dyDescent="0.2">
      <c r="B347" s="1393"/>
      <c r="C347" s="1393"/>
      <c r="D347" s="1393"/>
      <c r="E347" s="1393"/>
      <c r="F347" s="1393"/>
      <c r="G347" s="1393"/>
      <c r="H347" s="1393"/>
      <c r="I347" s="1393"/>
      <c r="J347" s="1393"/>
      <c r="K347" s="1393"/>
      <c r="L347" s="1393"/>
      <c r="M347" s="1393"/>
      <c r="N347" s="1393"/>
      <c r="O347" s="1393"/>
      <c r="P347" s="1393"/>
      <c r="Q347" s="1393"/>
    </row>
    <row r="348" spans="2:17" x14ac:dyDescent="0.2">
      <c r="B348" s="1393"/>
      <c r="C348" s="1393"/>
      <c r="D348" s="1393"/>
      <c r="E348" s="1393"/>
      <c r="F348" s="1393"/>
      <c r="G348" s="1393"/>
      <c r="H348" s="1393"/>
      <c r="I348" s="1393"/>
      <c r="J348" s="1393"/>
      <c r="K348" s="1393"/>
      <c r="L348" s="1393"/>
      <c r="M348" s="1393"/>
      <c r="N348" s="1393"/>
      <c r="O348" s="1393"/>
      <c r="P348" s="1393"/>
      <c r="Q348" s="1393"/>
    </row>
    <row r="349" spans="2:17" x14ac:dyDescent="0.2">
      <c r="B349" s="1393"/>
      <c r="C349" s="1393"/>
      <c r="D349" s="1393"/>
      <c r="E349" s="1393"/>
      <c r="F349" s="1393"/>
      <c r="G349" s="1393"/>
      <c r="H349" s="1393"/>
      <c r="I349" s="1393"/>
      <c r="J349" s="1393"/>
      <c r="K349" s="1393"/>
      <c r="L349" s="1393"/>
      <c r="M349" s="1393"/>
      <c r="N349" s="1393"/>
      <c r="O349" s="1393"/>
      <c r="P349" s="1393"/>
      <c r="Q349" s="1393"/>
    </row>
    <row r="350" spans="2:17" x14ac:dyDescent="0.2">
      <c r="B350" s="1393"/>
      <c r="C350" s="1393"/>
      <c r="D350" s="1393"/>
      <c r="E350" s="1393"/>
      <c r="F350" s="1393"/>
      <c r="G350" s="1393"/>
      <c r="H350" s="1393"/>
      <c r="I350" s="1393"/>
      <c r="J350" s="1393"/>
      <c r="K350" s="1393"/>
      <c r="L350" s="1393"/>
      <c r="M350" s="1393"/>
      <c r="N350" s="1393"/>
      <c r="O350" s="1393"/>
      <c r="P350" s="1393"/>
      <c r="Q350" s="1393"/>
    </row>
    <row r="351" spans="2:17" x14ac:dyDescent="0.2">
      <c r="B351" s="1393"/>
      <c r="C351" s="1393"/>
      <c r="D351" s="1393"/>
      <c r="E351" s="1393"/>
      <c r="F351" s="1393"/>
      <c r="G351" s="1393"/>
      <c r="H351" s="1393"/>
      <c r="I351" s="1393"/>
      <c r="J351" s="1393"/>
      <c r="K351" s="1393"/>
      <c r="L351" s="1393"/>
      <c r="M351" s="1393"/>
      <c r="N351" s="1393"/>
      <c r="O351" s="1393"/>
      <c r="P351" s="1393"/>
      <c r="Q351" s="1393"/>
    </row>
    <row r="352" spans="2:17" x14ac:dyDescent="0.2">
      <c r="B352" s="1393"/>
      <c r="C352" s="1393"/>
      <c r="D352" s="1393"/>
      <c r="E352" s="1393"/>
      <c r="F352" s="1393"/>
      <c r="G352" s="1393"/>
      <c r="H352" s="1393"/>
      <c r="I352" s="1393"/>
      <c r="J352" s="1393"/>
      <c r="K352" s="1393"/>
      <c r="L352" s="1393"/>
      <c r="M352" s="1393"/>
      <c r="N352" s="1393"/>
      <c r="O352" s="1393"/>
      <c r="P352" s="1393"/>
      <c r="Q352" s="1393"/>
    </row>
    <row r="353" spans="2:17" x14ac:dyDescent="0.2">
      <c r="B353" s="1393"/>
      <c r="C353" s="1393"/>
      <c r="D353" s="1393"/>
      <c r="E353" s="1393"/>
      <c r="F353" s="1393"/>
      <c r="G353" s="1393"/>
      <c r="H353" s="1393"/>
      <c r="I353" s="1393"/>
      <c r="J353" s="1393"/>
      <c r="K353" s="1393"/>
      <c r="L353" s="1393"/>
      <c r="M353" s="1393"/>
      <c r="N353" s="1393"/>
      <c r="O353" s="1393"/>
      <c r="P353" s="1393"/>
      <c r="Q353" s="1393"/>
    </row>
    <row r="354" spans="2:17" x14ac:dyDescent="0.2">
      <c r="B354" s="1393"/>
      <c r="C354" s="1393"/>
      <c r="D354" s="1393"/>
      <c r="E354" s="1393"/>
      <c r="F354" s="1393"/>
      <c r="G354" s="1393"/>
      <c r="H354" s="1393"/>
      <c r="I354" s="1393"/>
      <c r="J354" s="1393"/>
      <c r="K354" s="1393"/>
      <c r="L354" s="1393"/>
      <c r="M354" s="1393"/>
      <c r="N354" s="1393"/>
      <c r="O354" s="1393"/>
      <c r="P354" s="1393"/>
      <c r="Q354" s="1393"/>
    </row>
    <row r="355" spans="2:17" x14ac:dyDescent="0.2">
      <c r="B355" s="1393"/>
      <c r="C355" s="1393"/>
      <c r="D355" s="1393"/>
      <c r="E355" s="1393"/>
      <c r="F355" s="1393"/>
      <c r="G355" s="1393"/>
      <c r="H355" s="1393"/>
      <c r="I355" s="1393"/>
      <c r="J355" s="1393"/>
      <c r="K355" s="1393"/>
      <c r="L355" s="1393"/>
      <c r="M355" s="1393"/>
      <c r="N355" s="1393"/>
      <c r="O355" s="1393"/>
      <c r="P355" s="1393"/>
      <c r="Q355" s="1393"/>
    </row>
    <row r="356" spans="2:17" x14ac:dyDescent="0.2">
      <c r="B356" s="1393"/>
      <c r="C356" s="1393"/>
      <c r="D356" s="1393"/>
      <c r="E356" s="1393"/>
      <c r="F356" s="1393"/>
      <c r="G356" s="1393"/>
      <c r="H356" s="1393"/>
      <c r="I356" s="1393"/>
      <c r="J356" s="1393"/>
      <c r="K356" s="1393"/>
      <c r="L356" s="1393"/>
      <c r="M356" s="1393"/>
      <c r="N356" s="1393"/>
      <c r="O356" s="1393"/>
      <c r="P356" s="1393"/>
      <c r="Q356" s="1393"/>
    </row>
    <row r="357" spans="2:17" x14ac:dyDescent="0.2">
      <c r="B357" s="1393"/>
      <c r="C357" s="1393"/>
      <c r="D357" s="1393"/>
      <c r="E357" s="1393"/>
      <c r="F357" s="1393"/>
      <c r="G357" s="1393"/>
      <c r="H357" s="1393"/>
      <c r="I357" s="1393"/>
      <c r="J357" s="1393"/>
      <c r="K357" s="1393"/>
      <c r="L357" s="1393"/>
      <c r="M357" s="1393"/>
      <c r="N357" s="1393"/>
      <c r="O357" s="1393"/>
      <c r="P357" s="1393"/>
      <c r="Q357" s="1393"/>
    </row>
    <row r="358" spans="2:17" x14ac:dyDescent="0.2">
      <c r="B358" s="1393"/>
      <c r="C358" s="1393"/>
      <c r="D358" s="1393"/>
      <c r="E358" s="1393"/>
      <c r="F358" s="1393"/>
      <c r="G358" s="1393"/>
      <c r="H358" s="1393"/>
      <c r="I358" s="1393"/>
      <c r="J358" s="1393"/>
      <c r="K358" s="1393"/>
      <c r="L358" s="1393"/>
      <c r="M358" s="1393"/>
      <c r="N358" s="1393"/>
      <c r="O358" s="1393"/>
      <c r="P358" s="1393"/>
      <c r="Q358" s="1393"/>
    </row>
    <row r="359" spans="2:17" x14ac:dyDescent="0.2">
      <c r="B359" s="1393"/>
      <c r="C359" s="1393"/>
      <c r="D359" s="1393"/>
      <c r="E359" s="1393"/>
      <c r="F359" s="1393"/>
      <c r="G359" s="1393"/>
      <c r="H359" s="1393"/>
      <c r="I359" s="1393"/>
      <c r="J359" s="1393"/>
      <c r="K359" s="1393"/>
      <c r="L359" s="1393"/>
      <c r="M359" s="1393"/>
      <c r="N359" s="1393"/>
      <c r="O359" s="1393"/>
      <c r="P359" s="1393"/>
      <c r="Q359" s="1393"/>
    </row>
    <row r="360" spans="2:17" x14ac:dyDescent="0.2">
      <c r="B360" s="1393"/>
      <c r="C360" s="1393"/>
      <c r="D360" s="1393"/>
      <c r="E360" s="1393"/>
      <c r="F360" s="1393"/>
      <c r="G360" s="1393"/>
      <c r="H360" s="1393"/>
      <c r="I360" s="1393"/>
      <c r="J360" s="1393"/>
      <c r="K360" s="1393"/>
      <c r="L360" s="1393"/>
      <c r="M360" s="1393"/>
      <c r="N360" s="1393"/>
      <c r="O360" s="1393"/>
      <c r="P360" s="1393"/>
      <c r="Q360" s="1393"/>
    </row>
    <row r="361" spans="2:17" x14ac:dyDescent="0.2">
      <c r="B361" s="1393"/>
      <c r="C361" s="1393"/>
      <c r="D361" s="1393"/>
      <c r="E361" s="1393"/>
      <c r="F361" s="1393"/>
      <c r="G361" s="1393"/>
      <c r="H361" s="1393"/>
      <c r="I361" s="1393"/>
      <c r="J361" s="1393"/>
      <c r="K361" s="1393"/>
      <c r="L361" s="1393"/>
      <c r="M361" s="1393"/>
      <c r="N361" s="1393"/>
      <c r="O361" s="1393"/>
      <c r="P361" s="1393"/>
      <c r="Q361" s="1393"/>
    </row>
    <row r="362" spans="2:17" x14ac:dyDescent="0.2">
      <c r="B362" s="1393"/>
      <c r="C362" s="1393"/>
      <c r="D362" s="1393"/>
      <c r="E362" s="1393"/>
      <c r="F362" s="1393"/>
      <c r="G362" s="1393"/>
      <c r="H362" s="1393"/>
      <c r="I362" s="1393"/>
      <c r="J362" s="1393"/>
      <c r="K362" s="1393"/>
      <c r="L362" s="1393"/>
      <c r="M362" s="1393"/>
      <c r="N362" s="1393"/>
      <c r="O362" s="1393"/>
      <c r="P362" s="1393"/>
      <c r="Q362" s="1393"/>
    </row>
    <row r="363" spans="2:17" x14ac:dyDescent="0.2">
      <c r="B363" s="1393"/>
      <c r="C363" s="1393"/>
      <c r="D363" s="1393"/>
      <c r="E363" s="1393"/>
      <c r="F363" s="1393"/>
      <c r="G363" s="1393"/>
      <c r="H363" s="1393"/>
      <c r="I363" s="1393"/>
      <c r="J363" s="1393"/>
      <c r="K363" s="1393"/>
      <c r="L363" s="1393"/>
      <c r="M363" s="1393"/>
      <c r="N363" s="1393"/>
      <c r="O363" s="1393"/>
      <c r="P363" s="1393"/>
      <c r="Q363" s="1393"/>
    </row>
    <row r="364" spans="2:17" x14ac:dyDescent="0.2">
      <c r="B364" s="1393"/>
      <c r="C364" s="1393"/>
      <c r="D364" s="1393"/>
      <c r="E364" s="1393"/>
      <c r="F364" s="1393"/>
      <c r="G364" s="1393"/>
      <c r="H364" s="1393"/>
      <c r="I364" s="1393"/>
      <c r="J364" s="1393"/>
      <c r="K364" s="1393"/>
      <c r="L364" s="1393"/>
      <c r="M364" s="1393"/>
      <c r="N364" s="1393"/>
      <c r="O364" s="1393"/>
      <c r="P364" s="1393"/>
      <c r="Q364" s="1393"/>
    </row>
    <row r="365" spans="2:17" x14ac:dyDescent="0.2">
      <c r="B365" s="1393"/>
      <c r="C365" s="1393"/>
      <c r="D365" s="1393"/>
      <c r="E365" s="1393"/>
      <c r="F365" s="1393"/>
      <c r="G365" s="1393"/>
      <c r="H365" s="1393"/>
      <c r="I365" s="1393"/>
      <c r="J365" s="1393"/>
      <c r="K365" s="1393"/>
      <c r="L365" s="1393"/>
      <c r="M365" s="1393"/>
      <c r="N365" s="1393"/>
      <c r="O365" s="1393"/>
      <c r="P365" s="1393"/>
      <c r="Q365" s="1393"/>
    </row>
    <row r="366" spans="2:17" x14ac:dyDescent="0.2">
      <c r="B366" s="1393"/>
      <c r="C366" s="1393"/>
      <c r="D366" s="1393"/>
      <c r="E366" s="1393"/>
      <c r="F366" s="1393"/>
      <c r="G366" s="1393"/>
      <c r="H366" s="1393"/>
      <c r="I366" s="1393"/>
      <c r="J366" s="1393"/>
      <c r="K366" s="1393"/>
      <c r="L366" s="1393"/>
      <c r="M366" s="1393"/>
      <c r="N366" s="1393"/>
      <c r="O366" s="1393"/>
      <c r="P366" s="1393"/>
      <c r="Q366" s="1393"/>
    </row>
  </sheetData>
  <mergeCells count="9">
    <mergeCell ref="A3:P3"/>
    <mergeCell ref="A4:P4"/>
    <mergeCell ref="A6:A7"/>
    <mergeCell ref="B6:B7"/>
    <mergeCell ref="C6:F6"/>
    <mergeCell ref="G6:G7"/>
    <mergeCell ref="H6:K6"/>
    <mergeCell ref="L6:L7"/>
    <mergeCell ref="M6:P6"/>
  </mergeCells>
  <hyperlinks>
    <hyperlink ref="A1" location="Содержание!A98" display="Содержание"/>
  </hyperlinks>
  <printOptions horizontalCentered="1" verticalCentered="1"/>
  <pageMargins left="0.59055118110236227" right="0.51181102362204722" top="0.6692913385826772" bottom="0.51181102362204722" header="0.39370078740157483" footer="0.51181102362204722"/>
  <pageSetup paperSize="9" firstPageNumber="193" orientation="landscape" useFirstPageNumber="1" r:id="rId1"/>
  <headerFooter alignWithMargins="0">
    <oddHeader>&amp;C&amp;9&amp;P</oddHeader>
  </headerFooter>
  <rowBreaks count="2" manualBreakCount="2">
    <brk id="39" max="15" man="1"/>
    <brk id="71" max="15" man="1"/>
  </rowBreaks>
  <colBreaks count="1" manualBreakCount="1">
    <brk id="1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5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L44" sqref="L44"/>
    </sheetView>
  </sheetViews>
  <sheetFormatPr defaultRowHeight="12.75" x14ac:dyDescent="0.2"/>
  <cols>
    <col min="1" max="1" width="49.7109375" style="70" customWidth="1"/>
    <col min="2" max="2" width="15" style="10" customWidth="1"/>
    <col min="3" max="3" width="9.42578125" style="8" customWidth="1"/>
    <col min="4" max="4" width="12" style="8" customWidth="1"/>
    <col min="5" max="5" width="12.42578125" style="8" customWidth="1"/>
    <col min="6" max="6" width="8.7109375" style="10" customWidth="1"/>
    <col min="7" max="7" width="13.42578125" style="8" customWidth="1"/>
    <col min="8" max="8" width="17.42578125" style="8" customWidth="1"/>
    <col min="9" max="256" width="9.140625" style="8"/>
    <col min="257" max="257" width="49.7109375" style="8" customWidth="1"/>
    <col min="258" max="258" width="15" style="8" customWidth="1"/>
    <col min="259" max="259" width="9.42578125" style="8" customWidth="1"/>
    <col min="260" max="260" width="12" style="8" customWidth="1"/>
    <col min="261" max="261" width="12.42578125" style="8" customWidth="1"/>
    <col min="262" max="262" width="8.7109375" style="8" customWidth="1"/>
    <col min="263" max="263" width="13.42578125" style="8" customWidth="1"/>
    <col min="264" max="264" width="17.42578125" style="8" customWidth="1"/>
    <col min="265" max="512" width="9.140625" style="8"/>
    <col min="513" max="513" width="49.7109375" style="8" customWidth="1"/>
    <col min="514" max="514" width="15" style="8" customWidth="1"/>
    <col min="515" max="515" width="9.42578125" style="8" customWidth="1"/>
    <col min="516" max="516" width="12" style="8" customWidth="1"/>
    <col min="517" max="517" width="12.42578125" style="8" customWidth="1"/>
    <col min="518" max="518" width="8.7109375" style="8" customWidth="1"/>
    <col min="519" max="519" width="13.42578125" style="8" customWidth="1"/>
    <col min="520" max="520" width="17.42578125" style="8" customWidth="1"/>
    <col min="521" max="768" width="9.140625" style="8"/>
    <col min="769" max="769" width="49.7109375" style="8" customWidth="1"/>
    <col min="770" max="770" width="15" style="8" customWidth="1"/>
    <col min="771" max="771" width="9.42578125" style="8" customWidth="1"/>
    <col min="772" max="772" width="12" style="8" customWidth="1"/>
    <col min="773" max="773" width="12.42578125" style="8" customWidth="1"/>
    <col min="774" max="774" width="8.7109375" style="8" customWidth="1"/>
    <col min="775" max="775" width="13.42578125" style="8" customWidth="1"/>
    <col min="776" max="776" width="17.42578125" style="8" customWidth="1"/>
    <col min="777" max="1024" width="9.140625" style="8"/>
    <col min="1025" max="1025" width="49.7109375" style="8" customWidth="1"/>
    <col min="1026" max="1026" width="15" style="8" customWidth="1"/>
    <col min="1027" max="1027" width="9.42578125" style="8" customWidth="1"/>
    <col min="1028" max="1028" width="12" style="8" customWidth="1"/>
    <col min="1029" max="1029" width="12.42578125" style="8" customWidth="1"/>
    <col min="1030" max="1030" width="8.7109375" style="8" customWidth="1"/>
    <col min="1031" max="1031" width="13.42578125" style="8" customWidth="1"/>
    <col min="1032" max="1032" width="17.42578125" style="8" customWidth="1"/>
    <col min="1033" max="1280" width="9.140625" style="8"/>
    <col min="1281" max="1281" width="49.7109375" style="8" customWidth="1"/>
    <col min="1282" max="1282" width="15" style="8" customWidth="1"/>
    <col min="1283" max="1283" width="9.42578125" style="8" customWidth="1"/>
    <col min="1284" max="1284" width="12" style="8" customWidth="1"/>
    <col min="1285" max="1285" width="12.42578125" style="8" customWidth="1"/>
    <col min="1286" max="1286" width="8.7109375" style="8" customWidth="1"/>
    <col min="1287" max="1287" width="13.42578125" style="8" customWidth="1"/>
    <col min="1288" max="1288" width="17.42578125" style="8" customWidth="1"/>
    <col min="1289" max="1536" width="9.140625" style="8"/>
    <col min="1537" max="1537" width="49.7109375" style="8" customWidth="1"/>
    <col min="1538" max="1538" width="15" style="8" customWidth="1"/>
    <col min="1539" max="1539" width="9.42578125" style="8" customWidth="1"/>
    <col min="1540" max="1540" width="12" style="8" customWidth="1"/>
    <col min="1541" max="1541" width="12.42578125" style="8" customWidth="1"/>
    <col min="1542" max="1542" width="8.7109375" style="8" customWidth="1"/>
    <col min="1543" max="1543" width="13.42578125" style="8" customWidth="1"/>
    <col min="1544" max="1544" width="17.42578125" style="8" customWidth="1"/>
    <col min="1545" max="1792" width="9.140625" style="8"/>
    <col min="1793" max="1793" width="49.7109375" style="8" customWidth="1"/>
    <col min="1794" max="1794" width="15" style="8" customWidth="1"/>
    <col min="1795" max="1795" width="9.42578125" style="8" customWidth="1"/>
    <col min="1796" max="1796" width="12" style="8" customWidth="1"/>
    <col min="1797" max="1797" width="12.42578125" style="8" customWidth="1"/>
    <col min="1798" max="1798" width="8.7109375" style="8" customWidth="1"/>
    <col min="1799" max="1799" width="13.42578125" style="8" customWidth="1"/>
    <col min="1800" max="1800" width="17.42578125" style="8" customWidth="1"/>
    <col min="1801" max="2048" width="9.140625" style="8"/>
    <col min="2049" max="2049" width="49.7109375" style="8" customWidth="1"/>
    <col min="2050" max="2050" width="15" style="8" customWidth="1"/>
    <col min="2051" max="2051" width="9.42578125" style="8" customWidth="1"/>
    <col min="2052" max="2052" width="12" style="8" customWidth="1"/>
    <col min="2053" max="2053" width="12.42578125" style="8" customWidth="1"/>
    <col min="2054" max="2054" width="8.7109375" style="8" customWidth="1"/>
    <col min="2055" max="2055" width="13.42578125" style="8" customWidth="1"/>
    <col min="2056" max="2056" width="17.42578125" style="8" customWidth="1"/>
    <col min="2057" max="2304" width="9.140625" style="8"/>
    <col min="2305" max="2305" width="49.7109375" style="8" customWidth="1"/>
    <col min="2306" max="2306" width="15" style="8" customWidth="1"/>
    <col min="2307" max="2307" width="9.42578125" style="8" customWidth="1"/>
    <col min="2308" max="2308" width="12" style="8" customWidth="1"/>
    <col min="2309" max="2309" width="12.42578125" style="8" customWidth="1"/>
    <col min="2310" max="2310" width="8.7109375" style="8" customWidth="1"/>
    <col min="2311" max="2311" width="13.42578125" style="8" customWidth="1"/>
    <col min="2312" max="2312" width="17.42578125" style="8" customWidth="1"/>
    <col min="2313" max="2560" width="9.140625" style="8"/>
    <col min="2561" max="2561" width="49.7109375" style="8" customWidth="1"/>
    <col min="2562" max="2562" width="15" style="8" customWidth="1"/>
    <col min="2563" max="2563" width="9.42578125" style="8" customWidth="1"/>
    <col min="2564" max="2564" width="12" style="8" customWidth="1"/>
    <col min="2565" max="2565" width="12.42578125" style="8" customWidth="1"/>
    <col min="2566" max="2566" width="8.7109375" style="8" customWidth="1"/>
    <col min="2567" max="2567" width="13.42578125" style="8" customWidth="1"/>
    <col min="2568" max="2568" width="17.42578125" style="8" customWidth="1"/>
    <col min="2569" max="2816" width="9.140625" style="8"/>
    <col min="2817" max="2817" width="49.7109375" style="8" customWidth="1"/>
    <col min="2818" max="2818" width="15" style="8" customWidth="1"/>
    <col min="2819" max="2819" width="9.42578125" style="8" customWidth="1"/>
    <col min="2820" max="2820" width="12" style="8" customWidth="1"/>
    <col min="2821" max="2821" width="12.42578125" style="8" customWidth="1"/>
    <col min="2822" max="2822" width="8.7109375" style="8" customWidth="1"/>
    <col min="2823" max="2823" width="13.42578125" style="8" customWidth="1"/>
    <col min="2824" max="2824" width="17.42578125" style="8" customWidth="1"/>
    <col min="2825" max="3072" width="9.140625" style="8"/>
    <col min="3073" max="3073" width="49.7109375" style="8" customWidth="1"/>
    <col min="3074" max="3074" width="15" style="8" customWidth="1"/>
    <col min="3075" max="3075" width="9.42578125" style="8" customWidth="1"/>
    <col min="3076" max="3076" width="12" style="8" customWidth="1"/>
    <col min="3077" max="3077" width="12.42578125" style="8" customWidth="1"/>
    <col min="3078" max="3078" width="8.7109375" style="8" customWidth="1"/>
    <col min="3079" max="3079" width="13.42578125" style="8" customWidth="1"/>
    <col min="3080" max="3080" width="17.42578125" style="8" customWidth="1"/>
    <col min="3081" max="3328" width="9.140625" style="8"/>
    <col min="3329" max="3329" width="49.7109375" style="8" customWidth="1"/>
    <col min="3330" max="3330" width="15" style="8" customWidth="1"/>
    <col min="3331" max="3331" width="9.42578125" style="8" customWidth="1"/>
    <col min="3332" max="3332" width="12" style="8" customWidth="1"/>
    <col min="3333" max="3333" width="12.42578125" style="8" customWidth="1"/>
    <col min="3334" max="3334" width="8.7109375" style="8" customWidth="1"/>
    <col min="3335" max="3335" width="13.42578125" style="8" customWidth="1"/>
    <col min="3336" max="3336" width="17.42578125" style="8" customWidth="1"/>
    <col min="3337" max="3584" width="9.140625" style="8"/>
    <col min="3585" max="3585" width="49.7109375" style="8" customWidth="1"/>
    <col min="3586" max="3586" width="15" style="8" customWidth="1"/>
    <col min="3587" max="3587" width="9.42578125" style="8" customWidth="1"/>
    <col min="3588" max="3588" width="12" style="8" customWidth="1"/>
    <col min="3589" max="3589" width="12.42578125" style="8" customWidth="1"/>
    <col min="3590" max="3590" width="8.7109375" style="8" customWidth="1"/>
    <col min="3591" max="3591" width="13.42578125" style="8" customWidth="1"/>
    <col min="3592" max="3592" width="17.42578125" style="8" customWidth="1"/>
    <col min="3593" max="3840" width="9.140625" style="8"/>
    <col min="3841" max="3841" width="49.7109375" style="8" customWidth="1"/>
    <col min="3842" max="3842" width="15" style="8" customWidth="1"/>
    <col min="3843" max="3843" width="9.42578125" style="8" customWidth="1"/>
    <col min="3844" max="3844" width="12" style="8" customWidth="1"/>
    <col min="3845" max="3845" width="12.42578125" style="8" customWidth="1"/>
    <col min="3846" max="3846" width="8.7109375" style="8" customWidth="1"/>
    <col min="3847" max="3847" width="13.42578125" style="8" customWidth="1"/>
    <col min="3848" max="3848" width="17.42578125" style="8" customWidth="1"/>
    <col min="3849" max="4096" width="9.140625" style="8"/>
    <col min="4097" max="4097" width="49.7109375" style="8" customWidth="1"/>
    <col min="4098" max="4098" width="15" style="8" customWidth="1"/>
    <col min="4099" max="4099" width="9.42578125" style="8" customWidth="1"/>
    <col min="4100" max="4100" width="12" style="8" customWidth="1"/>
    <col min="4101" max="4101" width="12.42578125" style="8" customWidth="1"/>
    <col min="4102" max="4102" width="8.7109375" style="8" customWidth="1"/>
    <col min="4103" max="4103" width="13.42578125" style="8" customWidth="1"/>
    <col min="4104" max="4104" width="17.42578125" style="8" customWidth="1"/>
    <col min="4105" max="4352" width="9.140625" style="8"/>
    <col min="4353" max="4353" width="49.7109375" style="8" customWidth="1"/>
    <col min="4354" max="4354" width="15" style="8" customWidth="1"/>
    <col min="4355" max="4355" width="9.42578125" style="8" customWidth="1"/>
    <col min="4356" max="4356" width="12" style="8" customWidth="1"/>
    <col min="4357" max="4357" width="12.42578125" style="8" customWidth="1"/>
    <col min="4358" max="4358" width="8.7109375" style="8" customWidth="1"/>
    <col min="4359" max="4359" width="13.42578125" style="8" customWidth="1"/>
    <col min="4360" max="4360" width="17.42578125" style="8" customWidth="1"/>
    <col min="4361" max="4608" width="9.140625" style="8"/>
    <col min="4609" max="4609" width="49.7109375" style="8" customWidth="1"/>
    <col min="4610" max="4610" width="15" style="8" customWidth="1"/>
    <col min="4611" max="4611" width="9.42578125" style="8" customWidth="1"/>
    <col min="4612" max="4612" width="12" style="8" customWidth="1"/>
    <col min="4613" max="4613" width="12.42578125" style="8" customWidth="1"/>
    <col min="4614" max="4614" width="8.7109375" style="8" customWidth="1"/>
    <col min="4615" max="4615" width="13.42578125" style="8" customWidth="1"/>
    <col min="4616" max="4616" width="17.42578125" style="8" customWidth="1"/>
    <col min="4617" max="4864" width="9.140625" style="8"/>
    <col min="4865" max="4865" width="49.7109375" style="8" customWidth="1"/>
    <col min="4866" max="4866" width="15" style="8" customWidth="1"/>
    <col min="4867" max="4867" width="9.42578125" style="8" customWidth="1"/>
    <col min="4868" max="4868" width="12" style="8" customWidth="1"/>
    <col min="4869" max="4869" width="12.42578125" style="8" customWidth="1"/>
    <col min="4870" max="4870" width="8.7109375" style="8" customWidth="1"/>
    <col min="4871" max="4871" width="13.42578125" style="8" customWidth="1"/>
    <col min="4872" max="4872" width="17.42578125" style="8" customWidth="1"/>
    <col min="4873" max="5120" width="9.140625" style="8"/>
    <col min="5121" max="5121" width="49.7109375" style="8" customWidth="1"/>
    <col min="5122" max="5122" width="15" style="8" customWidth="1"/>
    <col min="5123" max="5123" width="9.42578125" style="8" customWidth="1"/>
    <col min="5124" max="5124" width="12" style="8" customWidth="1"/>
    <col min="5125" max="5125" width="12.42578125" style="8" customWidth="1"/>
    <col min="5126" max="5126" width="8.7109375" style="8" customWidth="1"/>
    <col min="5127" max="5127" width="13.42578125" style="8" customWidth="1"/>
    <col min="5128" max="5128" width="17.42578125" style="8" customWidth="1"/>
    <col min="5129" max="5376" width="9.140625" style="8"/>
    <col min="5377" max="5377" width="49.7109375" style="8" customWidth="1"/>
    <col min="5378" max="5378" width="15" style="8" customWidth="1"/>
    <col min="5379" max="5379" width="9.42578125" style="8" customWidth="1"/>
    <col min="5380" max="5380" width="12" style="8" customWidth="1"/>
    <col min="5381" max="5381" width="12.42578125" style="8" customWidth="1"/>
    <col min="5382" max="5382" width="8.7109375" style="8" customWidth="1"/>
    <col min="5383" max="5383" width="13.42578125" style="8" customWidth="1"/>
    <col min="5384" max="5384" width="17.42578125" style="8" customWidth="1"/>
    <col min="5385" max="5632" width="9.140625" style="8"/>
    <col min="5633" max="5633" width="49.7109375" style="8" customWidth="1"/>
    <col min="5634" max="5634" width="15" style="8" customWidth="1"/>
    <col min="5635" max="5635" width="9.42578125" style="8" customWidth="1"/>
    <col min="5636" max="5636" width="12" style="8" customWidth="1"/>
    <col min="5637" max="5637" width="12.42578125" style="8" customWidth="1"/>
    <col min="5638" max="5638" width="8.7109375" style="8" customWidth="1"/>
    <col min="5639" max="5639" width="13.42578125" style="8" customWidth="1"/>
    <col min="5640" max="5640" width="17.42578125" style="8" customWidth="1"/>
    <col min="5641" max="5888" width="9.140625" style="8"/>
    <col min="5889" max="5889" width="49.7109375" style="8" customWidth="1"/>
    <col min="5890" max="5890" width="15" style="8" customWidth="1"/>
    <col min="5891" max="5891" width="9.42578125" style="8" customWidth="1"/>
    <col min="5892" max="5892" width="12" style="8" customWidth="1"/>
    <col min="5893" max="5893" width="12.42578125" style="8" customWidth="1"/>
    <col min="5894" max="5894" width="8.7109375" style="8" customWidth="1"/>
    <col min="5895" max="5895" width="13.42578125" style="8" customWidth="1"/>
    <col min="5896" max="5896" width="17.42578125" style="8" customWidth="1"/>
    <col min="5897" max="6144" width="9.140625" style="8"/>
    <col min="6145" max="6145" width="49.7109375" style="8" customWidth="1"/>
    <col min="6146" max="6146" width="15" style="8" customWidth="1"/>
    <col min="6147" max="6147" width="9.42578125" style="8" customWidth="1"/>
    <col min="6148" max="6148" width="12" style="8" customWidth="1"/>
    <col min="6149" max="6149" width="12.42578125" style="8" customWidth="1"/>
    <col min="6150" max="6150" width="8.7109375" style="8" customWidth="1"/>
    <col min="6151" max="6151" width="13.42578125" style="8" customWidth="1"/>
    <col min="6152" max="6152" width="17.42578125" style="8" customWidth="1"/>
    <col min="6153" max="6400" width="9.140625" style="8"/>
    <col min="6401" max="6401" width="49.7109375" style="8" customWidth="1"/>
    <col min="6402" max="6402" width="15" style="8" customWidth="1"/>
    <col min="6403" max="6403" width="9.42578125" style="8" customWidth="1"/>
    <col min="6404" max="6404" width="12" style="8" customWidth="1"/>
    <col min="6405" max="6405" width="12.42578125" style="8" customWidth="1"/>
    <col min="6406" max="6406" width="8.7109375" style="8" customWidth="1"/>
    <col min="6407" max="6407" width="13.42578125" style="8" customWidth="1"/>
    <col min="6408" max="6408" width="17.42578125" style="8" customWidth="1"/>
    <col min="6409" max="6656" width="9.140625" style="8"/>
    <col min="6657" max="6657" width="49.7109375" style="8" customWidth="1"/>
    <col min="6658" max="6658" width="15" style="8" customWidth="1"/>
    <col min="6659" max="6659" width="9.42578125" style="8" customWidth="1"/>
    <col min="6660" max="6660" width="12" style="8" customWidth="1"/>
    <col min="6661" max="6661" width="12.42578125" style="8" customWidth="1"/>
    <col min="6662" max="6662" width="8.7109375" style="8" customWidth="1"/>
    <col min="6663" max="6663" width="13.42578125" style="8" customWidth="1"/>
    <col min="6664" max="6664" width="17.42578125" style="8" customWidth="1"/>
    <col min="6665" max="6912" width="9.140625" style="8"/>
    <col min="6913" max="6913" width="49.7109375" style="8" customWidth="1"/>
    <col min="6914" max="6914" width="15" style="8" customWidth="1"/>
    <col min="6915" max="6915" width="9.42578125" style="8" customWidth="1"/>
    <col min="6916" max="6916" width="12" style="8" customWidth="1"/>
    <col min="6917" max="6917" width="12.42578125" style="8" customWidth="1"/>
    <col min="6918" max="6918" width="8.7109375" style="8" customWidth="1"/>
    <col min="6919" max="6919" width="13.42578125" style="8" customWidth="1"/>
    <col min="6920" max="6920" width="17.42578125" style="8" customWidth="1"/>
    <col min="6921" max="7168" width="9.140625" style="8"/>
    <col min="7169" max="7169" width="49.7109375" style="8" customWidth="1"/>
    <col min="7170" max="7170" width="15" style="8" customWidth="1"/>
    <col min="7171" max="7171" width="9.42578125" style="8" customWidth="1"/>
    <col min="7172" max="7172" width="12" style="8" customWidth="1"/>
    <col min="7173" max="7173" width="12.42578125" style="8" customWidth="1"/>
    <col min="7174" max="7174" width="8.7109375" style="8" customWidth="1"/>
    <col min="7175" max="7175" width="13.42578125" style="8" customWidth="1"/>
    <col min="7176" max="7176" width="17.42578125" style="8" customWidth="1"/>
    <col min="7177" max="7424" width="9.140625" style="8"/>
    <col min="7425" max="7425" width="49.7109375" style="8" customWidth="1"/>
    <col min="7426" max="7426" width="15" style="8" customWidth="1"/>
    <col min="7427" max="7427" width="9.42578125" style="8" customWidth="1"/>
    <col min="7428" max="7428" width="12" style="8" customWidth="1"/>
    <col min="7429" max="7429" width="12.42578125" style="8" customWidth="1"/>
    <col min="7430" max="7430" width="8.7109375" style="8" customWidth="1"/>
    <col min="7431" max="7431" width="13.42578125" style="8" customWidth="1"/>
    <col min="7432" max="7432" width="17.42578125" style="8" customWidth="1"/>
    <col min="7433" max="7680" width="9.140625" style="8"/>
    <col min="7681" max="7681" width="49.7109375" style="8" customWidth="1"/>
    <col min="7682" max="7682" width="15" style="8" customWidth="1"/>
    <col min="7683" max="7683" width="9.42578125" style="8" customWidth="1"/>
    <col min="7684" max="7684" width="12" style="8" customWidth="1"/>
    <col min="7685" max="7685" width="12.42578125" style="8" customWidth="1"/>
    <col min="7686" max="7686" width="8.7109375" style="8" customWidth="1"/>
    <col min="7687" max="7687" width="13.42578125" style="8" customWidth="1"/>
    <col min="7688" max="7688" width="17.42578125" style="8" customWidth="1"/>
    <col min="7689" max="7936" width="9.140625" style="8"/>
    <col min="7937" max="7937" width="49.7109375" style="8" customWidth="1"/>
    <col min="7938" max="7938" width="15" style="8" customWidth="1"/>
    <col min="7939" max="7939" width="9.42578125" style="8" customWidth="1"/>
    <col min="7940" max="7940" width="12" style="8" customWidth="1"/>
    <col min="7941" max="7941" width="12.42578125" style="8" customWidth="1"/>
    <col min="7942" max="7942" width="8.7109375" style="8" customWidth="1"/>
    <col min="7943" max="7943" width="13.42578125" style="8" customWidth="1"/>
    <col min="7944" max="7944" width="17.42578125" style="8" customWidth="1"/>
    <col min="7945" max="8192" width="9.140625" style="8"/>
    <col min="8193" max="8193" width="49.7109375" style="8" customWidth="1"/>
    <col min="8194" max="8194" width="15" style="8" customWidth="1"/>
    <col min="8195" max="8195" width="9.42578125" style="8" customWidth="1"/>
    <col min="8196" max="8196" width="12" style="8" customWidth="1"/>
    <col min="8197" max="8197" width="12.42578125" style="8" customWidth="1"/>
    <col min="8198" max="8198" width="8.7109375" style="8" customWidth="1"/>
    <col min="8199" max="8199" width="13.42578125" style="8" customWidth="1"/>
    <col min="8200" max="8200" width="17.42578125" style="8" customWidth="1"/>
    <col min="8201" max="8448" width="9.140625" style="8"/>
    <col min="8449" max="8449" width="49.7109375" style="8" customWidth="1"/>
    <col min="8450" max="8450" width="15" style="8" customWidth="1"/>
    <col min="8451" max="8451" width="9.42578125" style="8" customWidth="1"/>
    <col min="8452" max="8452" width="12" style="8" customWidth="1"/>
    <col min="8453" max="8453" width="12.42578125" style="8" customWidth="1"/>
    <col min="8454" max="8454" width="8.7109375" style="8" customWidth="1"/>
    <col min="8455" max="8455" width="13.42578125" style="8" customWidth="1"/>
    <col min="8456" max="8456" width="17.42578125" style="8" customWidth="1"/>
    <col min="8457" max="8704" width="9.140625" style="8"/>
    <col min="8705" max="8705" width="49.7109375" style="8" customWidth="1"/>
    <col min="8706" max="8706" width="15" style="8" customWidth="1"/>
    <col min="8707" max="8707" width="9.42578125" style="8" customWidth="1"/>
    <col min="8708" max="8708" width="12" style="8" customWidth="1"/>
    <col min="8709" max="8709" width="12.42578125" style="8" customWidth="1"/>
    <col min="8710" max="8710" width="8.7109375" style="8" customWidth="1"/>
    <col min="8711" max="8711" width="13.42578125" style="8" customWidth="1"/>
    <col min="8712" max="8712" width="17.42578125" style="8" customWidth="1"/>
    <col min="8713" max="8960" width="9.140625" style="8"/>
    <col min="8961" max="8961" width="49.7109375" style="8" customWidth="1"/>
    <col min="8962" max="8962" width="15" style="8" customWidth="1"/>
    <col min="8963" max="8963" width="9.42578125" style="8" customWidth="1"/>
    <col min="8964" max="8964" width="12" style="8" customWidth="1"/>
    <col min="8965" max="8965" width="12.42578125" style="8" customWidth="1"/>
    <col min="8966" max="8966" width="8.7109375" style="8" customWidth="1"/>
    <col min="8967" max="8967" width="13.42578125" style="8" customWidth="1"/>
    <col min="8968" max="8968" width="17.42578125" style="8" customWidth="1"/>
    <col min="8969" max="9216" width="9.140625" style="8"/>
    <col min="9217" max="9217" width="49.7109375" style="8" customWidth="1"/>
    <col min="9218" max="9218" width="15" style="8" customWidth="1"/>
    <col min="9219" max="9219" width="9.42578125" style="8" customWidth="1"/>
    <col min="9220" max="9220" width="12" style="8" customWidth="1"/>
    <col min="9221" max="9221" width="12.42578125" style="8" customWidth="1"/>
    <col min="9222" max="9222" width="8.7109375" style="8" customWidth="1"/>
    <col min="9223" max="9223" width="13.42578125" style="8" customWidth="1"/>
    <col min="9224" max="9224" width="17.42578125" style="8" customWidth="1"/>
    <col min="9225" max="9472" width="9.140625" style="8"/>
    <col min="9473" max="9473" width="49.7109375" style="8" customWidth="1"/>
    <col min="9474" max="9474" width="15" style="8" customWidth="1"/>
    <col min="9475" max="9475" width="9.42578125" style="8" customWidth="1"/>
    <col min="9476" max="9476" width="12" style="8" customWidth="1"/>
    <col min="9477" max="9477" width="12.42578125" style="8" customWidth="1"/>
    <col min="9478" max="9478" width="8.7109375" style="8" customWidth="1"/>
    <col min="9479" max="9479" width="13.42578125" style="8" customWidth="1"/>
    <col min="9480" max="9480" width="17.42578125" style="8" customWidth="1"/>
    <col min="9481" max="9728" width="9.140625" style="8"/>
    <col min="9729" max="9729" width="49.7109375" style="8" customWidth="1"/>
    <col min="9730" max="9730" width="15" style="8" customWidth="1"/>
    <col min="9731" max="9731" width="9.42578125" style="8" customWidth="1"/>
    <col min="9732" max="9732" width="12" style="8" customWidth="1"/>
    <col min="9733" max="9733" width="12.42578125" style="8" customWidth="1"/>
    <col min="9734" max="9734" width="8.7109375" style="8" customWidth="1"/>
    <col min="9735" max="9735" width="13.42578125" style="8" customWidth="1"/>
    <col min="9736" max="9736" width="17.42578125" style="8" customWidth="1"/>
    <col min="9737" max="9984" width="9.140625" style="8"/>
    <col min="9985" max="9985" width="49.7109375" style="8" customWidth="1"/>
    <col min="9986" max="9986" width="15" style="8" customWidth="1"/>
    <col min="9987" max="9987" width="9.42578125" style="8" customWidth="1"/>
    <col min="9988" max="9988" width="12" style="8" customWidth="1"/>
    <col min="9989" max="9989" width="12.42578125" style="8" customWidth="1"/>
    <col min="9990" max="9990" width="8.7109375" style="8" customWidth="1"/>
    <col min="9991" max="9991" width="13.42578125" style="8" customWidth="1"/>
    <col min="9992" max="9992" width="17.42578125" style="8" customWidth="1"/>
    <col min="9993" max="10240" width="9.140625" style="8"/>
    <col min="10241" max="10241" width="49.7109375" style="8" customWidth="1"/>
    <col min="10242" max="10242" width="15" style="8" customWidth="1"/>
    <col min="10243" max="10243" width="9.42578125" style="8" customWidth="1"/>
    <col min="10244" max="10244" width="12" style="8" customWidth="1"/>
    <col min="10245" max="10245" width="12.42578125" style="8" customWidth="1"/>
    <col min="10246" max="10246" width="8.7109375" style="8" customWidth="1"/>
    <col min="10247" max="10247" width="13.42578125" style="8" customWidth="1"/>
    <col min="10248" max="10248" width="17.42578125" style="8" customWidth="1"/>
    <col min="10249" max="10496" width="9.140625" style="8"/>
    <col min="10497" max="10497" width="49.7109375" style="8" customWidth="1"/>
    <col min="10498" max="10498" width="15" style="8" customWidth="1"/>
    <col min="10499" max="10499" width="9.42578125" style="8" customWidth="1"/>
    <col min="10500" max="10500" width="12" style="8" customWidth="1"/>
    <col min="10501" max="10501" width="12.42578125" style="8" customWidth="1"/>
    <col min="10502" max="10502" width="8.7109375" style="8" customWidth="1"/>
    <col min="10503" max="10503" width="13.42578125" style="8" customWidth="1"/>
    <col min="10504" max="10504" width="17.42578125" style="8" customWidth="1"/>
    <col min="10505" max="10752" width="9.140625" style="8"/>
    <col min="10753" max="10753" width="49.7109375" style="8" customWidth="1"/>
    <col min="10754" max="10754" width="15" style="8" customWidth="1"/>
    <col min="10755" max="10755" width="9.42578125" style="8" customWidth="1"/>
    <col min="10756" max="10756" width="12" style="8" customWidth="1"/>
    <col min="10757" max="10757" width="12.42578125" style="8" customWidth="1"/>
    <col min="10758" max="10758" width="8.7109375" style="8" customWidth="1"/>
    <col min="10759" max="10759" width="13.42578125" style="8" customWidth="1"/>
    <col min="10760" max="10760" width="17.42578125" style="8" customWidth="1"/>
    <col min="10761" max="11008" width="9.140625" style="8"/>
    <col min="11009" max="11009" width="49.7109375" style="8" customWidth="1"/>
    <col min="11010" max="11010" width="15" style="8" customWidth="1"/>
    <col min="11011" max="11011" width="9.42578125" style="8" customWidth="1"/>
    <col min="11012" max="11012" width="12" style="8" customWidth="1"/>
    <col min="11013" max="11013" width="12.42578125" style="8" customWidth="1"/>
    <col min="11014" max="11014" width="8.7109375" style="8" customWidth="1"/>
    <col min="11015" max="11015" width="13.42578125" style="8" customWidth="1"/>
    <col min="11016" max="11016" width="17.42578125" style="8" customWidth="1"/>
    <col min="11017" max="11264" width="9.140625" style="8"/>
    <col min="11265" max="11265" width="49.7109375" style="8" customWidth="1"/>
    <col min="11266" max="11266" width="15" style="8" customWidth="1"/>
    <col min="11267" max="11267" width="9.42578125" style="8" customWidth="1"/>
    <col min="11268" max="11268" width="12" style="8" customWidth="1"/>
    <col min="11269" max="11269" width="12.42578125" style="8" customWidth="1"/>
    <col min="11270" max="11270" width="8.7109375" style="8" customWidth="1"/>
    <col min="11271" max="11271" width="13.42578125" style="8" customWidth="1"/>
    <col min="11272" max="11272" width="17.42578125" style="8" customWidth="1"/>
    <col min="11273" max="11520" width="9.140625" style="8"/>
    <col min="11521" max="11521" width="49.7109375" style="8" customWidth="1"/>
    <col min="11522" max="11522" width="15" style="8" customWidth="1"/>
    <col min="11523" max="11523" width="9.42578125" style="8" customWidth="1"/>
    <col min="11524" max="11524" width="12" style="8" customWidth="1"/>
    <col min="11525" max="11525" width="12.42578125" style="8" customWidth="1"/>
    <col min="11526" max="11526" width="8.7109375" style="8" customWidth="1"/>
    <col min="11527" max="11527" width="13.42578125" style="8" customWidth="1"/>
    <col min="11528" max="11528" width="17.42578125" style="8" customWidth="1"/>
    <col min="11529" max="11776" width="9.140625" style="8"/>
    <col min="11777" max="11777" width="49.7109375" style="8" customWidth="1"/>
    <col min="11778" max="11778" width="15" style="8" customWidth="1"/>
    <col min="11779" max="11779" width="9.42578125" style="8" customWidth="1"/>
    <col min="11780" max="11780" width="12" style="8" customWidth="1"/>
    <col min="11781" max="11781" width="12.42578125" style="8" customWidth="1"/>
    <col min="11782" max="11782" width="8.7109375" style="8" customWidth="1"/>
    <col min="11783" max="11783" width="13.42578125" style="8" customWidth="1"/>
    <col min="11784" max="11784" width="17.42578125" style="8" customWidth="1"/>
    <col min="11785" max="12032" width="9.140625" style="8"/>
    <col min="12033" max="12033" width="49.7109375" style="8" customWidth="1"/>
    <col min="12034" max="12034" width="15" style="8" customWidth="1"/>
    <col min="12035" max="12035" width="9.42578125" style="8" customWidth="1"/>
    <col min="12036" max="12036" width="12" style="8" customWidth="1"/>
    <col min="12037" max="12037" width="12.42578125" style="8" customWidth="1"/>
    <col min="12038" max="12038" width="8.7109375" style="8" customWidth="1"/>
    <col min="12039" max="12039" width="13.42578125" style="8" customWidth="1"/>
    <col min="12040" max="12040" width="17.42578125" style="8" customWidth="1"/>
    <col min="12041" max="12288" width="9.140625" style="8"/>
    <col min="12289" max="12289" width="49.7109375" style="8" customWidth="1"/>
    <col min="12290" max="12290" width="15" style="8" customWidth="1"/>
    <col min="12291" max="12291" width="9.42578125" style="8" customWidth="1"/>
    <col min="12292" max="12292" width="12" style="8" customWidth="1"/>
    <col min="12293" max="12293" width="12.42578125" style="8" customWidth="1"/>
    <col min="12294" max="12294" width="8.7109375" style="8" customWidth="1"/>
    <col min="12295" max="12295" width="13.42578125" style="8" customWidth="1"/>
    <col min="12296" max="12296" width="17.42578125" style="8" customWidth="1"/>
    <col min="12297" max="12544" width="9.140625" style="8"/>
    <col min="12545" max="12545" width="49.7109375" style="8" customWidth="1"/>
    <col min="12546" max="12546" width="15" style="8" customWidth="1"/>
    <col min="12547" max="12547" width="9.42578125" style="8" customWidth="1"/>
    <col min="12548" max="12548" width="12" style="8" customWidth="1"/>
    <col min="12549" max="12549" width="12.42578125" style="8" customWidth="1"/>
    <col min="12550" max="12550" width="8.7109375" style="8" customWidth="1"/>
    <col min="12551" max="12551" width="13.42578125" style="8" customWidth="1"/>
    <col min="12552" max="12552" width="17.42578125" style="8" customWidth="1"/>
    <col min="12553" max="12800" width="9.140625" style="8"/>
    <col min="12801" max="12801" width="49.7109375" style="8" customWidth="1"/>
    <col min="12802" max="12802" width="15" style="8" customWidth="1"/>
    <col min="12803" max="12803" width="9.42578125" style="8" customWidth="1"/>
    <col min="12804" max="12804" width="12" style="8" customWidth="1"/>
    <col min="12805" max="12805" width="12.42578125" style="8" customWidth="1"/>
    <col min="12806" max="12806" width="8.7109375" style="8" customWidth="1"/>
    <col min="12807" max="12807" width="13.42578125" style="8" customWidth="1"/>
    <col min="12808" max="12808" width="17.42578125" style="8" customWidth="1"/>
    <col min="12809" max="13056" width="9.140625" style="8"/>
    <col min="13057" max="13057" width="49.7109375" style="8" customWidth="1"/>
    <col min="13058" max="13058" width="15" style="8" customWidth="1"/>
    <col min="13059" max="13059" width="9.42578125" style="8" customWidth="1"/>
    <col min="13060" max="13060" width="12" style="8" customWidth="1"/>
    <col min="13061" max="13061" width="12.42578125" style="8" customWidth="1"/>
    <col min="13062" max="13062" width="8.7109375" style="8" customWidth="1"/>
    <col min="13063" max="13063" width="13.42578125" style="8" customWidth="1"/>
    <col min="13064" max="13064" width="17.42578125" style="8" customWidth="1"/>
    <col min="13065" max="13312" width="9.140625" style="8"/>
    <col min="13313" max="13313" width="49.7109375" style="8" customWidth="1"/>
    <col min="13314" max="13314" width="15" style="8" customWidth="1"/>
    <col min="13315" max="13315" width="9.42578125" style="8" customWidth="1"/>
    <col min="13316" max="13316" width="12" style="8" customWidth="1"/>
    <col min="13317" max="13317" width="12.42578125" style="8" customWidth="1"/>
    <col min="13318" max="13318" width="8.7109375" style="8" customWidth="1"/>
    <col min="13319" max="13319" width="13.42578125" style="8" customWidth="1"/>
    <col min="13320" max="13320" width="17.42578125" style="8" customWidth="1"/>
    <col min="13321" max="13568" width="9.140625" style="8"/>
    <col min="13569" max="13569" width="49.7109375" style="8" customWidth="1"/>
    <col min="13570" max="13570" width="15" style="8" customWidth="1"/>
    <col min="13571" max="13571" width="9.42578125" style="8" customWidth="1"/>
    <col min="13572" max="13572" width="12" style="8" customWidth="1"/>
    <col min="13573" max="13573" width="12.42578125" style="8" customWidth="1"/>
    <col min="13574" max="13574" width="8.7109375" style="8" customWidth="1"/>
    <col min="13575" max="13575" width="13.42578125" style="8" customWidth="1"/>
    <col min="13576" max="13576" width="17.42578125" style="8" customWidth="1"/>
    <col min="13577" max="13824" width="9.140625" style="8"/>
    <col min="13825" max="13825" width="49.7109375" style="8" customWidth="1"/>
    <col min="13826" max="13826" width="15" style="8" customWidth="1"/>
    <col min="13827" max="13827" width="9.42578125" style="8" customWidth="1"/>
    <col min="13828" max="13828" width="12" style="8" customWidth="1"/>
    <col min="13829" max="13829" width="12.42578125" style="8" customWidth="1"/>
    <col min="13830" max="13830" width="8.7109375" style="8" customWidth="1"/>
    <col min="13831" max="13831" width="13.42578125" style="8" customWidth="1"/>
    <col min="13832" max="13832" width="17.42578125" style="8" customWidth="1"/>
    <col min="13833" max="14080" width="9.140625" style="8"/>
    <col min="14081" max="14081" width="49.7109375" style="8" customWidth="1"/>
    <col min="14082" max="14082" width="15" style="8" customWidth="1"/>
    <col min="14083" max="14083" width="9.42578125" style="8" customWidth="1"/>
    <col min="14084" max="14084" width="12" style="8" customWidth="1"/>
    <col min="14085" max="14085" width="12.42578125" style="8" customWidth="1"/>
    <col min="14086" max="14086" width="8.7109375" style="8" customWidth="1"/>
    <col min="14087" max="14087" width="13.42578125" style="8" customWidth="1"/>
    <col min="14088" max="14088" width="17.42578125" style="8" customWidth="1"/>
    <col min="14089" max="14336" width="9.140625" style="8"/>
    <col min="14337" max="14337" width="49.7109375" style="8" customWidth="1"/>
    <col min="14338" max="14338" width="15" style="8" customWidth="1"/>
    <col min="14339" max="14339" width="9.42578125" style="8" customWidth="1"/>
    <col min="14340" max="14340" width="12" style="8" customWidth="1"/>
    <col min="14341" max="14341" width="12.42578125" style="8" customWidth="1"/>
    <col min="14342" max="14342" width="8.7109375" style="8" customWidth="1"/>
    <col min="14343" max="14343" width="13.42578125" style="8" customWidth="1"/>
    <col min="14344" max="14344" width="17.42578125" style="8" customWidth="1"/>
    <col min="14345" max="14592" width="9.140625" style="8"/>
    <col min="14593" max="14593" width="49.7109375" style="8" customWidth="1"/>
    <col min="14594" max="14594" width="15" style="8" customWidth="1"/>
    <col min="14595" max="14595" width="9.42578125" style="8" customWidth="1"/>
    <col min="14596" max="14596" width="12" style="8" customWidth="1"/>
    <col min="14597" max="14597" width="12.42578125" style="8" customWidth="1"/>
    <col min="14598" max="14598" width="8.7109375" style="8" customWidth="1"/>
    <col min="14599" max="14599" width="13.42578125" style="8" customWidth="1"/>
    <col min="14600" max="14600" width="17.42578125" style="8" customWidth="1"/>
    <col min="14601" max="14848" width="9.140625" style="8"/>
    <col min="14849" max="14849" width="49.7109375" style="8" customWidth="1"/>
    <col min="14850" max="14850" width="15" style="8" customWidth="1"/>
    <col min="14851" max="14851" width="9.42578125" style="8" customWidth="1"/>
    <col min="14852" max="14852" width="12" style="8" customWidth="1"/>
    <col min="14853" max="14853" width="12.42578125" style="8" customWidth="1"/>
    <col min="14854" max="14854" width="8.7109375" style="8" customWidth="1"/>
    <col min="14855" max="14855" width="13.42578125" style="8" customWidth="1"/>
    <col min="14856" max="14856" width="17.42578125" style="8" customWidth="1"/>
    <col min="14857" max="15104" width="9.140625" style="8"/>
    <col min="15105" max="15105" width="49.7109375" style="8" customWidth="1"/>
    <col min="15106" max="15106" width="15" style="8" customWidth="1"/>
    <col min="15107" max="15107" width="9.42578125" style="8" customWidth="1"/>
    <col min="15108" max="15108" width="12" style="8" customWidth="1"/>
    <col min="15109" max="15109" width="12.42578125" style="8" customWidth="1"/>
    <col min="15110" max="15110" width="8.7109375" style="8" customWidth="1"/>
    <col min="15111" max="15111" width="13.42578125" style="8" customWidth="1"/>
    <col min="15112" max="15112" width="17.42578125" style="8" customWidth="1"/>
    <col min="15113" max="15360" width="9.140625" style="8"/>
    <col min="15361" max="15361" width="49.7109375" style="8" customWidth="1"/>
    <col min="15362" max="15362" width="15" style="8" customWidth="1"/>
    <col min="15363" max="15363" width="9.42578125" style="8" customWidth="1"/>
    <col min="15364" max="15364" width="12" style="8" customWidth="1"/>
    <col min="15365" max="15365" width="12.42578125" style="8" customWidth="1"/>
    <col min="15366" max="15366" width="8.7109375" style="8" customWidth="1"/>
    <col min="15367" max="15367" width="13.42578125" style="8" customWidth="1"/>
    <col min="15368" max="15368" width="17.42578125" style="8" customWidth="1"/>
    <col min="15369" max="15616" width="9.140625" style="8"/>
    <col min="15617" max="15617" width="49.7109375" style="8" customWidth="1"/>
    <col min="15618" max="15618" width="15" style="8" customWidth="1"/>
    <col min="15619" max="15619" width="9.42578125" style="8" customWidth="1"/>
    <col min="15620" max="15620" width="12" style="8" customWidth="1"/>
    <col min="15621" max="15621" width="12.42578125" style="8" customWidth="1"/>
    <col min="15622" max="15622" width="8.7109375" style="8" customWidth="1"/>
    <col min="15623" max="15623" width="13.42578125" style="8" customWidth="1"/>
    <col min="15624" max="15624" width="17.42578125" style="8" customWidth="1"/>
    <col min="15625" max="15872" width="9.140625" style="8"/>
    <col min="15873" max="15873" width="49.7109375" style="8" customWidth="1"/>
    <col min="15874" max="15874" width="15" style="8" customWidth="1"/>
    <col min="15875" max="15875" width="9.42578125" style="8" customWidth="1"/>
    <col min="15876" max="15876" width="12" style="8" customWidth="1"/>
    <col min="15877" max="15877" width="12.42578125" style="8" customWidth="1"/>
    <col min="15878" max="15878" width="8.7109375" style="8" customWidth="1"/>
    <col min="15879" max="15879" width="13.42578125" style="8" customWidth="1"/>
    <col min="15880" max="15880" width="17.42578125" style="8" customWidth="1"/>
    <col min="15881" max="16128" width="9.140625" style="8"/>
    <col min="16129" max="16129" width="49.7109375" style="8" customWidth="1"/>
    <col min="16130" max="16130" width="15" style="8" customWidth="1"/>
    <col min="16131" max="16131" width="9.42578125" style="8" customWidth="1"/>
    <col min="16132" max="16132" width="12" style="8" customWidth="1"/>
    <col min="16133" max="16133" width="12.42578125" style="8" customWidth="1"/>
    <col min="16134" max="16134" width="8.7109375" style="8" customWidth="1"/>
    <col min="16135" max="16135" width="13.42578125" style="8" customWidth="1"/>
    <col min="16136" max="16136" width="17.42578125" style="8" customWidth="1"/>
    <col min="16137" max="16384" width="9.140625" style="8"/>
  </cols>
  <sheetData>
    <row r="1" spans="1:8" s="23" customFormat="1" ht="13.15" customHeight="1" x14ac:dyDescent="0.2">
      <c r="A1" s="1455" t="s">
        <v>875</v>
      </c>
      <c r="B1" s="73"/>
    </row>
    <row r="2" spans="1:8" s="23" customFormat="1" ht="10.5" customHeight="1" x14ac:dyDescent="0.25">
      <c r="A2" s="1940"/>
      <c r="B2" s="1940"/>
      <c r="C2" s="1940"/>
      <c r="D2" s="1940"/>
      <c r="E2" s="1940"/>
      <c r="F2" s="1940"/>
      <c r="G2" s="1940"/>
    </row>
    <row r="3" spans="1:8" s="23" customFormat="1" ht="9.4" customHeight="1" x14ac:dyDescent="0.2">
      <c r="A3" s="1941"/>
      <c r="B3" s="1941"/>
      <c r="C3" s="1941"/>
      <c r="D3" s="1941"/>
      <c r="E3" s="1941"/>
      <c r="F3" s="1941"/>
      <c r="G3" s="1941"/>
    </row>
    <row r="4" spans="1:8" s="23" customFormat="1" ht="11.1" customHeight="1" x14ac:dyDescent="0.2">
      <c r="B4" s="73"/>
    </row>
    <row r="5" spans="1:8" ht="15" customHeight="1" x14ac:dyDescent="0.2">
      <c r="A5" s="1942" t="s">
        <v>147</v>
      </c>
      <c r="B5" s="74" t="s">
        <v>148</v>
      </c>
      <c r="C5" s="1944" t="s">
        <v>933</v>
      </c>
      <c r="D5" s="1945"/>
      <c r="E5" s="1945"/>
      <c r="F5" s="1946"/>
      <c r="G5" s="74" t="s">
        <v>148</v>
      </c>
      <c r="H5" s="1947" t="s">
        <v>149</v>
      </c>
    </row>
    <row r="6" spans="1:8" ht="12" customHeight="1" x14ac:dyDescent="0.2">
      <c r="A6" s="1943"/>
      <c r="B6" s="75" t="s">
        <v>150</v>
      </c>
      <c r="C6" s="76" t="s">
        <v>151</v>
      </c>
      <c r="D6" s="1949" t="s">
        <v>152</v>
      </c>
      <c r="E6" s="1950"/>
      <c r="F6" s="1951"/>
      <c r="G6" s="75" t="s">
        <v>150</v>
      </c>
      <c r="H6" s="1948"/>
    </row>
    <row r="7" spans="1:8" ht="13.35" customHeight="1" x14ac:dyDescent="0.2">
      <c r="A7" s="1952" t="s">
        <v>161</v>
      </c>
      <c r="B7" s="77" t="s">
        <v>153</v>
      </c>
      <c r="C7" s="76" t="s">
        <v>154</v>
      </c>
      <c r="D7" s="74" t="s">
        <v>155</v>
      </c>
      <c r="E7" s="78" t="s">
        <v>156</v>
      </c>
      <c r="F7" s="100" t="s">
        <v>157</v>
      </c>
      <c r="G7" s="77" t="s">
        <v>153</v>
      </c>
      <c r="H7" s="1948"/>
    </row>
    <row r="8" spans="1:8" ht="12.75" customHeight="1" x14ac:dyDescent="0.2">
      <c r="A8" s="1953"/>
      <c r="B8" s="80" t="s">
        <v>925</v>
      </c>
      <c r="C8" s="81"/>
      <c r="D8" s="82" t="s">
        <v>154</v>
      </c>
      <c r="E8" s="83" t="s">
        <v>158</v>
      </c>
      <c r="F8" s="101" t="s">
        <v>279</v>
      </c>
      <c r="G8" s="80" t="s">
        <v>934</v>
      </c>
      <c r="H8" s="1954"/>
    </row>
    <row r="9" spans="1:8" s="87" customFormat="1" ht="16.5" customHeight="1" x14ac:dyDescent="0.2">
      <c r="A9" s="84" t="s">
        <v>36</v>
      </c>
      <c r="B9" s="1630">
        <v>37186120</v>
      </c>
      <c r="C9" s="1631">
        <v>-266751</v>
      </c>
      <c r="D9" s="1631">
        <v>-213186</v>
      </c>
      <c r="E9" s="1631">
        <v>-7750</v>
      </c>
      <c r="F9" s="1652">
        <v>-45815</v>
      </c>
      <c r="G9" s="1633">
        <v>36919369</v>
      </c>
      <c r="H9" s="1634">
        <v>0</v>
      </c>
    </row>
    <row r="10" spans="1:8" s="87" customFormat="1" ht="15" customHeight="1" x14ac:dyDescent="0.2">
      <c r="A10" s="86" t="s">
        <v>37</v>
      </c>
      <c r="B10" s="85">
        <v>6979334</v>
      </c>
      <c r="C10" s="1618">
        <v>-75037</v>
      </c>
      <c r="D10" s="1618">
        <v>-70372</v>
      </c>
      <c r="E10" s="1618">
        <v>29170</v>
      </c>
      <c r="F10" s="1653">
        <v>-33835</v>
      </c>
      <c r="G10" s="1618">
        <v>6904297</v>
      </c>
      <c r="H10" s="1635">
        <v>41.451145341897345</v>
      </c>
    </row>
    <row r="11" spans="1:8" ht="14.25" customHeight="1" x14ac:dyDescent="0.2">
      <c r="A11" s="88" t="s">
        <v>38</v>
      </c>
      <c r="B11" s="89">
        <v>503633</v>
      </c>
      <c r="C11" s="1621">
        <v>-3684</v>
      </c>
      <c r="D11" s="1621">
        <v>-5521</v>
      </c>
      <c r="E11" s="1621">
        <v>1837</v>
      </c>
      <c r="F11" s="1654">
        <v>0</v>
      </c>
      <c r="G11" s="1621">
        <v>499949</v>
      </c>
      <c r="H11" s="1636">
        <v>33.272957797500453</v>
      </c>
    </row>
    <row r="12" spans="1:8" ht="14.25" customHeight="1" x14ac:dyDescent="0.2">
      <c r="A12" s="88" t="s">
        <v>39</v>
      </c>
      <c r="B12" s="89">
        <v>352669</v>
      </c>
      <c r="C12" s="1621">
        <v>-3184</v>
      </c>
      <c r="D12" s="1621">
        <v>-3915</v>
      </c>
      <c r="E12" s="1621">
        <v>731</v>
      </c>
      <c r="F12" s="1654">
        <v>0</v>
      </c>
      <c r="G12" s="1621">
        <v>349485</v>
      </c>
      <c r="H12" s="1636">
        <v>18.671775223499363</v>
      </c>
    </row>
    <row r="13" spans="1:8" ht="14.25" customHeight="1" x14ac:dyDescent="0.2">
      <c r="A13" s="88" t="s">
        <v>40</v>
      </c>
      <c r="B13" s="89">
        <v>295549</v>
      </c>
      <c r="C13" s="1621">
        <v>-2684</v>
      </c>
      <c r="D13" s="1621">
        <v>-3476</v>
      </c>
      <c r="E13" s="1621">
        <v>792</v>
      </c>
      <c r="F13" s="1654">
        <v>0</v>
      </c>
      <c r="G13" s="1621">
        <v>292865</v>
      </c>
      <c r="H13" s="1637">
        <v>22.784810126582279</v>
      </c>
    </row>
    <row r="14" spans="1:8" ht="14.25" customHeight="1" x14ac:dyDescent="0.2">
      <c r="A14" s="88" t="s">
        <v>41</v>
      </c>
      <c r="B14" s="89">
        <v>744790</v>
      </c>
      <c r="C14" s="1621">
        <v>-6228</v>
      </c>
      <c r="D14" s="1621">
        <v>-8864</v>
      </c>
      <c r="E14" s="1621">
        <v>2636</v>
      </c>
      <c r="F14" s="1654">
        <v>0</v>
      </c>
      <c r="G14" s="1621">
        <v>738562</v>
      </c>
      <c r="H14" s="1636">
        <v>29.73826714801444</v>
      </c>
    </row>
    <row r="15" spans="1:8" ht="14.25" customHeight="1" x14ac:dyDescent="0.2">
      <c r="A15" s="88" t="s">
        <v>42</v>
      </c>
      <c r="B15" s="89">
        <v>182357</v>
      </c>
      <c r="C15" s="1621">
        <v>-2689</v>
      </c>
      <c r="D15" s="1621">
        <v>-2357</v>
      </c>
      <c r="E15" s="1621">
        <v>-332</v>
      </c>
      <c r="F15" s="1654">
        <v>0</v>
      </c>
      <c r="G15" s="1621">
        <v>179668</v>
      </c>
      <c r="H15" s="1637">
        <v>0</v>
      </c>
    </row>
    <row r="16" spans="1:8" ht="14.25" customHeight="1" x14ac:dyDescent="0.2">
      <c r="A16" s="88" t="s">
        <v>43</v>
      </c>
      <c r="B16" s="89">
        <v>242055</v>
      </c>
      <c r="C16" s="1621">
        <v>162</v>
      </c>
      <c r="D16" s="1621">
        <v>-2068</v>
      </c>
      <c r="E16" s="1621">
        <v>2288</v>
      </c>
      <c r="F16" s="1654">
        <v>-58</v>
      </c>
      <c r="G16" s="1621">
        <v>242217</v>
      </c>
      <c r="H16" s="1636">
        <v>110.63829787234043</v>
      </c>
    </row>
    <row r="17" spans="1:8" ht="14.25" customHeight="1" x14ac:dyDescent="0.2">
      <c r="A17" s="88" t="s">
        <v>44</v>
      </c>
      <c r="B17" s="89">
        <v>172691</v>
      </c>
      <c r="C17" s="1621">
        <v>-3331</v>
      </c>
      <c r="D17" s="1621">
        <v>-1902</v>
      </c>
      <c r="E17" s="1621">
        <v>-1429</v>
      </c>
      <c r="F17" s="1654">
        <v>0</v>
      </c>
      <c r="G17" s="1621">
        <v>169360</v>
      </c>
      <c r="H17" s="1636">
        <v>0</v>
      </c>
    </row>
    <row r="18" spans="1:8" ht="14.25" customHeight="1" x14ac:dyDescent="0.2">
      <c r="A18" s="88" t="s">
        <v>45</v>
      </c>
      <c r="B18" s="89">
        <v>347544</v>
      </c>
      <c r="C18" s="1621">
        <v>-3804</v>
      </c>
      <c r="D18" s="1621">
        <v>-4910</v>
      </c>
      <c r="E18" s="1621">
        <v>1106</v>
      </c>
      <c r="F18" s="1654">
        <v>0</v>
      </c>
      <c r="G18" s="1621">
        <v>343740</v>
      </c>
      <c r="H18" s="1636">
        <v>22.525458248472503</v>
      </c>
    </row>
    <row r="19" spans="1:8" ht="14.25" customHeight="1" x14ac:dyDescent="0.2">
      <c r="A19" s="88" t="s">
        <v>46</v>
      </c>
      <c r="B19" s="89">
        <v>402963</v>
      </c>
      <c r="C19" s="1621">
        <v>-3814</v>
      </c>
      <c r="D19" s="1621">
        <v>-4651</v>
      </c>
      <c r="E19" s="1621">
        <v>837</v>
      </c>
      <c r="F19" s="1654">
        <v>0</v>
      </c>
      <c r="G19" s="1621">
        <v>399149</v>
      </c>
      <c r="H19" s="1636">
        <v>17.99612986454526</v>
      </c>
    </row>
    <row r="20" spans="1:8" ht="14.25" customHeight="1" x14ac:dyDescent="0.2">
      <c r="A20" s="88" t="s">
        <v>47</v>
      </c>
      <c r="B20" s="89">
        <v>1432781</v>
      </c>
      <c r="C20" s="1621">
        <v>-20688</v>
      </c>
      <c r="D20" s="1621">
        <v>-9662</v>
      </c>
      <c r="E20" s="1621">
        <v>22751</v>
      </c>
      <c r="F20" s="1654">
        <v>-33777</v>
      </c>
      <c r="G20" s="1621">
        <v>1412093</v>
      </c>
      <c r="H20" s="1636">
        <v>235.46884702960051</v>
      </c>
    </row>
    <row r="21" spans="1:8" ht="14.25" customHeight="1" x14ac:dyDescent="0.2">
      <c r="A21" s="88" t="s">
        <v>48</v>
      </c>
      <c r="B21" s="89">
        <v>243697</v>
      </c>
      <c r="C21" s="1621">
        <v>-2442</v>
      </c>
      <c r="D21" s="1621">
        <v>-2741</v>
      </c>
      <c r="E21" s="1621">
        <v>299</v>
      </c>
      <c r="F21" s="1654">
        <v>0</v>
      </c>
      <c r="G21" s="1621">
        <v>241255</v>
      </c>
      <c r="H21" s="1636">
        <v>10.908427581174754</v>
      </c>
    </row>
    <row r="22" spans="1:8" ht="14.25" customHeight="1" x14ac:dyDescent="0.2">
      <c r="A22" s="88" t="s">
        <v>49</v>
      </c>
      <c r="B22" s="89">
        <v>308221</v>
      </c>
      <c r="C22" s="1621">
        <v>-3239</v>
      </c>
      <c r="D22" s="1621">
        <v>-4003</v>
      </c>
      <c r="E22" s="1621">
        <v>764</v>
      </c>
      <c r="F22" s="1654">
        <v>0</v>
      </c>
      <c r="G22" s="1621">
        <v>304982</v>
      </c>
      <c r="H22" s="1636">
        <v>19.085685735698227</v>
      </c>
    </row>
    <row r="23" spans="1:8" ht="14.25" customHeight="1" x14ac:dyDescent="0.2">
      <c r="A23" s="88" t="s">
        <v>50</v>
      </c>
      <c r="B23" s="89">
        <v>263532</v>
      </c>
      <c r="C23" s="1621">
        <v>-5686</v>
      </c>
      <c r="D23" s="1621">
        <v>-3410</v>
      </c>
      <c r="E23" s="1621">
        <v>-2276</v>
      </c>
      <c r="F23" s="1654">
        <v>0</v>
      </c>
      <c r="G23" s="1621">
        <v>257846</v>
      </c>
      <c r="H23" s="1636">
        <v>0</v>
      </c>
    </row>
    <row r="24" spans="1:8" ht="14.25" customHeight="1" x14ac:dyDescent="0.2">
      <c r="A24" s="88" t="s">
        <v>51</v>
      </c>
      <c r="B24" s="89">
        <v>388731</v>
      </c>
      <c r="C24" s="1621">
        <v>-6212</v>
      </c>
      <c r="D24" s="1621">
        <v>-4844</v>
      </c>
      <c r="E24" s="1621">
        <v>-1368</v>
      </c>
      <c r="F24" s="1654">
        <v>0</v>
      </c>
      <c r="G24" s="1621">
        <v>382519</v>
      </c>
      <c r="H24" s="1636">
        <v>0</v>
      </c>
    </row>
    <row r="25" spans="1:8" ht="14.25" customHeight="1" x14ac:dyDescent="0.2">
      <c r="A25" s="88" t="s">
        <v>52</v>
      </c>
      <c r="B25" s="89">
        <v>300733</v>
      </c>
      <c r="C25" s="1621">
        <v>-5185</v>
      </c>
      <c r="D25" s="1621">
        <v>-3635</v>
      </c>
      <c r="E25" s="1621">
        <v>-1550</v>
      </c>
      <c r="F25" s="1654">
        <v>0</v>
      </c>
      <c r="G25" s="1621">
        <v>295548</v>
      </c>
      <c r="H25" s="1636">
        <v>0</v>
      </c>
    </row>
    <row r="26" spans="1:8" ht="14.25" customHeight="1" x14ac:dyDescent="0.2">
      <c r="A26" s="88" t="s">
        <v>53</v>
      </c>
      <c r="B26" s="89">
        <v>369144</v>
      </c>
      <c r="C26" s="1621">
        <v>-2911</v>
      </c>
      <c r="D26" s="1621">
        <v>-3708</v>
      </c>
      <c r="E26" s="1621">
        <v>797</v>
      </c>
      <c r="F26" s="1654">
        <v>0</v>
      </c>
      <c r="G26" s="1621">
        <v>366233</v>
      </c>
      <c r="H26" s="1636">
        <v>21.494066882416398</v>
      </c>
    </row>
    <row r="27" spans="1:8" ht="14.25" customHeight="1" x14ac:dyDescent="0.2">
      <c r="A27" s="88" t="s">
        <v>54</v>
      </c>
      <c r="B27" s="89">
        <v>230646</v>
      </c>
      <c r="C27" s="1621">
        <v>-1188</v>
      </c>
      <c r="D27" s="1621">
        <v>-2446</v>
      </c>
      <c r="E27" s="1621">
        <v>1258</v>
      </c>
      <c r="F27" s="1654">
        <v>0</v>
      </c>
      <c r="G27" s="1621">
        <v>229458</v>
      </c>
      <c r="H27" s="1636">
        <v>51.430907604251843</v>
      </c>
    </row>
    <row r="28" spans="1:8" ht="14.25" customHeight="1" x14ac:dyDescent="0.2">
      <c r="A28" s="88" t="s">
        <v>55</v>
      </c>
      <c r="B28" s="89">
        <v>197598</v>
      </c>
      <c r="C28" s="1621">
        <v>1770</v>
      </c>
      <c r="D28" s="1621">
        <v>1741</v>
      </c>
      <c r="E28" s="1621">
        <v>29</v>
      </c>
      <c r="F28" s="1654">
        <v>0</v>
      </c>
      <c r="G28" s="1621">
        <v>199368</v>
      </c>
      <c r="H28" s="1636">
        <v>0</v>
      </c>
    </row>
    <row r="29" spans="1:8" s="87" customFormat="1" ht="17.25" customHeight="1" x14ac:dyDescent="0.2">
      <c r="A29" s="84" t="s">
        <v>56</v>
      </c>
      <c r="B29" s="90">
        <v>2108221</v>
      </c>
      <c r="C29" s="1623">
        <v>-14453</v>
      </c>
      <c r="D29" s="1623">
        <v>-19422</v>
      </c>
      <c r="E29" s="1623">
        <v>4969</v>
      </c>
      <c r="F29" s="1655">
        <v>0</v>
      </c>
      <c r="G29" s="1623">
        <v>2093768</v>
      </c>
      <c r="H29" s="1635">
        <v>25.584388837400883</v>
      </c>
    </row>
    <row r="30" spans="1:8" s="10" customFormat="1" ht="13.5" customHeight="1" x14ac:dyDescent="0.2">
      <c r="A30" s="88" t="s">
        <v>57</v>
      </c>
      <c r="B30" s="89">
        <v>116727</v>
      </c>
      <c r="C30" s="1621">
        <v>-2201</v>
      </c>
      <c r="D30" s="1621">
        <v>-1729</v>
      </c>
      <c r="E30" s="1621">
        <v>-472</v>
      </c>
      <c r="F30" s="1654">
        <v>0</v>
      </c>
      <c r="G30" s="1621">
        <v>114526</v>
      </c>
      <c r="H30" s="1636">
        <v>0</v>
      </c>
    </row>
    <row r="31" spans="1:8" ht="13.5" customHeight="1" x14ac:dyDescent="0.2">
      <c r="A31" s="88" t="s">
        <v>58</v>
      </c>
      <c r="B31" s="89">
        <v>178752</v>
      </c>
      <c r="C31" s="1621">
        <v>-2234</v>
      </c>
      <c r="D31" s="1621">
        <v>-1203</v>
      </c>
      <c r="E31" s="1621">
        <v>-1031</v>
      </c>
      <c r="F31" s="1654">
        <v>0</v>
      </c>
      <c r="G31" s="1621">
        <v>176518</v>
      </c>
      <c r="H31" s="1636">
        <v>0</v>
      </c>
    </row>
    <row r="32" spans="1:8" ht="13.5" customHeight="1" x14ac:dyDescent="0.2">
      <c r="A32" s="88" t="s">
        <v>140</v>
      </c>
      <c r="B32" s="89">
        <v>243229</v>
      </c>
      <c r="C32" s="1621">
        <v>-5074</v>
      </c>
      <c r="D32" s="1621">
        <v>-2646</v>
      </c>
      <c r="E32" s="1621">
        <v>-2428</v>
      </c>
      <c r="F32" s="1654">
        <v>0</v>
      </c>
      <c r="G32" s="1621">
        <v>238155</v>
      </c>
      <c r="H32" s="1636">
        <v>0</v>
      </c>
    </row>
    <row r="33" spans="1:8" s="10" customFormat="1" ht="13.5" customHeight="1" x14ac:dyDescent="0.2">
      <c r="A33" s="91" t="s">
        <v>60</v>
      </c>
      <c r="B33" s="89">
        <v>11573</v>
      </c>
      <c r="C33" s="1621">
        <v>-132</v>
      </c>
      <c r="D33" s="1621">
        <v>25</v>
      </c>
      <c r="E33" s="1621">
        <v>-157</v>
      </c>
      <c r="F33" s="1654">
        <v>0</v>
      </c>
      <c r="G33" s="1621">
        <v>11441</v>
      </c>
      <c r="H33" s="1636">
        <v>0</v>
      </c>
    </row>
    <row r="34" spans="1:8" ht="26.25" customHeight="1" x14ac:dyDescent="0.2">
      <c r="A34" s="92" t="s">
        <v>141</v>
      </c>
      <c r="B34" s="89">
        <v>231656</v>
      </c>
      <c r="C34" s="1621">
        <v>-4942</v>
      </c>
      <c r="D34" s="1621">
        <v>-2671</v>
      </c>
      <c r="E34" s="1621">
        <v>-2271</v>
      </c>
      <c r="F34" s="1654">
        <v>0</v>
      </c>
      <c r="G34" s="1621">
        <v>226714</v>
      </c>
      <c r="H34" s="1636">
        <v>0</v>
      </c>
    </row>
    <row r="35" spans="1:8" ht="14.25" customHeight="1" x14ac:dyDescent="0.2">
      <c r="A35" s="88" t="s">
        <v>62</v>
      </c>
      <c r="B35" s="89">
        <v>317404</v>
      </c>
      <c r="C35" s="1621">
        <v>-3582</v>
      </c>
      <c r="D35" s="1621">
        <v>-3748</v>
      </c>
      <c r="E35" s="1621">
        <v>166</v>
      </c>
      <c r="F35" s="1654">
        <v>0</v>
      </c>
      <c r="G35" s="1621">
        <v>313822</v>
      </c>
      <c r="H35" s="1636">
        <v>4.4290288153681967</v>
      </c>
    </row>
    <row r="36" spans="1:8" ht="14.25" customHeight="1" x14ac:dyDescent="0.2">
      <c r="A36" s="88" t="s">
        <v>63</v>
      </c>
      <c r="B36" s="89">
        <v>226199</v>
      </c>
      <c r="C36" s="1621">
        <v>355</v>
      </c>
      <c r="D36" s="1621">
        <v>-754</v>
      </c>
      <c r="E36" s="1621">
        <v>1109</v>
      </c>
      <c r="F36" s="1654">
        <v>0</v>
      </c>
      <c r="G36" s="1621">
        <v>226554</v>
      </c>
      <c r="H36" s="1636">
        <v>147.08222811671087</v>
      </c>
    </row>
    <row r="37" spans="1:8" ht="14.25" customHeight="1" x14ac:dyDescent="0.2">
      <c r="A37" s="88" t="s">
        <v>64</v>
      </c>
      <c r="B37" s="89">
        <v>615623</v>
      </c>
      <c r="C37" s="1621">
        <v>2880</v>
      </c>
      <c r="D37" s="1621">
        <v>-4490</v>
      </c>
      <c r="E37" s="1621">
        <v>7370</v>
      </c>
      <c r="F37" s="1654">
        <v>0</v>
      </c>
      <c r="G37" s="1621">
        <v>618503</v>
      </c>
      <c r="H37" s="1636">
        <v>164.14253897550111</v>
      </c>
    </row>
    <row r="38" spans="1:8" ht="14.25" customHeight="1" x14ac:dyDescent="0.2">
      <c r="A38" s="88" t="s">
        <v>65</v>
      </c>
      <c r="B38" s="89">
        <v>57997</v>
      </c>
      <c r="C38" s="1621">
        <v>-323</v>
      </c>
      <c r="D38" s="1621">
        <v>-42</v>
      </c>
      <c r="E38" s="1621">
        <v>-281</v>
      </c>
      <c r="F38" s="1654">
        <v>0</v>
      </c>
      <c r="G38" s="1621">
        <v>57674</v>
      </c>
      <c r="H38" s="1636">
        <v>0</v>
      </c>
    </row>
    <row r="39" spans="1:8" ht="14.25" customHeight="1" x14ac:dyDescent="0.2">
      <c r="A39" s="88" t="s">
        <v>66</v>
      </c>
      <c r="B39" s="89">
        <v>169926</v>
      </c>
      <c r="C39" s="1621">
        <v>-2149</v>
      </c>
      <c r="D39" s="1621">
        <v>-2303</v>
      </c>
      <c r="E39" s="1621">
        <v>154</v>
      </c>
      <c r="F39" s="1654">
        <v>0</v>
      </c>
      <c r="G39" s="1621">
        <v>167777</v>
      </c>
      <c r="H39" s="1636">
        <v>6.6869300911854097</v>
      </c>
    </row>
    <row r="40" spans="1:8" ht="14.25" customHeight="1" x14ac:dyDescent="0.2">
      <c r="A40" s="88" t="s">
        <v>67</v>
      </c>
      <c r="B40" s="89">
        <v>182364</v>
      </c>
      <c r="C40" s="1621">
        <v>-2125</v>
      </c>
      <c r="D40" s="1621">
        <v>-2507</v>
      </c>
      <c r="E40" s="1621">
        <v>382</v>
      </c>
      <c r="F40" s="1654">
        <v>0</v>
      </c>
      <c r="G40" s="1621">
        <v>180239</v>
      </c>
      <c r="H40" s="1636">
        <v>15.23733546071001</v>
      </c>
    </row>
    <row r="41" spans="1:8" ht="14.25" customHeight="1" x14ac:dyDescent="0.2">
      <c r="A41" s="93" t="s">
        <v>68</v>
      </c>
      <c r="B41" s="1661">
        <v>0</v>
      </c>
      <c r="C41" s="1662">
        <v>0</v>
      </c>
      <c r="D41" s="1662">
        <v>0</v>
      </c>
      <c r="E41" s="1662">
        <v>0</v>
      </c>
      <c r="F41" s="1662">
        <v>0</v>
      </c>
      <c r="G41" s="1662">
        <v>0</v>
      </c>
      <c r="H41" s="1663">
        <v>0</v>
      </c>
    </row>
    <row r="42" spans="1:8" ht="16.5" customHeight="1" x14ac:dyDescent="0.2">
      <c r="A42" s="94" t="s">
        <v>69</v>
      </c>
      <c r="B42" s="1630">
        <v>6128067</v>
      </c>
      <c r="C42" s="1631">
        <v>-23808</v>
      </c>
      <c r="D42" s="1631">
        <v>-37465</v>
      </c>
      <c r="E42" s="1631">
        <v>13311</v>
      </c>
      <c r="F42" s="1652">
        <v>346</v>
      </c>
      <c r="G42" s="1631">
        <v>6104259</v>
      </c>
      <c r="H42" s="1634">
        <v>35.529160549846523</v>
      </c>
    </row>
    <row r="43" spans="1:8" s="87" customFormat="1" ht="15.75" customHeight="1" x14ac:dyDescent="0.2">
      <c r="A43" s="88" t="s">
        <v>70</v>
      </c>
      <c r="B43" s="89">
        <v>244107</v>
      </c>
      <c r="C43" s="1621">
        <v>1214</v>
      </c>
      <c r="D43" s="1621">
        <v>-1064</v>
      </c>
      <c r="E43" s="1621">
        <v>2278</v>
      </c>
      <c r="F43" s="1654">
        <v>0</v>
      </c>
      <c r="G43" s="1621">
        <v>245321</v>
      </c>
      <c r="H43" s="1636">
        <v>214.09774436090228</v>
      </c>
    </row>
    <row r="44" spans="1:8" ht="15.75" customHeight="1" x14ac:dyDescent="0.2">
      <c r="A44" s="88" t="s">
        <v>71</v>
      </c>
      <c r="B44" s="89">
        <v>146673</v>
      </c>
      <c r="C44" s="1621">
        <v>-1305</v>
      </c>
      <c r="D44" s="1621">
        <v>-257</v>
      </c>
      <c r="E44" s="1621">
        <v>-1048</v>
      </c>
      <c r="F44" s="1654">
        <v>0</v>
      </c>
      <c r="G44" s="1621">
        <v>145368</v>
      </c>
      <c r="H44" s="1636">
        <v>0</v>
      </c>
    </row>
    <row r="45" spans="1:8" ht="15.75" customHeight="1" x14ac:dyDescent="0.2">
      <c r="A45" s="88" t="s">
        <v>72</v>
      </c>
      <c r="B45" s="89">
        <v>937414</v>
      </c>
      <c r="C45" s="1621">
        <v>-2068</v>
      </c>
      <c r="D45" s="1621">
        <v>-5006</v>
      </c>
      <c r="E45" s="1621">
        <v>2938</v>
      </c>
      <c r="F45" s="1654">
        <v>0</v>
      </c>
      <c r="G45" s="1621">
        <v>935346</v>
      </c>
      <c r="H45" s="1636">
        <v>58.689572512984419</v>
      </c>
    </row>
    <row r="46" spans="1:8" ht="15.75" customHeight="1" x14ac:dyDescent="0.2">
      <c r="A46" s="88" t="s">
        <v>73</v>
      </c>
      <c r="B46" s="89">
        <v>2533953</v>
      </c>
      <c r="C46" s="1621">
        <v>-9360</v>
      </c>
      <c r="D46" s="1621">
        <v>-15652</v>
      </c>
      <c r="E46" s="1621">
        <v>5946</v>
      </c>
      <c r="F46" s="1654">
        <v>346</v>
      </c>
      <c r="G46" s="1621">
        <v>2524593</v>
      </c>
      <c r="H46" s="1636">
        <v>37.988755430615896</v>
      </c>
    </row>
    <row r="47" spans="1:8" ht="15.75" customHeight="1" x14ac:dyDescent="0.2">
      <c r="A47" s="88" t="s">
        <v>74</v>
      </c>
      <c r="B47" s="89">
        <v>334802</v>
      </c>
      <c r="C47" s="1621">
        <v>-1234</v>
      </c>
      <c r="D47" s="1621">
        <v>-515</v>
      </c>
      <c r="E47" s="1621">
        <v>-719</v>
      </c>
      <c r="F47" s="1654">
        <v>0</v>
      </c>
      <c r="G47" s="1621">
        <v>333568</v>
      </c>
      <c r="H47" s="1636">
        <v>0</v>
      </c>
    </row>
    <row r="48" spans="1:8" ht="15.75" customHeight="1" x14ac:dyDescent="0.2">
      <c r="A48" s="88" t="s">
        <v>75</v>
      </c>
      <c r="B48" s="89">
        <v>565821</v>
      </c>
      <c r="C48" s="1621">
        <v>-7052</v>
      </c>
      <c r="D48" s="1621">
        <v>-4887</v>
      </c>
      <c r="E48" s="1621">
        <v>-2165</v>
      </c>
      <c r="F48" s="1654">
        <v>0</v>
      </c>
      <c r="G48" s="1621">
        <v>558769</v>
      </c>
      <c r="H48" s="1636">
        <v>0</v>
      </c>
    </row>
    <row r="49" spans="1:8" ht="15.75" customHeight="1" x14ac:dyDescent="0.2">
      <c r="A49" s="88" t="s">
        <v>76</v>
      </c>
      <c r="B49" s="89">
        <v>1334932</v>
      </c>
      <c r="C49" s="1621">
        <v>-4236</v>
      </c>
      <c r="D49" s="1621">
        <v>-9880</v>
      </c>
      <c r="E49" s="1621">
        <v>5644</v>
      </c>
      <c r="F49" s="1654">
        <v>0</v>
      </c>
      <c r="G49" s="1621">
        <v>1330696</v>
      </c>
      <c r="H49" s="1636">
        <v>57.125506072874501</v>
      </c>
    </row>
    <row r="50" spans="1:8" s="14" customFormat="1" ht="15.75" customHeight="1" x14ac:dyDescent="0.2">
      <c r="A50" s="88" t="s">
        <v>77</v>
      </c>
      <c r="B50" s="89">
        <v>30365</v>
      </c>
      <c r="C50" s="1621">
        <v>233</v>
      </c>
      <c r="D50" s="1621">
        <v>-204</v>
      </c>
      <c r="E50" s="1621">
        <v>437</v>
      </c>
      <c r="F50" s="1654">
        <v>0</v>
      </c>
      <c r="G50" s="1621">
        <v>30598</v>
      </c>
      <c r="H50" s="1636">
        <v>214.21568627450981</v>
      </c>
    </row>
    <row r="51" spans="1:8" ht="17.25" customHeight="1" x14ac:dyDescent="0.2">
      <c r="A51" s="86" t="s">
        <v>78</v>
      </c>
      <c r="B51" s="95">
        <v>4938363</v>
      </c>
      <c r="C51" s="1625">
        <v>2033</v>
      </c>
      <c r="D51" s="1625">
        <v>28459</v>
      </c>
      <c r="E51" s="1625">
        <v>-10540</v>
      </c>
      <c r="F51" s="1657">
        <v>-15886</v>
      </c>
      <c r="G51" s="1625">
        <v>4940396</v>
      </c>
      <c r="H51" s="1635">
        <v>0</v>
      </c>
    </row>
    <row r="52" spans="1:8" ht="15.75" customHeight="1" x14ac:dyDescent="0.2">
      <c r="A52" s="88" t="s">
        <v>79</v>
      </c>
      <c r="B52" s="89">
        <v>1701428</v>
      </c>
      <c r="C52" s="1621">
        <v>11953</v>
      </c>
      <c r="D52" s="1621">
        <v>17278</v>
      </c>
      <c r="E52" s="1621">
        <v>-5325</v>
      </c>
      <c r="F52" s="1654">
        <v>0</v>
      </c>
      <c r="G52" s="1621">
        <v>1713381</v>
      </c>
      <c r="H52" s="1636">
        <v>0</v>
      </c>
    </row>
    <row r="53" spans="1:8" ht="15.75" customHeight="1" x14ac:dyDescent="0.2">
      <c r="A53" s="88" t="s">
        <v>80</v>
      </c>
      <c r="B53" s="89">
        <v>224914</v>
      </c>
      <c r="C53" s="1621">
        <v>3428</v>
      </c>
      <c r="D53" s="1621">
        <v>3113</v>
      </c>
      <c r="E53" s="1621">
        <v>315</v>
      </c>
      <c r="F53" s="1654">
        <v>0</v>
      </c>
      <c r="G53" s="1621">
        <v>228342</v>
      </c>
      <c r="H53" s="1636">
        <v>0</v>
      </c>
    </row>
    <row r="54" spans="1:8" ht="15.75" customHeight="1" x14ac:dyDescent="0.2">
      <c r="A54" s="88" t="s">
        <v>81</v>
      </c>
      <c r="B54" s="89">
        <v>416257</v>
      </c>
      <c r="C54" s="1621">
        <v>860</v>
      </c>
      <c r="D54" s="1621">
        <v>1178</v>
      </c>
      <c r="E54" s="1621">
        <v>-318</v>
      </c>
      <c r="F54" s="1654">
        <v>0</v>
      </c>
      <c r="G54" s="1621">
        <v>417117</v>
      </c>
      <c r="H54" s="1636">
        <v>0</v>
      </c>
    </row>
    <row r="55" spans="1:8" ht="15.75" customHeight="1" x14ac:dyDescent="0.2">
      <c r="A55" s="88" t="s">
        <v>82</v>
      </c>
      <c r="B55" s="89">
        <v>265897</v>
      </c>
      <c r="C55" s="1621">
        <v>-185</v>
      </c>
      <c r="D55" s="1621">
        <v>4</v>
      </c>
      <c r="E55" s="1621">
        <v>-189</v>
      </c>
      <c r="F55" s="1654">
        <v>0</v>
      </c>
      <c r="G55" s="1621">
        <v>265712</v>
      </c>
      <c r="H55" s="1636">
        <v>0</v>
      </c>
    </row>
    <row r="56" spans="1:8" ht="15.75" customHeight="1" x14ac:dyDescent="0.2">
      <c r="A56" s="88" t="s">
        <v>83</v>
      </c>
      <c r="B56" s="89">
        <v>248536</v>
      </c>
      <c r="C56" s="1621">
        <v>-1043</v>
      </c>
      <c r="D56" s="1621">
        <v>-7</v>
      </c>
      <c r="E56" s="1621">
        <v>-1036</v>
      </c>
      <c r="F56" s="1654">
        <v>0</v>
      </c>
      <c r="G56" s="1621">
        <v>247493</v>
      </c>
      <c r="H56" s="1636">
        <v>0</v>
      </c>
    </row>
    <row r="57" spans="1:8" ht="15.75" customHeight="1" x14ac:dyDescent="0.2">
      <c r="A57" s="88" t="s">
        <v>84</v>
      </c>
      <c r="B57" s="89">
        <v>933318</v>
      </c>
      <c r="C57" s="1621">
        <v>-5056</v>
      </c>
      <c r="D57" s="1621">
        <v>11309</v>
      </c>
      <c r="E57" s="1621">
        <v>-479</v>
      </c>
      <c r="F57" s="1654">
        <v>-15886</v>
      </c>
      <c r="G57" s="1621">
        <v>928262</v>
      </c>
      <c r="H57" s="1636">
        <v>0</v>
      </c>
    </row>
    <row r="58" spans="1:8" s="87" customFormat="1" ht="17.25" customHeight="1" x14ac:dyDescent="0.2">
      <c r="A58" s="88" t="s">
        <v>85</v>
      </c>
      <c r="B58" s="89">
        <v>1148013</v>
      </c>
      <c r="C58" s="1621">
        <v>-7924</v>
      </c>
      <c r="D58" s="1621">
        <v>-4416</v>
      </c>
      <c r="E58" s="1621">
        <v>-3508</v>
      </c>
      <c r="F58" s="1654">
        <v>0</v>
      </c>
      <c r="G58" s="1621">
        <v>1140089</v>
      </c>
      <c r="H58" s="1636">
        <v>0</v>
      </c>
    </row>
    <row r="59" spans="1:8" ht="15.75" customHeight="1" x14ac:dyDescent="0.2">
      <c r="A59" s="86" t="s">
        <v>86</v>
      </c>
      <c r="B59" s="95">
        <v>8144918</v>
      </c>
      <c r="C59" s="1625">
        <v>-90907</v>
      </c>
      <c r="D59" s="1625">
        <v>-70901</v>
      </c>
      <c r="E59" s="1625">
        <v>-20964</v>
      </c>
      <c r="F59" s="1657">
        <v>958</v>
      </c>
      <c r="G59" s="1625">
        <v>8054011</v>
      </c>
      <c r="H59" s="1635">
        <v>0</v>
      </c>
    </row>
    <row r="60" spans="1:8" ht="14.25" customHeight="1" x14ac:dyDescent="0.2">
      <c r="A60" s="88" t="s">
        <v>87</v>
      </c>
      <c r="B60" s="89">
        <v>1516311</v>
      </c>
      <c r="C60" s="1621">
        <v>-13476</v>
      </c>
      <c r="D60" s="1621">
        <v>-8990</v>
      </c>
      <c r="E60" s="1621">
        <v>-4486</v>
      </c>
      <c r="F60" s="1654">
        <v>0</v>
      </c>
      <c r="G60" s="1621">
        <v>1502835</v>
      </c>
      <c r="H60" s="1636">
        <v>0</v>
      </c>
    </row>
    <row r="61" spans="1:8" ht="14.25" customHeight="1" x14ac:dyDescent="0.2">
      <c r="A61" s="88" t="s">
        <v>88</v>
      </c>
      <c r="B61" s="89">
        <v>223892</v>
      </c>
      <c r="C61" s="1621">
        <v>-4137</v>
      </c>
      <c r="D61" s="1621">
        <v>-1605</v>
      </c>
      <c r="E61" s="1621">
        <v>-2532</v>
      </c>
      <c r="F61" s="1654">
        <v>0</v>
      </c>
      <c r="G61" s="1621">
        <v>219755</v>
      </c>
      <c r="H61" s="1636">
        <v>0</v>
      </c>
    </row>
    <row r="62" spans="1:8" ht="14.25" customHeight="1" x14ac:dyDescent="0.2">
      <c r="A62" s="88" t="s">
        <v>89</v>
      </c>
      <c r="B62" s="89">
        <v>285663</v>
      </c>
      <c r="C62" s="1621">
        <v>-5559</v>
      </c>
      <c r="D62" s="1621">
        <v>-4254</v>
      </c>
      <c r="E62" s="1621">
        <v>-1305</v>
      </c>
      <c r="F62" s="1654">
        <v>0</v>
      </c>
      <c r="G62" s="1621">
        <v>280104</v>
      </c>
      <c r="H62" s="1636">
        <v>0</v>
      </c>
    </row>
    <row r="63" spans="1:8" ht="14.25" customHeight="1" x14ac:dyDescent="0.2">
      <c r="A63" s="88" t="s">
        <v>90</v>
      </c>
      <c r="B63" s="89">
        <v>900712</v>
      </c>
      <c r="C63" s="1621">
        <v>-1042</v>
      </c>
      <c r="D63" s="1621">
        <v>-7712</v>
      </c>
      <c r="E63" s="1621">
        <v>6670</v>
      </c>
      <c r="F63" s="1654">
        <v>0</v>
      </c>
      <c r="G63" s="1621">
        <v>899670</v>
      </c>
      <c r="H63" s="1636">
        <v>86.488589211618262</v>
      </c>
    </row>
    <row r="64" spans="1:8" ht="14.25" customHeight="1" x14ac:dyDescent="0.2">
      <c r="A64" s="88" t="s">
        <v>91</v>
      </c>
      <c r="B64" s="89">
        <v>508778</v>
      </c>
      <c r="C64" s="1621">
        <v>-4024</v>
      </c>
      <c r="D64" s="1621">
        <v>-2331</v>
      </c>
      <c r="E64" s="1621">
        <v>-1693</v>
      </c>
      <c r="F64" s="1654">
        <v>0</v>
      </c>
      <c r="G64" s="1621">
        <v>504754</v>
      </c>
      <c r="H64" s="1636">
        <v>0</v>
      </c>
    </row>
    <row r="65" spans="1:8" ht="14.25" customHeight="1" x14ac:dyDescent="0.2">
      <c r="A65" s="88" t="s">
        <v>92</v>
      </c>
      <c r="B65" s="89">
        <v>445883</v>
      </c>
      <c r="C65" s="1621">
        <v>-6963</v>
      </c>
      <c r="D65" s="1621">
        <v>-5393</v>
      </c>
      <c r="E65" s="1621">
        <v>-1570</v>
      </c>
      <c r="F65" s="1654">
        <v>0</v>
      </c>
      <c r="G65" s="1621">
        <v>438920</v>
      </c>
      <c r="H65" s="1636">
        <v>0</v>
      </c>
    </row>
    <row r="66" spans="1:8" ht="14.25" customHeight="1" x14ac:dyDescent="0.2">
      <c r="A66" s="88" t="s">
        <v>93</v>
      </c>
      <c r="B66" s="89">
        <v>626269</v>
      </c>
      <c r="C66" s="1621">
        <v>-4560</v>
      </c>
      <c r="D66" s="1621">
        <v>-3430</v>
      </c>
      <c r="E66" s="1621">
        <v>-1130</v>
      </c>
      <c r="F66" s="1654">
        <v>0</v>
      </c>
      <c r="G66" s="1621">
        <v>621709</v>
      </c>
      <c r="H66" s="1636">
        <v>0</v>
      </c>
    </row>
    <row r="67" spans="1:8" ht="14.25" customHeight="1" x14ac:dyDescent="0.2">
      <c r="A67" s="88" t="s">
        <v>94</v>
      </c>
      <c r="B67" s="89">
        <v>280783</v>
      </c>
      <c r="C67" s="1621">
        <v>-8173</v>
      </c>
      <c r="D67" s="1621">
        <v>-3734</v>
      </c>
      <c r="E67" s="1621">
        <v>-4439</v>
      </c>
      <c r="F67" s="1654">
        <v>0</v>
      </c>
      <c r="G67" s="1621">
        <v>272610</v>
      </c>
      <c r="H67" s="1636">
        <v>0</v>
      </c>
    </row>
    <row r="68" spans="1:8" ht="14.25" customHeight="1" x14ac:dyDescent="0.2">
      <c r="A68" s="88" t="s">
        <v>95</v>
      </c>
      <c r="B68" s="89">
        <v>650386</v>
      </c>
      <c r="C68" s="1621">
        <v>-8667</v>
      </c>
      <c r="D68" s="1621">
        <v>-7720</v>
      </c>
      <c r="E68" s="1621">
        <v>-1905</v>
      </c>
      <c r="F68" s="1654">
        <v>958</v>
      </c>
      <c r="G68" s="1621">
        <v>641719</v>
      </c>
      <c r="H68" s="1636">
        <v>0</v>
      </c>
    </row>
    <row r="69" spans="1:8" ht="14.25" customHeight="1" x14ac:dyDescent="0.2">
      <c r="A69" s="88" t="s">
        <v>96</v>
      </c>
      <c r="B69" s="89">
        <v>770266</v>
      </c>
      <c r="C69" s="1621">
        <v>-9460</v>
      </c>
      <c r="D69" s="1621">
        <v>-5391</v>
      </c>
      <c r="E69" s="1621">
        <v>-4069</v>
      </c>
      <c r="F69" s="1654">
        <v>0</v>
      </c>
      <c r="G69" s="1621">
        <v>760806</v>
      </c>
      <c r="H69" s="1636">
        <v>0</v>
      </c>
    </row>
    <row r="70" spans="1:8" ht="14.25" customHeight="1" x14ac:dyDescent="0.2">
      <c r="A70" s="88" t="s">
        <v>97</v>
      </c>
      <c r="B70" s="89">
        <v>405653</v>
      </c>
      <c r="C70" s="1621">
        <v>-6871</v>
      </c>
      <c r="D70" s="1621">
        <v>-4981</v>
      </c>
      <c r="E70" s="1621">
        <v>-1890</v>
      </c>
      <c r="F70" s="1654">
        <v>0</v>
      </c>
      <c r="G70" s="1621">
        <v>398782</v>
      </c>
      <c r="H70" s="1636">
        <v>0</v>
      </c>
    </row>
    <row r="71" spans="1:8" ht="14.25" customHeight="1" x14ac:dyDescent="0.2">
      <c r="A71" s="88" t="s">
        <v>98</v>
      </c>
      <c r="B71" s="89">
        <v>642150</v>
      </c>
      <c r="C71" s="1621">
        <v>-2750</v>
      </c>
      <c r="D71" s="1621">
        <v>-5404</v>
      </c>
      <c r="E71" s="1621">
        <v>2654</v>
      </c>
      <c r="F71" s="1654">
        <v>0</v>
      </c>
      <c r="G71" s="1621">
        <v>639400</v>
      </c>
      <c r="H71" s="1636">
        <v>49.111769059955591</v>
      </c>
    </row>
    <row r="72" spans="1:8" ht="14.25" customHeight="1" x14ac:dyDescent="0.2">
      <c r="A72" s="88" t="s">
        <v>99</v>
      </c>
      <c r="B72" s="89">
        <v>591055</v>
      </c>
      <c r="C72" s="1621">
        <v>-9352</v>
      </c>
      <c r="D72" s="1621">
        <v>-6083</v>
      </c>
      <c r="E72" s="1621">
        <v>-3269</v>
      </c>
      <c r="F72" s="1654">
        <v>0</v>
      </c>
      <c r="G72" s="1621">
        <v>581703</v>
      </c>
      <c r="H72" s="1636">
        <v>0</v>
      </c>
    </row>
    <row r="73" spans="1:8" s="87" customFormat="1" ht="14.25" customHeight="1" x14ac:dyDescent="0.2">
      <c r="A73" s="93" t="s">
        <v>100</v>
      </c>
      <c r="B73" s="1644">
        <v>297117</v>
      </c>
      <c r="C73" s="1645">
        <v>-5873</v>
      </c>
      <c r="D73" s="1645">
        <v>-3873</v>
      </c>
      <c r="E73" s="1645">
        <v>-2000</v>
      </c>
      <c r="F73" s="1656">
        <v>0</v>
      </c>
      <c r="G73" s="1645">
        <v>291244</v>
      </c>
      <c r="H73" s="1647">
        <v>0</v>
      </c>
    </row>
    <row r="74" spans="1:8" ht="15.75" customHeight="1" x14ac:dyDescent="0.2">
      <c r="A74" s="94" t="s">
        <v>101</v>
      </c>
      <c r="B74" s="1648">
        <v>2271616</v>
      </c>
      <c r="C74" s="1649">
        <v>-17938</v>
      </c>
      <c r="D74" s="1650">
        <v>-12972</v>
      </c>
      <c r="E74" s="1651">
        <v>-4965</v>
      </c>
      <c r="F74" s="1658">
        <v>-1</v>
      </c>
      <c r="G74" s="1633">
        <v>2253678</v>
      </c>
      <c r="H74" s="1634">
        <v>0</v>
      </c>
    </row>
    <row r="75" spans="1:8" ht="15" customHeight="1" x14ac:dyDescent="0.2">
      <c r="A75" s="88" t="s">
        <v>102</v>
      </c>
      <c r="B75" s="89">
        <v>312704</v>
      </c>
      <c r="C75" s="1621">
        <v>-4232</v>
      </c>
      <c r="D75" s="1621">
        <v>-3272</v>
      </c>
      <c r="E75" s="1621">
        <v>-960</v>
      </c>
      <c r="F75" s="1654">
        <v>0</v>
      </c>
      <c r="G75" s="1621">
        <v>308472</v>
      </c>
      <c r="H75" s="1636">
        <v>0</v>
      </c>
    </row>
    <row r="76" spans="1:8" ht="15" customHeight="1" x14ac:dyDescent="0.2">
      <c r="A76" s="88" t="s">
        <v>103</v>
      </c>
      <c r="B76" s="89">
        <v>645966</v>
      </c>
      <c r="C76" s="1621">
        <v>-6624</v>
      </c>
      <c r="D76" s="1621">
        <v>-4835</v>
      </c>
      <c r="E76" s="1621">
        <v>-1788</v>
      </c>
      <c r="F76" s="1654">
        <v>-1</v>
      </c>
      <c r="G76" s="1621">
        <v>639342</v>
      </c>
      <c r="H76" s="1636">
        <v>0</v>
      </c>
    </row>
    <row r="77" spans="1:8" ht="15" customHeight="1" x14ac:dyDescent="0.2">
      <c r="A77" s="88" t="s">
        <v>142</v>
      </c>
      <c r="B77" s="89">
        <v>712712</v>
      </c>
      <c r="C77" s="1621">
        <v>-2663</v>
      </c>
      <c r="D77" s="1621">
        <v>-1159</v>
      </c>
      <c r="E77" s="1621">
        <v>-1504</v>
      </c>
      <c r="F77" s="1654">
        <v>0</v>
      </c>
      <c r="G77" s="1621">
        <v>710049</v>
      </c>
      <c r="H77" s="1636">
        <v>0</v>
      </c>
    </row>
    <row r="78" spans="1:8" ht="15" customHeight="1" x14ac:dyDescent="0.2">
      <c r="A78" s="91" t="s">
        <v>143</v>
      </c>
      <c r="B78" s="89">
        <v>125363</v>
      </c>
      <c r="C78" s="1621">
        <v>-729</v>
      </c>
      <c r="D78" s="1621">
        <v>230</v>
      </c>
      <c r="E78" s="1621">
        <v>-959</v>
      </c>
      <c r="F78" s="1654">
        <v>0</v>
      </c>
      <c r="G78" s="1621">
        <v>124634</v>
      </c>
      <c r="H78" s="1636">
        <v>0</v>
      </c>
    </row>
    <row r="79" spans="1:8" ht="14.1" customHeight="1" x14ac:dyDescent="0.2">
      <c r="A79" s="92" t="s">
        <v>106</v>
      </c>
      <c r="B79" s="89">
        <v>87365</v>
      </c>
      <c r="C79" s="1621">
        <v>567</v>
      </c>
      <c r="D79" s="1621">
        <v>850</v>
      </c>
      <c r="E79" s="1621">
        <v>-283</v>
      </c>
      <c r="F79" s="1654">
        <v>0</v>
      </c>
      <c r="G79" s="1621">
        <v>87932</v>
      </c>
      <c r="H79" s="1636">
        <v>0</v>
      </c>
    </row>
    <row r="80" spans="1:8" ht="14.25" customHeight="1" x14ac:dyDescent="0.2">
      <c r="A80" s="96" t="s">
        <v>144</v>
      </c>
      <c r="B80" s="89">
        <v>499984</v>
      </c>
      <c r="C80" s="1621">
        <v>-2501</v>
      </c>
      <c r="D80" s="1621">
        <v>-2239</v>
      </c>
      <c r="E80" s="1621">
        <v>-262</v>
      </c>
      <c r="F80" s="1654">
        <v>0</v>
      </c>
      <c r="G80" s="1621">
        <v>497483</v>
      </c>
      <c r="H80" s="1636">
        <v>0</v>
      </c>
    </row>
    <row r="81" spans="1:8" ht="14.25" customHeight="1" x14ac:dyDescent="0.2">
      <c r="A81" s="88" t="s">
        <v>108</v>
      </c>
      <c r="B81" s="89">
        <v>600234</v>
      </c>
      <c r="C81" s="1621">
        <v>-4419</v>
      </c>
      <c r="D81" s="1621">
        <v>-3706</v>
      </c>
      <c r="E81" s="1621">
        <v>-713</v>
      </c>
      <c r="F81" s="1654">
        <v>0</v>
      </c>
      <c r="G81" s="1621">
        <v>595815</v>
      </c>
      <c r="H81" s="1636">
        <v>0</v>
      </c>
    </row>
    <row r="82" spans="1:8" s="87" customFormat="1" ht="16.5" customHeight="1" x14ac:dyDescent="0.2">
      <c r="A82" s="84" t="s">
        <v>109</v>
      </c>
      <c r="B82" s="1638">
        <v>4404498</v>
      </c>
      <c r="C82" s="1626">
        <v>-32480</v>
      </c>
      <c r="D82" s="1627">
        <v>-24636</v>
      </c>
      <c r="E82" s="1627">
        <v>-10447</v>
      </c>
      <c r="F82" s="1659">
        <v>2603</v>
      </c>
      <c r="G82" s="1620">
        <v>4372018</v>
      </c>
      <c r="H82" s="1635">
        <v>0</v>
      </c>
    </row>
    <row r="83" spans="1:8" ht="14.25" customHeight="1" x14ac:dyDescent="0.2">
      <c r="A83" s="88" t="s">
        <v>110</v>
      </c>
      <c r="B83" s="1639">
        <v>155717</v>
      </c>
      <c r="C83" s="1628">
        <v>733</v>
      </c>
      <c r="D83" s="1628">
        <v>351</v>
      </c>
      <c r="E83" s="1628">
        <v>382</v>
      </c>
      <c r="F83" s="1629">
        <v>0</v>
      </c>
      <c r="G83" s="1628">
        <v>156450</v>
      </c>
      <c r="H83" s="1636">
        <v>0</v>
      </c>
    </row>
    <row r="84" spans="1:8" ht="15.75" customHeight="1" x14ac:dyDescent="0.2">
      <c r="A84" s="88" t="s">
        <v>111</v>
      </c>
      <c r="B84" s="1639">
        <v>149618</v>
      </c>
      <c r="C84" s="1628">
        <v>1279</v>
      </c>
      <c r="D84" s="1628">
        <v>910</v>
      </c>
      <c r="E84" s="1628">
        <v>369</v>
      </c>
      <c r="F84" s="1629">
        <v>0</v>
      </c>
      <c r="G84" s="1628">
        <v>150897</v>
      </c>
      <c r="H84" s="1636">
        <v>0</v>
      </c>
    </row>
    <row r="85" spans="1:8" s="10" customFormat="1" ht="14.1" customHeight="1" x14ac:dyDescent="0.2">
      <c r="A85" s="88" t="s">
        <v>112</v>
      </c>
      <c r="B85" s="1639">
        <v>161205</v>
      </c>
      <c r="C85" s="1628">
        <v>-1372</v>
      </c>
      <c r="D85" s="1628">
        <v>-871</v>
      </c>
      <c r="E85" s="1628">
        <v>-501</v>
      </c>
      <c r="F85" s="1629">
        <v>0</v>
      </c>
      <c r="G85" s="1628">
        <v>159833</v>
      </c>
      <c r="H85" s="1636">
        <v>0</v>
      </c>
    </row>
    <row r="86" spans="1:8" ht="14.1" customHeight="1" x14ac:dyDescent="0.2">
      <c r="A86" s="88" t="s">
        <v>113</v>
      </c>
      <c r="B86" s="1639">
        <v>997589</v>
      </c>
      <c r="C86" s="1628">
        <v>-14229</v>
      </c>
      <c r="D86" s="1628">
        <v>-8733</v>
      </c>
      <c r="E86" s="1628">
        <v>-5496</v>
      </c>
      <c r="F86" s="1629">
        <v>0</v>
      </c>
      <c r="G86" s="1628">
        <v>983360</v>
      </c>
      <c r="H86" s="1636">
        <v>0</v>
      </c>
    </row>
    <row r="87" spans="1:8" ht="14.1" customHeight="1" x14ac:dyDescent="0.2">
      <c r="A87" s="88" t="s">
        <v>145</v>
      </c>
      <c r="B87" s="1639">
        <v>644028</v>
      </c>
      <c r="C87" s="1628">
        <v>-5183</v>
      </c>
      <c r="D87" s="1628">
        <v>-4039</v>
      </c>
      <c r="E87" s="1628">
        <v>-1144</v>
      </c>
      <c r="F87" s="1629">
        <v>0</v>
      </c>
      <c r="G87" s="1628">
        <v>638845</v>
      </c>
      <c r="H87" s="1636">
        <v>0</v>
      </c>
    </row>
    <row r="88" spans="1:8" ht="14.1" customHeight="1" x14ac:dyDescent="0.2">
      <c r="A88" s="88" t="s">
        <v>115</v>
      </c>
      <c r="B88" s="1639">
        <v>524313</v>
      </c>
      <c r="C88" s="1628">
        <v>-488</v>
      </c>
      <c r="D88" s="1628">
        <v>-955</v>
      </c>
      <c r="E88" s="1628">
        <v>-2136</v>
      </c>
      <c r="F88" s="1629">
        <v>2603</v>
      </c>
      <c r="G88" s="1628">
        <v>523825</v>
      </c>
      <c r="H88" s="1636">
        <v>0</v>
      </c>
    </row>
    <row r="89" spans="1:8" ht="14.1" customHeight="1" x14ac:dyDescent="0.2">
      <c r="A89" s="88" t="s">
        <v>116</v>
      </c>
      <c r="B89" s="1639">
        <v>370617</v>
      </c>
      <c r="C89" s="1628">
        <v>-3620</v>
      </c>
      <c r="D89" s="1628">
        <v>-2811</v>
      </c>
      <c r="E89" s="1628">
        <v>-809</v>
      </c>
      <c r="F89" s="1629">
        <v>0</v>
      </c>
      <c r="G89" s="1628">
        <v>366997</v>
      </c>
      <c r="H89" s="1636">
        <v>0</v>
      </c>
    </row>
    <row r="90" spans="1:8" ht="14.1" customHeight="1" x14ac:dyDescent="0.2">
      <c r="A90" s="88" t="s">
        <v>117</v>
      </c>
      <c r="B90" s="1639">
        <v>581815</v>
      </c>
      <c r="C90" s="1628">
        <v>-3945</v>
      </c>
      <c r="D90" s="1628">
        <v>-4059</v>
      </c>
      <c r="E90" s="1628">
        <v>114</v>
      </c>
      <c r="F90" s="1629">
        <v>0</v>
      </c>
      <c r="G90" s="1628">
        <v>577870</v>
      </c>
      <c r="H90" s="1636">
        <v>2.8085735402808574</v>
      </c>
    </row>
    <row r="91" spans="1:8" ht="14.1" customHeight="1" x14ac:dyDescent="0.2">
      <c r="A91" s="88" t="s">
        <v>118</v>
      </c>
      <c r="B91" s="1639">
        <v>521782</v>
      </c>
      <c r="C91" s="1628">
        <v>-6638</v>
      </c>
      <c r="D91" s="1628">
        <v>-3174</v>
      </c>
      <c r="E91" s="1628">
        <v>-3464</v>
      </c>
      <c r="F91" s="1629">
        <v>0</v>
      </c>
      <c r="G91" s="1628">
        <v>515144</v>
      </c>
      <c r="H91" s="1636">
        <v>0</v>
      </c>
    </row>
    <row r="92" spans="1:8" ht="14.1" customHeight="1" x14ac:dyDescent="0.2">
      <c r="A92" s="88" t="s">
        <v>119</v>
      </c>
      <c r="B92" s="1639">
        <v>297814</v>
      </c>
      <c r="C92" s="1628">
        <v>983</v>
      </c>
      <c r="D92" s="1628">
        <v>-1255</v>
      </c>
      <c r="E92" s="1628">
        <v>2238</v>
      </c>
      <c r="F92" s="1629">
        <v>0</v>
      </c>
      <c r="G92" s="1628">
        <v>298797</v>
      </c>
      <c r="H92" s="1636">
        <v>178.32669322709162</v>
      </c>
    </row>
    <row r="93" spans="1:8" ht="18" customHeight="1" x14ac:dyDescent="0.2">
      <c r="A93" s="86" t="s">
        <v>120</v>
      </c>
      <c r="B93" s="1638">
        <v>2211103</v>
      </c>
      <c r="C93" s="1627">
        <v>-14161</v>
      </c>
      <c r="D93" s="1627">
        <v>-5877</v>
      </c>
      <c r="E93" s="1627">
        <v>-8284</v>
      </c>
      <c r="F93" s="1659">
        <v>0</v>
      </c>
      <c r="G93" s="1627">
        <v>2196942</v>
      </c>
      <c r="H93" s="1635">
        <v>0</v>
      </c>
    </row>
    <row r="94" spans="1:8" ht="14.25" customHeight="1" x14ac:dyDescent="0.2">
      <c r="A94" s="88" t="s">
        <v>121</v>
      </c>
      <c r="B94" s="1639">
        <v>401964</v>
      </c>
      <c r="C94" s="1628">
        <v>867</v>
      </c>
      <c r="D94" s="1628">
        <v>302</v>
      </c>
      <c r="E94" s="1628">
        <v>565</v>
      </c>
      <c r="F94" s="1629">
        <v>0</v>
      </c>
      <c r="G94" s="1628">
        <v>402831</v>
      </c>
      <c r="H94" s="1636">
        <v>0</v>
      </c>
    </row>
    <row r="95" spans="1:8" s="87" customFormat="1" ht="14.25" customHeight="1" x14ac:dyDescent="0.2">
      <c r="A95" s="88" t="s">
        <v>122</v>
      </c>
      <c r="B95" s="1639">
        <v>329288</v>
      </c>
      <c r="C95" s="1628">
        <v>1613</v>
      </c>
      <c r="D95" s="1628">
        <v>1809</v>
      </c>
      <c r="E95" s="1628">
        <v>-196</v>
      </c>
      <c r="F95" s="1629">
        <v>0</v>
      </c>
      <c r="G95" s="1628">
        <v>330901</v>
      </c>
      <c r="H95" s="1636">
        <v>0</v>
      </c>
    </row>
    <row r="96" spans="1:8" ht="14.25" customHeight="1" x14ac:dyDescent="0.2">
      <c r="A96" s="88" t="s">
        <v>123</v>
      </c>
      <c r="B96" s="1639">
        <v>337159</v>
      </c>
      <c r="C96" s="1628">
        <v>-3714</v>
      </c>
      <c r="D96" s="1628">
        <v>-1012</v>
      </c>
      <c r="E96" s="1628">
        <v>-2702</v>
      </c>
      <c r="F96" s="1629">
        <v>0</v>
      </c>
      <c r="G96" s="1628">
        <v>333445</v>
      </c>
      <c r="H96" s="1636">
        <v>0</v>
      </c>
    </row>
    <row r="97" spans="1:8" ht="14.25" customHeight="1" x14ac:dyDescent="0.2">
      <c r="A97" s="88" t="s">
        <v>124</v>
      </c>
      <c r="B97" s="1639">
        <v>67409</v>
      </c>
      <c r="C97" s="1628">
        <v>-930</v>
      </c>
      <c r="D97" s="1628">
        <v>-471</v>
      </c>
      <c r="E97" s="1628">
        <v>-459</v>
      </c>
      <c r="F97" s="1629">
        <v>0</v>
      </c>
      <c r="G97" s="1628">
        <v>66479</v>
      </c>
      <c r="H97" s="1636">
        <v>0</v>
      </c>
    </row>
    <row r="98" spans="1:8" ht="14.25" customHeight="1" x14ac:dyDescent="0.2">
      <c r="A98" s="88" t="s">
        <v>125</v>
      </c>
      <c r="B98" s="1639">
        <v>429093</v>
      </c>
      <c r="C98" s="1628">
        <v>-4645</v>
      </c>
      <c r="D98" s="1628">
        <v>-3122</v>
      </c>
      <c r="E98" s="1628">
        <v>-1523</v>
      </c>
      <c r="F98" s="1629">
        <v>0</v>
      </c>
      <c r="G98" s="1628">
        <v>424448</v>
      </c>
      <c r="H98" s="1636">
        <v>0</v>
      </c>
    </row>
    <row r="99" spans="1:8" ht="14.25" customHeight="1" x14ac:dyDescent="0.2">
      <c r="A99" s="88" t="s">
        <v>126</v>
      </c>
      <c r="B99" s="1639">
        <v>235657</v>
      </c>
      <c r="C99" s="1628">
        <v>-2838</v>
      </c>
      <c r="D99" s="1628">
        <v>-508</v>
      </c>
      <c r="E99" s="1628">
        <v>-2330</v>
      </c>
      <c r="F99" s="1629">
        <v>0</v>
      </c>
      <c r="G99" s="1628">
        <v>232819</v>
      </c>
      <c r="H99" s="1636">
        <v>0</v>
      </c>
    </row>
    <row r="100" spans="1:8" ht="14.25" customHeight="1" x14ac:dyDescent="0.2">
      <c r="A100" s="88" t="s">
        <v>127</v>
      </c>
      <c r="B100" s="1639">
        <v>254893</v>
      </c>
      <c r="C100" s="1628">
        <v>-3512</v>
      </c>
      <c r="D100" s="1628">
        <v>-1954</v>
      </c>
      <c r="E100" s="1628">
        <v>-1558</v>
      </c>
      <c r="F100" s="1629">
        <v>0</v>
      </c>
      <c r="G100" s="1628">
        <v>251381</v>
      </c>
      <c r="H100" s="1636">
        <v>0</v>
      </c>
    </row>
    <row r="101" spans="1:8" ht="14.25" customHeight="1" x14ac:dyDescent="0.2">
      <c r="A101" s="88" t="s">
        <v>128</v>
      </c>
      <c r="B101" s="1639">
        <v>5508</v>
      </c>
      <c r="C101" s="1628">
        <v>-81</v>
      </c>
      <c r="D101" s="1628">
        <v>-70</v>
      </c>
      <c r="E101" s="1628">
        <v>-11</v>
      </c>
      <c r="F101" s="1629">
        <v>0</v>
      </c>
      <c r="G101" s="1628">
        <v>5427</v>
      </c>
      <c r="H101" s="1636">
        <v>0</v>
      </c>
    </row>
    <row r="102" spans="1:8" ht="14.25" customHeight="1" x14ac:dyDescent="0.2">
      <c r="A102" s="88" t="s">
        <v>129</v>
      </c>
      <c r="B102" s="1639">
        <v>86194</v>
      </c>
      <c r="C102" s="1628">
        <v>-895</v>
      </c>
      <c r="D102" s="1628">
        <v>-638</v>
      </c>
      <c r="E102" s="1628">
        <v>-257</v>
      </c>
      <c r="F102" s="1629">
        <v>0</v>
      </c>
      <c r="G102" s="1628">
        <v>85299</v>
      </c>
      <c r="H102" s="1636">
        <v>0</v>
      </c>
    </row>
    <row r="103" spans="1:8" ht="14.25" customHeight="1" x14ac:dyDescent="0.2">
      <c r="A103" s="88" t="s">
        <v>130</v>
      </c>
      <c r="B103" s="1639">
        <v>49624</v>
      </c>
      <c r="C103" s="1628">
        <v>3</v>
      </c>
      <c r="D103" s="1628">
        <v>-179</v>
      </c>
      <c r="E103" s="1628">
        <v>182</v>
      </c>
      <c r="F103" s="1629">
        <v>0</v>
      </c>
      <c r="G103" s="1628">
        <v>49627</v>
      </c>
      <c r="H103" s="1636">
        <v>101.67597765363128</v>
      </c>
    </row>
    <row r="104" spans="1:8" ht="14.25" customHeight="1" x14ac:dyDescent="0.2">
      <c r="A104" s="93" t="s">
        <v>131</v>
      </c>
      <c r="B104" s="1640">
        <v>14314</v>
      </c>
      <c r="C104" s="1641">
        <v>-29</v>
      </c>
      <c r="D104" s="1641">
        <v>-34</v>
      </c>
      <c r="E104" s="1641">
        <v>5</v>
      </c>
      <c r="F104" s="1660">
        <v>0</v>
      </c>
      <c r="G104" s="1641">
        <v>14285</v>
      </c>
      <c r="H104" s="1643">
        <v>14.705882352941178</v>
      </c>
    </row>
    <row r="105" spans="1:8" ht="15.75" customHeight="1" x14ac:dyDescent="0.2">
      <c r="A105" s="97" t="s">
        <v>159</v>
      </c>
    </row>
    <row r="108" spans="1:8" x14ac:dyDescent="0.2">
      <c r="A108" s="98"/>
      <c r="B108" s="99"/>
      <c r="C108" s="99"/>
      <c r="D108" s="99"/>
      <c r="E108" s="99"/>
      <c r="F108" s="104"/>
      <c r="G108" s="99"/>
    </row>
    <row r="109" spans="1:8" x14ac:dyDescent="0.2">
      <c r="A109" s="98"/>
      <c r="B109" s="99"/>
      <c r="C109" s="99"/>
      <c r="D109" s="99"/>
      <c r="E109" s="99"/>
      <c r="F109" s="104"/>
      <c r="G109" s="99"/>
    </row>
    <row r="110" spans="1:8" x14ac:dyDescent="0.2">
      <c r="A110" s="98"/>
      <c r="B110" s="99"/>
      <c r="C110" s="99"/>
      <c r="D110" s="99"/>
      <c r="E110" s="99"/>
      <c r="F110" s="104"/>
      <c r="G110" s="99"/>
    </row>
    <row r="111" spans="1:8" x14ac:dyDescent="0.2">
      <c r="A111" s="98"/>
      <c r="B111" s="99"/>
      <c r="C111" s="99"/>
      <c r="D111" s="99"/>
      <c r="E111" s="99"/>
      <c r="F111" s="104"/>
      <c r="G111" s="99"/>
    </row>
    <row r="112" spans="1:8" x14ac:dyDescent="0.2">
      <c r="A112" s="98"/>
      <c r="B112" s="99"/>
      <c r="C112" s="99"/>
      <c r="D112" s="99"/>
      <c r="E112" s="99"/>
      <c r="F112" s="104"/>
      <c r="G112" s="99"/>
    </row>
    <row r="113" spans="1:7" x14ac:dyDescent="0.2">
      <c r="A113" s="98"/>
      <c r="B113" s="99"/>
      <c r="C113" s="99"/>
      <c r="D113" s="99"/>
      <c r="E113" s="99"/>
      <c r="F113" s="104"/>
      <c r="G113" s="99"/>
    </row>
    <row r="114" spans="1:7" x14ac:dyDescent="0.2">
      <c r="A114" s="98"/>
      <c r="B114" s="99"/>
      <c r="C114" s="99"/>
      <c r="D114" s="99"/>
      <c r="E114" s="99"/>
      <c r="F114" s="104"/>
      <c r="G114" s="99"/>
    </row>
    <row r="115" spans="1:7" x14ac:dyDescent="0.2">
      <c r="A115" s="98"/>
      <c r="B115" s="99"/>
      <c r="C115" s="99"/>
      <c r="D115" s="99"/>
      <c r="E115" s="99"/>
      <c r="F115" s="104"/>
      <c r="G115" s="99"/>
    </row>
    <row r="116" spans="1:7" x14ac:dyDescent="0.2">
      <c r="A116" s="98"/>
      <c r="B116" s="99"/>
      <c r="C116" s="99"/>
      <c r="D116" s="99"/>
      <c r="E116" s="99"/>
      <c r="F116" s="104"/>
      <c r="G116" s="99"/>
    </row>
    <row r="117" spans="1:7" x14ac:dyDescent="0.2">
      <c r="B117" s="23"/>
    </row>
    <row r="118" spans="1:7" x14ac:dyDescent="0.2">
      <c r="B118" s="23"/>
    </row>
    <row r="119" spans="1:7" x14ac:dyDescent="0.2">
      <c r="B119" s="23"/>
    </row>
    <row r="120" spans="1:7" x14ac:dyDescent="0.2">
      <c r="B120" s="23"/>
    </row>
    <row r="121" spans="1:7" x14ac:dyDescent="0.2">
      <c r="B121" s="23"/>
    </row>
    <row r="122" spans="1:7" x14ac:dyDescent="0.2">
      <c r="B122" s="23"/>
    </row>
    <row r="123" spans="1:7" x14ac:dyDescent="0.2">
      <c r="B123" s="23"/>
    </row>
    <row r="124" spans="1:7" x14ac:dyDescent="0.2">
      <c r="B124" s="23"/>
    </row>
    <row r="125" spans="1:7" x14ac:dyDescent="0.2">
      <c r="B125" s="23"/>
    </row>
    <row r="126" spans="1:7" x14ac:dyDescent="0.2">
      <c r="B126" s="23"/>
    </row>
    <row r="127" spans="1:7" x14ac:dyDescent="0.2">
      <c r="B127" s="23"/>
    </row>
    <row r="128" spans="1:7" x14ac:dyDescent="0.2">
      <c r="B128" s="23"/>
    </row>
    <row r="129" spans="2:2" x14ac:dyDescent="0.2">
      <c r="B129" s="23"/>
    </row>
    <row r="130" spans="2:2" x14ac:dyDescent="0.2">
      <c r="B130" s="23"/>
    </row>
    <row r="131" spans="2:2" x14ac:dyDescent="0.2">
      <c r="B131" s="23"/>
    </row>
    <row r="132" spans="2:2" x14ac:dyDescent="0.2">
      <c r="B132" s="23"/>
    </row>
    <row r="133" spans="2:2" x14ac:dyDescent="0.2">
      <c r="B133" s="23"/>
    </row>
    <row r="134" spans="2:2" x14ac:dyDescent="0.2">
      <c r="B134" s="23"/>
    </row>
    <row r="135" spans="2:2" x14ac:dyDescent="0.2">
      <c r="B135" s="23"/>
    </row>
    <row r="136" spans="2:2" x14ac:dyDescent="0.2">
      <c r="B136" s="23"/>
    </row>
    <row r="137" spans="2:2" x14ac:dyDescent="0.2">
      <c r="B137" s="23"/>
    </row>
    <row r="138" spans="2:2" x14ac:dyDescent="0.2">
      <c r="B138" s="23"/>
    </row>
    <row r="139" spans="2:2" x14ac:dyDescent="0.2">
      <c r="B139" s="23"/>
    </row>
    <row r="140" spans="2:2" x14ac:dyDescent="0.2">
      <c r="B140" s="23"/>
    </row>
    <row r="141" spans="2:2" x14ac:dyDescent="0.2">
      <c r="B141" s="23"/>
    </row>
    <row r="142" spans="2:2" x14ac:dyDescent="0.2">
      <c r="B142" s="23"/>
    </row>
    <row r="143" spans="2:2" x14ac:dyDescent="0.2">
      <c r="B143" s="23"/>
    </row>
    <row r="144" spans="2:2" x14ac:dyDescent="0.2">
      <c r="B144" s="23"/>
    </row>
    <row r="145" spans="2:2" x14ac:dyDescent="0.2">
      <c r="B145" s="23"/>
    </row>
    <row r="146" spans="2:2" x14ac:dyDescent="0.2">
      <c r="B146" s="23"/>
    </row>
    <row r="147" spans="2:2" x14ac:dyDescent="0.2">
      <c r="B147" s="23"/>
    </row>
    <row r="148" spans="2:2" x14ac:dyDescent="0.2">
      <c r="B148" s="23"/>
    </row>
    <row r="149" spans="2:2" x14ac:dyDescent="0.2">
      <c r="B149" s="23"/>
    </row>
    <row r="150" spans="2:2" x14ac:dyDescent="0.2">
      <c r="B150" s="23"/>
    </row>
    <row r="151" spans="2:2" x14ac:dyDescent="0.2">
      <c r="B151" s="23"/>
    </row>
    <row r="152" spans="2:2" x14ac:dyDescent="0.2">
      <c r="B152" s="23"/>
    </row>
    <row r="153" spans="2:2" x14ac:dyDescent="0.2">
      <c r="B153" s="23"/>
    </row>
    <row r="154" spans="2:2" x14ac:dyDescent="0.2">
      <c r="B154" s="23"/>
    </row>
    <row r="155" spans="2:2" x14ac:dyDescent="0.2">
      <c r="B155" s="23"/>
    </row>
    <row r="156" spans="2:2" x14ac:dyDescent="0.2">
      <c r="B156" s="23"/>
    </row>
    <row r="157" spans="2:2" x14ac:dyDescent="0.2">
      <c r="B157" s="23"/>
    </row>
    <row r="158" spans="2:2" x14ac:dyDescent="0.2">
      <c r="B158" s="23"/>
    </row>
    <row r="159" spans="2:2" x14ac:dyDescent="0.2">
      <c r="B159" s="23"/>
    </row>
    <row r="160" spans="2:2" x14ac:dyDescent="0.2">
      <c r="B160" s="23"/>
    </row>
    <row r="161" spans="2:2" x14ac:dyDescent="0.2">
      <c r="B161" s="23"/>
    </row>
    <row r="162" spans="2:2" x14ac:dyDescent="0.2">
      <c r="B162" s="23"/>
    </row>
    <row r="163" spans="2:2" x14ac:dyDescent="0.2">
      <c r="B163" s="23"/>
    </row>
    <row r="164" spans="2:2" x14ac:dyDescent="0.2">
      <c r="B164" s="23"/>
    </row>
    <row r="165" spans="2:2" x14ac:dyDescent="0.2">
      <c r="B165" s="23"/>
    </row>
    <row r="166" spans="2:2" x14ac:dyDescent="0.2">
      <c r="B166" s="23"/>
    </row>
    <row r="167" spans="2:2" x14ac:dyDescent="0.2">
      <c r="B167" s="23"/>
    </row>
    <row r="168" spans="2:2" x14ac:dyDescent="0.2">
      <c r="B168" s="23"/>
    </row>
    <row r="169" spans="2:2" x14ac:dyDescent="0.2">
      <c r="B169" s="23"/>
    </row>
    <row r="170" spans="2:2" x14ac:dyDescent="0.2">
      <c r="B170" s="23"/>
    </row>
    <row r="171" spans="2:2" x14ac:dyDescent="0.2">
      <c r="B171" s="23"/>
    </row>
    <row r="172" spans="2:2" x14ac:dyDescent="0.2">
      <c r="B172" s="23"/>
    </row>
    <row r="173" spans="2:2" x14ac:dyDescent="0.2">
      <c r="B173" s="23"/>
    </row>
    <row r="174" spans="2:2" x14ac:dyDescent="0.2">
      <c r="B174" s="23"/>
    </row>
    <row r="175" spans="2:2" x14ac:dyDescent="0.2">
      <c r="B175" s="23"/>
    </row>
    <row r="176" spans="2:2" x14ac:dyDescent="0.2">
      <c r="B176" s="23"/>
    </row>
    <row r="177" spans="2:2" x14ac:dyDescent="0.2">
      <c r="B177" s="23"/>
    </row>
    <row r="178" spans="2:2" x14ac:dyDescent="0.2">
      <c r="B178" s="23"/>
    </row>
    <row r="179" spans="2:2" x14ac:dyDescent="0.2">
      <c r="B179" s="23"/>
    </row>
    <row r="180" spans="2:2" x14ac:dyDescent="0.2">
      <c r="B180" s="23"/>
    </row>
    <row r="181" spans="2:2" x14ac:dyDescent="0.2">
      <c r="B181" s="23"/>
    </row>
    <row r="182" spans="2:2" x14ac:dyDescent="0.2">
      <c r="B182" s="23"/>
    </row>
    <row r="183" spans="2:2" x14ac:dyDescent="0.2">
      <c r="B183" s="23"/>
    </row>
    <row r="184" spans="2:2" x14ac:dyDescent="0.2">
      <c r="B184" s="23"/>
    </row>
    <row r="185" spans="2:2" x14ac:dyDescent="0.2">
      <c r="B185" s="23"/>
    </row>
    <row r="186" spans="2:2" x14ac:dyDescent="0.2">
      <c r="B186" s="23"/>
    </row>
    <row r="187" spans="2:2" x14ac:dyDescent="0.2">
      <c r="B187" s="23"/>
    </row>
    <row r="188" spans="2:2" x14ac:dyDescent="0.2">
      <c r="B188" s="23"/>
    </row>
    <row r="189" spans="2:2" x14ac:dyDescent="0.2">
      <c r="B189" s="23"/>
    </row>
    <row r="190" spans="2:2" x14ac:dyDescent="0.2">
      <c r="B190" s="23"/>
    </row>
    <row r="191" spans="2:2" x14ac:dyDescent="0.2">
      <c r="B191" s="23"/>
    </row>
    <row r="192" spans="2:2" x14ac:dyDescent="0.2">
      <c r="B192" s="23"/>
    </row>
    <row r="193" spans="2:2" x14ac:dyDescent="0.2">
      <c r="B193" s="23"/>
    </row>
    <row r="194" spans="2:2" x14ac:dyDescent="0.2">
      <c r="B194" s="23"/>
    </row>
    <row r="195" spans="2:2" x14ac:dyDescent="0.2">
      <c r="B195" s="23"/>
    </row>
    <row r="196" spans="2:2" x14ac:dyDescent="0.2">
      <c r="B196" s="23"/>
    </row>
    <row r="197" spans="2:2" x14ac:dyDescent="0.2">
      <c r="B197" s="23"/>
    </row>
    <row r="198" spans="2:2" x14ac:dyDescent="0.2">
      <c r="B198" s="23"/>
    </row>
    <row r="199" spans="2:2" x14ac:dyDescent="0.2">
      <c r="B199" s="23"/>
    </row>
    <row r="200" spans="2:2" x14ac:dyDescent="0.2">
      <c r="B200" s="23"/>
    </row>
    <row r="201" spans="2:2" x14ac:dyDescent="0.2">
      <c r="B201" s="23"/>
    </row>
    <row r="202" spans="2:2" x14ac:dyDescent="0.2">
      <c r="B202" s="23"/>
    </row>
    <row r="203" spans="2:2" x14ac:dyDescent="0.2">
      <c r="B203" s="23"/>
    </row>
    <row r="204" spans="2:2" x14ac:dyDescent="0.2">
      <c r="B204" s="23"/>
    </row>
    <row r="205" spans="2:2" x14ac:dyDescent="0.2">
      <c r="B205" s="23"/>
    </row>
    <row r="206" spans="2:2" x14ac:dyDescent="0.2">
      <c r="B206" s="23"/>
    </row>
    <row r="207" spans="2:2" x14ac:dyDescent="0.2">
      <c r="B207" s="23"/>
    </row>
    <row r="208" spans="2:2" x14ac:dyDescent="0.2">
      <c r="B208" s="23"/>
    </row>
    <row r="209" spans="2:2" x14ac:dyDescent="0.2">
      <c r="B209" s="23"/>
    </row>
    <row r="210" spans="2:2" x14ac:dyDescent="0.2">
      <c r="B210" s="23"/>
    </row>
    <row r="211" spans="2:2" x14ac:dyDescent="0.2">
      <c r="B211" s="23"/>
    </row>
    <row r="212" spans="2:2" x14ac:dyDescent="0.2">
      <c r="B212" s="23"/>
    </row>
    <row r="213" spans="2:2" x14ac:dyDescent="0.2">
      <c r="B213" s="23"/>
    </row>
    <row r="214" spans="2:2" x14ac:dyDescent="0.2">
      <c r="B214" s="23"/>
    </row>
    <row r="215" spans="2:2" x14ac:dyDescent="0.2">
      <c r="B215" s="23"/>
    </row>
    <row r="216" spans="2:2" x14ac:dyDescent="0.2">
      <c r="B216" s="23"/>
    </row>
    <row r="217" spans="2:2" x14ac:dyDescent="0.2">
      <c r="B217" s="23"/>
    </row>
    <row r="218" spans="2:2" x14ac:dyDescent="0.2">
      <c r="B218" s="23"/>
    </row>
    <row r="219" spans="2:2" x14ac:dyDescent="0.2">
      <c r="B219" s="23"/>
    </row>
    <row r="220" spans="2:2" x14ac:dyDescent="0.2">
      <c r="B220" s="23"/>
    </row>
    <row r="221" spans="2:2" x14ac:dyDescent="0.2">
      <c r="B221" s="23"/>
    </row>
    <row r="222" spans="2:2" x14ac:dyDescent="0.2">
      <c r="B222" s="23"/>
    </row>
    <row r="223" spans="2:2" x14ac:dyDescent="0.2">
      <c r="B223" s="23"/>
    </row>
    <row r="224" spans="2:2" x14ac:dyDescent="0.2">
      <c r="B224" s="23"/>
    </row>
    <row r="225" spans="2:2" x14ac:dyDescent="0.2">
      <c r="B225" s="23"/>
    </row>
    <row r="226" spans="2:2" x14ac:dyDescent="0.2">
      <c r="B226" s="23"/>
    </row>
    <row r="227" spans="2:2" x14ac:dyDescent="0.2">
      <c r="B227" s="23"/>
    </row>
    <row r="228" spans="2:2" x14ac:dyDescent="0.2">
      <c r="B228" s="23"/>
    </row>
    <row r="229" spans="2:2" x14ac:dyDescent="0.2">
      <c r="B229" s="23"/>
    </row>
    <row r="230" spans="2:2" x14ac:dyDescent="0.2">
      <c r="B230" s="23"/>
    </row>
    <row r="231" spans="2:2" x14ac:dyDescent="0.2">
      <c r="B231" s="23"/>
    </row>
    <row r="232" spans="2:2" x14ac:dyDescent="0.2">
      <c r="B232" s="23"/>
    </row>
    <row r="233" spans="2:2" x14ac:dyDescent="0.2">
      <c r="B233" s="23"/>
    </row>
    <row r="234" spans="2:2" x14ac:dyDescent="0.2">
      <c r="B234" s="23"/>
    </row>
    <row r="235" spans="2:2" x14ac:dyDescent="0.2">
      <c r="B235" s="23"/>
    </row>
    <row r="236" spans="2:2" x14ac:dyDescent="0.2">
      <c r="B236" s="23"/>
    </row>
    <row r="237" spans="2:2" x14ac:dyDescent="0.2">
      <c r="B237" s="23"/>
    </row>
    <row r="238" spans="2:2" x14ac:dyDescent="0.2">
      <c r="B238" s="23"/>
    </row>
    <row r="239" spans="2:2" x14ac:dyDescent="0.2">
      <c r="B239" s="23"/>
    </row>
    <row r="240" spans="2:2" x14ac:dyDescent="0.2">
      <c r="B240" s="23"/>
    </row>
    <row r="241" spans="2:2" x14ac:dyDescent="0.2">
      <c r="B241" s="23"/>
    </row>
    <row r="242" spans="2:2" x14ac:dyDescent="0.2">
      <c r="B242" s="23"/>
    </row>
    <row r="243" spans="2:2" x14ac:dyDescent="0.2">
      <c r="B243" s="23"/>
    </row>
    <row r="244" spans="2:2" x14ac:dyDescent="0.2">
      <c r="B244" s="23"/>
    </row>
    <row r="245" spans="2:2" x14ac:dyDescent="0.2">
      <c r="B245" s="23"/>
    </row>
    <row r="246" spans="2:2" x14ac:dyDescent="0.2">
      <c r="B246" s="23"/>
    </row>
    <row r="247" spans="2:2" x14ac:dyDescent="0.2">
      <c r="B247" s="23"/>
    </row>
    <row r="248" spans="2:2" x14ac:dyDescent="0.2">
      <c r="B248" s="23"/>
    </row>
    <row r="249" spans="2:2" x14ac:dyDescent="0.2">
      <c r="B249" s="23"/>
    </row>
    <row r="250" spans="2:2" x14ac:dyDescent="0.2">
      <c r="B250" s="23"/>
    </row>
    <row r="251" spans="2:2" x14ac:dyDescent="0.2">
      <c r="B251" s="23"/>
    </row>
    <row r="252" spans="2:2" x14ac:dyDescent="0.2">
      <c r="B252" s="23"/>
    </row>
    <row r="253" spans="2:2" x14ac:dyDescent="0.2">
      <c r="B253" s="23"/>
    </row>
    <row r="254" spans="2:2" x14ac:dyDescent="0.2">
      <c r="B254" s="23"/>
    </row>
    <row r="255" spans="2:2" x14ac:dyDescent="0.2">
      <c r="B255" s="23"/>
    </row>
    <row r="256" spans="2:2" x14ac:dyDescent="0.2">
      <c r="B256" s="23"/>
    </row>
    <row r="257" spans="2:2" x14ac:dyDescent="0.2">
      <c r="B257" s="23"/>
    </row>
    <row r="258" spans="2:2" x14ac:dyDescent="0.2">
      <c r="B258" s="23"/>
    </row>
    <row r="259" spans="2:2" x14ac:dyDescent="0.2">
      <c r="B259" s="23"/>
    </row>
    <row r="260" spans="2:2" x14ac:dyDescent="0.2">
      <c r="B260" s="23"/>
    </row>
    <row r="261" spans="2:2" x14ac:dyDescent="0.2">
      <c r="B261" s="23"/>
    </row>
    <row r="262" spans="2:2" x14ac:dyDescent="0.2">
      <c r="B262" s="23"/>
    </row>
    <row r="263" spans="2:2" x14ac:dyDescent="0.2">
      <c r="B263" s="23"/>
    </row>
    <row r="264" spans="2:2" x14ac:dyDescent="0.2">
      <c r="B264" s="23"/>
    </row>
    <row r="265" spans="2:2" x14ac:dyDescent="0.2">
      <c r="B265" s="23"/>
    </row>
    <row r="266" spans="2:2" x14ac:dyDescent="0.2">
      <c r="B266" s="23"/>
    </row>
    <row r="267" spans="2:2" x14ac:dyDescent="0.2">
      <c r="B267" s="23"/>
    </row>
    <row r="268" spans="2:2" x14ac:dyDescent="0.2">
      <c r="B268" s="23"/>
    </row>
    <row r="269" spans="2:2" x14ac:dyDescent="0.2">
      <c r="B269" s="23"/>
    </row>
    <row r="270" spans="2:2" x14ac:dyDescent="0.2">
      <c r="B270" s="23"/>
    </row>
    <row r="271" spans="2:2" x14ac:dyDescent="0.2">
      <c r="B271" s="23"/>
    </row>
    <row r="272" spans="2:2" x14ac:dyDescent="0.2">
      <c r="B272" s="23"/>
    </row>
    <row r="273" spans="2:2" x14ac:dyDescent="0.2">
      <c r="B273" s="23"/>
    </row>
    <row r="274" spans="2:2" x14ac:dyDescent="0.2">
      <c r="B274" s="23"/>
    </row>
    <row r="275" spans="2:2" x14ac:dyDescent="0.2">
      <c r="B275" s="23"/>
    </row>
    <row r="276" spans="2:2" x14ac:dyDescent="0.2">
      <c r="B276" s="23"/>
    </row>
    <row r="277" spans="2:2" x14ac:dyDescent="0.2">
      <c r="B277" s="23"/>
    </row>
    <row r="278" spans="2:2" x14ac:dyDescent="0.2">
      <c r="B278" s="23"/>
    </row>
    <row r="279" spans="2:2" x14ac:dyDescent="0.2">
      <c r="B279" s="23"/>
    </row>
    <row r="280" spans="2:2" x14ac:dyDescent="0.2">
      <c r="B280" s="23"/>
    </row>
    <row r="281" spans="2:2" x14ac:dyDescent="0.2">
      <c r="B281" s="23"/>
    </row>
    <row r="282" spans="2:2" x14ac:dyDescent="0.2">
      <c r="B282" s="23"/>
    </row>
    <row r="283" spans="2:2" x14ac:dyDescent="0.2">
      <c r="B283" s="23"/>
    </row>
    <row r="284" spans="2:2" x14ac:dyDescent="0.2">
      <c r="B284" s="23"/>
    </row>
    <row r="285" spans="2:2" x14ac:dyDescent="0.2">
      <c r="B285" s="23"/>
    </row>
    <row r="286" spans="2:2" x14ac:dyDescent="0.2">
      <c r="B286" s="23"/>
    </row>
    <row r="287" spans="2:2" x14ac:dyDescent="0.2">
      <c r="B287" s="23"/>
    </row>
    <row r="288" spans="2:2" x14ac:dyDescent="0.2">
      <c r="B288" s="23"/>
    </row>
    <row r="289" spans="2:2" x14ac:dyDescent="0.2">
      <c r="B289" s="23"/>
    </row>
    <row r="290" spans="2:2" x14ac:dyDescent="0.2">
      <c r="B290" s="23"/>
    </row>
    <row r="291" spans="2:2" x14ac:dyDescent="0.2">
      <c r="B291" s="23"/>
    </row>
    <row r="292" spans="2:2" x14ac:dyDescent="0.2">
      <c r="B292" s="23"/>
    </row>
    <row r="293" spans="2:2" x14ac:dyDescent="0.2">
      <c r="B293" s="23"/>
    </row>
    <row r="294" spans="2:2" x14ac:dyDescent="0.2">
      <c r="B294" s="23"/>
    </row>
    <row r="295" spans="2:2" x14ac:dyDescent="0.2">
      <c r="B295" s="23"/>
    </row>
    <row r="296" spans="2:2" x14ac:dyDescent="0.2">
      <c r="B296" s="23"/>
    </row>
    <row r="297" spans="2:2" x14ac:dyDescent="0.2">
      <c r="B297" s="23"/>
    </row>
    <row r="298" spans="2:2" x14ac:dyDescent="0.2">
      <c r="B298" s="23"/>
    </row>
    <row r="299" spans="2:2" x14ac:dyDescent="0.2">
      <c r="B299" s="23"/>
    </row>
    <row r="300" spans="2:2" x14ac:dyDescent="0.2">
      <c r="B300" s="23"/>
    </row>
    <row r="301" spans="2:2" x14ac:dyDescent="0.2">
      <c r="B301" s="23"/>
    </row>
    <row r="302" spans="2:2" x14ac:dyDescent="0.2">
      <c r="B302" s="23"/>
    </row>
    <row r="303" spans="2:2" x14ac:dyDescent="0.2">
      <c r="B303" s="23"/>
    </row>
    <row r="304" spans="2:2" x14ac:dyDescent="0.2">
      <c r="B304" s="23"/>
    </row>
    <row r="305" spans="2:2" x14ac:dyDescent="0.2">
      <c r="B305" s="23"/>
    </row>
    <row r="306" spans="2:2" x14ac:dyDescent="0.2">
      <c r="B306" s="23"/>
    </row>
    <row r="307" spans="2:2" x14ac:dyDescent="0.2">
      <c r="B307" s="23"/>
    </row>
    <row r="308" spans="2:2" x14ac:dyDescent="0.2">
      <c r="B308" s="23"/>
    </row>
    <row r="309" spans="2:2" x14ac:dyDescent="0.2">
      <c r="B309" s="23"/>
    </row>
    <row r="310" spans="2:2" x14ac:dyDescent="0.2">
      <c r="B310" s="23"/>
    </row>
    <row r="311" spans="2:2" x14ac:dyDescent="0.2">
      <c r="B311" s="23"/>
    </row>
    <row r="312" spans="2:2" x14ac:dyDescent="0.2">
      <c r="B312" s="23"/>
    </row>
    <row r="313" spans="2:2" x14ac:dyDescent="0.2">
      <c r="B313" s="23"/>
    </row>
    <row r="314" spans="2:2" x14ac:dyDescent="0.2">
      <c r="B314" s="23"/>
    </row>
    <row r="315" spans="2:2" x14ac:dyDescent="0.2">
      <c r="B315" s="23"/>
    </row>
    <row r="316" spans="2:2" x14ac:dyDescent="0.2">
      <c r="B316" s="23"/>
    </row>
    <row r="317" spans="2:2" x14ac:dyDescent="0.2">
      <c r="B317" s="23"/>
    </row>
    <row r="318" spans="2:2" x14ac:dyDescent="0.2">
      <c r="B318" s="23"/>
    </row>
    <row r="319" spans="2:2" x14ac:dyDescent="0.2">
      <c r="B319" s="23"/>
    </row>
    <row r="320" spans="2:2" x14ac:dyDescent="0.2">
      <c r="B320" s="23"/>
    </row>
    <row r="321" spans="2:2" x14ac:dyDescent="0.2">
      <c r="B321" s="23"/>
    </row>
    <row r="322" spans="2:2" x14ac:dyDescent="0.2">
      <c r="B322" s="23"/>
    </row>
    <row r="323" spans="2:2" x14ac:dyDescent="0.2">
      <c r="B323" s="23"/>
    </row>
    <row r="324" spans="2:2" x14ac:dyDescent="0.2">
      <c r="B324" s="23"/>
    </row>
    <row r="325" spans="2:2" x14ac:dyDescent="0.2">
      <c r="B325" s="23"/>
    </row>
    <row r="326" spans="2:2" x14ac:dyDescent="0.2">
      <c r="B326" s="23"/>
    </row>
    <row r="327" spans="2:2" x14ac:dyDescent="0.2">
      <c r="B327" s="23"/>
    </row>
    <row r="328" spans="2:2" x14ac:dyDescent="0.2">
      <c r="B328" s="23"/>
    </row>
    <row r="329" spans="2:2" x14ac:dyDescent="0.2">
      <c r="B329" s="23"/>
    </row>
    <row r="330" spans="2:2" x14ac:dyDescent="0.2">
      <c r="B330" s="23"/>
    </row>
    <row r="331" spans="2:2" x14ac:dyDescent="0.2">
      <c r="B331" s="23"/>
    </row>
    <row r="332" spans="2:2" x14ac:dyDescent="0.2">
      <c r="B332" s="23"/>
    </row>
    <row r="333" spans="2:2" x14ac:dyDescent="0.2">
      <c r="B333" s="23"/>
    </row>
    <row r="334" spans="2:2" x14ac:dyDescent="0.2">
      <c r="B334" s="23"/>
    </row>
    <row r="335" spans="2:2" x14ac:dyDescent="0.2">
      <c r="B335" s="23"/>
    </row>
    <row r="336" spans="2:2" x14ac:dyDescent="0.2">
      <c r="B336" s="23"/>
    </row>
    <row r="337" spans="2:2" x14ac:dyDescent="0.2">
      <c r="B337" s="23"/>
    </row>
    <row r="338" spans="2:2" x14ac:dyDescent="0.2">
      <c r="B338" s="23"/>
    </row>
    <row r="339" spans="2:2" x14ac:dyDescent="0.2">
      <c r="B339" s="23"/>
    </row>
    <row r="340" spans="2:2" x14ac:dyDescent="0.2">
      <c r="B340" s="23"/>
    </row>
    <row r="341" spans="2:2" x14ac:dyDescent="0.2">
      <c r="B341" s="23"/>
    </row>
    <row r="342" spans="2:2" x14ac:dyDescent="0.2">
      <c r="B342" s="23"/>
    </row>
    <row r="343" spans="2:2" x14ac:dyDescent="0.2">
      <c r="B343" s="23"/>
    </row>
    <row r="344" spans="2:2" x14ac:dyDescent="0.2">
      <c r="B344" s="23"/>
    </row>
    <row r="345" spans="2:2" x14ac:dyDescent="0.2">
      <c r="B345" s="23"/>
    </row>
  </sheetData>
  <mergeCells count="7">
    <mergeCell ref="A2:G2"/>
    <mergeCell ref="A3:G3"/>
    <mergeCell ref="A5:A6"/>
    <mergeCell ref="C5:F5"/>
    <mergeCell ref="H5:H8"/>
    <mergeCell ref="D6:F6"/>
    <mergeCell ref="A7:A8"/>
  </mergeCells>
  <hyperlinks>
    <hyperlink ref="A1" location="Содержание!A1" display="Содержание"/>
  </hyperlinks>
  <pageMargins left="0.78740157480314965" right="0.59055118110236227" top="0.78740157480314965" bottom="0.51181102362204722" header="0.51181102362204722" footer="0.51181102362204722"/>
  <pageSetup paperSize="9" scale="95" firstPageNumber="17" orientation="landscape" useFirstPageNumber="1" r:id="rId1"/>
  <headerFooter alignWithMargins="0">
    <oddHeader>&amp;C&amp;9&amp;P</oddHeader>
  </headerFooter>
  <rowBreaks count="3" manualBreakCount="3">
    <brk id="41" max="7" man="1"/>
    <brk id="73" max="7" man="1"/>
    <brk id="105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55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1" sqref="B1"/>
    </sheetView>
  </sheetViews>
  <sheetFormatPr defaultColWidth="8.7109375" defaultRowHeight="14.25" x14ac:dyDescent="0.2"/>
  <cols>
    <col min="1" max="1" width="2.28515625" style="105" customWidth="1"/>
    <col min="2" max="2" width="33.7109375" style="105" customWidth="1"/>
    <col min="3" max="3" width="10" style="105" customWidth="1"/>
    <col min="4" max="4" width="91.42578125" style="105" customWidth="1"/>
    <col min="5" max="16384" width="8.7109375" style="105"/>
  </cols>
  <sheetData>
    <row r="1" spans="2:4" x14ac:dyDescent="0.2">
      <c r="B1" s="1455" t="s">
        <v>875</v>
      </c>
    </row>
    <row r="2" spans="2:4" x14ac:dyDescent="0.2">
      <c r="B2" s="23"/>
    </row>
    <row r="3" spans="2:4" ht="15" x14ac:dyDescent="0.25">
      <c r="B3" s="1955" t="s">
        <v>162</v>
      </c>
      <c r="C3" s="1955"/>
      <c r="D3" s="1955"/>
    </row>
    <row r="4" spans="2:4" ht="15" x14ac:dyDescent="0.25">
      <c r="B4" s="1955" t="s">
        <v>935</v>
      </c>
      <c r="C4" s="1955"/>
      <c r="D4" s="1955"/>
    </row>
    <row r="5" spans="2:4" ht="10.5" customHeight="1" x14ac:dyDescent="0.2"/>
    <row r="6" spans="2:4" ht="28.5" customHeight="1" x14ac:dyDescent="0.2">
      <c r="B6" s="106" t="s">
        <v>163</v>
      </c>
      <c r="C6" s="107" t="s">
        <v>164</v>
      </c>
      <c r="D6" s="108" t="s">
        <v>165</v>
      </c>
    </row>
    <row r="7" spans="2:4" ht="18" customHeight="1" x14ac:dyDescent="0.2">
      <c r="B7" s="109" t="s">
        <v>166</v>
      </c>
      <c r="C7" s="110"/>
      <c r="D7" s="111"/>
    </row>
    <row r="8" spans="2:4" ht="15" x14ac:dyDescent="0.25">
      <c r="B8" s="112" t="s">
        <v>167</v>
      </c>
      <c r="C8" s="113">
        <f>C10+C11+C12</f>
        <v>67</v>
      </c>
      <c r="D8" s="114"/>
    </row>
    <row r="9" spans="2:4" ht="12" customHeight="1" x14ac:dyDescent="0.2">
      <c r="B9" s="115" t="s">
        <v>168</v>
      </c>
      <c r="C9" s="116"/>
      <c r="D9" s="117"/>
    </row>
    <row r="10" spans="2:4" ht="117.75" customHeight="1" x14ac:dyDescent="0.2">
      <c r="B10" s="118" t="s">
        <v>169</v>
      </c>
      <c r="C10" s="119">
        <v>45</v>
      </c>
      <c r="D10" s="120" t="s">
        <v>974</v>
      </c>
    </row>
    <row r="11" spans="2:4" ht="60.75" customHeight="1" x14ac:dyDescent="0.2">
      <c r="B11" s="118" t="s">
        <v>170</v>
      </c>
      <c r="C11" s="119">
        <v>19</v>
      </c>
      <c r="D11" s="120" t="s">
        <v>975</v>
      </c>
    </row>
    <row r="12" spans="2:4" ht="43.9" customHeight="1" x14ac:dyDescent="0.2">
      <c r="B12" s="118" t="s">
        <v>171</v>
      </c>
      <c r="C12" s="119">
        <v>3</v>
      </c>
      <c r="D12" s="120" t="s">
        <v>976</v>
      </c>
    </row>
    <row r="13" spans="2:4" ht="18" customHeight="1" x14ac:dyDescent="0.2">
      <c r="B13" s="109" t="s">
        <v>172</v>
      </c>
      <c r="C13" s="121"/>
      <c r="D13" s="111"/>
    </row>
    <row r="14" spans="2:4" ht="15" x14ac:dyDescent="0.25">
      <c r="B14" s="122" t="s">
        <v>167</v>
      </c>
      <c r="C14" s="123">
        <f>C16+C17+C18</f>
        <v>16</v>
      </c>
      <c r="D14" s="124"/>
    </row>
    <row r="15" spans="2:4" ht="12" customHeight="1" x14ac:dyDescent="0.2">
      <c r="B15" s="101" t="s">
        <v>168</v>
      </c>
      <c r="C15" s="125"/>
      <c r="D15" s="126"/>
    </row>
    <row r="16" spans="2:4" ht="37.5" customHeight="1" x14ac:dyDescent="0.2">
      <c r="B16" s="118" t="s">
        <v>173</v>
      </c>
      <c r="C16" s="119">
        <v>5</v>
      </c>
      <c r="D16" s="120" t="s">
        <v>977</v>
      </c>
    </row>
    <row r="17" spans="2:4" ht="46.15" customHeight="1" x14ac:dyDescent="0.2">
      <c r="B17" s="118" t="s">
        <v>174</v>
      </c>
      <c r="C17" s="119">
        <v>5</v>
      </c>
      <c r="D17" s="120" t="s">
        <v>978</v>
      </c>
    </row>
    <row r="18" spans="2:4" ht="48" customHeight="1" x14ac:dyDescent="0.2">
      <c r="B18" s="118" t="s">
        <v>175</v>
      </c>
      <c r="C18" s="127">
        <v>6</v>
      </c>
      <c r="D18" s="120" t="s">
        <v>979</v>
      </c>
    </row>
    <row r="19" spans="2:4" ht="14.1" customHeight="1" x14ac:dyDescent="0.2">
      <c r="B19" s="128"/>
      <c r="C19" s="128"/>
    </row>
    <row r="20" spans="2:4" ht="14.1" customHeight="1" x14ac:dyDescent="0.3">
      <c r="B20" s="129"/>
      <c r="C20" s="130"/>
      <c r="D20" s="130"/>
    </row>
    <row r="21" spans="2:4" ht="14.1" customHeight="1" x14ac:dyDescent="0.3">
      <c r="B21" s="129"/>
      <c r="C21" s="130"/>
      <c r="D21" s="130"/>
    </row>
    <row r="22" spans="2:4" x14ac:dyDescent="0.2">
      <c r="B22" s="131"/>
    </row>
    <row r="23" spans="2:4" x14ac:dyDescent="0.2">
      <c r="B23" s="131"/>
    </row>
    <row r="24" spans="2:4" x14ac:dyDescent="0.2">
      <c r="B24" s="131"/>
    </row>
    <row r="25" spans="2:4" x14ac:dyDescent="0.2">
      <c r="B25" s="131"/>
    </row>
    <row r="26" spans="2:4" x14ac:dyDescent="0.2">
      <c r="B26" s="131"/>
    </row>
    <row r="28" spans="2:4" x14ac:dyDescent="0.2">
      <c r="B28" s="131"/>
    </row>
    <row r="29" spans="2:4" x14ac:dyDescent="0.2">
      <c r="B29" s="131"/>
    </row>
    <row r="30" spans="2:4" x14ac:dyDescent="0.2">
      <c r="B30" s="131"/>
    </row>
    <row r="31" spans="2:4" x14ac:dyDescent="0.2">
      <c r="B31" s="131"/>
    </row>
    <row r="32" spans="2:4" x14ac:dyDescent="0.2">
      <c r="B32" s="131"/>
    </row>
    <row r="33" spans="2:2" x14ac:dyDescent="0.2">
      <c r="B33" s="131"/>
    </row>
    <row r="34" spans="2:2" x14ac:dyDescent="0.2">
      <c r="B34" s="131"/>
    </row>
    <row r="35" spans="2:2" x14ac:dyDescent="0.2">
      <c r="B35" s="131"/>
    </row>
    <row r="36" spans="2:2" x14ac:dyDescent="0.2">
      <c r="B36" s="131"/>
    </row>
    <row r="37" spans="2:2" x14ac:dyDescent="0.2">
      <c r="B37" s="131"/>
    </row>
    <row r="38" spans="2:2" x14ac:dyDescent="0.2">
      <c r="B38" s="131"/>
    </row>
    <row r="39" spans="2:2" x14ac:dyDescent="0.2">
      <c r="B39" s="131"/>
    </row>
    <row r="40" spans="2:2" x14ac:dyDescent="0.2">
      <c r="B40" s="131"/>
    </row>
    <row r="41" spans="2:2" x14ac:dyDescent="0.2">
      <c r="B41" s="131"/>
    </row>
    <row r="42" spans="2:2" x14ac:dyDescent="0.2">
      <c r="B42" s="131"/>
    </row>
    <row r="43" spans="2:2" x14ac:dyDescent="0.2">
      <c r="B43" s="131"/>
    </row>
    <row r="44" spans="2:2" x14ac:dyDescent="0.2">
      <c r="B44" s="131"/>
    </row>
    <row r="45" spans="2:2" x14ac:dyDescent="0.2">
      <c r="B45" s="131"/>
    </row>
    <row r="46" spans="2:2" x14ac:dyDescent="0.2">
      <c r="B46" s="131"/>
    </row>
    <row r="47" spans="2:2" x14ac:dyDescent="0.2">
      <c r="B47" s="131"/>
    </row>
    <row r="48" spans="2:2" x14ac:dyDescent="0.2">
      <c r="B48" s="131"/>
    </row>
    <row r="49" spans="2:2" x14ac:dyDescent="0.2">
      <c r="B49" s="131"/>
    </row>
    <row r="50" spans="2:2" x14ac:dyDescent="0.2">
      <c r="B50" s="131"/>
    </row>
    <row r="51" spans="2:2" x14ac:dyDescent="0.2">
      <c r="B51" s="131"/>
    </row>
    <row r="52" spans="2:2" x14ac:dyDescent="0.2">
      <c r="B52" s="131"/>
    </row>
    <row r="53" spans="2:2" x14ac:dyDescent="0.2">
      <c r="B53" s="131"/>
    </row>
    <row r="54" spans="2:2" x14ac:dyDescent="0.2">
      <c r="B54" s="131"/>
    </row>
    <row r="55" spans="2:2" x14ac:dyDescent="0.2">
      <c r="B55" s="131"/>
    </row>
  </sheetData>
  <mergeCells count="2">
    <mergeCell ref="B3:D3"/>
    <mergeCell ref="B4:D4"/>
  </mergeCells>
  <hyperlinks>
    <hyperlink ref="B1" location="Содержание!A1" display="Содержание"/>
  </hyperlinks>
  <printOptions horizontalCentered="1" verticalCentered="1"/>
  <pageMargins left="0.6692913385826772" right="0.6692913385826772" top="0.51181102362204722" bottom="0.31496062992125984" header="0.51181102362204722" footer="0.51181102362204722"/>
  <pageSetup paperSize="9" scale="96" firstPageNumber="20" orientation="landscape" useFirstPageNumber="1" r:id="rId1"/>
  <headerFooter alignWithMargins="0">
    <oddHeader>&amp;C&amp;8&amp;P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77</vt:i4>
      </vt:variant>
      <vt:variant>
        <vt:lpstr>Именованные диапазоны</vt:lpstr>
      </vt:variant>
      <vt:variant>
        <vt:i4>127</vt:i4>
      </vt:variant>
    </vt:vector>
  </HeadingPairs>
  <TitlesOfParts>
    <vt:vector size="204" baseType="lpstr">
      <vt:lpstr>титул</vt:lpstr>
      <vt:lpstr>Предисловие</vt:lpstr>
      <vt:lpstr>Содержание</vt:lpstr>
      <vt:lpstr>1.1 </vt:lpstr>
      <vt:lpstr>1.2</vt:lpstr>
      <vt:lpstr>1.3_Всего</vt:lpstr>
      <vt:lpstr>1.3_Город</vt:lpstr>
      <vt:lpstr>1.3_Село</vt:lpstr>
      <vt:lpstr>1.4</vt:lpstr>
      <vt:lpstr>1.5</vt:lpstr>
      <vt:lpstr>1.6</vt:lpstr>
      <vt:lpstr>1.7</vt:lpstr>
      <vt:lpstr>1.8</vt:lpstr>
      <vt:lpstr>1.9</vt:lpstr>
      <vt:lpstr>1.10</vt:lpstr>
      <vt:lpstr>1.11</vt:lpstr>
      <vt:lpstr>1.12</vt:lpstr>
      <vt:lpstr>1.13_Всего</vt:lpstr>
      <vt:lpstr>1.13_Город</vt:lpstr>
      <vt:lpstr>1.13_Село</vt:lpstr>
      <vt:lpstr>1.14</vt:lpstr>
      <vt:lpstr>2.1</vt:lpstr>
      <vt:lpstr>2.2_Приб</vt:lpstr>
      <vt:lpstr>2.2_Выб</vt:lpstr>
      <vt:lpstr>2.2_МигрПр</vt:lpstr>
      <vt:lpstr>2.3</vt:lpstr>
      <vt:lpstr>2.4</vt:lpstr>
      <vt:lpstr>2.5</vt:lpstr>
      <vt:lpstr>2.6</vt:lpstr>
      <vt:lpstr>2.7_Приб</vt:lpstr>
      <vt:lpstr>2.7_Выб</vt:lpstr>
      <vt:lpstr>2.7_МигрПр</vt:lpstr>
      <vt:lpstr>2.8_Приб</vt:lpstr>
      <vt:lpstr>2.8_Выб</vt:lpstr>
      <vt:lpstr>2.8_МигрПр</vt:lpstr>
      <vt:lpstr>2.9_Приб</vt:lpstr>
      <vt:lpstr>2.9_Выб</vt:lpstr>
      <vt:lpstr>2.9_МигрПр</vt:lpstr>
      <vt:lpstr>2.10</vt:lpstr>
      <vt:lpstr>2.11_Приб</vt:lpstr>
      <vt:lpstr>2.11_Выб</vt:lpstr>
      <vt:lpstr>2.11_МигрПр</vt:lpstr>
      <vt:lpstr>2.12</vt:lpstr>
      <vt:lpstr>2.13_Приб</vt:lpstr>
      <vt:lpstr>2.13_Выб</vt:lpstr>
      <vt:lpstr>2.14_Приб</vt:lpstr>
      <vt:lpstr>2.14 _Выб</vt:lpstr>
      <vt:lpstr>2.14_МигрПр</vt:lpstr>
      <vt:lpstr>2.15_Приб</vt:lpstr>
      <vt:lpstr>2.15_Выб</vt:lpstr>
      <vt:lpstr>2.15_МигрПр</vt:lpstr>
      <vt:lpstr>2.16_Приб</vt:lpstr>
      <vt:lpstr>2.16_Выб</vt:lpstr>
      <vt:lpstr>2.16_МигрПр</vt:lpstr>
      <vt:lpstr>2.17</vt:lpstr>
      <vt:lpstr>2.18_Приб</vt:lpstr>
      <vt:lpstr>2.18_Выб</vt:lpstr>
      <vt:lpstr>2.18_МигрПр</vt:lpstr>
      <vt:lpstr>2.19_Приб</vt:lpstr>
      <vt:lpstr>2.19_Выб</vt:lpstr>
      <vt:lpstr>2.19_МигрПр</vt:lpstr>
      <vt:lpstr>2.20_Приб</vt:lpstr>
      <vt:lpstr>2.20_Выб</vt:lpstr>
      <vt:lpstr>2.20_МигрПр</vt:lpstr>
      <vt:lpstr>2.21_Приб</vt:lpstr>
      <vt:lpstr>2.21_Выб</vt:lpstr>
      <vt:lpstr>2.22_Приб %</vt:lpstr>
      <vt:lpstr>2.22_Выб %</vt:lpstr>
      <vt:lpstr>2.23_Приб</vt:lpstr>
      <vt:lpstr>2.23_Выб</vt:lpstr>
      <vt:lpstr>2.23_МигрПр</vt:lpstr>
      <vt:lpstr>3.1</vt:lpstr>
      <vt:lpstr>3.2</vt:lpstr>
      <vt:lpstr>3.3</vt:lpstr>
      <vt:lpstr>3.4</vt:lpstr>
      <vt:lpstr>3.5</vt:lpstr>
      <vt:lpstr>3.6</vt:lpstr>
      <vt:lpstr>'1.1 '!Заголовки_для_печати</vt:lpstr>
      <vt:lpstr>'1.10'!Заголовки_для_печати</vt:lpstr>
      <vt:lpstr>'1.12'!Заголовки_для_печати</vt:lpstr>
      <vt:lpstr>'1.14'!Заголовки_для_печати</vt:lpstr>
      <vt:lpstr>'1.2'!Заголовки_для_печати</vt:lpstr>
      <vt:lpstr>'1.3_Всего'!Заголовки_для_печати</vt:lpstr>
      <vt:lpstr>'1.3_Город'!Заголовки_для_печати</vt:lpstr>
      <vt:lpstr>'1.3_Село'!Заголовки_для_печати</vt:lpstr>
      <vt:lpstr>'1.5'!Заголовки_для_печати</vt:lpstr>
      <vt:lpstr>'1.6'!Заголовки_для_печати</vt:lpstr>
      <vt:lpstr>'1.7'!Заголовки_для_печати</vt:lpstr>
      <vt:lpstr>'1.8'!Заголовки_для_печати</vt:lpstr>
      <vt:lpstr>'1.9'!Заголовки_для_печати</vt:lpstr>
      <vt:lpstr>'2.10'!Заголовки_для_печати</vt:lpstr>
      <vt:lpstr>'2.11_Выб'!Заголовки_для_печати</vt:lpstr>
      <vt:lpstr>'2.11_МигрПр'!Заголовки_для_печати</vt:lpstr>
      <vt:lpstr>'2.11_Приб'!Заголовки_для_печати</vt:lpstr>
      <vt:lpstr>'2.12'!Заголовки_для_печати</vt:lpstr>
      <vt:lpstr>'2.13_Выб'!Заголовки_для_печати</vt:lpstr>
      <vt:lpstr>'2.13_Приб'!Заголовки_для_печати</vt:lpstr>
      <vt:lpstr>'2.14 _Выб'!Заголовки_для_печати</vt:lpstr>
      <vt:lpstr>'2.14_МигрПр'!Заголовки_для_печати</vt:lpstr>
      <vt:lpstr>'2.14_Приб'!Заголовки_для_печати</vt:lpstr>
      <vt:lpstr>'2.15_Выб'!Заголовки_для_печати</vt:lpstr>
      <vt:lpstr>'2.15_МигрПр'!Заголовки_для_печати</vt:lpstr>
      <vt:lpstr>'2.15_Приб'!Заголовки_для_печати</vt:lpstr>
      <vt:lpstr>'2.16_Выб'!Заголовки_для_печати</vt:lpstr>
      <vt:lpstr>'2.16_МигрПр'!Заголовки_для_печати</vt:lpstr>
      <vt:lpstr>'2.16_Приб'!Заголовки_для_печати</vt:lpstr>
      <vt:lpstr>'2.17'!Заголовки_для_печати</vt:lpstr>
      <vt:lpstr>'2.18_Выб'!Заголовки_для_печати</vt:lpstr>
      <vt:lpstr>'2.18_МигрПр'!Заголовки_для_печати</vt:lpstr>
      <vt:lpstr>'2.18_Приб'!Заголовки_для_печати</vt:lpstr>
      <vt:lpstr>'2.19_Выб'!Заголовки_для_печати</vt:lpstr>
      <vt:lpstr>'2.19_МигрПр'!Заголовки_для_печати</vt:lpstr>
      <vt:lpstr>'2.19_Приб'!Заголовки_для_печати</vt:lpstr>
      <vt:lpstr>'2.2_Выб'!Заголовки_для_печати</vt:lpstr>
      <vt:lpstr>'2.2_МигрПр'!Заголовки_для_печати</vt:lpstr>
      <vt:lpstr>'2.2_Приб'!Заголовки_для_печати</vt:lpstr>
      <vt:lpstr>'2.20_Выб'!Заголовки_для_печати</vt:lpstr>
      <vt:lpstr>'2.20_МигрПр'!Заголовки_для_печати</vt:lpstr>
      <vt:lpstr>'2.20_Приб'!Заголовки_для_печати</vt:lpstr>
      <vt:lpstr>'2.21_Выб'!Заголовки_для_печати</vt:lpstr>
      <vt:lpstr>'2.21_Приб'!Заголовки_для_печати</vt:lpstr>
      <vt:lpstr>'2.22_Выб %'!Заголовки_для_печати</vt:lpstr>
      <vt:lpstr>'2.22_Приб %'!Заголовки_для_печати</vt:lpstr>
      <vt:lpstr>'2.23_Выб'!Заголовки_для_печати</vt:lpstr>
      <vt:lpstr>'2.23_МигрПр'!Заголовки_для_печати</vt:lpstr>
      <vt:lpstr>'2.23_Приб'!Заголовки_для_печати</vt:lpstr>
      <vt:lpstr>'2.3'!Заголовки_для_печати</vt:lpstr>
      <vt:lpstr>'2.4'!Заголовки_для_печати</vt:lpstr>
      <vt:lpstr>'2.5'!Заголовки_для_печати</vt:lpstr>
      <vt:lpstr>'2.6'!Заголовки_для_печати</vt:lpstr>
      <vt:lpstr>'2.7_Выб'!Заголовки_для_печати</vt:lpstr>
      <vt:lpstr>'2.7_МигрПр'!Заголовки_для_печати</vt:lpstr>
      <vt:lpstr>'2.7_Приб'!Заголовки_для_печати</vt:lpstr>
      <vt:lpstr>'2.8_Выб'!Заголовки_для_печати</vt:lpstr>
      <vt:lpstr>'2.8_МигрПр'!Заголовки_для_печати</vt:lpstr>
      <vt:lpstr>'2.8_Приб'!Заголовки_для_печати</vt:lpstr>
      <vt:lpstr>'2.9_Выб'!Заголовки_для_печати</vt:lpstr>
      <vt:lpstr>'2.9_МигрПр'!Заголовки_для_печати</vt:lpstr>
      <vt:lpstr>'2.9_Приб'!Заголовки_для_печати</vt:lpstr>
      <vt:lpstr>'3.2'!Заголовки_для_печати</vt:lpstr>
      <vt:lpstr>'3.3'!Заголовки_для_печати</vt:lpstr>
      <vt:lpstr>'3.4'!Заголовки_для_печати</vt:lpstr>
      <vt:lpstr>'3.5'!Заголовки_для_печати</vt:lpstr>
      <vt:lpstr>'3.6'!Заголовки_для_печати</vt:lpstr>
      <vt:lpstr>'1.10'!Область_печати</vt:lpstr>
      <vt:lpstr>'1.12'!Область_печати</vt:lpstr>
      <vt:lpstr>'1.13_Всего'!Область_печати</vt:lpstr>
      <vt:lpstr>'1.13_Город'!Область_печати</vt:lpstr>
      <vt:lpstr>'1.13_Село'!Область_печати</vt:lpstr>
      <vt:lpstr>'1.14'!Область_печати</vt:lpstr>
      <vt:lpstr>'1.2'!Область_печати</vt:lpstr>
      <vt:lpstr>'1.3_Село'!Область_печати</vt:lpstr>
      <vt:lpstr>'1.8'!Область_печати</vt:lpstr>
      <vt:lpstr>'1.9'!Область_печати</vt:lpstr>
      <vt:lpstr>'2.1'!Область_печати</vt:lpstr>
      <vt:lpstr>'2.10'!Область_печати</vt:lpstr>
      <vt:lpstr>'2.11_Выб'!Область_печати</vt:lpstr>
      <vt:lpstr>'2.11_МигрПр'!Область_печати</vt:lpstr>
      <vt:lpstr>'2.11_Приб'!Область_печати</vt:lpstr>
      <vt:lpstr>'2.12'!Область_печати</vt:lpstr>
      <vt:lpstr>'2.13_Выб'!Область_печати</vt:lpstr>
      <vt:lpstr>'2.13_Приб'!Область_печати</vt:lpstr>
      <vt:lpstr>'2.14 _Выб'!Область_печати</vt:lpstr>
      <vt:lpstr>'2.14_МигрПр'!Область_печати</vt:lpstr>
      <vt:lpstr>'2.14_Приб'!Область_печати</vt:lpstr>
      <vt:lpstr>'2.15_Выб'!Область_печати</vt:lpstr>
      <vt:lpstr>'2.15_МигрПр'!Область_печати</vt:lpstr>
      <vt:lpstr>'2.15_Приб'!Область_печати</vt:lpstr>
      <vt:lpstr>'2.16_Выб'!Область_печати</vt:lpstr>
      <vt:lpstr>'2.16_МигрПр'!Область_печати</vt:lpstr>
      <vt:lpstr>'2.16_Приб'!Область_печати</vt:lpstr>
      <vt:lpstr>'2.17'!Область_печати</vt:lpstr>
      <vt:lpstr>'2.18_Выб'!Область_печати</vt:lpstr>
      <vt:lpstr>'2.18_МигрПр'!Область_печати</vt:lpstr>
      <vt:lpstr>'2.18_Приб'!Область_печати</vt:lpstr>
      <vt:lpstr>'2.19_Выб'!Область_печати</vt:lpstr>
      <vt:lpstr>'2.19_МигрПр'!Область_печати</vt:lpstr>
      <vt:lpstr>'2.19_Приб'!Область_печати</vt:lpstr>
      <vt:lpstr>'2.2_Выб'!Область_печати</vt:lpstr>
      <vt:lpstr>'2.2_МигрПр'!Область_печати</vt:lpstr>
      <vt:lpstr>'2.2_Приб'!Область_печати</vt:lpstr>
      <vt:lpstr>'2.20_Выб'!Область_печати</vt:lpstr>
      <vt:lpstr>'2.20_МигрПр'!Область_печати</vt:lpstr>
      <vt:lpstr>'2.20_Приб'!Область_печати</vt:lpstr>
      <vt:lpstr>'2.21_Выб'!Область_печати</vt:lpstr>
      <vt:lpstr>'2.21_Приб'!Область_печати</vt:lpstr>
      <vt:lpstr>'2.22_Выб %'!Область_печати</vt:lpstr>
      <vt:lpstr>'2.22_Приб %'!Область_печати</vt:lpstr>
      <vt:lpstr>'2.23_Выб'!Область_печати</vt:lpstr>
      <vt:lpstr>'2.23_МигрПр'!Область_печати</vt:lpstr>
      <vt:lpstr>'2.23_Приб'!Область_печати</vt:lpstr>
      <vt:lpstr>'2.3'!Область_печати</vt:lpstr>
      <vt:lpstr>'2.4'!Область_печати</vt:lpstr>
      <vt:lpstr>'2.5'!Область_печати</vt:lpstr>
      <vt:lpstr>'2.7_Выб'!Область_печати</vt:lpstr>
      <vt:lpstr>'2.7_МигрПр'!Область_печати</vt:lpstr>
      <vt:lpstr>'2.7_Приб'!Область_печати</vt:lpstr>
      <vt:lpstr>'3.1'!Область_печати</vt:lpstr>
      <vt:lpstr>'3.2'!Область_печати</vt:lpstr>
      <vt:lpstr>'3.3'!Область_печати</vt:lpstr>
      <vt:lpstr>'3.4'!Область_печати</vt:lpstr>
      <vt:lpstr>'3.5'!Область_печати</vt:lpstr>
      <vt:lpstr>'3.6'!Область_печати</vt:lpstr>
      <vt:lpstr>титул!Область_печати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Alekseeva</dc:creator>
  <cp:lastModifiedBy>Гильманов Руслан Ирикович</cp:lastModifiedBy>
  <cp:lastPrinted>2021-07-01T08:41:36Z</cp:lastPrinted>
  <dcterms:created xsi:type="dcterms:W3CDTF">2013-09-19T13:11:32Z</dcterms:created>
  <dcterms:modified xsi:type="dcterms:W3CDTF">2022-03-15T07:22:31Z</dcterms:modified>
</cp:coreProperties>
</file>