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fen\OneDrive\桌面\DEM\"/>
    </mc:Choice>
  </mc:AlternateContent>
  <xr:revisionPtr revIDLastSave="0" documentId="13_ncr:1_{102F238E-0EFF-47BC-B619-A68AB795BB97}" xr6:coauthVersionLast="47" xr6:coauthVersionMax="47" xr10:uidLastSave="{00000000-0000-0000-0000-000000000000}"/>
  <bookViews>
    <workbookView xWindow="-98" yWindow="-98" windowWidth="28996" windowHeight="15675" xr2:uid="{87225C75-A3A0-472C-A813-823B2637A346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9" i="1" l="1"/>
  <c r="G289" i="1"/>
  <c r="F289" i="1"/>
  <c r="I288" i="1"/>
  <c r="G288" i="1"/>
  <c r="F288" i="1"/>
  <c r="I287" i="1"/>
  <c r="G287" i="1"/>
  <c r="F287" i="1"/>
  <c r="I286" i="1"/>
  <c r="G286" i="1"/>
  <c r="F286" i="1"/>
  <c r="I285" i="1"/>
  <c r="G285" i="1"/>
  <c r="F285" i="1"/>
  <c r="I284" i="1"/>
  <c r="G284" i="1"/>
  <c r="F284" i="1"/>
  <c r="I283" i="1"/>
  <c r="G283" i="1"/>
  <c r="F283" i="1"/>
  <c r="I282" i="1"/>
  <c r="G282" i="1"/>
  <c r="F282" i="1"/>
  <c r="I281" i="1"/>
  <c r="G281" i="1"/>
  <c r="F281" i="1"/>
  <c r="I280" i="1"/>
  <c r="G280" i="1"/>
  <c r="F280" i="1"/>
  <c r="I279" i="1"/>
  <c r="G279" i="1"/>
  <c r="F279" i="1"/>
  <c r="I278" i="1"/>
  <c r="G278" i="1"/>
  <c r="F278" i="1"/>
  <c r="I277" i="1"/>
  <c r="G277" i="1"/>
  <c r="F277" i="1"/>
  <c r="I276" i="1"/>
  <c r="G276" i="1"/>
  <c r="F276" i="1"/>
  <c r="I275" i="1"/>
  <c r="G275" i="1"/>
  <c r="F275" i="1"/>
  <c r="I274" i="1"/>
  <c r="G274" i="1"/>
  <c r="F274" i="1"/>
  <c r="I273" i="1"/>
  <c r="G273" i="1"/>
  <c r="F273" i="1"/>
  <c r="I272" i="1"/>
  <c r="G272" i="1"/>
  <c r="F272" i="1"/>
  <c r="I271" i="1"/>
  <c r="G271" i="1"/>
  <c r="F271" i="1"/>
  <c r="I270" i="1"/>
  <c r="G270" i="1"/>
  <c r="F270" i="1"/>
  <c r="I269" i="1"/>
  <c r="G269" i="1"/>
  <c r="F269" i="1"/>
  <c r="I268" i="1"/>
  <c r="G268" i="1"/>
  <c r="F268" i="1"/>
  <c r="I267" i="1"/>
  <c r="G267" i="1"/>
  <c r="F267" i="1"/>
  <c r="I266" i="1"/>
  <c r="G266" i="1"/>
  <c r="F266" i="1"/>
  <c r="I265" i="1"/>
  <c r="G265" i="1"/>
  <c r="F265" i="1"/>
  <c r="I264" i="1"/>
  <c r="G264" i="1"/>
  <c r="F264" i="1"/>
  <c r="I263" i="1"/>
  <c r="G263" i="1"/>
  <c r="F263" i="1"/>
  <c r="I262" i="1"/>
  <c r="G262" i="1"/>
  <c r="F262" i="1"/>
  <c r="I261" i="1"/>
  <c r="G261" i="1"/>
  <c r="F261" i="1"/>
  <c r="I260" i="1"/>
  <c r="G260" i="1"/>
  <c r="F260" i="1"/>
  <c r="I259" i="1"/>
  <c r="G259" i="1"/>
  <c r="F259" i="1"/>
  <c r="I258" i="1"/>
  <c r="G258" i="1"/>
  <c r="F258" i="1"/>
  <c r="I257" i="1"/>
  <c r="G257" i="1"/>
  <c r="F257" i="1"/>
  <c r="I256" i="1"/>
  <c r="G256" i="1"/>
  <c r="F256" i="1"/>
  <c r="I255" i="1"/>
  <c r="G255" i="1"/>
  <c r="F255" i="1"/>
  <c r="I254" i="1"/>
  <c r="G254" i="1"/>
  <c r="F254" i="1"/>
  <c r="I253" i="1"/>
  <c r="G253" i="1"/>
  <c r="F253" i="1"/>
  <c r="I252" i="1"/>
  <c r="G252" i="1"/>
  <c r="F252" i="1"/>
  <c r="I251" i="1"/>
  <c r="G251" i="1"/>
  <c r="F251" i="1"/>
  <c r="I250" i="1"/>
  <c r="G250" i="1"/>
  <c r="F250" i="1"/>
  <c r="I249" i="1"/>
  <c r="G249" i="1"/>
  <c r="F249" i="1"/>
  <c r="I248" i="1"/>
  <c r="G248" i="1"/>
  <c r="F248" i="1"/>
  <c r="I247" i="1"/>
  <c r="G247" i="1"/>
  <c r="F247" i="1"/>
  <c r="I246" i="1"/>
  <c r="G246" i="1"/>
  <c r="F246" i="1"/>
  <c r="I245" i="1"/>
  <c r="G245" i="1"/>
  <c r="F245" i="1"/>
  <c r="I244" i="1"/>
  <c r="G244" i="1"/>
  <c r="F244" i="1"/>
  <c r="I243" i="1"/>
  <c r="G243" i="1"/>
  <c r="F243" i="1"/>
  <c r="I242" i="1"/>
  <c r="G242" i="1"/>
  <c r="F242" i="1"/>
  <c r="I241" i="1"/>
  <c r="G241" i="1"/>
  <c r="F241" i="1"/>
  <c r="I240" i="1"/>
  <c r="G240" i="1"/>
  <c r="F240" i="1"/>
  <c r="I239" i="1"/>
  <c r="G239" i="1"/>
  <c r="F239" i="1"/>
  <c r="I238" i="1"/>
  <c r="G238" i="1"/>
  <c r="F238" i="1"/>
  <c r="I237" i="1"/>
  <c r="G237" i="1"/>
  <c r="F237" i="1"/>
  <c r="I236" i="1"/>
  <c r="G236" i="1"/>
  <c r="F236" i="1"/>
  <c r="I235" i="1"/>
  <c r="G235" i="1"/>
  <c r="F235" i="1"/>
  <c r="I234" i="1"/>
  <c r="G234" i="1"/>
  <c r="F234" i="1"/>
  <c r="I233" i="1"/>
  <c r="G233" i="1"/>
  <c r="F233" i="1"/>
  <c r="I232" i="1"/>
  <c r="G232" i="1"/>
  <c r="F232" i="1"/>
  <c r="I231" i="1"/>
  <c r="G231" i="1"/>
  <c r="F231" i="1"/>
  <c r="I230" i="1"/>
  <c r="G230" i="1"/>
  <c r="F230" i="1"/>
  <c r="I229" i="1"/>
  <c r="G229" i="1"/>
  <c r="F229" i="1"/>
  <c r="I228" i="1"/>
  <c r="G228" i="1"/>
  <c r="F228" i="1"/>
  <c r="I227" i="1"/>
  <c r="G227" i="1"/>
  <c r="F227" i="1"/>
  <c r="I226" i="1"/>
  <c r="G226" i="1"/>
  <c r="F226" i="1"/>
  <c r="I225" i="1"/>
  <c r="G225" i="1"/>
  <c r="F225" i="1"/>
  <c r="I224" i="1"/>
  <c r="G224" i="1"/>
  <c r="F224" i="1"/>
  <c r="I223" i="1"/>
  <c r="G223" i="1"/>
  <c r="F223" i="1"/>
  <c r="I222" i="1"/>
  <c r="G222" i="1"/>
  <c r="F222" i="1"/>
  <c r="I221" i="1"/>
  <c r="G221" i="1"/>
  <c r="F221" i="1"/>
  <c r="I220" i="1"/>
  <c r="G220" i="1"/>
  <c r="F220" i="1"/>
  <c r="I219" i="1"/>
  <c r="G219" i="1"/>
  <c r="F219" i="1"/>
  <c r="I218" i="1"/>
  <c r="G218" i="1"/>
  <c r="F218" i="1"/>
  <c r="I217" i="1"/>
  <c r="G217" i="1"/>
  <c r="F217" i="1"/>
  <c r="I216" i="1"/>
  <c r="G216" i="1"/>
  <c r="F216" i="1"/>
  <c r="I215" i="1"/>
  <c r="G215" i="1"/>
  <c r="F215" i="1"/>
  <c r="I214" i="1"/>
  <c r="G214" i="1"/>
  <c r="F214" i="1"/>
  <c r="I213" i="1"/>
  <c r="G213" i="1"/>
  <c r="F213" i="1"/>
  <c r="I212" i="1"/>
  <c r="G212" i="1"/>
  <c r="F212" i="1"/>
  <c r="I211" i="1"/>
  <c r="G211" i="1"/>
  <c r="F211" i="1"/>
  <c r="I210" i="1"/>
  <c r="G210" i="1"/>
  <c r="F210" i="1"/>
  <c r="I209" i="1"/>
  <c r="G209" i="1"/>
  <c r="F209" i="1"/>
  <c r="I208" i="1"/>
  <c r="G208" i="1"/>
  <c r="F208" i="1"/>
  <c r="I207" i="1"/>
  <c r="G207" i="1"/>
  <c r="F207" i="1"/>
  <c r="I206" i="1"/>
  <c r="G206" i="1"/>
  <c r="F206" i="1"/>
  <c r="I205" i="1"/>
  <c r="G205" i="1"/>
  <c r="F205" i="1"/>
  <c r="I204" i="1"/>
  <c r="G204" i="1"/>
  <c r="F204" i="1"/>
  <c r="I203" i="1"/>
  <c r="G203" i="1"/>
  <c r="F203" i="1"/>
  <c r="I202" i="1"/>
  <c r="G202" i="1"/>
  <c r="F202" i="1"/>
  <c r="I201" i="1"/>
  <c r="G201" i="1"/>
  <c r="F201" i="1"/>
  <c r="I200" i="1"/>
  <c r="G200" i="1"/>
  <c r="F200" i="1"/>
  <c r="I199" i="1"/>
  <c r="G199" i="1"/>
  <c r="F199" i="1"/>
  <c r="I198" i="1"/>
  <c r="G198" i="1"/>
  <c r="F198" i="1"/>
  <c r="I197" i="1"/>
  <c r="G197" i="1"/>
  <c r="F197" i="1"/>
  <c r="I196" i="1"/>
  <c r="G196" i="1"/>
  <c r="F196" i="1"/>
  <c r="I195" i="1"/>
  <c r="G195" i="1"/>
  <c r="F195" i="1"/>
  <c r="I194" i="1"/>
  <c r="G194" i="1"/>
  <c r="F194" i="1"/>
  <c r="I193" i="1"/>
  <c r="G193" i="1"/>
  <c r="F193" i="1"/>
  <c r="I192" i="1"/>
  <c r="G192" i="1"/>
  <c r="F192" i="1"/>
  <c r="I191" i="1"/>
  <c r="G191" i="1"/>
  <c r="F191" i="1"/>
  <c r="I190" i="1"/>
  <c r="G190" i="1"/>
  <c r="F190" i="1"/>
  <c r="I189" i="1"/>
  <c r="G189" i="1"/>
  <c r="F189" i="1"/>
  <c r="I188" i="1"/>
  <c r="G188" i="1"/>
  <c r="F188" i="1"/>
  <c r="I187" i="1"/>
  <c r="G187" i="1"/>
  <c r="F187" i="1"/>
  <c r="I186" i="1"/>
  <c r="G186" i="1"/>
  <c r="F186" i="1"/>
  <c r="I185" i="1"/>
  <c r="G185" i="1"/>
  <c r="F185" i="1"/>
  <c r="I184" i="1"/>
  <c r="G184" i="1"/>
  <c r="F184" i="1"/>
  <c r="I183" i="1"/>
  <c r="G183" i="1"/>
  <c r="F183" i="1"/>
  <c r="I182" i="1"/>
  <c r="G182" i="1"/>
  <c r="F182" i="1"/>
  <c r="I181" i="1"/>
  <c r="G181" i="1"/>
  <c r="F181" i="1"/>
  <c r="I180" i="1"/>
  <c r="G180" i="1"/>
  <c r="F180" i="1"/>
  <c r="I179" i="1"/>
  <c r="G179" i="1"/>
  <c r="F179" i="1"/>
  <c r="I178" i="1"/>
  <c r="G178" i="1"/>
  <c r="F178" i="1"/>
  <c r="I177" i="1"/>
  <c r="G177" i="1"/>
  <c r="F177" i="1"/>
  <c r="I176" i="1"/>
  <c r="G176" i="1"/>
  <c r="F176" i="1"/>
  <c r="I175" i="1"/>
  <c r="G175" i="1"/>
  <c r="F175" i="1"/>
  <c r="I174" i="1"/>
  <c r="G174" i="1"/>
  <c r="F174" i="1"/>
  <c r="I173" i="1"/>
  <c r="G173" i="1"/>
  <c r="F173" i="1"/>
  <c r="I172" i="1"/>
  <c r="G172" i="1"/>
  <c r="F172" i="1"/>
  <c r="I171" i="1"/>
  <c r="G171" i="1"/>
  <c r="F171" i="1"/>
  <c r="I170" i="1"/>
  <c r="G170" i="1"/>
  <c r="F170" i="1"/>
  <c r="I169" i="1"/>
  <c r="G169" i="1"/>
  <c r="F169" i="1"/>
  <c r="I168" i="1"/>
  <c r="G168" i="1"/>
  <c r="F168" i="1"/>
  <c r="I167" i="1"/>
  <c r="G167" i="1"/>
  <c r="F167" i="1"/>
  <c r="I166" i="1"/>
  <c r="G166" i="1"/>
  <c r="F166" i="1"/>
  <c r="I165" i="1"/>
  <c r="G165" i="1"/>
  <c r="F165" i="1"/>
  <c r="I164" i="1"/>
  <c r="G164" i="1"/>
  <c r="F164" i="1"/>
  <c r="I163" i="1"/>
  <c r="G163" i="1"/>
  <c r="F163" i="1"/>
  <c r="I162" i="1"/>
  <c r="G162" i="1"/>
  <c r="F162" i="1"/>
  <c r="I161" i="1"/>
  <c r="G161" i="1"/>
  <c r="F161" i="1"/>
  <c r="I160" i="1"/>
  <c r="G160" i="1"/>
  <c r="F160" i="1"/>
  <c r="I159" i="1"/>
  <c r="G159" i="1"/>
  <c r="F159" i="1"/>
  <c r="I158" i="1"/>
  <c r="G158" i="1"/>
  <c r="F158" i="1"/>
  <c r="I157" i="1"/>
  <c r="G157" i="1"/>
  <c r="F157" i="1"/>
  <c r="I156" i="1"/>
  <c r="G156" i="1"/>
  <c r="F156" i="1"/>
  <c r="I155" i="1"/>
  <c r="G155" i="1"/>
  <c r="F155" i="1"/>
  <c r="I154" i="1"/>
  <c r="G154" i="1"/>
  <c r="F154" i="1"/>
  <c r="I153" i="1"/>
  <c r="G153" i="1"/>
  <c r="F153" i="1"/>
  <c r="I152" i="1"/>
  <c r="G152" i="1"/>
  <c r="F152" i="1"/>
  <c r="I151" i="1"/>
  <c r="G151" i="1"/>
  <c r="F151" i="1"/>
  <c r="I150" i="1"/>
  <c r="G150" i="1"/>
  <c r="F150" i="1"/>
  <c r="I149" i="1"/>
  <c r="G149" i="1"/>
  <c r="F149" i="1"/>
  <c r="I148" i="1"/>
  <c r="G148" i="1"/>
  <c r="F148" i="1"/>
  <c r="I147" i="1"/>
  <c r="G147" i="1"/>
  <c r="F147" i="1"/>
  <c r="I146" i="1"/>
  <c r="G146" i="1"/>
  <c r="F146" i="1"/>
  <c r="I145" i="1"/>
  <c r="G145" i="1"/>
  <c r="F145" i="1"/>
  <c r="I144" i="1"/>
  <c r="G144" i="1"/>
  <c r="F144" i="1"/>
  <c r="I143" i="1"/>
  <c r="G143" i="1"/>
  <c r="F143" i="1"/>
  <c r="I142" i="1"/>
  <c r="G142" i="1"/>
  <c r="F142" i="1"/>
  <c r="I141" i="1"/>
  <c r="G141" i="1"/>
  <c r="F141" i="1"/>
  <c r="I140" i="1"/>
  <c r="G140" i="1"/>
  <c r="F140" i="1"/>
  <c r="I139" i="1"/>
  <c r="G139" i="1"/>
  <c r="F139" i="1"/>
  <c r="I138" i="1"/>
  <c r="G138" i="1"/>
  <c r="F138" i="1"/>
  <c r="I137" i="1"/>
  <c r="G137" i="1"/>
  <c r="F137" i="1"/>
  <c r="I136" i="1"/>
  <c r="G136" i="1"/>
  <c r="F136" i="1"/>
  <c r="I135" i="1"/>
  <c r="G135" i="1"/>
  <c r="F135" i="1"/>
  <c r="I134" i="1"/>
  <c r="G134" i="1"/>
  <c r="F134" i="1"/>
  <c r="I133" i="1"/>
  <c r="G133" i="1"/>
  <c r="F133" i="1"/>
  <c r="I132" i="1"/>
  <c r="G132" i="1"/>
  <c r="F132" i="1"/>
  <c r="I131" i="1"/>
  <c r="G131" i="1"/>
  <c r="F131" i="1"/>
  <c r="I130" i="1"/>
  <c r="G130" i="1"/>
  <c r="F130" i="1"/>
  <c r="I129" i="1"/>
  <c r="G129" i="1"/>
  <c r="F129" i="1"/>
  <c r="I128" i="1"/>
  <c r="G128" i="1"/>
  <c r="F128" i="1"/>
  <c r="I127" i="1"/>
  <c r="G127" i="1"/>
  <c r="F127" i="1"/>
  <c r="I126" i="1"/>
  <c r="G126" i="1"/>
  <c r="F126" i="1"/>
  <c r="I125" i="1"/>
  <c r="G125" i="1"/>
  <c r="F125" i="1"/>
  <c r="I124" i="1"/>
  <c r="G124" i="1"/>
  <c r="F124" i="1"/>
  <c r="I123" i="1"/>
  <c r="G123" i="1"/>
  <c r="F123" i="1"/>
  <c r="I122" i="1"/>
  <c r="G122" i="1"/>
  <c r="F122" i="1"/>
  <c r="I121" i="1"/>
  <c r="G121" i="1"/>
  <c r="F121" i="1"/>
  <c r="I120" i="1"/>
  <c r="G120" i="1"/>
  <c r="F120" i="1"/>
  <c r="I119" i="1"/>
  <c r="G119" i="1"/>
  <c r="F119" i="1"/>
  <c r="I118" i="1"/>
  <c r="G118" i="1"/>
  <c r="F118" i="1"/>
  <c r="I117" i="1"/>
  <c r="G117" i="1"/>
  <c r="F117" i="1"/>
  <c r="I116" i="1"/>
  <c r="G116" i="1"/>
  <c r="F116" i="1"/>
  <c r="I115" i="1"/>
  <c r="G115" i="1"/>
  <c r="F115" i="1"/>
  <c r="I114" i="1"/>
  <c r="G114" i="1"/>
  <c r="F114" i="1"/>
  <c r="I113" i="1"/>
  <c r="G113" i="1"/>
  <c r="F113" i="1"/>
  <c r="I112" i="1"/>
  <c r="G112" i="1"/>
  <c r="F112" i="1"/>
  <c r="I111" i="1"/>
  <c r="G111" i="1"/>
  <c r="F111" i="1"/>
  <c r="I110" i="1"/>
  <c r="G110" i="1"/>
  <c r="F110" i="1"/>
  <c r="I109" i="1"/>
  <c r="G109" i="1"/>
  <c r="F109" i="1"/>
  <c r="I108" i="1"/>
  <c r="G108" i="1"/>
  <c r="F108" i="1"/>
  <c r="I107" i="1"/>
  <c r="G107" i="1"/>
  <c r="F107" i="1"/>
  <c r="I106" i="1"/>
  <c r="G106" i="1"/>
  <c r="F106" i="1"/>
  <c r="I105" i="1"/>
  <c r="G105" i="1"/>
  <c r="F105" i="1"/>
  <c r="I104" i="1"/>
  <c r="G104" i="1"/>
  <c r="F104" i="1"/>
  <c r="I103" i="1"/>
  <c r="G103" i="1"/>
  <c r="F103" i="1"/>
  <c r="I102" i="1"/>
  <c r="G102" i="1"/>
  <c r="F102" i="1"/>
  <c r="I101" i="1"/>
  <c r="G101" i="1"/>
  <c r="F101" i="1"/>
  <c r="I100" i="1"/>
  <c r="G100" i="1"/>
  <c r="F100" i="1"/>
  <c r="I99" i="1"/>
  <c r="G99" i="1"/>
  <c r="F99" i="1"/>
  <c r="I98" i="1"/>
  <c r="G98" i="1"/>
  <c r="F98" i="1"/>
  <c r="I97" i="1"/>
  <c r="G97" i="1"/>
  <c r="F97" i="1"/>
  <c r="I96" i="1"/>
  <c r="G96" i="1"/>
  <c r="F96" i="1"/>
  <c r="I95" i="1"/>
  <c r="G95" i="1"/>
  <c r="F95" i="1"/>
  <c r="I94" i="1"/>
  <c r="G94" i="1"/>
  <c r="F94" i="1"/>
  <c r="I93" i="1"/>
  <c r="G93" i="1"/>
  <c r="F93" i="1"/>
  <c r="I92" i="1"/>
  <c r="G92" i="1"/>
  <c r="F92" i="1"/>
  <c r="I91" i="1"/>
  <c r="G91" i="1"/>
  <c r="F91" i="1"/>
  <c r="I90" i="1"/>
  <c r="G90" i="1"/>
  <c r="F90" i="1"/>
  <c r="I89" i="1"/>
  <c r="G89" i="1"/>
  <c r="F89" i="1"/>
  <c r="I88" i="1"/>
  <c r="G88" i="1"/>
  <c r="F88" i="1"/>
  <c r="I87" i="1"/>
  <c r="G87" i="1"/>
  <c r="F87" i="1"/>
  <c r="I86" i="1"/>
  <c r="G86" i="1"/>
  <c r="F86" i="1"/>
  <c r="I85" i="1"/>
  <c r="G85" i="1"/>
  <c r="F85" i="1"/>
  <c r="I84" i="1"/>
  <c r="G84" i="1"/>
  <c r="F84" i="1"/>
  <c r="I83" i="1"/>
  <c r="G83" i="1"/>
  <c r="F83" i="1"/>
  <c r="I82" i="1"/>
  <c r="G82" i="1"/>
  <c r="F82" i="1"/>
  <c r="I81" i="1"/>
  <c r="G81" i="1"/>
  <c r="F81" i="1"/>
  <c r="I80" i="1"/>
  <c r="G80" i="1"/>
  <c r="F80" i="1"/>
  <c r="I79" i="1"/>
  <c r="G79" i="1"/>
  <c r="F79" i="1"/>
  <c r="I78" i="1"/>
  <c r="G78" i="1"/>
  <c r="F78" i="1"/>
  <c r="I77" i="1"/>
  <c r="G77" i="1"/>
  <c r="F77" i="1"/>
  <c r="I76" i="1"/>
  <c r="G76" i="1"/>
  <c r="F76" i="1"/>
  <c r="I75" i="1"/>
  <c r="G75" i="1"/>
  <c r="F75" i="1"/>
  <c r="I74" i="1"/>
  <c r="G74" i="1"/>
  <c r="F74" i="1"/>
  <c r="I73" i="1"/>
  <c r="G73" i="1"/>
  <c r="F73" i="1"/>
  <c r="I72" i="1"/>
  <c r="G72" i="1"/>
  <c r="F72" i="1"/>
  <c r="I71" i="1"/>
  <c r="G71" i="1"/>
  <c r="F71" i="1"/>
  <c r="I70" i="1"/>
  <c r="G70" i="1"/>
  <c r="F70" i="1"/>
  <c r="I69" i="1"/>
  <c r="G69" i="1"/>
  <c r="F69" i="1"/>
  <c r="I68" i="1"/>
  <c r="G68" i="1"/>
  <c r="F68" i="1"/>
  <c r="I67" i="1"/>
  <c r="G67" i="1"/>
  <c r="F67" i="1"/>
  <c r="I66" i="1"/>
  <c r="G66" i="1"/>
  <c r="F66" i="1"/>
  <c r="I65" i="1"/>
  <c r="G65" i="1"/>
  <c r="F65" i="1"/>
  <c r="I64" i="1"/>
  <c r="G64" i="1"/>
  <c r="F64" i="1"/>
  <c r="I63" i="1"/>
  <c r="G63" i="1"/>
  <c r="F63" i="1"/>
  <c r="I62" i="1"/>
  <c r="G62" i="1"/>
  <c r="F62" i="1"/>
  <c r="I61" i="1"/>
  <c r="G61" i="1"/>
  <c r="F61" i="1"/>
  <c r="I60" i="1"/>
  <c r="G60" i="1"/>
  <c r="F60" i="1"/>
  <c r="I59" i="1"/>
  <c r="G59" i="1"/>
  <c r="F59" i="1"/>
  <c r="I58" i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I2" i="1"/>
  <c r="G2" i="1"/>
  <c r="F2" i="1"/>
</calcChain>
</file>

<file path=xl/sharedStrings.xml><?xml version="1.0" encoding="utf-8"?>
<sst xmlns="http://schemas.openxmlformats.org/spreadsheetml/2006/main" count="25" uniqueCount="22">
  <si>
    <t>No.</t>
  </si>
  <si>
    <t>Type</t>
  </si>
  <si>
    <t>Size(mm)</t>
  </si>
  <si>
    <t>E(GPa)</t>
  </si>
  <si>
    <t>μ</t>
  </si>
  <si>
    <t>K(GPa)</t>
  </si>
  <si>
    <t>G(GPa)</t>
  </si>
  <si>
    <t>kn(Gpa/m)</t>
  </si>
  <si>
    <t>ks(Gpa/m)</t>
  </si>
  <si>
    <t>kn/ks</t>
  </si>
  <si>
    <t>cc(MPa)</t>
  </si>
  <si>
    <t>cφ(°)</t>
  </si>
  <si>
    <t>ct(MPa)</t>
  </si>
  <si>
    <t>UCS(MPa)</t>
  </si>
  <si>
    <t>BTS(MPa)</t>
  </si>
  <si>
    <t>TCS_10(MPa)</t>
  </si>
  <si>
    <t>TCS_20(MPa)</t>
  </si>
  <si>
    <t>TCS_30(MPa)</t>
  </si>
  <si>
    <t>c(MPa)</t>
  </si>
  <si>
    <t>φ(°)</t>
  </si>
  <si>
    <t>E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</si>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</sst>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1" fontId="1" fillId="3" borderId="0" xfId="0" applyNumberFormat="1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0" fillId="6" borderId="0" xfId="0" applyFill="1"/>
    <xf numFmtId="0" fontId="2" fillId="6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CAB7-41E9-45D2-85AD-C7417AFBDD9A}">
  <dimension ref="A1:W345"/>
  <sheetViews>
    <sheetView tabSelected="1" zoomScaleNormal="100" workbookViewId="0">
      <pane ySplit="1" topLeftCell="A276" activePane="bottomLeft" state="frozen"/>
      <selection pane="bottomLeft" activeCell="S282" sqref="S282"/>
    </sheetView>
  </sheetViews>
  <sheetFormatPr defaultRowHeight="14.25" x14ac:dyDescent="0.45"/>
  <cols>
    <col min="1" max="1" width="9.06640625" style="8"/>
    <col min="2" max="5" width="9.06640625" style="9"/>
    <col min="6" max="6" width="9.06640625" style="10" customWidth="1"/>
    <col min="7" max="7" width="9.06640625" style="10"/>
    <col min="8" max="13" width="9.06640625" style="9"/>
    <col min="14" max="17" width="9.06640625" style="11"/>
    <col min="18" max="18" width="10.59765625" style="10" customWidth="1"/>
    <col min="19" max="19" width="11.46484375" style="10" customWidth="1"/>
    <col min="20" max="20" width="11.265625" style="10" customWidth="1"/>
    <col min="21" max="22" width="9.06640625" style="11"/>
  </cols>
  <sheetData>
    <row r="1" spans="1: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</v>
      </c>
      <c r="P1" s="1" t="s">
        <v>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45">
      <c r="A2" s="1">
        <v>1</v>
      </c>
      <c r="B2" s="13" t="s">
        <v>20</v>
      </c>
      <c r="C2" s="1">
        <v>4</v>
      </c>
      <c r="D2" s="1">
        <v>15</v>
      </c>
      <c r="E2" s="1">
        <v>0.23</v>
      </c>
      <c r="F2" s="1">
        <f t="shared" ref="F2:F65" si="0">D2/3/(1-2*E2)</f>
        <v>9.2592592592592595</v>
      </c>
      <c r="G2" s="1">
        <f t="shared" ref="G2:G65" si="1">D2/2/(1+E2)</f>
        <v>6.0975609756097562</v>
      </c>
      <c r="H2" s="1">
        <v>10000000000000</v>
      </c>
      <c r="I2" s="2">
        <f t="shared" ref="I2:I37" si="2">H2/1.6</f>
        <v>6250000000000</v>
      </c>
      <c r="J2" s="1">
        <v>1.6</v>
      </c>
      <c r="K2" s="1">
        <v>27.5</v>
      </c>
      <c r="L2" s="1">
        <v>35</v>
      </c>
      <c r="M2" s="1">
        <v>18</v>
      </c>
      <c r="N2" s="12">
        <v>156.1446</v>
      </c>
      <c r="O2" s="12">
        <v>7.6161373326925998</v>
      </c>
      <c r="P2" s="12">
        <v>0.21481851174362601</v>
      </c>
      <c r="Q2" s="1"/>
      <c r="R2" s="1"/>
      <c r="S2" s="1"/>
      <c r="T2" s="1"/>
      <c r="U2" s="1"/>
      <c r="V2" s="1"/>
    </row>
    <row r="3" spans="1:22" x14ac:dyDescent="0.45">
      <c r="A3" s="1">
        <v>2</v>
      </c>
      <c r="B3" s="13"/>
      <c r="C3" s="1">
        <v>4</v>
      </c>
      <c r="D3" s="1">
        <v>35</v>
      </c>
      <c r="E3" s="1">
        <v>0.23</v>
      </c>
      <c r="F3" s="1">
        <f t="shared" si="0"/>
        <v>21.604938271604937</v>
      </c>
      <c r="G3" s="1">
        <f t="shared" si="1"/>
        <v>14.227642276422765</v>
      </c>
      <c r="H3" s="1">
        <v>10000000000000</v>
      </c>
      <c r="I3" s="2">
        <f t="shared" si="2"/>
        <v>6250000000000</v>
      </c>
      <c r="J3" s="1">
        <v>1.6</v>
      </c>
      <c r="K3" s="1">
        <v>27.5</v>
      </c>
      <c r="L3" s="1">
        <v>35</v>
      </c>
      <c r="M3" s="1">
        <v>18</v>
      </c>
      <c r="N3" s="12">
        <v>157.9819</v>
      </c>
      <c r="O3" s="12">
        <v>10.884047889619699</v>
      </c>
      <c r="P3" s="12">
        <v>0.17815397683574999</v>
      </c>
      <c r="Q3" s="1"/>
      <c r="R3" s="1"/>
      <c r="S3" s="1"/>
      <c r="T3" s="1"/>
      <c r="U3" s="1"/>
      <c r="V3" s="1"/>
    </row>
    <row r="4" spans="1:22" x14ac:dyDescent="0.45">
      <c r="A4" s="1">
        <v>3</v>
      </c>
      <c r="B4" s="13"/>
      <c r="C4" s="1">
        <v>4</v>
      </c>
      <c r="D4" s="1">
        <v>55</v>
      </c>
      <c r="E4" s="1">
        <v>0.23</v>
      </c>
      <c r="F4" s="1">
        <f t="shared" si="0"/>
        <v>33.950617283950614</v>
      </c>
      <c r="G4" s="1">
        <f t="shared" si="1"/>
        <v>22.357723577235774</v>
      </c>
      <c r="H4" s="1">
        <v>10000000000000</v>
      </c>
      <c r="I4" s="2">
        <f t="shared" si="2"/>
        <v>6250000000000</v>
      </c>
      <c r="J4" s="1">
        <v>1.6</v>
      </c>
      <c r="K4" s="1">
        <v>27.5</v>
      </c>
      <c r="L4" s="1">
        <v>35</v>
      </c>
      <c r="M4" s="1">
        <v>18</v>
      </c>
      <c r="N4" s="12">
        <v>152.23330000000001</v>
      </c>
      <c r="O4" s="12">
        <v>12.332976375908601</v>
      </c>
      <c r="P4" s="12">
        <v>0.161819379543094</v>
      </c>
      <c r="Q4" s="1"/>
      <c r="R4" s="1"/>
      <c r="S4" s="1"/>
      <c r="T4" s="1"/>
      <c r="U4" s="1"/>
      <c r="V4" s="1"/>
    </row>
    <row r="5" spans="1:22" x14ac:dyDescent="0.45">
      <c r="A5" s="1">
        <v>4</v>
      </c>
      <c r="B5" s="13"/>
      <c r="C5" s="1">
        <v>4</v>
      </c>
      <c r="D5" s="1">
        <v>75</v>
      </c>
      <c r="E5" s="1">
        <v>0.23</v>
      </c>
      <c r="F5" s="1">
        <f t="shared" si="0"/>
        <v>46.296296296296291</v>
      </c>
      <c r="G5" s="1">
        <f t="shared" si="1"/>
        <v>30.487804878048781</v>
      </c>
      <c r="H5" s="1">
        <v>10000000000000</v>
      </c>
      <c r="I5" s="2">
        <f t="shared" si="2"/>
        <v>6250000000000</v>
      </c>
      <c r="J5" s="1">
        <v>1.6</v>
      </c>
      <c r="K5" s="1">
        <v>27.5</v>
      </c>
      <c r="L5" s="1">
        <v>35</v>
      </c>
      <c r="M5" s="1">
        <v>18</v>
      </c>
      <c r="N5" s="12">
        <v>154.61949999999999</v>
      </c>
      <c r="O5" s="12">
        <v>13.162493640268</v>
      </c>
      <c r="P5" s="12">
        <v>0.152386580752253</v>
      </c>
      <c r="Q5" s="1"/>
      <c r="R5" s="1"/>
      <c r="S5" s="1"/>
      <c r="T5" s="1"/>
      <c r="U5" s="1"/>
      <c r="V5" s="1"/>
    </row>
    <row r="6" spans="1:22" x14ac:dyDescent="0.45">
      <c r="A6" s="1">
        <v>5</v>
      </c>
      <c r="B6" s="13"/>
      <c r="C6" s="1">
        <v>4</v>
      </c>
      <c r="D6" s="1">
        <v>95</v>
      </c>
      <c r="E6" s="1">
        <v>0.23</v>
      </c>
      <c r="F6" s="1">
        <f t="shared" si="0"/>
        <v>58.641975308641975</v>
      </c>
      <c r="G6" s="1">
        <f t="shared" si="1"/>
        <v>38.617886178861788</v>
      </c>
      <c r="H6" s="1">
        <v>10000000000000</v>
      </c>
      <c r="I6" s="2">
        <f t="shared" si="2"/>
        <v>6250000000000</v>
      </c>
      <c r="J6" s="1">
        <v>1.6</v>
      </c>
      <c r="K6" s="1">
        <v>27.5</v>
      </c>
      <c r="L6" s="1">
        <v>35</v>
      </c>
      <c r="M6" s="1">
        <v>18</v>
      </c>
      <c r="N6" s="12">
        <v>152.9666</v>
      </c>
      <c r="O6" s="12">
        <v>13.724695314286301</v>
      </c>
      <c r="P6" s="12">
        <v>0.146376511457811</v>
      </c>
      <c r="Q6" s="1"/>
      <c r="R6" s="1"/>
      <c r="S6" s="1"/>
      <c r="T6" s="1"/>
      <c r="U6" s="1"/>
      <c r="V6" s="1"/>
    </row>
    <row r="7" spans="1:22" x14ac:dyDescent="0.45">
      <c r="A7" s="1">
        <v>6</v>
      </c>
      <c r="B7" s="13"/>
      <c r="C7" s="1">
        <v>4</v>
      </c>
      <c r="D7" s="1">
        <v>115</v>
      </c>
      <c r="E7" s="1">
        <v>0.23</v>
      </c>
      <c r="F7" s="1">
        <f t="shared" si="0"/>
        <v>70.987654320987659</v>
      </c>
      <c r="G7" s="1">
        <f t="shared" si="1"/>
        <v>46.747967479674799</v>
      </c>
      <c r="H7" s="1">
        <v>10000000000000</v>
      </c>
      <c r="I7" s="2">
        <f t="shared" si="2"/>
        <v>6250000000000</v>
      </c>
      <c r="J7" s="1">
        <v>1.6</v>
      </c>
      <c r="K7" s="1">
        <v>27.5</v>
      </c>
      <c r="L7" s="1">
        <v>35</v>
      </c>
      <c r="M7" s="1">
        <v>18</v>
      </c>
      <c r="N7" s="12">
        <v>154.6275</v>
      </c>
      <c r="O7" s="12">
        <v>14.1069648245913</v>
      </c>
      <c r="P7" s="12">
        <v>0.142170866583818</v>
      </c>
      <c r="Q7" s="1"/>
      <c r="R7" s="1"/>
      <c r="S7" s="1"/>
      <c r="T7" s="1"/>
      <c r="U7" s="1"/>
      <c r="V7" s="1"/>
    </row>
    <row r="8" spans="1:22" x14ac:dyDescent="0.45">
      <c r="A8" s="1">
        <v>7</v>
      </c>
      <c r="B8" s="13"/>
      <c r="C8" s="1">
        <v>4</v>
      </c>
      <c r="D8" s="1">
        <v>15</v>
      </c>
      <c r="E8" s="1">
        <v>0.23</v>
      </c>
      <c r="F8" s="1">
        <f t="shared" si="0"/>
        <v>9.2592592592592595</v>
      </c>
      <c r="G8" s="1">
        <f t="shared" si="1"/>
        <v>6.0975609756097562</v>
      </c>
      <c r="H8" s="2">
        <v>210000000000000</v>
      </c>
      <c r="I8" s="2">
        <f t="shared" si="2"/>
        <v>131250000000000</v>
      </c>
      <c r="J8" s="1">
        <v>1.6</v>
      </c>
      <c r="K8" s="1">
        <v>27.5</v>
      </c>
      <c r="L8" s="1">
        <v>35</v>
      </c>
      <c r="M8" s="1">
        <v>18</v>
      </c>
      <c r="N8" s="12">
        <v>180.66290000000001</v>
      </c>
      <c r="O8" s="12">
        <v>13.9290278660671</v>
      </c>
      <c r="P8" s="12">
        <v>0.29004999920603702</v>
      </c>
      <c r="Q8" s="1"/>
      <c r="R8" s="1"/>
      <c r="S8" s="1"/>
      <c r="T8" s="1"/>
      <c r="U8" s="1"/>
      <c r="V8" s="1"/>
    </row>
    <row r="9" spans="1:22" x14ac:dyDescent="0.45">
      <c r="A9" s="1">
        <v>8</v>
      </c>
      <c r="B9" s="13"/>
      <c r="C9" s="1">
        <v>4</v>
      </c>
      <c r="D9" s="1">
        <v>35</v>
      </c>
      <c r="E9" s="1">
        <v>0.23</v>
      </c>
      <c r="F9" s="1">
        <f t="shared" si="0"/>
        <v>21.604938271604937</v>
      </c>
      <c r="G9" s="1">
        <f t="shared" si="1"/>
        <v>14.227642276422765</v>
      </c>
      <c r="H9" s="2">
        <v>210000000000000</v>
      </c>
      <c r="I9" s="2">
        <f t="shared" si="2"/>
        <v>131250000000000</v>
      </c>
      <c r="J9" s="1">
        <v>1.6</v>
      </c>
      <c r="K9" s="1">
        <v>27.5</v>
      </c>
      <c r="L9" s="1">
        <v>35</v>
      </c>
      <c r="M9" s="1">
        <v>18</v>
      </c>
      <c r="N9" s="12">
        <v>185.94659999999999</v>
      </c>
      <c r="O9" s="12">
        <v>30.274819514656201</v>
      </c>
      <c r="P9" s="12">
        <v>0.27820197194935598</v>
      </c>
      <c r="Q9" s="1"/>
      <c r="R9" s="1"/>
      <c r="S9" s="1"/>
      <c r="T9" s="1"/>
      <c r="U9" s="1"/>
      <c r="V9" s="1"/>
    </row>
    <row r="10" spans="1:22" x14ac:dyDescent="0.45">
      <c r="A10" s="1">
        <v>9</v>
      </c>
      <c r="B10" s="13"/>
      <c r="C10" s="1">
        <v>4</v>
      </c>
      <c r="D10" s="1">
        <v>55</v>
      </c>
      <c r="E10" s="1">
        <v>0.23</v>
      </c>
      <c r="F10" s="1">
        <f t="shared" si="0"/>
        <v>33.950617283950614</v>
      </c>
      <c r="G10" s="1">
        <f t="shared" si="1"/>
        <v>22.357723577235774</v>
      </c>
      <c r="H10" s="2">
        <v>210000000000000</v>
      </c>
      <c r="I10" s="2">
        <f t="shared" si="2"/>
        <v>131250000000000</v>
      </c>
      <c r="J10" s="1">
        <v>1.6</v>
      </c>
      <c r="K10" s="1">
        <v>27.5</v>
      </c>
      <c r="L10" s="1">
        <v>35</v>
      </c>
      <c r="M10" s="1">
        <v>18</v>
      </c>
      <c r="N10" s="12">
        <v>187.03200000000001</v>
      </c>
      <c r="O10" s="12">
        <v>44.800063390287697</v>
      </c>
      <c r="P10" s="12">
        <v>0.26776341875579301</v>
      </c>
      <c r="Q10" s="1"/>
      <c r="R10" s="1"/>
      <c r="S10" s="1"/>
      <c r="T10" s="1"/>
      <c r="U10" s="1"/>
      <c r="V10" s="1"/>
    </row>
    <row r="11" spans="1:22" x14ac:dyDescent="0.45">
      <c r="A11" s="1">
        <v>10</v>
      </c>
      <c r="B11" s="13"/>
      <c r="C11" s="1">
        <v>4</v>
      </c>
      <c r="D11" s="1">
        <v>75</v>
      </c>
      <c r="E11" s="1">
        <v>0.23</v>
      </c>
      <c r="F11" s="1">
        <f t="shared" si="0"/>
        <v>46.296296296296291</v>
      </c>
      <c r="G11" s="1">
        <f t="shared" si="1"/>
        <v>30.487804878048781</v>
      </c>
      <c r="H11" s="2">
        <v>210000000000000</v>
      </c>
      <c r="I11" s="2">
        <f t="shared" si="2"/>
        <v>131250000000000</v>
      </c>
      <c r="J11" s="1">
        <v>1.6</v>
      </c>
      <c r="K11" s="1">
        <v>27.5</v>
      </c>
      <c r="L11" s="1">
        <v>35</v>
      </c>
      <c r="M11" s="1">
        <v>18</v>
      </c>
      <c r="N11" s="12">
        <v>185.13319999999999</v>
      </c>
      <c r="O11" s="12">
        <v>57.727453870810599</v>
      </c>
      <c r="P11" s="12">
        <v>0.259084569539549</v>
      </c>
      <c r="Q11" s="1"/>
      <c r="R11" s="1"/>
      <c r="S11" s="1"/>
      <c r="T11" s="1"/>
      <c r="U11" s="1"/>
      <c r="V11" s="1"/>
    </row>
    <row r="12" spans="1:22" x14ac:dyDescent="0.45">
      <c r="A12" s="1">
        <v>11</v>
      </c>
      <c r="B12" s="13"/>
      <c r="C12" s="1">
        <v>4</v>
      </c>
      <c r="D12" s="1">
        <v>95</v>
      </c>
      <c r="E12" s="1">
        <v>0.23</v>
      </c>
      <c r="F12" s="1">
        <f t="shared" si="0"/>
        <v>58.641975308641975</v>
      </c>
      <c r="G12" s="1">
        <f t="shared" si="1"/>
        <v>38.617886178861788</v>
      </c>
      <c r="H12" s="2">
        <v>210000000000000</v>
      </c>
      <c r="I12" s="2">
        <f t="shared" si="2"/>
        <v>131250000000000</v>
      </c>
      <c r="J12" s="1">
        <v>1.6</v>
      </c>
      <c r="K12" s="1">
        <v>27.5</v>
      </c>
      <c r="L12" s="1">
        <v>35</v>
      </c>
      <c r="M12" s="1">
        <v>18</v>
      </c>
      <c r="N12" s="12">
        <v>185.12989999999999</v>
      </c>
      <c r="O12" s="12">
        <v>69.221858522711202</v>
      </c>
      <c r="P12" s="12">
        <v>0.25091531595422401</v>
      </c>
      <c r="Q12" s="1"/>
      <c r="R12" s="1"/>
      <c r="S12" s="1"/>
      <c r="T12" s="1"/>
      <c r="U12" s="1"/>
      <c r="V12" s="1"/>
    </row>
    <row r="13" spans="1:22" x14ac:dyDescent="0.45">
      <c r="A13" s="1">
        <v>12</v>
      </c>
      <c r="B13" s="13"/>
      <c r="C13" s="1">
        <v>4</v>
      </c>
      <c r="D13" s="1">
        <v>115</v>
      </c>
      <c r="E13" s="1">
        <v>0.23</v>
      </c>
      <c r="F13" s="1">
        <f t="shared" si="0"/>
        <v>70.987654320987659</v>
      </c>
      <c r="G13" s="1">
        <f t="shared" si="1"/>
        <v>46.747967479674799</v>
      </c>
      <c r="H13" s="2">
        <v>210000000000000</v>
      </c>
      <c r="I13" s="2">
        <f t="shared" si="2"/>
        <v>131250000000000</v>
      </c>
      <c r="J13" s="1">
        <v>1.6</v>
      </c>
      <c r="K13" s="1">
        <v>27.5</v>
      </c>
      <c r="L13" s="1">
        <v>35</v>
      </c>
      <c r="M13" s="1">
        <v>18</v>
      </c>
      <c r="N13" s="12">
        <v>184.67769999999999</v>
      </c>
      <c r="O13" s="12">
        <v>79.579356851274099</v>
      </c>
      <c r="P13" s="12">
        <v>0.243756363914062</v>
      </c>
      <c r="Q13" s="1"/>
      <c r="R13" s="1"/>
      <c r="S13" s="1"/>
      <c r="T13" s="1"/>
      <c r="U13" s="1"/>
      <c r="V13" s="1"/>
    </row>
    <row r="14" spans="1:22" x14ac:dyDescent="0.45">
      <c r="A14" s="1">
        <v>13</v>
      </c>
      <c r="B14" s="13"/>
      <c r="C14" s="1">
        <v>4</v>
      </c>
      <c r="D14" s="1">
        <v>15</v>
      </c>
      <c r="E14" s="1">
        <v>0.23</v>
      </c>
      <c r="F14" s="1">
        <f t="shared" si="0"/>
        <v>9.2592592592592595</v>
      </c>
      <c r="G14" s="1">
        <f t="shared" si="1"/>
        <v>6.0975609756097562</v>
      </c>
      <c r="H14" s="1">
        <v>410000000000000</v>
      </c>
      <c r="I14" s="2">
        <f t="shared" si="2"/>
        <v>256250000000000</v>
      </c>
      <c r="J14" s="1">
        <v>1.6</v>
      </c>
      <c r="K14" s="1">
        <v>27.5</v>
      </c>
      <c r="L14" s="1">
        <v>35</v>
      </c>
      <c r="M14" s="1">
        <v>18</v>
      </c>
      <c r="N14" s="12">
        <v>177.61170000000001</v>
      </c>
      <c r="O14" s="12">
        <v>14.172499626438899</v>
      </c>
      <c r="P14" s="12">
        <v>0.29354991547680997</v>
      </c>
      <c r="Q14" s="1"/>
      <c r="R14" s="1"/>
      <c r="S14" s="1"/>
      <c r="T14" s="1"/>
      <c r="U14" s="1"/>
      <c r="V14" s="1"/>
    </row>
    <row r="15" spans="1:22" x14ac:dyDescent="0.45">
      <c r="A15" s="1">
        <v>14</v>
      </c>
      <c r="B15" s="13"/>
      <c r="C15" s="1">
        <v>4</v>
      </c>
      <c r="D15" s="1">
        <v>35</v>
      </c>
      <c r="E15" s="1">
        <v>0.23</v>
      </c>
      <c r="F15" s="1">
        <f t="shared" si="0"/>
        <v>21.604938271604937</v>
      </c>
      <c r="G15" s="1">
        <f t="shared" si="1"/>
        <v>14.227642276422765</v>
      </c>
      <c r="H15" s="1">
        <v>410000000000000</v>
      </c>
      <c r="I15" s="2">
        <f t="shared" si="2"/>
        <v>256250000000000</v>
      </c>
      <c r="J15" s="1">
        <v>1.6</v>
      </c>
      <c r="K15" s="1">
        <v>27.5</v>
      </c>
      <c r="L15" s="1">
        <v>35</v>
      </c>
      <c r="M15" s="1">
        <v>18</v>
      </c>
      <c r="N15" s="12">
        <v>185.4341</v>
      </c>
      <c r="O15" s="12">
        <v>31.748901702049299</v>
      </c>
      <c r="P15" s="12">
        <v>0.28517169357203098</v>
      </c>
      <c r="Q15" s="1"/>
      <c r="R15" s="1"/>
      <c r="S15" s="1"/>
      <c r="T15" s="1"/>
      <c r="U15" s="1"/>
      <c r="V15" s="1"/>
    </row>
    <row r="16" spans="1:22" x14ac:dyDescent="0.45">
      <c r="A16" s="1">
        <v>15</v>
      </c>
      <c r="B16" s="13"/>
      <c r="C16" s="1">
        <v>4</v>
      </c>
      <c r="D16" s="1">
        <v>55</v>
      </c>
      <c r="E16" s="1">
        <v>0.23</v>
      </c>
      <c r="F16" s="1">
        <f t="shared" si="0"/>
        <v>33.950617283950614</v>
      </c>
      <c r="G16" s="1">
        <f t="shared" si="1"/>
        <v>22.357723577235774</v>
      </c>
      <c r="H16" s="1">
        <v>410000000000000</v>
      </c>
      <c r="I16" s="2">
        <f t="shared" si="2"/>
        <v>256250000000000</v>
      </c>
      <c r="J16" s="1">
        <v>1.6</v>
      </c>
      <c r="K16" s="1">
        <v>27.5</v>
      </c>
      <c r="L16" s="1">
        <v>35</v>
      </c>
      <c r="M16" s="1">
        <v>18</v>
      </c>
      <c r="N16" s="12">
        <v>187.37309999999999</v>
      </c>
      <c r="O16" s="12">
        <v>48.0161408278218</v>
      </c>
      <c r="P16" s="12">
        <v>0.27769064512652297</v>
      </c>
      <c r="Q16" s="1"/>
      <c r="R16" s="1"/>
      <c r="S16" s="1"/>
      <c r="T16" s="1"/>
      <c r="U16" s="1"/>
      <c r="V16" s="1"/>
    </row>
    <row r="17" spans="1:22" x14ac:dyDescent="0.45">
      <c r="A17" s="1">
        <v>16</v>
      </c>
      <c r="B17" s="13"/>
      <c r="C17" s="1">
        <v>4</v>
      </c>
      <c r="D17" s="1">
        <v>75</v>
      </c>
      <c r="E17" s="1">
        <v>0.23</v>
      </c>
      <c r="F17" s="1">
        <f t="shared" si="0"/>
        <v>46.296296296296291</v>
      </c>
      <c r="G17" s="1">
        <f t="shared" si="1"/>
        <v>30.487804878048781</v>
      </c>
      <c r="H17" s="1">
        <v>410000000000000</v>
      </c>
      <c r="I17" s="2">
        <f t="shared" si="2"/>
        <v>256250000000000</v>
      </c>
      <c r="J17" s="1">
        <v>1.6</v>
      </c>
      <c r="K17" s="1">
        <v>27.5</v>
      </c>
      <c r="L17" s="1">
        <v>35</v>
      </c>
      <c r="M17" s="1">
        <v>18</v>
      </c>
      <c r="N17" s="12">
        <v>190.0566</v>
      </c>
      <c r="O17" s="12">
        <v>62.819074935360703</v>
      </c>
      <c r="P17" s="12">
        <v>0.27134428782428199</v>
      </c>
      <c r="Q17" s="1"/>
      <c r="R17" s="1"/>
      <c r="S17" s="1"/>
      <c r="T17" s="1"/>
      <c r="U17" s="1"/>
      <c r="V17" s="1"/>
    </row>
    <row r="18" spans="1:22" x14ac:dyDescent="0.45">
      <c r="A18" s="1">
        <v>17</v>
      </c>
      <c r="B18" s="13"/>
      <c r="C18" s="1">
        <v>4</v>
      </c>
      <c r="D18" s="1">
        <v>95</v>
      </c>
      <c r="E18" s="1">
        <v>0.23</v>
      </c>
      <c r="F18" s="1">
        <f t="shared" si="0"/>
        <v>58.641975308641975</v>
      </c>
      <c r="G18" s="1">
        <f t="shared" si="1"/>
        <v>38.617886178861788</v>
      </c>
      <c r="H18" s="1">
        <v>410000000000000</v>
      </c>
      <c r="I18" s="2">
        <f t="shared" si="2"/>
        <v>256250000000000</v>
      </c>
      <c r="J18" s="1">
        <v>1.6</v>
      </c>
      <c r="K18" s="1">
        <v>27.5</v>
      </c>
      <c r="L18" s="1">
        <v>35</v>
      </c>
      <c r="M18" s="1">
        <v>18</v>
      </c>
      <c r="N18" s="12">
        <v>190.3186</v>
      </c>
      <c r="O18" s="12">
        <v>77.077196207565706</v>
      </c>
      <c r="P18" s="12">
        <v>0.264978802363114</v>
      </c>
      <c r="Q18" s="1"/>
      <c r="R18" s="1"/>
      <c r="S18" s="1"/>
      <c r="T18" s="1"/>
      <c r="U18" s="1"/>
      <c r="V18" s="1"/>
    </row>
    <row r="19" spans="1:22" x14ac:dyDescent="0.45">
      <c r="A19" s="1">
        <v>18</v>
      </c>
      <c r="B19" s="13"/>
      <c r="C19" s="1">
        <v>4</v>
      </c>
      <c r="D19" s="1">
        <v>115</v>
      </c>
      <c r="E19" s="1">
        <v>0.23</v>
      </c>
      <c r="F19" s="1">
        <f t="shared" si="0"/>
        <v>70.987654320987659</v>
      </c>
      <c r="G19" s="1">
        <f t="shared" si="1"/>
        <v>46.747967479674799</v>
      </c>
      <c r="H19" s="1">
        <v>410000000000000</v>
      </c>
      <c r="I19" s="2">
        <f t="shared" si="2"/>
        <v>256250000000000</v>
      </c>
      <c r="J19" s="1">
        <v>1.6</v>
      </c>
      <c r="K19" s="1">
        <v>27.5</v>
      </c>
      <c r="L19" s="1">
        <v>35</v>
      </c>
      <c r="M19" s="1">
        <v>18</v>
      </c>
      <c r="N19" s="12">
        <v>189.1987</v>
      </c>
      <c r="O19" s="12">
        <v>90.208854902250494</v>
      </c>
      <c r="P19" s="12">
        <v>0.25902706143454302</v>
      </c>
      <c r="Q19" s="1"/>
      <c r="R19" s="1"/>
      <c r="S19" s="1"/>
      <c r="T19" s="1"/>
      <c r="U19" s="1"/>
      <c r="V19" s="1"/>
    </row>
    <row r="20" spans="1:22" x14ac:dyDescent="0.45">
      <c r="A20" s="1">
        <v>19</v>
      </c>
      <c r="B20" s="13"/>
      <c r="C20" s="1">
        <v>4</v>
      </c>
      <c r="D20" s="1">
        <v>15</v>
      </c>
      <c r="E20" s="1">
        <v>0.23</v>
      </c>
      <c r="F20" s="1">
        <f t="shared" si="0"/>
        <v>9.2592592592592595</v>
      </c>
      <c r="G20" s="1">
        <f t="shared" si="1"/>
        <v>6.0975609756097562</v>
      </c>
      <c r="H20" s="1">
        <v>610000000000000</v>
      </c>
      <c r="I20" s="2">
        <f t="shared" si="2"/>
        <v>381250000000000</v>
      </c>
      <c r="J20" s="1">
        <v>1.6</v>
      </c>
      <c r="K20" s="1">
        <v>27.5</v>
      </c>
      <c r="L20" s="1">
        <v>35</v>
      </c>
      <c r="M20" s="1">
        <v>18</v>
      </c>
      <c r="N20" s="12">
        <v>178.44560000000001</v>
      </c>
      <c r="O20" s="12">
        <v>14.2392815247551</v>
      </c>
      <c r="P20" s="12">
        <v>0.29472342489223802</v>
      </c>
      <c r="Q20" s="1"/>
      <c r="R20" s="1"/>
      <c r="S20" s="1"/>
      <c r="T20" s="1"/>
      <c r="U20" s="1"/>
      <c r="V20" s="1"/>
    </row>
    <row r="21" spans="1:22" x14ac:dyDescent="0.45">
      <c r="A21" s="1">
        <v>20</v>
      </c>
      <c r="B21" s="13"/>
      <c r="C21" s="1">
        <v>4</v>
      </c>
      <c r="D21" s="1">
        <v>35</v>
      </c>
      <c r="E21" s="1">
        <v>0.23</v>
      </c>
      <c r="F21" s="1">
        <f t="shared" si="0"/>
        <v>21.604938271604937</v>
      </c>
      <c r="G21" s="1">
        <f t="shared" si="1"/>
        <v>14.227642276422765</v>
      </c>
      <c r="H21" s="1">
        <v>610000000000000</v>
      </c>
      <c r="I21" s="2">
        <f t="shared" si="2"/>
        <v>381250000000000</v>
      </c>
      <c r="J21" s="1">
        <v>1.6</v>
      </c>
      <c r="K21" s="1">
        <v>27.5</v>
      </c>
      <c r="L21" s="1">
        <v>35</v>
      </c>
      <c r="M21" s="1">
        <v>18</v>
      </c>
      <c r="N21" s="12">
        <v>186.42359999999999</v>
      </c>
      <c r="O21" s="12">
        <v>32.336658497636598</v>
      </c>
      <c r="P21" s="12">
        <v>0.28778694941388</v>
      </c>
      <c r="Q21" s="1"/>
      <c r="R21" s="1"/>
      <c r="S21" s="1"/>
      <c r="T21" s="1"/>
      <c r="U21" s="1"/>
      <c r="V21" s="1"/>
    </row>
    <row r="22" spans="1:22" x14ac:dyDescent="0.45">
      <c r="A22" s="1">
        <v>21</v>
      </c>
      <c r="B22" s="13"/>
      <c r="C22" s="1">
        <v>4</v>
      </c>
      <c r="D22" s="1">
        <v>55</v>
      </c>
      <c r="E22" s="1">
        <v>0.23</v>
      </c>
      <c r="F22" s="1">
        <f t="shared" si="0"/>
        <v>33.950617283950614</v>
      </c>
      <c r="G22" s="1">
        <f t="shared" si="1"/>
        <v>22.357723577235774</v>
      </c>
      <c r="H22" s="1">
        <v>610000000000000</v>
      </c>
      <c r="I22" s="2">
        <f t="shared" si="2"/>
        <v>381250000000000</v>
      </c>
      <c r="J22" s="1">
        <v>1.6</v>
      </c>
      <c r="K22" s="1">
        <v>27.5</v>
      </c>
      <c r="L22" s="1">
        <v>35</v>
      </c>
      <c r="M22" s="1">
        <v>18</v>
      </c>
      <c r="N22" s="12">
        <v>188.51060000000001</v>
      </c>
      <c r="O22" s="12">
        <v>49.016380685306103</v>
      </c>
      <c r="P22" s="12">
        <v>0.28174837786017498</v>
      </c>
      <c r="Q22" s="1"/>
      <c r="R22" s="1"/>
      <c r="S22" s="1"/>
      <c r="T22" s="1"/>
      <c r="U22" s="1"/>
      <c r="V22" s="1"/>
    </row>
    <row r="23" spans="1:22" x14ac:dyDescent="0.45">
      <c r="A23" s="1">
        <v>22</v>
      </c>
      <c r="B23" s="13"/>
      <c r="C23" s="1">
        <v>4</v>
      </c>
      <c r="D23" s="1">
        <v>75</v>
      </c>
      <c r="E23" s="1">
        <v>0.23</v>
      </c>
      <c r="F23" s="1">
        <f t="shared" si="0"/>
        <v>46.296296296296291</v>
      </c>
      <c r="G23" s="1">
        <f t="shared" si="1"/>
        <v>30.487804878048781</v>
      </c>
      <c r="H23" s="1">
        <v>610000000000000</v>
      </c>
      <c r="I23" s="2">
        <f t="shared" si="2"/>
        <v>381250000000000</v>
      </c>
      <c r="J23" s="1">
        <v>1.6</v>
      </c>
      <c r="K23" s="1">
        <v>27.5</v>
      </c>
      <c r="L23" s="1">
        <v>35</v>
      </c>
      <c r="M23" s="1">
        <v>18</v>
      </c>
      <c r="N23" s="12">
        <v>189.56639999999999</v>
      </c>
      <c r="O23" s="12">
        <v>65.372793026787093</v>
      </c>
      <c r="P23" s="12">
        <v>0.27571508765265001</v>
      </c>
      <c r="Q23" s="1"/>
      <c r="R23" s="1"/>
      <c r="S23" s="1"/>
      <c r="T23" s="1"/>
      <c r="U23" s="1"/>
      <c r="V23" s="1"/>
    </row>
    <row r="24" spans="1:22" x14ac:dyDescent="0.45">
      <c r="A24" s="1">
        <v>23</v>
      </c>
      <c r="B24" s="13"/>
      <c r="C24" s="1">
        <v>4</v>
      </c>
      <c r="D24" s="1">
        <v>95</v>
      </c>
      <c r="E24" s="1">
        <v>0.23</v>
      </c>
      <c r="F24" s="1">
        <f t="shared" si="0"/>
        <v>58.641975308641975</v>
      </c>
      <c r="G24" s="1">
        <f t="shared" si="1"/>
        <v>38.617886178861788</v>
      </c>
      <c r="H24" s="1">
        <v>610000000000000</v>
      </c>
      <c r="I24" s="2">
        <f t="shared" si="2"/>
        <v>381250000000000</v>
      </c>
      <c r="J24" s="1">
        <v>1.6</v>
      </c>
      <c r="K24" s="1">
        <v>27.5</v>
      </c>
      <c r="L24" s="1">
        <v>35</v>
      </c>
      <c r="M24" s="1">
        <v>18</v>
      </c>
      <c r="N24" s="12">
        <v>190.69149999999999</v>
      </c>
      <c r="O24" s="12">
        <v>80.179358063988005</v>
      </c>
      <c r="P24" s="12">
        <v>0.27042899860463299</v>
      </c>
      <c r="Q24" s="1"/>
      <c r="R24" s="1"/>
      <c r="S24" s="1"/>
      <c r="T24" s="1"/>
      <c r="U24" s="1"/>
      <c r="V24" s="1"/>
    </row>
    <row r="25" spans="1:22" x14ac:dyDescent="0.45">
      <c r="A25" s="1">
        <v>24</v>
      </c>
      <c r="B25" s="13"/>
      <c r="C25" s="1">
        <v>4</v>
      </c>
      <c r="D25" s="1">
        <v>115</v>
      </c>
      <c r="E25" s="1">
        <v>0.23</v>
      </c>
      <c r="F25" s="1">
        <f t="shared" si="0"/>
        <v>70.987654320987659</v>
      </c>
      <c r="G25" s="1">
        <f t="shared" si="1"/>
        <v>46.747967479674799</v>
      </c>
      <c r="H25" s="1">
        <v>610000000000000</v>
      </c>
      <c r="I25" s="2">
        <f t="shared" si="2"/>
        <v>381250000000000</v>
      </c>
      <c r="J25" s="1">
        <v>1.6</v>
      </c>
      <c r="K25" s="1">
        <v>27.5</v>
      </c>
      <c r="L25" s="1">
        <v>35</v>
      </c>
      <c r="M25" s="1">
        <v>18</v>
      </c>
      <c r="N25" s="12">
        <v>191.53139999999999</v>
      </c>
      <c r="O25" s="12">
        <v>94.421728818199497</v>
      </c>
      <c r="P25" s="12">
        <v>0.26533716087796599</v>
      </c>
      <c r="Q25" s="1"/>
      <c r="R25" s="1"/>
      <c r="S25" s="1"/>
      <c r="T25" s="1"/>
      <c r="U25" s="1"/>
      <c r="V25" s="1"/>
    </row>
    <row r="26" spans="1:22" x14ac:dyDescent="0.45">
      <c r="A26" s="1">
        <v>25</v>
      </c>
      <c r="B26" s="13"/>
      <c r="C26" s="1">
        <v>4</v>
      </c>
      <c r="D26" s="1">
        <v>15</v>
      </c>
      <c r="E26" s="1">
        <v>0.23</v>
      </c>
      <c r="F26" s="1">
        <f t="shared" si="0"/>
        <v>9.2592592592592595</v>
      </c>
      <c r="G26" s="1">
        <f t="shared" si="1"/>
        <v>6.0975609756097562</v>
      </c>
      <c r="H26" s="1">
        <v>810000000000000</v>
      </c>
      <c r="I26" s="2">
        <f t="shared" si="2"/>
        <v>506250000000000</v>
      </c>
      <c r="J26" s="1">
        <v>1.6</v>
      </c>
      <c r="K26" s="1">
        <v>27.5</v>
      </c>
      <c r="L26" s="1">
        <v>35</v>
      </c>
      <c r="M26" s="1">
        <v>18</v>
      </c>
      <c r="N26" s="12">
        <v>180.3323</v>
      </c>
      <c r="O26" s="12">
        <v>14.289622363499801</v>
      </c>
      <c r="P26" s="12">
        <v>0.295293934980148</v>
      </c>
      <c r="Q26" s="1"/>
      <c r="R26" s="1"/>
      <c r="S26" s="1"/>
      <c r="T26" s="1"/>
      <c r="U26" s="1"/>
      <c r="V26" s="1"/>
    </row>
    <row r="27" spans="1:22" x14ac:dyDescent="0.45">
      <c r="A27" s="1">
        <v>26</v>
      </c>
      <c r="B27" s="13"/>
      <c r="C27" s="1">
        <v>4</v>
      </c>
      <c r="D27" s="1">
        <v>35</v>
      </c>
      <c r="E27" s="1">
        <v>0.23</v>
      </c>
      <c r="F27" s="1">
        <f t="shared" si="0"/>
        <v>21.604938271604937</v>
      </c>
      <c r="G27" s="1">
        <f t="shared" si="1"/>
        <v>14.227642276422765</v>
      </c>
      <c r="H27" s="1">
        <v>810000000000000</v>
      </c>
      <c r="I27" s="2">
        <f t="shared" si="2"/>
        <v>506250000000000</v>
      </c>
      <c r="J27" s="1">
        <v>1.6</v>
      </c>
      <c r="K27" s="1">
        <v>27.5</v>
      </c>
      <c r="L27" s="1">
        <v>35</v>
      </c>
      <c r="M27" s="1">
        <v>18</v>
      </c>
      <c r="N27" s="12">
        <v>188.92529999999999</v>
      </c>
      <c r="O27" s="12">
        <v>32.497225723797499</v>
      </c>
      <c r="P27" s="12">
        <v>0.28903763758524298</v>
      </c>
      <c r="Q27" s="1"/>
      <c r="R27" s="1"/>
      <c r="S27" s="1"/>
      <c r="T27" s="1"/>
      <c r="U27" s="1"/>
      <c r="V27" s="1"/>
    </row>
    <row r="28" spans="1:22" x14ac:dyDescent="0.45">
      <c r="A28" s="1">
        <v>27</v>
      </c>
      <c r="B28" s="13"/>
      <c r="C28" s="1">
        <v>4</v>
      </c>
      <c r="D28" s="1">
        <v>55</v>
      </c>
      <c r="E28" s="1">
        <v>0.23</v>
      </c>
      <c r="F28" s="1">
        <f t="shared" si="0"/>
        <v>33.950617283950614</v>
      </c>
      <c r="G28" s="1">
        <f t="shared" si="1"/>
        <v>22.357723577235774</v>
      </c>
      <c r="H28" s="1">
        <v>810000000000000</v>
      </c>
      <c r="I28" s="2">
        <f t="shared" si="2"/>
        <v>506250000000000</v>
      </c>
      <c r="J28" s="1">
        <v>1.6</v>
      </c>
      <c r="K28" s="1">
        <v>27.5</v>
      </c>
      <c r="L28" s="1">
        <v>35</v>
      </c>
      <c r="M28" s="1">
        <v>18</v>
      </c>
      <c r="N28" s="12">
        <v>189.74359999999999</v>
      </c>
      <c r="O28" s="12">
        <v>49.724204729493898</v>
      </c>
      <c r="P28" s="12">
        <v>0.283673980434206</v>
      </c>
      <c r="Q28" s="1"/>
      <c r="R28" s="1"/>
      <c r="S28" s="1"/>
      <c r="T28" s="1"/>
      <c r="U28" s="1"/>
      <c r="V28" s="1"/>
    </row>
    <row r="29" spans="1:22" x14ac:dyDescent="0.45">
      <c r="A29" s="1">
        <v>28</v>
      </c>
      <c r="B29" s="13"/>
      <c r="C29" s="1">
        <v>4</v>
      </c>
      <c r="D29" s="1">
        <v>75</v>
      </c>
      <c r="E29" s="1">
        <v>0.23</v>
      </c>
      <c r="F29" s="1">
        <f t="shared" si="0"/>
        <v>46.296296296296291</v>
      </c>
      <c r="G29" s="1">
        <f t="shared" si="1"/>
        <v>30.487804878048781</v>
      </c>
      <c r="H29" s="1">
        <v>810000000000000</v>
      </c>
      <c r="I29" s="2">
        <f t="shared" si="2"/>
        <v>506250000000000</v>
      </c>
      <c r="J29" s="1">
        <v>1.6</v>
      </c>
      <c r="K29" s="1">
        <v>27.5</v>
      </c>
      <c r="L29" s="1">
        <v>35</v>
      </c>
      <c r="M29" s="1">
        <v>18</v>
      </c>
      <c r="N29" s="12">
        <v>190.2097</v>
      </c>
      <c r="O29" s="12">
        <v>66.332486661001397</v>
      </c>
      <c r="P29" s="12">
        <v>0.27831883223167903</v>
      </c>
      <c r="Q29" s="1"/>
      <c r="R29" s="1"/>
      <c r="S29" s="1"/>
      <c r="T29" s="1"/>
      <c r="U29" s="1"/>
      <c r="V29" s="1"/>
    </row>
    <row r="30" spans="1:22" x14ac:dyDescent="0.45">
      <c r="A30" s="1">
        <v>29</v>
      </c>
      <c r="B30" s="13"/>
      <c r="C30" s="1">
        <v>4</v>
      </c>
      <c r="D30" s="1">
        <v>95</v>
      </c>
      <c r="E30" s="1">
        <v>0.23</v>
      </c>
      <c r="F30" s="1">
        <f t="shared" si="0"/>
        <v>58.641975308641975</v>
      </c>
      <c r="G30" s="1">
        <f t="shared" si="1"/>
        <v>38.617886178861788</v>
      </c>
      <c r="H30" s="1">
        <v>810000000000000</v>
      </c>
      <c r="I30" s="2">
        <f t="shared" si="2"/>
        <v>506250000000000</v>
      </c>
      <c r="J30" s="1">
        <v>1.6</v>
      </c>
      <c r="K30" s="1">
        <v>27.5</v>
      </c>
      <c r="L30" s="1">
        <v>35</v>
      </c>
      <c r="M30" s="1">
        <v>18</v>
      </c>
      <c r="N30" s="12">
        <v>190.3228</v>
      </c>
      <c r="O30" s="12">
        <v>81.9735570748187</v>
      </c>
      <c r="P30" s="12">
        <v>0.27344048846030899</v>
      </c>
      <c r="Q30" s="1"/>
      <c r="R30" s="1"/>
      <c r="S30" s="1"/>
      <c r="T30" s="1"/>
      <c r="U30" s="1"/>
      <c r="V30" s="1"/>
    </row>
    <row r="31" spans="1:22" x14ac:dyDescent="0.45">
      <c r="A31" s="1">
        <v>30</v>
      </c>
      <c r="B31" s="13"/>
      <c r="C31" s="1">
        <v>4</v>
      </c>
      <c r="D31" s="1">
        <v>115</v>
      </c>
      <c r="E31" s="1">
        <v>0.23</v>
      </c>
      <c r="F31" s="1">
        <f t="shared" si="0"/>
        <v>70.987654320987659</v>
      </c>
      <c r="G31" s="1">
        <f t="shared" si="1"/>
        <v>46.747967479674799</v>
      </c>
      <c r="H31" s="1">
        <v>810000000000000</v>
      </c>
      <c r="I31" s="2">
        <f t="shared" si="2"/>
        <v>506250000000000</v>
      </c>
      <c r="J31" s="1">
        <v>1.6</v>
      </c>
      <c r="K31" s="1">
        <v>27.5</v>
      </c>
      <c r="L31" s="1">
        <v>35</v>
      </c>
      <c r="M31" s="1">
        <v>18</v>
      </c>
      <c r="N31" s="12">
        <v>191.6397</v>
      </c>
      <c r="O31" s="12">
        <v>96.845620347661395</v>
      </c>
      <c r="P31" s="12">
        <v>0.268771849855858</v>
      </c>
      <c r="Q31" s="1"/>
      <c r="R31" s="1"/>
      <c r="S31" s="1"/>
      <c r="T31" s="1"/>
      <c r="U31" s="1"/>
      <c r="V31" s="1"/>
    </row>
    <row r="32" spans="1:22" x14ac:dyDescent="0.45">
      <c r="A32" s="1">
        <v>31</v>
      </c>
      <c r="B32" s="13"/>
      <c r="C32" s="1">
        <v>4</v>
      </c>
      <c r="D32" s="1">
        <v>15</v>
      </c>
      <c r="E32" s="1">
        <v>0.23</v>
      </c>
      <c r="F32" s="1">
        <f t="shared" si="0"/>
        <v>9.2592592592592595</v>
      </c>
      <c r="G32" s="1">
        <f t="shared" si="1"/>
        <v>6.0975609756097562</v>
      </c>
      <c r="H32" s="1">
        <v>1010000000000000</v>
      </c>
      <c r="I32" s="2">
        <f t="shared" si="2"/>
        <v>631250000000000</v>
      </c>
      <c r="J32" s="1">
        <v>1.6</v>
      </c>
      <c r="K32" s="1">
        <v>27.5</v>
      </c>
      <c r="L32" s="1">
        <v>35</v>
      </c>
      <c r="M32" s="1">
        <v>18</v>
      </c>
      <c r="N32" s="12">
        <v>188.19210000000001</v>
      </c>
      <c r="O32" s="12">
        <v>14.352364242602199</v>
      </c>
      <c r="P32" s="12">
        <v>0.29561977870815198</v>
      </c>
      <c r="Q32" s="1"/>
      <c r="R32" s="1"/>
      <c r="S32" s="1"/>
      <c r="T32" s="1"/>
      <c r="U32" s="1"/>
      <c r="V32" s="1"/>
    </row>
    <row r="33" spans="1:22" x14ac:dyDescent="0.45">
      <c r="A33" s="1">
        <v>32</v>
      </c>
      <c r="B33" s="13"/>
      <c r="C33" s="1">
        <v>4</v>
      </c>
      <c r="D33" s="1">
        <v>35</v>
      </c>
      <c r="E33" s="1">
        <v>0.23</v>
      </c>
      <c r="F33" s="1">
        <f t="shared" si="0"/>
        <v>21.604938271604937</v>
      </c>
      <c r="G33" s="1">
        <f t="shared" si="1"/>
        <v>14.227642276422765</v>
      </c>
      <c r="H33" s="1">
        <v>1010000000000000</v>
      </c>
      <c r="I33" s="2">
        <f t="shared" si="2"/>
        <v>631250000000000</v>
      </c>
      <c r="J33" s="1">
        <v>1.6</v>
      </c>
      <c r="K33" s="1">
        <v>27.5</v>
      </c>
      <c r="L33" s="1">
        <v>35</v>
      </c>
      <c r="M33" s="1">
        <v>18</v>
      </c>
      <c r="N33" s="12">
        <v>204.0163</v>
      </c>
      <c r="O33" s="12">
        <v>32.668078989746</v>
      </c>
      <c r="P33" s="12">
        <v>0.28991450801677499</v>
      </c>
      <c r="Q33" s="1"/>
      <c r="R33" s="1"/>
      <c r="S33" s="1"/>
      <c r="T33" s="1"/>
      <c r="U33" s="1"/>
      <c r="V33" s="1"/>
    </row>
    <row r="34" spans="1:22" x14ac:dyDescent="0.45">
      <c r="A34" s="1">
        <v>33</v>
      </c>
      <c r="B34" s="13"/>
      <c r="C34" s="1">
        <v>4</v>
      </c>
      <c r="D34" s="1">
        <v>55</v>
      </c>
      <c r="E34" s="1">
        <v>0.23</v>
      </c>
      <c r="F34" s="1">
        <f t="shared" si="0"/>
        <v>33.950617283950614</v>
      </c>
      <c r="G34" s="1">
        <f t="shared" si="1"/>
        <v>22.357723577235774</v>
      </c>
      <c r="H34" s="1">
        <v>1010000000000000</v>
      </c>
      <c r="I34" s="2">
        <f t="shared" si="2"/>
        <v>631250000000000</v>
      </c>
      <c r="J34" s="1">
        <v>1.6</v>
      </c>
      <c r="K34" s="1">
        <v>27.5</v>
      </c>
      <c r="L34" s="1">
        <v>35</v>
      </c>
      <c r="M34" s="1">
        <v>18</v>
      </c>
      <c r="N34" s="12">
        <v>195.673</v>
      </c>
      <c r="O34" s="12">
        <v>50.224266163140499</v>
      </c>
      <c r="P34" s="12">
        <v>0.28485821346200701</v>
      </c>
      <c r="Q34" s="1"/>
      <c r="R34" s="1"/>
      <c r="S34" s="1"/>
      <c r="T34" s="1"/>
      <c r="U34" s="1"/>
      <c r="V34" s="1"/>
    </row>
    <row r="35" spans="1:22" x14ac:dyDescent="0.45">
      <c r="A35" s="1">
        <v>34</v>
      </c>
      <c r="B35" s="13"/>
      <c r="C35" s="1">
        <v>4</v>
      </c>
      <c r="D35" s="1">
        <v>75</v>
      </c>
      <c r="E35" s="1">
        <v>0.23</v>
      </c>
      <c r="F35" s="1">
        <f t="shared" si="0"/>
        <v>46.296296296296291</v>
      </c>
      <c r="G35" s="1">
        <f t="shared" si="1"/>
        <v>30.487804878048781</v>
      </c>
      <c r="H35" s="1">
        <v>1010000000000000</v>
      </c>
      <c r="I35" s="2">
        <f t="shared" si="2"/>
        <v>631250000000000</v>
      </c>
      <c r="J35" s="1">
        <v>1.6</v>
      </c>
      <c r="K35" s="1">
        <v>27.5</v>
      </c>
      <c r="L35" s="1">
        <v>35</v>
      </c>
      <c r="M35" s="1">
        <v>18</v>
      </c>
      <c r="N35" s="12">
        <v>195.66589999999999</v>
      </c>
      <c r="O35" s="12">
        <v>66.713755432749593</v>
      </c>
      <c r="P35" s="12">
        <v>0.27987503138112002</v>
      </c>
      <c r="Q35" s="1"/>
      <c r="R35" s="1"/>
      <c r="S35" s="1"/>
      <c r="T35" s="1"/>
      <c r="U35" s="1"/>
      <c r="V35" s="1"/>
    </row>
    <row r="36" spans="1:22" x14ac:dyDescent="0.45">
      <c r="A36" s="1">
        <v>35</v>
      </c>
      <c r="B36" s="13"/>
      <c r="C36" s="1">
        <v>4</v>
      </c>
      <c r="D36" s="1">
        <v>95</v>
      </c>
      <c r="E36" s="1">
        <v>0.23</v>
      </c>
      <c r="F36" s="1">
        <f t="shared" si="0"/>
        <v>58.641975308641975</v>
      </c>
      <c r="G36" s="1">
        <f t="shared" si="1"/>
        <v>38.617886178861788</v>
      </c>
      <c r="H36" s="1">
        <v>1010000000000000</v>
      </c>
      <c r="I36" s="2">
        <f t="shared" si="2"/>
        <v>631250000000000</v>
      </c>
      <c r="J36" s="1">
        <v>1.6</v>
      </c>
      <c r="K36" s="1">
        <v>27.5</v>
      </c>
      <c r="L36" s="1">
        <v>35</v>
      </c>
      <c r="M36" s="1">
        <v>18</v>
      </c>
      <c r="N36" s="12">
        <v>193.32060000000001</v>
      </c>
      <c r="O36" s="12">
        <v>82.553512253268394</v>
      </c>
      <c r="P36" s="12">
        <v>0.27541200924557502</v>
      </c>
      <c r="Q36" s="1"/>
      <c r="R36" s="1"/>
      <c r="S36" s="1"/>
      <c r="T36" s="1"/>
      <c r="U36" s="1"/>
      <c r="V36" s="1"/>
    </row>
    <row r="37" spans="1:22" x14ac:dyDescent="0.45">
      <c r="A37" s="1">
        <v>36</v>
      </c>
      <c r="B37" s="13"/>
      <c r="C37" s="1">
        <v>4</v>
      </c>
      <c r="D37" s="1">
        <v>115</v>
      </c>
      <c r="E37" s="1">
        <v>0.23</v>
      </c>
      <c r="F37" s="1">
        <f t="shared" si="0"/>
        <v>70.987654320987659</v>
      </c>
      <c r="G37" s="1">
        <f t="shared" si="1"/>
        <v>46.747967479674799</v>
      </c>
      <c r="H37" s="1">
        <v>1010000000000000</v>
      </c>
      <c r="I37" s="2">
        <f t="shared" si="2"/>
        <v>631250000000000</v>
      </c>
      <c r="J37" s="1">
        <v>1.6</v>
      </c>
      <c r="K37" s="1">
        <v>27.5</v>
      </c>
      <c r="L37" s="1">
        <v>35</v>
      </c>
      <c r="M37" s="1">
        <v>18</v>
      </c>
      <c r="N37" s="12">
        <v>193.18350000000001</v>
      </c>
      <c r="O37" s="12">
        <v>98.298297787511601</v>
      </c>
      <c r="P37" s="12">
        <v>0.27095420919816599</v>
      </c>
      <c r="Q37" s="1"/>
      <c r="R37" s="1"/>
      <c r="S37" s="1"/>
      <c r="T37" s="1"/>
      <c r="U37" s="1"/>
      <c r="V37" s="1"/>
    </row>
    <row r="38" spans="1:22" x14ac:dyDescent="0.45">
      <c r="A38" s="1">
        <v>1</v>
      </c>
      <c r="B38" s="13" t="s">
        <v>4</v>
      </c>
      <c r="C38" s="1">
        <v>4</v>
      </c>
      <c r="D38" s="1">
        <v>55</v>
      </c>
      <c r="E38" s="1">
        <v>0.08</v>
      </c>
      <c r="F38" s="1">
        <f t="shared" si="0"/>
        <v>21.825396825396826</v>
      </c>
      <c r="G38" s="1">
        <f t="shared" si="1"/>
        <v>25.462962962962962</v>
      </c>
      <c r="H38" s="2">
        <v>210000000000000</v>
      </c>
      <c r="I38" s="2">
        <f>H38/J38</f>
        <v>210000000000000</v>
      </c>
      <c r="J38" s="1">
        <v>1</v>
      </c>
      <c r="K38" s="1">
        <v>27.5</v>
      </c>
      <c r="L38" s="1">
        <v>35</v>
      </c>
      <c r="M38" s="1">
        <v>18</v>
      </c>
      <c r="N38" s="12">
        <v>188.22790000000001</v>
      </c>
      <c r="O38" s="12">
        <v>43.588521239848397</v>
      </c>
      <c r="P38" s="12">
        <v>7.4873155483576398E-2</v>
      </c>
      <c r="Q38" s="1"/>
      <c r="R38" s="1"/>
      <c r="S38" s="1"/>
      <c r="T38" s="1"/>
      <c r="U38" s="1"/>
      <c r="V38" s="1"/>
    </row>
    <row r="39" spans="1:22" x14ac:dyDescent="0.45">
      <c r="A39" s="1">
        <v>2</v>
      </c>
      <c r="B39" s="13"/>
      <c r="C39" s="1">
        <v>4</v>
      </c>
      <c r="D39" s="1">
        <v>55</v>
      </c>
      <c r="E39" s="1">
        <v>0.13</v>
      </c>
      <c r="F39" s="1">
        <f t="shared" si="0"/>
        <v>24.774774774774773</v>
      </c>
      <c r="G39" s="1">
        <f t="shared" si="1"/>
        <v>24.33628318584071</v>
      </c>
      <c r="H39" s="2">
        <v>210000000000000</v>
      </c>
      <c r="I39" s="2">
        <f t="shared" ref="I39:I73" si="3">H39/J39</f>
        <v>210000000000000</v>
      </c>
      <c r="J39" s="1">
        <v>1</v>
      </c>
      <c r="K39" s="1">
        <v>27.5</v>
      </c>
      <c r="L39" s="1">
        <v>35</v>
      </c>
      <c r="M39" s="1">
        <v>18</v>
      </c>
      <c r="N39" s="12">
        <v>188.38730000000001</v>
      </c>
      <c r="O39" s="12">
        <v>44.186439869505001</v>
      </c>
      <c r="P39" s="12">
        <v>0.12841033616641501</v>
      </c>
      <c r="Q39" s="1"/>
      <c r="R39" s="1"/>
      <c r="S39" s="1"/>
      <c r="T39" s="1"/>
      <c r="U39" s="1"/>
      <c r="V39" s="1"/>
    </row>
    <row r="40" spans="1:22" x14ac:dyDescent="0.45">
      <c r="A40" s="1">
        <v>3</v>
      </c>
      <c r="B40" s="13"/>
      <c r="C40" s="1">
        <v>4</v>
      </c>
      <c r="D40" s="1">
        <v>55</v>
      </c>
      <c r="E40" s="1">
        <v>0.18</v>
      </c>
      <c r="F40" s="1">
        <f t="shared" si="0"/>
        <v>28.645833333333332</v>
      </c>
      <c r="G40" s="1">
        <f t="shared" si="1"/>
        <v>23.305084745762713</v>
      </c>
      <c r="H40" s="2">
        <v>210000000000000</v>
      </c>
      <c r="I40" s="2">
        <f t="shared" si="3"/>
        <v>210000000000000</v>
      </c>
      <c r="J40" s="1">
        <v>1</v>
      </c>
      <c r="K40" s="1">
        <v>27.5</v>
      </c>
      <c r="L40" s="1">
        <v>35</v>
      </c>
      <c r="M40" s="1">
        <v>18</v>
      </c>
      <c r="N40" s="12">
        <v>188.64340000000001</v>
      </c>
      <c r="O40" s="12">
        <v>44.865696956876597</v>
      </c>
      <c r="P40" s="12">
        <v>0.188061725177814</v>
      </c>
      <c r="Q40" s="1"/>
      <c r="R40" s="1"/>
      <c r="S40" s="1"/>
      <c r="T40" s="1"/>
      <c r="U40" s="1"/>
      <c r="V40" s="1"/>
    </row>
    <row r="41" spans="1:22" x14ac:dyDescent="0.45">
      <c r="A41" s="1">
        <v>4</v>
      </c>
      <c r="B41" s="13"/>
      <c r="C41" s="1">
        <v>4</v>
      </c>
      <c r="D41" s="1">
        <v>55</v>
      </c>
      <c r="E41" s="1">
        <v>0.22999999999999998</v>
      </c>
      <c r="F41" s="1">
        <f t="shared" si="0"/>
        <v>33.950617283950614</v>
      </c>
      <c r="G41" s="1">
        <f t="shared" si="1"/>
        <v>22.357723577235774</v>
      </c>
      <c r="H41" s="2">
        <v>210000000000000</v>
      </c>
      <c r="I41" s="2">
        <f t="shared" si="3"/>
        <v>210000000000000</v>
      </c>
      <c r="J41" s="1">
        <v>1</v>
      </c>
      <c r="K41" s="1">
        <v>27.5</v>
      </c>
      <c r="L41" s="1">
        <v>35</v>
      </c>
      <c r="M41" s="1">
        <v>18</v>
      </c>
      <c r="N41" s="12">
        <v>188.81780000000001</v>
      </c>
      <c r="O41" s="12">
        <v>45.475570839418701</v>
      </c>
      <c r="P41" s="12">
        <v>0.25515389663447602</v>
      </c>
      <c r="Q41" s="1"/>
      <c r="R41" s="1"/>
      <c r="S41" s="1"/>
      <c r="T41" s="1"/>
      <c r="U41" s="1"/>
      <c r="V41" s="1"/>
    </row>
    <row r="42" spans="1:22" x14ac:dyDescent="0.45">
      <c r="A42" s="1">
        <v>5</v>
      </c>
      <c r="B42" s="13"/>
      <c r="C42" s="1">
        <v>4</v>
      </c>
      <c r="D42" s="1">
        <v>55</v>
      </c>
      <c r="E42" s="1">
        <v>0.27999999999999997</v>
      </c>
      <c r="F42" s="1">
        <f t="shared" si="0"/>
        <v>41.666666666666657</v>
      </c>
      <c r="G42" s="1">
        <f t="shared" si="1"/>
        <v>21.484375</v>
      </c>
      <c r="H42" s="2">
        <v>210000000000000</v>
      </c>
      <c r="I42" s="2">
        <f t="shared" si="3"/>
        <v>210000000000000</v>
      </c>
      <c r="J42" s="1">
        <v>1</v>
      </c>
      <c r="K42" s="1">
        <v>27.5</v>
      </c>
      <c r="L42" s="1">
        <v>35</v>
      </c>
      <c r="M42" s="1">
        <v>18</v>
      </c>
      <c r="N42" s="12">
        <v>188.2756</v>
      </c>
      <c r="O42" s="12">
        <v>46.707630862031401</v>
      </c>
      <c r="P42" s="12">
        <v>0.33077349024313102</v>
      </c>
      <c r="Q42" s="1"/>
      <c r="R42" s="1"/>
      <c r="S42" s="1"/>
      <c r="T42" s="1"/>
      <c r="U42" s="1"/>
      <c r="V42" s="1"/>
    </row>
    <row r="43" spans="1:22" x14ac:dyDescent="0.45">
      <c r="A43" s="1">
        <v>6</v>
      </c>
      <c r="B43" s="13"/>
      <c r="C43" s="1">
        <v>4</v>
      </c>
      <c r="D43" s="1">
        <v>55</v>
      </c>
      <c r="E43" s="1">
        <v>0.32999999999999996</v>
      </c>
      <c r="F43" s="1">
        <f t="shared" si="0"/>
        <v>53.921568627450966</v>
      </c>
      <c r="G43" s="1">
        <f t="shared" si="1"/>
        <v>20.676691729323306</v>
      </c>
      <c r="H43" s="2">
        <v>210000000000000</v>
      </c>
      <c r="I43" s="2">
        <f t="shared" si="3"/>
        <v>210000000000000</v>
      </c>
      <c r="J43" s="1">
        <v>1</v>
      </c>
      <c r="K43" s="1">
        <v>27.5</v>
      </c>
      <c r="L43" s="1">
        <v>35</v>
      </c>
      <c r="M43" s="1">
        <v>18</v>
      </c>
      <c r="N43" s="12">
        <v>187.69980000000001</v>
      </c>
      <c r="O43" s="12">
        <v>48.038324250669497</v>
      </c>
      <c r="P43" s="12">
        <v>0.41685319273238602</v>
      </c>
      <c r="Q43" s="1"/>
      <c r="R43" s="1"/>
      <c r="S43" s="1"/>
      <c r="T43" s="1"/>
      <c r="U43" s="1"/>
      <c r="V43" s="1"/>
    </row>
    <row r="44" spans="1:22" x14ac:dyDescent="0.45">
      <c r="A44" s="1">
        <v>7</v>
      </c>
      <c r="B44" s="13"/>
      <c r="C44" s="1">
        <v>4</v>
      </c>
      <c r="D44" s="1">
        <v>55</v>
      </c>
      <c r="E44" s="1">
        <v>0.08</v>
      </c>
      <c r="F44" s="1">
        <f t="shared" si="0"/>
        <v>21.825396825396826</v>
      </c>
      <c r="G44" s="1">
        <f t="shared" si="1"/>
        <v>25.462962962962962</v>
      </c>
      <c r="H44" s="2">
        <v>210000000000000</v>
      </c>
      <c r="I44" s="2">
        <f t="shared" si="3"/>
        <v>131250000000000</v>
      </c>
      <c r="J44" s="1">
        <v>1.6</v>
      </c>
      <c r="K44" s="1">
        <v>27.5</v>
      </c>
      <c r="L44" s="1">
        <v>35</v>
      </c>
      <c r="M44" s="1">
        <v>18</v>
      </c>
      <c r="N44" s="12">
        <v>186.81270000000001</v>
      </c>
      <c r="O44" s="12">
        <v>42.954512615887303</v>
      </c>
      <c r="P44" s="12">
        <v>8.9833633919770894E-2</v>
      </c>
      <c r="Q44" s="1"/>
      <c r="R44" s="1"/>
      <c r="S44" s="1"/>
      <c r="T44" s="1"/>
      <c r="U44" s="1"/>
      <c r="V44" s="1"/>
    </row>
    <row r="45" spans="1:22" x14ac:dyDescent="0.45">
      <c r="A45" s="1">
        <v>8</v>
      </c>
      <c r="B45" s="13"/>
      <c r="C45" s="1">
        <v>4</v>
      </c>
      <c r="D45" s="1">
        <v>55</v>
      </c>
      <c r="E45" s="1">
        <v>0.13</v>
      </c>
      <c r="F45" s="1">
        <f t="shared" si="0"/>
        <v>24.774774774774773</v>
      </c>
      <c r="G45" s="1">
        <f t="shared" si="1"/>
        <v>24.33628318584071</v>
      </c>
      <c r="H45" s="2">
        <v>210000000000000</v>
      </c>
      <c r="I45" s="2">
        <f t="shared" si="3"/>
        <v>131250000000000</v>
      </c>
      <c r="J45" s="1">
        <v>1.6</v>
      </c>
      <c r="K45" s="1">
        <v>27.5</v>
      </c>
      <c r="L45" s="1">
        <v>35</v>
      </c>
      <c r="M45" s="1">
        <v>18</v>
      </c>
      <c r="N45" s="12">
        <v>186.3451</v>
      </c>
      <c r="O45" s="12">
        <v>43.338671682783001</v>
      </c>
      <c r="P45" s="12">
        <v>0.14261526767942601</v>
      </c>
      <c r="Q45" s="1"/>
      <c r="R45" s="1"/>
      <c r="S45" s="1"/>
      <c r="T45" s="1"/>
      <c r="U45" s="1"/>
      <c r="V45" s="1"/>
    </row>
    <row r="46" spans="1:22" x14ac:dyDescent="0.45">
      <c r="A46" s="1">
        <v>9</v>
      </c>
      <c r="B46" s="13"/>
      <c r="C46" s="1">
        <v>4</v>
      </c>
      <c r="D46" s="1">
        <v>55</v>
      </c>
      <c r="E46" s="1">
        <v>0.18</v>
      </c>
      <c r="F46" s="1">
        <f t="shared" si="0"/>
        <v>28.645833333333332</v>
      </c>
      <c r="G46" s="1">
        <f t="shared" si="1"/>
        <v>23.305084745762713</v>
      </c>
      <c r="H46" s="2">
        <v>210000000000000</v>
      </c>
      <c r="I46" s="2">
        <f t="shared" si="3"/>
        <v>131250000000000</v>
      </c>
      <c r="J46" s="1">
        <v>1.6</v>
      </c>
      <c r="K46" s="1">
        <v>27.5</v>
      </c>
      <c r="L46" s="1">
        <v>35</v>
      </c>
      <c r="M46" s="1">
        <v>18</v>
      </c>
      <c r="N46" s="12">
        <v>187.13200000000001</v>
      </c>
      <c r="O46" s="12">
        <v>43.984665503448198</v>
      </c>
      <c r="P46" s="12">
        <v>0.20198461584876801</v>
      </c>
      <c r="Q46" s="1"/>
      <c r="R46" s="1"/>
      <c r="S46" s="1"/>
      <c r="T46" s="1"/>
      <c r="U46" s="1"/>
      <c r="V46" s="1"/>
    </row>
    <row r="47" spans="1:22" x14ac:dyDescent="0.45">
      <c r="A47" s="1">
        <v>10</v>
      </c>
      <c r="B47" s="13"/>
      <c r="C47" s="1">
        <v>4</v>
      </c>
      <c r="D47" s="1">
        <v>55</v>
      </c>
      <c r="E47" s="1">
        <v>0.22999999999999998</v>
      </c>
      <c r="F47" s="1">
        <f t="shared" si="0"/>
        <v>33.950617283950614</v>
      </c>
      <c r="G47" s="1">
        <f t="shared" si="1"/>
        <v>22.357723577235774</v>
      </c>
      <c r="H47" s="2">
        <v>210000000000000</v>
      </c>
      <c r="I47" s="2">
        <f t="shared" si="3"/>
        <v>131250000000000</v>
      </c>
      <c r="J47" s="1">
        <v>1.6</v>
      </c>
      <c r="K47" s="1">
        <v>27.5</v>
      </c>
      <c r="L47" s="1">
        <v>35</v>
      </c>
      <c r="M47" s="1">
        <v>18</v>
      </c>
      <c r="N47" s="12">
        <v>187.03200000000001</v>
      </c>
      <c r="O47" s="12">
        <v>44.800063390287697</v>
      </c>
      <c r="P47" s="12">
        <v>0.26776341875579301</v>
      </c>
      <c r="Q47" s="1"/>
      <c r="R47" s="1"/>
      <c r="S47" s="1"/>
      <c r="T47" s="1"/>
      <c r="U47" s="1"/>
      <c r="V47" s="1"/>
    </row>
    <row r="48" spans="1:22" x14ac:dyDescent="0.45">
      <c r="A48" s="1">
        <v>11</v>
      </c>
      <c r="B48" s="13"/>
      <c r="C48" s="1">
        <v>4</v>
      </c>
      <c r="D48" s="1">
        <v>55</v>
      </c>
      <c r="E48" s="1">
        <v>0.27999999999999997</v>
      </c>
      <c r="F48" s="1">
        <f t="shared" si="0"/>
        <v>41.666666666666657</v>
      </c>
      <c r="G48" s="1">
        <f t="shared" si="1"/>
        <v>21.484375</v>
      </c>
      <c r="H48" s="2">
        <v>210000000000000</v>
      </c>
      <c r="I48" s="2">
        <f t="shared" si="3"/>
        <v>131250000000000</v>
      </c>
      <c r="J48" s="1">
        <v>1.6</v>
      </c>
      <c r="K48" s="1">
        <v>27.5</v>
      </c>
      <c r="L48" s="1">
        <v>35</v>
      </c>
      <c r="M48" s="1">
        <v>18</v>
      </c>
      <c r="N48" s="12">
        <v>186.7851</v>
      </c>
      <c r="O48" s="12">
        <v>45.7994949382811</v>
      </c>
      <c r="P48" s="12">
        <v>0.34288260678195898</v>
      </c>
      <c r="Q48" s="1"/>
      <c r="R48" s="1"/>
      <c r="S48" s="1"/>
      <c r="T48" s="1"/>
      <c r="U48" s="1"/>
      <c r="V48" s="1"/>
    </row>
    <row r="49" spans="1:22" x14ac:dyDescent="0.45">
      <c r="A49" s="1">
        <v>12</v>
      </c>
      <c r="B49" s="13"/>
      <c r="C49" s="1">
        <v>4</v>
      </c>
      <c r="D49" s="1">
        <v>55</v>
      </c>
      <c r="E49" s="1">
        <v>0.32999999999999996</v>
      </c>
      <c r="F49" s="1">
        <f t="shared" si="0"/>
        <v>53.921568627450966</v>
      </c>
      <c r="G49" s="1">
        <f t="shared" si="1"/>
        <v>20.676691729323306</v>
      </c>
      <c r="H49" s="2">
        <v>210000000000000</v>
      </c>
      <c r="I49" s="2">
        <f t="shared" si="3"/>
        <v>131250000000000</v>
      </c>
      <c r="J49" s="1">
        <v>1.6</v>
      </c>
      <c r="K49" s="1">
        <v>27.5</v>
      </c>
      <c r="L49" s="1">
        <v>35</v>
      </c>
      <c r="M49" s="1">
        <v>18</v>
      </c>
      <c r="N49" s="12">
        <v>187.0557</v>
      </c>
      <c r="O49" s="12">
        <v>47.2399011638432</v>
      </c>
      <c r="P49" s="12">
        <v>0.427528691729611</v>
      </c>
      <c r="Q49" s="1"/>
      <c r="R49" s="1"/>
      <c r="S49" s="1"/>
      <c r="T49" s="1"/>
      <c r="U49" s="1"/>
      <c r="V49" s="1"/>
    </row>
    <row r="50" spans="1:22" x14ac:dyDescent="0.45">
      <c r="A50" s="1">
        <v>13</v>
      </c>
      <c r="B50" s="13"/>
      <c r="C50" s="1">
        <v>4</v>
      </c>
      <c r="D50" s="1">
        <v>55</v>
      </c>
      <c r="E50" s="1">
        <v>0.08</v>
      </c>
      <c r="F50" s="1">
        <f t="shared" si="0"/>
        <v>21.825396825396826</v>
      </c>
      <c r="G50" s="1">
        <f t="shared" si="1"/>
        <v>25.462962962962962</v>
      </c>
      <c r="H50" s="2">
        <v>210000000000000</v>
      </c>
      <c r="I50" s="2">
        <f t="shared" si="3"/>
        <v>95454545454545.453</v>
      </c>
      <c r="J50" s="1">
        <v>2.2000000000000002</v>
      </c>
      <c r="K50" s="1">
        <v>27.5</v>
      </c>
      <c r="L50" s="1">
        <v>35</v>
      </c>
      <c r="M50" s="1">
        <v>18</v>
      </c>
      <c r="N50" s="12">
        <v>183.31549999999999</v>
      </c>
      <c r="O50" s="12">
        <v>42.316743406029602</v>
      </c>
      <c r="P50" s="12">
        <v>0.103312972776182</v>
      </c>
      <c r="Q50" s="1"/>
      <c r="R50" s="1"/>
      <c r="S50" s="1"/>
      <c r="T50" s="1"/>
      <c r="U50" s="1"/>
      <c r="V50" s="1"/>
    </row>
    <row r="51" spans="1:22" x14ac:dyDescent="0.45">
      <c r="A51" s="1">
        <v>14</v>
      </c>
      <c r="B51" s="13"/>
      <c r="C51" s="1">
        <v>4</v>
      </c>
      <c r="D51" s="1">
        <v>55</v>
      </c>
      <c r="E51" s="1">
        <v>0.13</v>
      </c>
      <c r="F51" s="1">
        <f t="shared" si="0"/>
        <v>24.774774774774773</v>
      </c>
      <c r="G51" s="1">
        <f t="shared" si="1"/>
        <v>24.33628318584071</v>
      </c>
      <c r="H51" s="2">
        <v>210000000000000</v>
      </c>
      <c r="I51" s="2">
        <f t="shared" si="3"/>
        <v>95454545454545.453</v>
      </c>
      <c r="J51" s="1">
        <v>2.2000000000000002</v>
      </c>
      <c r="K51" s="1">
        <v>27.5</v>
      </c>
      <c r="L51" s="1">
        <v>35</v>
      </c>
      <c r="M51" s="1">
        <v>18</v>
      </c>
      <c r="N51" s="12">
        <v>183.69329999999999</v>
      </c>
      <c r="O51" s="12">
        <v>42.848219813927997</v>
      </c>
      <c r="P51" s="12">
        <v>0.15523327247679899</v>
      </c>
      <c r="Q51" s="1"/>
      <c r="R51" s="1"/>
      <c r="S51" s="1"/>
      <c r="T51" s="1"/>
      <c r="U51" s="1"/>
      <c r="V51" s="1"/>
    </row>
    <row r="52" spans="1:22" x14ac:dyDescent="0.45">
      <c r="A52" s="1">
        <v>15</v>
      </c>
      <c r="B52" s="13"/>
      <c r="C52" s="1">
        <v>4</v>
      </c>
      <c r="D52" s="1">
        <v>55</v>
      </c>
      <c r="E52" s="1">
        <v>0.18</v>
      </c>
      <c r="F52" s="1">
        <f t="shared" si="0"/>
        <v>28.645833333333332</v>
      </c>
      <c r="G52" s="1">
        <f t="shared" si="1"/>
        <v>23.305084745762713</v>
      </c>
      <c r="H52" s="2">
        <v>210000000000000</v>
      </c>
      <c r="I52" s="2">
        <f t="shared" si="3"/>
        <v>95454545454545.453</v>
      </c>
      <c r="J52" s="1">
        <v>2.2000000000000002</v>
      </c>
      <c r="K52" s="1">
        <v>27.5</v>
      </c>
      <c r="L52" s="1">
        <v>35</v>
      </c>
      <c r="M52" s="1">
        <v>18</v>
      </c>
      <c r="N52" s="12">
        <v>183.56710000000001</v>
      </c>
      <c r="O52" s="12">
        <v>43.409186320695397</v>
      </c>
      <c r="P52" s="12">
        <v>0.21397763437724701</v>
      </c>
      <c r="Q52" s="1"/>
      <c r="R52" s="1"/>
      <c r="S52" s="1"/>
      <c r="T52" s="1"/>
      <c r="U52" s="1"/>
      <c r="V52" s="1"/>
    </row>
    <row r="53" spans="1:22" x14ac:dyDescent="0.45">
      <c r="A53" s="1">
        <v>16</v>
      </c>
      <c r="B53" s="13"/>
      <c r="C53" s="1">
        <v>4</v>
      </c>
      <c r="D53" s="1">
        <v>55</v>
      </c>
      <c r="E53" s="1">
        <v>0.22999999999999998</v>
      </c>
      <c r="F53" s="1">
        <f t="shared" si="0"/>
        <v>33.950617283950614</v>
      </c>
      <c r="G53" s="1">
        <f t="shared" si="1"/>
        <v>22.357723577235774</v>
      </c>
      <c r="H53" s="2">
        <v>210000000000000</v>
      </c>
      <c r="I53" s="2">
        <f t="shared" si="3"/>
        <v>95454545454545.453</v>
      </c>
      <c r="J53" s="1">
        <v>2.2000000000000002</v>
      </c>
      <c r="K53" s="1">
        <v>27.5</v>
      </c>
      <c r="L53" s="1">
        <v>35</v>
      </c>
      <c r="M53" s="1">
        <v>18</v>
      </c>
      <c r="N53" s="12">
        <v>183.49420000000001</v>
      </c>
      <c r="O53" s="12">
        <v>44.323090316694199</v>
      </c>
      <c r="P53" s="12">
        <v>0.27960569922908002</v>
      </c>
      <c r="Q53" s="1"/>
      <c r="R53" s="1"/>
      <c r="S53" s="1"/>
      <c r="T53" s="1"/>
      <c r="U53" s="1"/>
      <c r="V53" s="1"/>
    </row>
    <row r="54" spans="1:22" x14ac:dyDescent="0.45">
      <c r="A54" s="1">
        <v>17</v>
      </c>
      <c r="B54" s="13"/>
      <c r="C54" s="1">
        <v>4</v>
      </c>
      <c r="D54" s="1">
        <v>55</v>
      </c>
      <c r="E54" s="1">
        <v>0.27999999999999997</v>
      </c>
      <c r="F54" s="1">
        <f t="shared" si="0"/>
        <v>41.666666666666657</v>
      </c>
      <c r="G54" s="1">
        <f t="shared" si="1"/>
        <v>21.484375</v>
      </c>
      <c r="H54" s="2">
        <v>210000000000000</v>
      </c>
      <c r="I54" s="2">
        <f t="shared" si="3"/>
        <v>95454545454545.453</v>
      </c>
      <c r="J54" s="1">
        <v>2.2000000000000002</v>
      </c>
      <c r="K54" s="1">
        <v>27.5</v>
      </c>
      <c r="L54" s="1">
        <v>35</v>
      </c>
      <c r="M54" s="1">
        <v>18</v>
      </c>
      <c r="N54" s="12">
        <v>183.9006</v>
      </c>
      <c r="O54" s="12">
        <v>45.262394107673401</v>
      </c>
      <c r="P54" s="12">
        <v>0.35372839083426799</v>
      </c>
      <c r="Q54" s="1"/>
      <c r="R54" s="1"/>
      <c r="S54" s="1"/>
      <c r="T54" s="1"/>
      <c r="U54" s="1"/>
      <c r="V54" s="1"/>
    </row>
    <row r="55" spans="1:22" x14ac:dyDescent="0.45">
      <c r="A55" s="1">
        <v>18</v>
      </c>
      <c r="B55" s="13"/>
      <c r="C55" s="1">
        <v>4</v>
      </c>
      <c r="D55" s="1">
        <v>55</v>
      </c>
      <c r="E55" s="1">
        <v>0.32999999999999996</v>
      </c>
      <c r="F55" s="1">
        <f t="shared" si="0"/>
        <v>53.921568627450966</v>
      </c>
      <c r="G55" s="1">
        <f t="shared" si="1"/>
        <v>20.676691729323306</v>
      </c>
      <c r="H55" s="2">
        <v>210000000000000</v>
      </c>
      <c r="I55" s="2">
        <f t="shared" si="3"/>
        <v>95454545454545.453</v>
      </c>
      <c r="J55" s="1">
        <v>2.2000000000000002</v>
      </c>
      <c r="K55" s="1">
        <v>27.5</v>
      </c>
      <c r="L55" s="1">
        <v>35</v>
      </c>
      <c r="M55" s="1">
        <v>18</v>
      </c>
      <c r="N55" s="12">
        <v>183.69130000000001</v>
      </c>
      <c r="O55" s="12">
        <v>46.211639075597098</v>
      </c>
      <c r="P55" s="12">
        <v>0.43896820750586701</v>
      </c>
      <c r="Q55" s="1"/>
      <c r="R55" s="1"/>
      <c r="S55" s="1"/>
      <c r="T55" s="1"/>
      <c r="U55" s="1"/>
      <c r="V55" s="1"/>
    </row>
    <row r="56" spans="1:22" x14ac:dyDescent="0.45">
      <c r="A56" s="1">
        <v>19</v>
      </c>
      <c r="B56" s="13"/>
      <c r="C56" s="1">
        <v>4</v>
      </c>
      <c r="D56" s="1">
        <v>55</v>
      </c>
      <c r="E56" s="1">
        <v>0.08</v>
      </c>
      <c r="F56" s="1">
        <f t="shared" si="0"/>
        <v>21.825396825396826</v>
      </c>
      <c r="G56" s="1">
        <f t="shared" si="1"/>
        <v>25.462962962962962</v>
      </c>
      <c r="H56" s="2">
        <v>210000000000000</v>
      </c>
      <c r="I56" s="2">
        <f t="shared" si="3"/>
        <v>75000000000000</v>
      </c>
      <c r="J56" s="1">
        <v>2.8</v>
      </c>
      <c r="K56" s="1">
        <v>27.5</v>
      </c>
      <c r="L56" s="1">
        <v>35</v>
      </c>
      <c r="M56" s="1">
        <v>18</v>
      </c>
      <c r="N56" s="12">
        <v>180.60419999999999</v>
      </c>
      <c r="O56" s="12">
        <v>41.884188777915398</v>
      </c>
      <c r="P56" s="12">
        <v>0.12252796024536999</v>
      </c>
      <c r="Q56" s="1"/>
      <c r="R56" s="1"/>
      <c r="S56" s="1"/>
      <c r="T56" s="1"/>
      <c r="U56" s="1"/>
      <c r="V56" s="1"/>
    </row>
    <row r="57" spans="1:22" x14ac:dyDescent="0.45">
      <c r="A57" s="1">
        <v>20</v>
      </c>
      <c r="B57" s="13"/>
      <c r="C57" s="1">
        <v>4</v>
      </c>
      <c r="D57" s="1">
        <v>55</v>
      </c>
      <c r="E57" s="1">
        <v>0.13</v>
      </c>
      <c r="F57" s="1">
        <f t="shared" si="0"/>
        <v>24.774774774774773</v>
      </c>
      <c r="G57" s="1">
        <f t="shared" si="1"/>
        <v>24.33628318584071</v>
      </c>
      <c r="H57" s="2">
        <v>210000000000000</v>
      </c>
      <c r="I57" s="2">
        <f t="shared" si="3"/>
        <v>75000000000000</v>
      </c>
      <c r="J57" s="1">
        <v>2.8</v>
      </c>
      <c r="K57" s="1">
        <v>27.5</v>
      </c>
      <c r="L57" s="1">
        <v>35</v>
      </c>
      <c r="M57" s="1">
        <v>18</v>
      </c>
      <c r="N57" s="12">
        <v>180.56360000000001</v>
      </c>
      <c r="O57" s="12">
        <v>42.231553576363297</v>
      </c>
      <c r="P57" s="12">
        <v>0.17435657518043099</v>
      </c>
      <c r="Q57" s="1"/>
      <c r="R57" s="1"/>
      <c r="S57" s="1"/>
      <c r="T57" s="1"/>
      <c r="U57" s="1"/>
      <c r="V57" s="1"/>
    </row>
    <row r="58" spans="1:22" x14ac:dyDescent="0.45">
      <c r="A58" s="1">
        <v>21</v>
      </c>
      <c r="B58" s="13"/>
      <c r="C58" s="1">
        <v>4</v>
      </c>
      <c r="D58" s="1">
        <v>55</v>
      </c>
      <c r="E58" s="1">
        <v>0.18</v>
      </c>
      <c r="F58" s="1">
        <f t="shared" si="0"/>
        <v>28.645833333333332</v>
      </c>
      <c r="G58" s="1">
        <f t="shared" si="1"/>
        <v>23.305084745762713</v>
      </c>
      <c r="H58" s="2">
        <v>210000000000000</v>
      </c>
      <c r="I58" s="2">
        <f t="shared" si="3"/>
        <v>75000000000000</v>
      </c>
      <c r="J58" s="1">
        <v>2.8</v>
      </c>
      <c r="K58" s="1">
        <v>27.5</v>
      </c>
      <c r="L58" s="1">
        <v>35</v>
      </c>
      <c r="M58" s="1">
        <v>18</v>
      </c>
      <c r="N58" s="12">
        <v>180.37639999999999</v>
      </c>
      <c r="O58" s="12">
        <v>43.014121577883003</v>
      </c>
      <c r="P58" s="12">
        <v>0.23188425142541899</v>
      </c>
      <c r="Q58" s="1"/>
      <c r="R58" s="1"/>
      <c r="S58" s="1"/>
      <c r="T58" s="1"/>
      <c r="U58" s="1"/>
      <c r="V58" s="1"/>
    </row>
    <row r="59" spans="1:22" x14ac:dyDescent="0.45">
      <c r="A59" s="1">
        <v>22</v>
      </c>
      <c r="B59" s="13"/>
      <c r="C59" s="1">
        <v>4</v>
      </c>
      <c r="D59" s="1">
        <v>55</v>
      </c>
      <c r="E59" s="1">
        <v>0.22999999999999998</v>
      </c>
      <c r="F59" s="1">
        <f t="shared" si="0"/>
        <v>33.950617283950614</v>
      </c>
      <c r="G59" s="1">
        <f t="shared" si="1"/>
        <v>22.357723577235774</v>
      </c>
      <c r="H59" s="2">
        <v>210000000000000</v>
      </c>
      <c r="I59" s="2">
        <f t="shared" si="3"/>
        <v>75000000000000</v>
      </c>
      <c r="J59" s="1">
        <v>2.8</v>
      </c>
      <c r="K59" s="1">
        <v>27.5</v>
      </c>
      <c r="L59" s="1">
        <v>35</v>
      </c>
      <c r="M59" s="1">
        <v>18</v>
      </c>
      <c r="N59" s="12">
        <v>180.4426</v>
      </c>
      <c r="O59" s="12">
        <v>43.602746138243099</v>
      </c>
      <c r="P59" s="12">
        <v>0.29736936323336799</v>
      </c>
      <c r="Q59" s="1"/>
      <c r="R59" s="1"/>
      <c r="S59" s="1"/>
      <c r="T59" s="1"/>
      <c r="U59" s="1"/>
      <c r="V59" s="1"/>
    </row>
    <row r="60" spans="1:22" x14ac:dyDescent="0.45">
      <c r="A60" s="1">
        <v>23</v>
      </c>
      <c r="B60" s="13"/>
      <c r="C60" s="1">
        <v>4</v>
      </c>
      <c r="D60" s="1">
        <v>55</v>
      </c>
      <c r="E60" s="1">
        <v>0.27999999999999997</v>
      </c>
      <c r="F60" s="1">
        <f t="shared" si="0"/>
        <v>41.666666666666657</v>
      </c>
      <c r="G60" s="1">
        <f t="shared" si="1"/>
        <v>21.484375</v>
      </c>
      <c r="H60" s="2">
        <v>210000000000000</v>
      </c>
      <c r="I60" s="2">
        <f t="shared" si="3"/>
        <v>75000000000000</v>
      </c>
      <c r="J60" s="1">
        <v>2.8</v>
      </c>
      <c r="K60" s="1">
        <v>27.5</v>
      </c>
      <c r="L60" s="1">
        <v>35</v>
      </c>
      <c r="M60" s="1">
        <v>18</v>
      </c>
      <c r="N60" s="12">
        <v>180.77760000000001</v>
      </c>
      <c r="O60" s="12">
        <v>44.588806677825303</v>
      </c>
      <c r="P60" s="12">
        <v>0.37047075198479601</v>
      </c>
      <c r="Q60" s="1"/>
      <c r="R60" s="1"/>
      <c r="S60" s="1"/>
      <c r="T60" s="1"/>
      <c r="U60" s="1"/>
      <c r="V60" s="1"/>
    </row>
    <row r="61" spans="1:22" x14ac:dyDescent="0.45">
      <c r="A61" s="1">
        <v>24</v>
      </c>
      <c r="B61" s="13"/>
      <c r="C61" s="1">
        <v>4</v>
      </c>
      <c r="D61" s="1">
        <v>55</v>
      </c>
      <c r="E61" s="1">
        <v>0.32999999999999996</v>
      </c>
      <c r="F61" s="1">
        <f t="shared" si="0"/>
        <v>53.921568627450966</v>
      </c>
      <c r="G61" s="1">
        <f t="shared" si="1"/>
        <v>20.676691729323306</v>
      </c>
      <c r="H61" s="2">
        <v>210000000000000</v>
      </c>
      <c r="I61" s="2">
        <f t="shared" si="3"/>
        <v>75000000000000</v>
      </c>
      <c r="J61" s="1">
        <v>2.8</v>
      </c>
      <c r="K61" s="1">
        <v>27.5</v>
      </c>
      <c r="L61" s="1">
        <v>35</v>
      </c>
      <c r="M61" s="1">
        <v>18</v>
      </c>
      <c r="N61" s="12">
        <v>180.04429999999999</v>
      </c>
      <c r="O61" s="12">
        <v>45.864153607977002</v>
      </c>
      <c r="P61" s="12">
        <v>0.45489498679519402</v>
      </c>
      <c r="Q61" s="1"/>
      <c r="R61" s="1"/>
      <c r="S61" s="1"/>
      <c r="T61" s="1"/>
      <c r="U61" s="1"/>
      <c r="V61" s="1"/>
    </row>
    <row r="62" spans="1:22" x14ac:dyDescent="0.45">
      <c r="A62" s="1">
        <v>25</v>
      </c>
      <c r="B62" s="13"/>
      <c r="C62" s="1">
        <v>4</v>
      </c>
      <c r="D62" s="1">
        <v>55</v>
      </c>
      <c r="E62" s="1">
        <v>0.08</v>
      </c>
      <c r="F62" s="1">
        <f t="shared" si="0"/>
        <v>21.825396825396826</v>
      </c>
      <c r="G62" s="1">
        <f t="shared" si="1"/>
        <v>25.462962962962962</v>
      </c>
      <c r="H62" s="2">
        <v>210000000000000</v>
      </c>
      <c r="I62" s="2">
        <f t="shared" si="3"/>
        <v>61764705882352.945</v>
      </c>
      <c r="J62" s="1">
        <v>3.4</v>
      </c>
      <c r="K62" s="1">
        <v>27.5</v>
      </c>
      <c r="L62" s="1">
        <v>35</v>
      </c>
      <c r="M62" s="1">
        <v>18</v>
      </c>
      <c r="N62" s="12">
        <v>178.17959999999999</v>
      </c>
      <c r="O62" s="12">
        <v>41.413393120946097</v>
      </c>
      <c r="P62" s="12">
        <v>0.14270975705313399</v>
      </c>
      <c r="Q62" s="1"/>
      <c r="R62" s="1"/>
      <c r="S62" s="1"/>
      <c r="T62" s="1"/>
      <c r="U62" s="1"/>
      <c r="V62" s="1"/>
    </row>
    <row r="63" spans="1:22" x14ac:dyDescent="0.45">
      <c r="A63" s="1">
        <v>26</v>
      </c>
      <c r="B63" s="13"/>
      <c r="C63" s="1">
        <v>4</v>
      </c>
      <c r="D63" s="1">
        <v>55</v>
      </c>
      <c r="E63" s="1">
        <v>0.13</v>
      </c>
      <c r="F63" s="1">
        <f t="shared" si="0"/>
        <v>24.774774774774773</v>
      </c>
      <c r="G63" s="1">
        <f t="shared" si="1"/>
        <v>24.33628318584071</v>
      </c>
      <c r="H63" s="2">
        <v>210000000000000</v>
      </c>
      <c r="I63" s="2">
        <f t="shared" si="3"/>
        <v>61764705882352.945</v>
      </c>
      <c r="J63" s="1">
        <v>3.4</v>
      </c>
      <c r="K63" s="1">
        <v>27.5</v>
      </c>
      <c r="L63" s="1">
        <v>35</v>
      </c>
      <c r="M63" s="1">
        <v>18</v>
      </c>
      <c r="N63" s="12">
        <v>177.9248</v>
      </c>
      <c r="O63" s="12">
        <v>41.880416942025803</v>
      </c>
      <c r="P63" s="12">
        <v>0.193698853387474</v>
      </c>
      <c r="Q63" s="1"/>
      <c r="R63" s="1"/>
      <c r="S63" s="1"/>
      <c r="T63" s="1"/>
      <c r="U63" s="1"/>
      <c r="V63" s="1"/>
    </row>
    <row r="64" spans="1:22" x14ac:dyDescent="0.45">
      <c r="A64" s="1">
        <v>27</v>
      </c>
      <c r="B64" s="13"/>
      <c r="C64" s="1">
        <v>4</v>
      </c>
      <c r="D64" s="1">
        <v>55</v>
      </c>
      <c r="E64" s="1">
        <v>0.18</v>
      </c>
      <c r="F64" s="1">
        <f t="shared" si="0"/>
        <v>28.645833333333332</v>
      </c>
      <c r="G64" s="1">
        <f t="shared" si="1"/>
        <v>23.305084745762713</v>
      </c>
      <c r="H64" s="2">
        <v>210000000000000</v>
      </c>
      <c r="I64" s="2">
        <f t="shared" si="3"/>
        <v>61764705882352.945</v>
      </c>
      <c r="J64" s="1">
        <v>3.4</v>
      </c>
      <c r="K64" s="1">
        <v>27.5</v>
      </c>
      <c r="L64" s="1">
        <v>35</v>
      </c>
      <c r="M64" s="1">
        <v>18</v>
      </c>
      <c r="N64" s="12">
        <v>177.5155</v>
      </c>
      <c r="O64" s="12">
        <v>42.224695025367502</v>
      </c>
      <c r="P64" s="12">
        <v>0.251346250280578</v>
      </c>
      <c r="Q64" s="1"/>
      <c r="R64" s="1"/>
      <c r="S64" s="1"/>
      <c r="T64" s="1"/>
      <c r="U64" s="1"/>
      <c r="V64" s="1"/>
    </row>
    <row r="65" spans="1:23" x14ac:dyDescent="0.45">
      <c r="A65" s="1">
        <v>28</v>
      </c>
      <c r="B65" s="13"/>
      <c r="C65" s="1">
        <v>4</v>
      </c>
      <c r="D65" s="1">
        <v>55</v>
      </c>
      <c r="E65" s="1">
        <v>0.22999999999999998</v>
      </c>
      <c r="F65" s="1">
        <f t="shared" si="0"/>
        <v>33.950617283950614</v>
      </c>
      <c r="G65" s="1">
        <f t="shared" si="1"/>
        <v>22.357723577235774</v>
      </c>
      <c r="H65" s="2">
        <v>210000000000000</v>
      </c>
      <c r="I65" s="2">
        <f t="shared" si="3"/>
        <v>61764705882352.945</v>
      </c>
      <c r="J65" s="1">
        <v>3.4</v>
      </c>
      <c r="K65" s="1">
        <v>27.5</v>
      </c>
      <c r="L65" s="1">
        <v>35</v>
      </c>
      <c r="M65" s="1">
        <v>18</v>
      </c>
      <c r="N65" s="12">
        <v>177.7422</v>
      </c>
      <c r="O65" s="12">
        <v>42.905619015082799</v>
      </c>
      <c r="P65" s="12">
        <v>0.31572624777498798</v>
      </c>
      <c r="Q65" s="1"/>
      <c r="R65" s="1"/>
      <c r="S65" s="1"/>
      <c r="T65" s="1"/>
      <c r="U65" s="1"/>
      <c r="V65" s="1"/>
    </row>
    <row r="66" spans="1:23" x14ac:dyDescent="0.45">
      <c r="A66" s="1">
        <v>29</v>
      </c>
      <c r="B66" s="13"/>
      <c r="C66" s="1">
        <v>4</v>
      </c>
      <c r="D66" s="1">
        <v>55</v>
      </c>
      <c r="E66" s="1">
        <v>0.27999999999999997</v>
      </c>
      <c r="F66" s="1">
        <f t="shared" ref="F66:F68" si="4">D66/3/(1-2*E66)</f>
        <v>41.666666666666657</v>
      </c>
      <c r="G66" s="1">
        <f t="shared" ref="G66:G68" si="5">D66/2/(1+E66)</f>
        <v>21.484375</v>
      </c>
      <c r="H66" s="2">
        <v>210000000000000</v>
      </c>
      <c r="I66" s="2">
        <f t="shared" si="3"/>
        <v>61764705882352.945</v>
      </c>
      <c r="J66" s="1">
        <v>3.4</v>
      </c>
      <c r="K66" s="1">
        <v>27.5</v>
      </c>
      <c r="L66" s="1">
        <v>35</v>
      </c>
      <c r="M66" s="1">
        <v>18</v>
      </c>
      <c r="N66" s="12">
        <v>177.5316</v>
      </c>
      <c r="O66" s="12">
        <v>43.754035685686702</v>
      </c>
      <c r="P66" s="12">
        <v>0.38911823912284699</v>
      </c>
      <c r="Q66" s="1"/>
      <c r="R66" s="1"/>
      <c r="S66" s="1"/>
      <c r="T66" s="1"/>
      <c r="U66" s="1"/>
      <c r="V66" s="1"/>
    </row>
    <row r="67" spans="1:23" x14ac:dyDescent="0.45">
      <c r="A67" s="1">
        <v>30</v>
      </c>
      <c r="B67" s="13"/>
      <c r="C67" s="1">
        <v>4</v>
      </c>
      <c r="D67" s="1">
        <v>55</v>
      </c>
      <c r="E67" s="1">
        <v>0.32999999999999996</v>
      </c>
      <c r="F67" s="1">
        <f t="shared" si="4"/>
        <v>53.921568627450966</v>
      </c>
      <c r="G67" s="1">
        <f t="shared" si="5"/>
        <v>20.676691729323306</v>
      </c>
      <c r="H67" s="2">
        <v>210000000000000</v>
      </c>
      <c r="I67" s="2">
        <f t="shared" si="3"/>
        <v>61764705882352.945</v>
      </c>
      <c r="J67" s="1">
        <v>3.4</v>
      </c>
      <c r="K67" s="1">
        <v>27.5</v>
      </c>
      <c r="L67" s="1">
        <v>35</v>
      </c>
      <c r="M67" s="1">
        <v>18</v>
      </c>
      <c r="N67" s="12">
        <v>177.24449999999999</v>
      </c>
      <c r="O67" s="12">
        <v>45.153272199084398</v>
      </c>
      <c r="P67" s="12">
        <v>0.47217761562926802</v>
      </c>
      <c r="Q67" s="1"/>
      <c r="R67" s="1"/>
      <c r="S67" s="1"/>
      <c r="T67" s="1"/>
      <c r="U67" s="1"/>
      <c r="V67" s="1"/>
    </row>
    <row r="68" spans="1:23" x14ac:dyDescent="0.45">
      <c r="A68" s="1">
        <v>31</v>
      </c>
      <c r="B68" s="13"/>
      <c r="C68" s="1">
        <v>4</v>
      </c>
      <c r="D68" s="1">
        <v>55</v>
      </c>
      <c r="E68" s="1">
        <v>0.08</v>
      </c>
      <c r="F68" s="1">
        <f t="shared" si="4"/>
        <v>21.825396825396826</v>
      </c>
      <c r="G68" s="1">
        <f t="shared" si="5"/>
        <v>25.462962962962962</v>
      </c>
      <c r="H68" s="2">
        <v>210000000000000</v>
      </c>
      <c r="I68" s="2">
        <f t="shared" si="3"/>
        <v>52500000000000</v>
      </c>
      <c r="J68" s="1">
        <v>4</v>
      </c>
      <c r="K68" s="1">
        <v>27.5</v>
      </c>
      <c r="L68" s="1">
        <v>35</v>
      </c>
      <c r="M68" s="1">
        <v>18</v>
      </c>
      <c r="N68" s="12">
        <v>177.54519999999999</v>
      </c>
      <c r="O68" s="12">
        <v>40.970976139263897</v>
      </c>
      <c r="P68" s="12">
        <v>0.16403106518579899</v>
      </c>
      <c r="Q68" s="1"/>
      <c r="R68" s="1"/>
      <c r="S68" s="1"/>
      <c r="T68" s="1"/>
      <c r="U68" s="1"/>
      <c r="V68" s="1"/>
    </row>
    <row r="69" spans="1:23" x14ac:dyDescent="0.45">
      <c r="A69" s="1">
        <v>32</v>
      </c>
      <c r="B69" s="13"/>
      <c r="C69" s="1">
        <v>4</v>
      </c>
      <c r="D69" s="1">
        <v>55</v>
      </c>
      <c r="E69" s="1">
        <v>0.13</v>
      </c>
      <c r="F69" s="1">
        <f>D69/3/(1-2*E69)</f>
        <v>24.774774774774773</v>
      </c>
      <c r="G69" s="1">
        <f>D69/2/(1+E69)</f>
        <v>24.33628318584071</v>
      </c>
      <c r="H69" s="2">
        <v>210000000000000</v>
      </c>
      <c r="I69" s="2">
        <f t="shared" si="3"/>
        <v>52500000000000</v>
      </c>
      <c r="J69" s="1">
        <v>4</v>
      </c>
      <c r="K69" s="1">
        <v>27.5</v>
      </c>
      <c r="L69" s="1">
        <v>35</v>
      </c>
      <c r="M69" s="1">
        <v>18</v>
      </c>
      <c r="N69" s="12">
        <v>176.45</v>
      </c>
      <c r="O69" s="12">
        <v>41.124961276627602</v>
      </c>
      <c r="P69" s="12">
        <v>0.21465627273464999</v>
      </c>
      <c r="Q69" s="1"/>
      <c r="R69" s="1"/>
      <c r="S69" s="1"/>
      <c r="T69" s="1"/>
      <c r="U69" s="1"/>
      <c r="V69" s="1"/>
    </row>
    <row r="70" spans="1:23" x14ac:dyDescent="0.45">
      <c r="A70" s="1">
        <v>33</v>
      </c>
      <c r="B70" s="13"/>
      <c r="C70" s="1">
        <v>4</v>
      </c>
      <c r="D70" s="1">
        <v>55</v>
      </c>
      <c r="E70" s="1">
        <v>0.18</v>
      </c>
      <c r="F70" s="1">
        <f>D70/3/(1-2*E70)</f>
        <v>28.645833333333332</v>
      </c>
      <c r="G70" s="1">
        <f>D70/2/(1+E70)</f>
        <v>23.305084745762713</v>
      </c>
      <c r="H70" s="2">
        <v>210000000000000</v>
      </c>
      <c r="I70" s="2">
        <f t="shared" si="3"/>
        <v>52500000000000</v>
      </c>
      <c r="J70" s="1">
        <v>4</v>
      </c>
      <c r="K70" s="1">
        <v>27.5</v>
      </c>
      <c r="L70" s="1">
        <v>35</v>
      </c>
      <c r="M70" s="1">
        <v>18</v>
      </c>
      <c r="N70" s="12">
        <v>176.9315</v>
      </c>
      <c r="O70" s="12">
        <v>41.589098309749801</v>
      </c>
      <c r="P70" s="12">
        <v>0.27249940867171801</v>
      </c>
      <c r="Q70" s="1"/>
      <c r="R70" s="1"/>
      <c r="S70" s="1"/>
      <c r="T70" s="1"/>
      <c r="U70" s="1"/>
      <c r="V70" s="1"/>
    </row>
    <row r="71" spans="1:23" x14ac:dyDescent="0.45">
      <c r="A71" s="1">
        <v>34</v>
      </c>
      <c r="B71" s="13"/>
      <c r="C71" s="1">
        <v>4</v>
      </c>
      <c r="D71" s="1">
        <v>55</v>
      </c>
      <c r="E71" s="1">
        <v>0.22999999999999998</v>
      </c>
      <c r="F71" s="1">
        <f>D71/3/(1-2*E71)</f>
        <v>33.950617283950614</v>
      </c>
      <c r="G71" s="1">
        <f>D71/2/(1+E71)</f>
        <v>22.357723577235774</v>
      </c>
      <c r="H71" s="2">
        <v>210000000000000</v>
      </c>
      <c r="I71" s="2">
        <f t="shared" si="3"/>
        <v>52500000000000</v>
      </c>
      <c r="J71" s="1">
        <v>4</v>
      </c>
      <c r="K71" s="1">
        <v>27.5</v>
      </c>
      <c r="L71" s="1">
        <v>35</v>
      </c>
      <c r="M71" s="1">
        <v>18</v>
      </c>
      <c r="N71" s="12">
        <v>176.64449999999999</v>
      </c>
      <c r="O71" s="12">
        <v>42.645062183860297</v>
      </c>
      <c r="P71" s="12">
        <v>0.33571115104201299</v>
      </c>
      <c r="Q71" s="1"/>
      <c r="R71" s="1"/>
      <c r="S71" s="1"/>
      <c r="T71" s="1"/>
      <c r="U71" s="1"/>
      <c r="V71" s="1"/>
    </row>
    <row r="72" spans="1:23" x14ac:dyDescent="0.45">
      <c r="A72" s="1">
        <v>35</v>
      </c>
      <c r="B72" s="13"/>
      <c r="C72" s="1">
        <v>4</v>
      </c>
      <c r="D72" s="1">
        <v>55</v>
      </c>
      <c r="E72" s="1">
        <v>0.27999999999999997</v>
      </c>
      <c r="F72" s="1">
        <f>D72/3/(1-2*E72)</f>
        <v>41.666666666666657</v>
      </c>
      <c r="G72" s="1">
        <f>D72/2/(1+E72)</f>
        <v>21.484375</v>
      </c>
      <c r="H72" s="2">
        <v>210000000000000</v>
      </c>
      <c r="I72" s="2">
        <f t="shared" si="3"/>
        <v>52500000000000</v>
      </c>
      <c r="J72" s="1">
        <v>4</v>
      </c>
      <c r="K72" s="1">
        <v>27.5</v>
      </c>
      <c r="L72" s="1">
        <v>35</v>
      </c>
      <c r="M72" s="1">
        <v>18</v>
      </c>
      <c r="N72" s="12">
        <v>177.35050000000001</v>
      </c>
      <c r="O72" s="12">
        <v>43.3913140600799</v>
      </c>
      <c r="P72" s="12">
        <v>0.40801582726014002</v>
      </c>
      <c r="Q72" s="1"/>
      <c r="R72" s="1"/>
      <c r="S72" s="1"/>
      <c r="T72" s="1"/>
      <c r="U72" s="1"/>
      <c r="V72" s="1"/>
    </row>
    <row r="73" spans="1:23" x14ac:dyDescent="0.45">
      <c r="A73" s="1">
        <v>36</v>
      </c>
      <c r="B73" s="13"/>
      <c r="C73" s="1">
        <v>4</v>
      </c>
      <c r="D73" s="1">
        <v>55</v>
      </c>
      <c r="E73" s="1">
        <v>0.32999999999999996</v>
      </c>
      <c r="F73" s="1">
        <f>D73/3/(1-2*E73)</f>
        <v>53.921568627450966</v>
      </c>
      <c r="G73" s="1">
        <f>D73/2/(1+E73)</f>
        <v>20.676691729323306</v>
      </c>
      <c r="H73" s="2">
        <v>210000000000000</v>
      </c>
      <c r="I73" s="2">
        <f t="shared" si="3"/>
        <v>52500000000000</v>
      </c>
      <c r="J73" s="1">
        <v>4</v>
      </c>
      <c r="K73" s="1">
        <v>27.5</v>
      </c>
      <c r="L73" s="1">
        <v>35</v>
      </c>
      <c r="M73" s="1">
        <v>18</v>
      </c>
      <c r="N73" s="12">
        <v>176.7406</v>
      </c>
      <c r="O73" s="12">
        <v>44.420355330718898</v>
      </c>
      <c r="P73" s="12">
        <v>0.490011594876128</v>
      </c>
      <c r="Q73" s="1"/>
      <c r="R73" s="1"/>
      <c r="S73" s="1"/>
      <c r="T73" s="1"/>
      <c r="U73" s="1"/>
      <c r="V73" s="1"/>
    </row>
    <row r="74" spans="1:23" ht="14.65" x14ac:dyDescent="0.45">
      <c r="A74" s="1">
        <v>1</v>
      </c>
      <c r="B74" s="13" t="s">
        <v>21</v>
      </c>
      <c r="C74" s="1">
        <v>4</v>
      </c>
      <c r="D74" s="1">
        <v>55</v>
      </c>
      <c r="E74" s="1">
        <v>0.23</v>
      </c>
      <c r="F74" s="1">
        <f t="shared" ref="F74:F137" si="6">D74/3/(1-2*E74)</f>
        <v>33.950617283950614</v>
      </c>
      <c r="G74" s="1">
        <f t="shared" ref="G74:G137" si="7">D74/2/(1+E74)</f>
        <v>22.357723577235774</v>
      </c>
      <c r="H74" s="2">
        <v>210000000000000</v>
      </c>
      <c r="I74" s="2">
        <f t="shared" ref="I74:I137" si="8">H74/1.6</f>
        <v>131250000000000</v>
      </c>
      <c r="J74" s="1">
        <v>1.6</v>
      </c>
      <c r="K74" s="1">
        <v>2.5</v>
      </c>
      <c r="L74" s="1">
        <v>5</v>
      </c>
      <c r="M74" s="1">
        <v>6</v>
      </c>
      <c r="N74" s="14">
        <v>10.993410000000001</v>
      </c>
      <c r="O74" s="12">
        <v>48.7979036656875</v>
      </c>
      <c r="P74" s="12">
        <v>0.26048571597591702</v>
      </c>
      <c r="Q74" s="14">
        <v>2.6260249999999998</v>
      </c>
      <c r="R74" s="15">
        <v>50.232999999999997</v>
      </c>
      <c r="S74" s="15"/>
      <c r="T74" s="15"/>
      <c r="U74" s="12">
        <v>2.7748543941338202</v>
      </c>
      <c r="V74" s="12">
        <v>36.428755861137098</v>
      </c>
      <c r="W74" s="16"/>
    </row>
    <row r="75" spans="1:23" ht="14.65" x14ac:dyDescent="0.45">
      <c r="A75" s="1">
        <v>2</v>
      </c>
      <c r="B75" s="13"/>
      <c r="C75" s="1">
        <v>4</v>
      </c>
      <c r="D75" s="1">
        <v>55</v>
      </c>
      <c r="E75" s="1">
        <v>0.23</v>
      </c>
      <c r="F75" s="1">
        <f t="shared" si="6"/>
        <v>33.950617283950614</v>
      </c>
      <c r="G75" s="1">
        <f t="shared" si="7"/>
        <v>22.357723577235774</v>
      </c>
      <c r="H75" s="2">
        <v>210000000000000</v>
      </c>
      <c r="I75" s="2">
        <f t="shared" si="8"/>
        <v>131250000000000</v>
      </c>
      <c r="J75" s="1">
        <v>1.6</v>
      </c>
      <c r="K75" s="1">
        <v>2.5</v>
      </c>
      <c r="L75" s="1">
        <v>5</v>
      </c>
      <c r="M75" s="1">
        <v>18</v>
      </c>
      <c r="N75" s="14">
        <v>15.80316</v>
      </c>
      <c r="O75" s="12">
        <v>44.000800099710901</v>
      </c>
      <c r="P75" s="12">
        <v>0.26664854715562503</v>
      </c>
      <c r="Q75" s="14">
        <v>4.9372369999999997</v>
      </c>
      <c r="R75" s="15">
        <v>51.003189999999996</v>
      </c>
      <c r="S75" s="15"/>
      <c r="T75" s="15"/>
      <c r="U75" s="12">
        <v>4.2115544961567704</v>
      </c>
      <c r="V75" s="12">
        <v>33.884628989100399</v>
      </c>
      <c r="W75" s="16"/>
    </row>
    <row r="76" spans="1:23" ht="14.65" x14ac:dyDescent="0.45">
      <c r="A76" s="1">
        <v>3</v>
      </c>
      <c r="B76" s="13"/>
      <c r="C76" s="1">
        <v>4</v>
      </c>
      <c r="D76" s="1">
        <v>55</v>
      </c>
      <c r="E76" s="1">
        <v>0.23</v>
      </c>
      <c r="F76" s="1">
        <f t="shared" si="6"/>
        <v>33.950617283950614</v>
      </c>
      <c r="G76" s="1">
        <f t="shared" si="7"/>
        <v>22.357723577235774</v>
      </c>
      <c r="H76" s="2">
        <v>210000000000000</v>
      </c>
      <c r="I76" s="2">
        <f t="shared" si="8"/>
        <v>131250000000000</v>
      </c>
      <c r="J76" s="1">
        <v>1.6</v>
      </c>
      <c r="K76" s="1">
        <v>2.5</v>
      </c>
      <c r="L76" s="1">
        <v>5</v>
      </c>
      <c r="M76" s="1">
        <v>30</v>
      </c>
      <c r="N76" s="14">
        <v>21.050239999999999</v>
      </c>
      <c r="O76" s="12">
        <v>42.6273784709024</v>
      </c>
      <c r="P76" s="12">
        <v>0.27790397836809899</v>
      </c>
      <c r="Q76" s="14">
        <v>6.5065629999999999</v>
      </c>
      <c r="R76" s="15">
        <v>51.736049999999999</v>
      </c>
      <c r="S76" s="12">
        <v>90.655150000000006</v>
      </c>
      <c r="T76" s="15"/>
      <c r="U76" s="12">
        <v>5.2740782866159304</v>
      </c>
      <c r="V76" s="12">
        <v>33.614057609388801</v>
      </c>
      <c r="W76" s="16"/>
    </row>
    <row r="77" spans="1:23" ht="14.65" x14ac:dyDescent="0.45">
      <c r="A77" s="1">
        <v>4</v>
      </c>
      <c r="B77" s="13"/>
      <c r="C77" s="1">
        <v>4</v>
      </c>
      <c r="D77" s="1">
        <v>55</v>
      </c>
      <c r="E77" s="1">
        <v>0.23</v>
      </c>
      <c r="F77" s="1">
        <f t="shared" si="6"/>
        <v>33.950617283950614</v>
      </c>
      <c r="G77" s="1">
        <f t="shared" si="7"/>
        <v>22.357723577235774</v>
      </c>
      <c r="H77" s="2">
        <v>210000000000000</v>
      </c>
      <c r="I77" s="2">
        <f t="shared" si="8"/>
        <v>131250000000000</v>
      </c>
      <c r="J77" s="1">
        <v>1.6</v>
      </c>
      <c r="K77" s="1">
        <v>2.5</v>
      </c>
      <c r="L77" s="1">
        <v>5</v>
      </c>
      <c r="M77" s="1">
        <v>42</v>
      </c>
      <c r="N77" s="14">
        <v>26.544619999999998</v>
      </c>
      <c r="O77" s="12">
        <v>40.348533129286999</v>
      </c>
      <c r="P77" s="12">
        <v>0.32700966545170201</v>
      </c>
      <c r="Q77" s="14">
        <v>8.3386440000000004</v>
      </c>
      <c r="R77" s="15">
        <v>52.832979999999999</v>
      </c>
      <c r="S77" s="12">
        <v>92.345140000000001</v>
      </c>
      <c r="T77" s="12">
        <v>128.9452</v>
      </c>
      <c r="U77" s="12">
        <v>6.2190071712914197</v>
      </c>
      <c r="V77" s="12">
        <v>33.523994218725498</v>
      </c>
      <c r="W77" s="16"/>
    </row>
    <row r="78" spans="1:23" ht="14.65" x14ac:dyDescent="0.45">
      <c r="A78" s="1">
        <v>5</v>
      </c>
      <c r="B78" s="13"/>
      <c r="C78" s="1">
        <v>4</v>
      </c>
      <c r="D78" s="1">
        <v>55</v>
      </c>
      <c r="E78" s="1">
        <v>0.23</v>
      </c>
      <c r="F78" s="1">
        <f t="shared" si="6"/>
        <v>33.950617283950614</v>
      </c>
      <c r="G78" s="1">
        <f t="shared" si="7"/>
        <v>22.357723577235774</v>
      </c>
      <c r="H78" s="2">
        <v>210000000000000</v>
      </c>
      <c r="I78" s="2">
        <f t="shared" si="8"/>
        <v>131250000000000</v>
      </c>
      <c r="J78" s="1">
        <v>1.6</v>
      </c>
      <c r="K78" s="1">
        <v>2.5</v>
      </c>
      <c r="L78" s="1">
        <v>5</v>
      </c>
      <c r="M78" s="1">
        <v>54</v>
      </c>
      <c r="N78" s="14">
        <v>32.41883</v>
      </c>
      <c r="O78" s="12">
        <v>38.343530082449803</v>
      </c>
      <c r="P78" s="12">
        <v>0.37820356772373598</v>
      </c>
      <c r="Q78" s="14">
        <v>10.040520000000001</v>
      </c>
      <c r="R78" s="15">
        <v>55.024740000000001</v>
      </c>
      <c r="S78" s="12">
        <v>92.230119999999999</v>
      </c>
      <c r="T78" s="12">
        <v>129.9896</v>
      </c>
      <c r="U78" s="12">
        <v>7.6879343622264802</v>
      </c>
      <c r="V78" s="12">
        <v>32.329987645057301</v>
      </c>
      <c r="W78" s="16"/>
    </row>
    <row r="79" spans="1:23" ht="14.65" x14ac:dyDescent="0.45">
      <c r="A79" s="1">
        <v>6</v>
      </c>
      <c r="B79" s="13"/>
      <c r="C79" s="1">
        <v>4</v>
      </c>
      <c r="D79" s="1">
        <v>55</v>
      </c>
      <c r="E79" s="1">
        <v>0.23</v>
      </c>
      <c r="F79" s="1">
        <f t="shared" si="6"/>
        <v>33.950617283950614</v>
      </c>
      <c r="G79" s="1">
        <f t="shared" si="7"/>
        <v>22.357723577235774</v>
      </c>
      <c r="H79" s="2">
        <v>210000000000000</v>
      </c>
      <c r="I79" s="2">
        <f t="shared" si="8"/>
        <v>131250000000000</v>
      </c>
      <c r="J79" s="1">
        <v>1.6</v>
      </c>
      <c r="K79" s="1">
        <v>2.5</v>
      </c>
      <c r="L79" s="1">
        <v>5</v>
      </c>
      <c r="M79" s="1">
        <v>66</v>
      </c>
      <c r="N79" s="14">
        <v>37.145809999999997</v>
      </c>
      <c r="O79" s="12">
        <v>35.956249795155003</v>
      </c>
      <c r="P79" s="12">
        <v>0.40940439441804999</v>
      </c>
      <c r="Q79" s="14">
        <v>11.74418</v>
      </c>
      <c r="R79" s="15">
        <v>59.672879999999999</v>
      </c>
      <c r="S79" s="12">
        <v>92.404200000000003</v>
      </c>
      <c r="T79" s="12">
        <v>130.2945</v>
      </c>
      <c r="U79" s="12">
        <v>9.3535556811462506</v>
      </c>
      <c r="V79" s="12">
        <v>30.982218085458999</v>
      </c>
      <c r="W79" s="16"/>
    </row>
    <row r="80" spans="1:23" ht="14.65" x14ac:dyDescent="0.45">
      <c r="A80" s="1">
        <v>7</v>
      </c>
      <c r="B80" s="13"/>
      <c r="C80" s="1">
        <v>4</v>
      </c>
      <c r="D80" s="1">
        <v>55</v>
      </c>
      <c r="E80" s="1">
        <v>0.23</v>
      </c>
      <c r="F80" s="1">
        <f t="shared" si="6"/>
        <v>33.950617283950614</v>
      </c>
      <c r="G80" s="1">
        <f t="shared" si="7"/>
        <v>22.357723577235774</v>
      </c>
      <c r="H80" s="2">
        <v>210000000000000</v>
      </c>
      <c r="I80" s="2">
        <f t="shared" si="8"/>
        <v>131250000000000</v>
      </c>
      <c r="J80" s="1">
        <v>1.6</v>
      </c>
      <c r="K80" s="1">
        <v>2.5</v>
      </c>
      <c r="L80" s="1">
        <v>15</v>
      </c>
      <c r="M80" s="1">
        <v>6</v>
      </c>
      <c r="N80" s="14">
        <v>14.636380000000001</v>
      </c>
      <c r="O80" s="12">
        <v>47.914188834149002</v>
      </c>
      <c r="P80" s="12">
        <v>0.26353255819821098</v>
      </c>
      <c r="Q80" s="14">
        <v>3.0327199999999999</v>
      </c>
      <c r="R80" s="15">
        <v>94.399339999999995</v>
      </c>
      <c r="S80" s="12">
        <v>168.57140000000001</v>
      </c>
      <c r="T80" s="12"/>
      <c r="U80" s="12">
        <v>2.8057863312167499</v>
      </c>
      <c r="V80" s="12">
        <v>50.356498512125597</v>
      </c>
      <c r="W80" s="16"/>
    </row>
    <row r="81" spans="1:23" ht="14.65" x14ac:dyDescent="0.45">
      <c r="A81" s="1">
        <v>8</v>
      </c>
      <c r="B81" s="13"/>
      <c r="C81" s="1">
        <v>4</v>
      </c>
      <c r="D81" s="1">
        <v>55</v>
      </c>
      <c r="E81" s="1">
        <v>0.23</v>
      </c>
      <c r="F81" s="1">
        <f t="shared" si="6"/>
        <v>33.950617283950614</v>
      </c>
      <c r="G81" s="1">
        <f t="shared" si="7"/>
        <v>22.357723577235774</v>
      </c>
      <c r="H81" s="2">
        <v>210000000000000</v>
      </c>
      <c r="I81" s="2">
        <f t="shared" si="8"/>
        <v>131250000000000</v>
      </c>
      <c r="J81" s="1">
        <v>1.6</v>
      </c>
      <c r="K81" s="1">
        <v>2.5</v>
      </c>
      <c r="L81" s="1">
        <v>15</v>
      </c>
      <c r="M81" s="1">
        <v>18</v>
      </c>
      <c r="N81" s="14">
        <v>21.126950000000001</v>
      </c>
      <c r="O81" s="12">
        <v>44.257444481711097</v>
      </c>
      <c r="P81" s="12">
        <v>0.26953450388376898</v>
      </c>
      <c r="Q81" s="14">
        <v>5.802117</v>
      </c>
      <c r="R81" s="15">
        <v>94.853089999999995</v>
      </c>
      <c r="S81" s="12">
        <v>167.09710000000001</v>
      </c>
      <c r="T81" s="12"/>
      <c r="U81" s="12">
        <v>3.9558353253743399</v>
      </c>
      <c r="V81" s="12">
        <v>49.375486241761799</v>
      </c>
      <c r="W81" s="16"/>
    </row>
    <row r="82" spans="1:23" ht="14.65" x14ac:dyDescent="0.45">
      <c r="A82" s="1">
        <v>9</v>
      </c>
      <c r="B82" s="13"/>
      <c r="C82" s="1">
        <v>4</v>
      </c>
      <c r="D82" s="1">
        <v>55</v>
      </c>
      <c r="E82" s="1">
        <v>0.23</v>
      </c>
      <c r="F82" s="1">
        <f t="shared" si="6"/>
        <v>33.950617283950614</v>
      </c>
      <c r="G82" s="1">
        <f t="shared" si="7"/>
        <v>22.357723577235774</v>
      </c>
      <c r="H82" s="2">
        <v>210000000000000</v>
      </c>
      <c r="I82" s="2">
        <f t="shared" si="8"/>
        <v>131250000000000</v>
      </c>
      <c r="J82" s="1">
        <v>1.6</v>
      </c>
      <c r="K82" s="1">
        <v>2.5</v>
      </c>
      <c r="L82" s="1">
        <v>15</v>
      </c>
      <c r="M82" s="1">
        <v>30</v>
      </c>
      <c r="N82" s="14">
        <v>28.852309999999999</v>
      </c>
      <c r="O82" s="12">
        <v>43.128065138825399</v>
      </c>
      <c r="P82" s="12">
        <v>0.29391245229494201</v>
      </c>
      <c r="Q82" s="14">
        <v>8.1729009999999995</v>
      </c>
      <c r="R82" s="15">
        <v>95.142089999999996</v>
      </c>
      <c r="S82" s="12">
        <v>167.9272</v>
      </c>
      <c r="T82" s="12">
        <v>235.2105</v>
      </c>
      <c r="U82" s="12">
        <v>5.3233153538717701</v>
      </c>
      <c r="V82" s="12">
        <v>48.368244216034199</v>
      </c>
      <c r="W82" s="16"/>
    </row>
    <row r="83" spans="1:23" ht="14.65" x14ac:dyDescent="0.45">
      <c r="A83" s="1">
        <v>10</v>
      </c>
      <c r="B83" s="13"/>
      <c r="C83" s="1">
        <v>4</v>
      </c>
      <c r="D83" s="1">
        <v>55</v>
      </c>
      <c r="E83" s="1">
        <v>0.23</v>
      </c>
      <c r="F83" s="1">
        <f t="shared" si="6"/>
        <v>33.950617283950614</v>
      </c>
      <c r="G83" s="1">
        <f t="shared" si="7"/>
        <v>22.357723577235774</v>
      </c>
      <c r="H83" s="2">
        <v>210000000000000</v>
      </c>
      <c r="I83" s="2">
        <f t="shared" si="8"/>
        <v>131250000000000</v>
      </c>
      <c r="J83" s="1">
        <v>1.6</v>
      </c>
      <c r="K83" s="1">
        <v>2.5</v>
      </c>
      <c r="L83" s="1">
        <v>15</v>
      </c>
      <c r="M83" s="1">
        <v>42</v>
      </c>
      <c r="N83" s="14">
        <v>36.809069999999998</v>
      </c>
      <c r="O83" s="12">
        <v>40.079199288319302</v>
      </c>
      <c r="P83" s="12">
        <v>0.33733681140106803</v>
      </c>
      <c r="Q83" s="14">
        <v>10.492100000000001</v>
      </c>
      <c r="R83" s="15">
        <v>96.560450000000003</v>
      </c>
      <c r="S83" s="12">
        <v>168.37970000000001</v>
      </c>
      <c r="T83" s="12">
        <v>235.9948</v>
      </c>
      <c r="U83" s="12">
        <v>6.5764399491211698</v>
      </c>
      <c r="V83" s="12">
        <v>47.735609157833402</v>
      </c>
      <c r="W83" s="16"/>
    </row>
    <row r="84" spans="1:23" ht="14.65" x14ac:dyDescent="0.45">
      <c r="A84" s="1">
        <v>11</v>
      </c>
      <c r="B84" s="13"/>
      <c r="C84" s="1">
        <v>4</v>
      </c>
      <c r="D84" s="1">
        <v>55</v>
      </c>
      <c r="E84" s="1">
        <v>0.23</v>
      </c>
      <c r="F84" s="1">
        <f t="shared" si="6"/>
        <v>33.950617283950614</v>
      </c>
      <c r="G84" s="1">
        <f t="shared" si="7"/>
        <v>22.357723577235774</v>
      </c>
      <c r="H84" s="2">
        <v>210000000000000</v>
      </c>
      <c r="I84" s="2">
        <f t="shared" si="8"/>
        <v>131250000000000</v>
      </c>
      <c r="J84" s="1">
        <v>1.6</v>
      </c>
      <c r="K84" s="1">
        <v>2.5</v>
      </c>
      <c r="L84" s="1">
        <v>15</v>
      </c>
      <c r="M84" s="1">
        <v>54</v>
      </c>
      <c r="N84" s="14">
        <v>44.387599999999999</v>
      </c>
      <c r="O84" s="12">
        <v>38.410281389160303</v>
      </c>
      <c r="P84" s="12">
        <v>0.366094824227988</v>
      </c>
      <c r="Q84" s="14">
        <v>12.985440000000001</v>
      </c>
      <c r="R84" s="15">
        <v>95.576909999999998</v>
      </c>
      <c r="S84" s="12">
        <v>168.72499999999999</v>
      </c>
      <c r="T84" s="12">
        <v>236.92160000000001</v>
      </c>
      <c r="U84" s="12">
        <v>7.6030110426508903</v>
      </c>
      <c r="V84" s="12">
        <v>47.189030176393899</v>
      </c>
      <c r="W84" s="16"/>
    </row>
    <row r="85" spans="1:23" ht="14.65" x14ac:dyDescent="0.45">
      <c r="A85" s="1">
        <v>12</v>
      </c>
      <c r="B85" s="13"/>
      <c r="C85" s="1">
        <v>4</v>
      </c>
      <c r="D85" s="1">
        <v>55</v>
      </c>
      <c r="E85" s="1">
        <v>0.23</v>
      </c>
      <c r="F85" s="1">
        <f t="shared" si="6"/>
        <v>33.950617283950614</v>
      </c>
      <c r="G85" s="1">
        <f t="shared" si="7"/>
        <v>22.357723577235774</v>
      </c>
      <c r="H85" s="2">
        <v>210000000000000</v>
      </c>
      <c r="I85" s="2">
        <f t="shared" si="8"/>
        <v>131250000000000</v>
      </c>
      <c r="J85" s="1">
        <v>1.6</v>
      </c>
      <c r="K85" s="1">
        <v>2.5</v>
      </c>
      <c r="L85" s="1">
        <v>15</v>
      </c>
      <c r="M85" s="1">
        <v>66</v>
      </c>
      <c r="N85" s="14">
        <v>52.432810000000003</v>
      </c>
      <c r="O85" s="12">
        <v>37.890273120002597</v>
      </c>
      <c r="P85" s="12">
        <v>0.38454425318726698</v>
      </c>
      <c r="Q85" s="14">
        <v>15.322229999999999</v>
      </c>
      <c r="R85" s="15">
        <v>99.112489999999994</v>
      </c>
      <c r="S85" s="12">
        <v>164.2045</v>
      </c>
      <c r="T85" s="12">
        <v>237.2569</v>
      </c>
      <c r="U85" s="12">
        <v>9.10307847503441</v>
      </c>
      <c r="V85" s="12">
        <v>46.224325432610499</v>
      </c>
      <c r="W85" s="16"/>
    </row>
    <row r="86" spans="1:23" ht="14.65" x14ac:dyDescent="0.45">
      <c r="A86" s="1">
        <v>13</v>
      </c>
      <c r="B86" s="13"/>
      <c r="C86" s="1">
        <v>4</v>
      </c>
      <c r="D86" s="1">
        <v>55</v>
      </c>
      <c r="E86" s="1">
        <v>0.23</v>
      </c>
      <c r="F86" s="1">
        <f t="shared" si="6"/>
        <v>33.950617283950614</v>
      </c>
      <c r="G86" s="1">
        <f t="shared" si="7"/>
        <v>22.357723577235774</v>
      </c>
      <c r="H86" s="2">
        <v>210000000000000</v>
      </c>
      <c r="I86" s="2">
        <f t="shared" si="8"/>
        <v>131250000000000</v>
      </c>
      <c r="J86" s="1">
        <v>1.6</v>
      </c>
      <c r="K86" s="1">
        <v>2.5</v>
      </c>
      <c r="L86" s="1">
        <v>25</v>
      </c>
      <c r="M86" s="1">
        <v>6</v>
      </c>
      <c r="N86" s="14">
        <v>21.059419999999999</v>
      </c>
      <c r="O86" s="12">
        <v>43.9457012958419</v>
      </c>
      <c r="P86" s="12">
        <v>0.27217180062783303</v>
      </c>
      <c r="Q86" s="14">
        <v>3.5789979999999999</v>
      </c>
      <c r="R86" s="15">
        <v>183.6309</v>
      </c>
      <c r="S86" s="12">
        <v>306.51150000000001</v>
      </c>
      <c r="T86" s="12">
        <v>423.92380000000003</v>
      </c>
      <c r="U86" s="12">
        <v>4.6671604495650598</v>
      </c>
      <c r="V86" s="12">
        <v>59.348468486657502</v>
      </c>
      <c r="W86" s="16"/>
    </row>
    <row r="87" spans="1:23" ht="14.65" x14ac:dyDescent="0.45">
      <c r="A87" s="1">
        <v>14</v>
      </c>
      <c r="B87" s="13"/>
      <c r="C87" s="1">
        <v>4</v>
      </c>
      <c r="D87" s="1">
        <v>55</v>
      </c>
      <c r="E87" s="1">
        <v>0.23</v>
      </c>
      <c r="F87" s="1">
        <f t="shared" si="6"/>
        <v>33.950617283950614</v>
      </c>
      <c r="G87" s="1">
        <f t="shared" si="7"/>
        <v>22.357723577235774</v>
      </c>
      <c r="H87" s="2">
        <v>210000000000000</v>
      </c>
      <c r="I87" s="2">
        <f t="shared" si="8"/>
        <v>131250000000000</v>
      </c>
      <c r="J87" s="1">
        <v>1.6</v>
      </c>
      <c r="K87" s="1">
        <v>2.5</v>
      </c>
      <c r="L87" s="1">
        <v>25</v>
      </c>
      <c r="M87" s="1">
        <v>18</v>
      </c>
      <c r="N87" s="14">
        <v>33.329859999999996</v>
      </c>
      <c r="O87" s="12">
        <v>44.315564914642998</v>
      </c>
      <c r="P87" s="12">
        <v>0.284303489940813</v>
      </c>
      <c r="Q87" s="14">
        <v>6.4567490000000003</v>
      </c>
      <c r="R87" s="15">
        <v>186.18680000000001</v>
      </c>
      <c r="S87" s="12">
        <v>306.10809999999998</v>
      </c>
      <c r="T87" s="12">
        <v>424.02910000000003</v>
      </c>
      <c r="U87" s="12">
        <v>6.0663537527700404</v>
      </c>
      <c r="V87" s="12">
        <v>58.9062919024758</v>
      </c>
      <c r="W87" s="16"/>
    </row>
    <row r="88" spans="1:23" ht="14.65" x14ac:dyDescent="0.45">
      <c r="A88" s="1">
        <v>15</v>
      </c>
      <c r="B88" s="13"/>
      <c r="C88" s="1">
        <v>4</v>
      </c>
      <c r="D88" s="1">
        <v>55</v>
      </c>
      <c r="E88" s="1">
        <v>0.23</v>
      </c>
      <c r="F88" s="1">
        <f t="shared" si="6"/>
        <v>33.950617283950614</v>
      </c>
      <c r="G88" s="1">
        <f t="shared" si="7"/>
        <v>22.357723577235774</v>
      </c>
      <c r="H88" s="2">
        <v>210000000000000</v>
      </c>
      <c r="I88" s="2">
        <f t="shared" si="8"/>
        <v>131250000000000</v>
      </c>
      <c r="J88" s="1">
        <v>1.6</v>
      </c>
      <c r="K88" s="1">
        <v>2.5</v>
      </c>
      <c r="L88" s="1">
        <v>25</v>
      </c>
      <c r="M88" s="1">
        <v>30</v>
      </c>
      <c r="N88" s="14">
        <v>45.474299999999999</v>
      </c>
      <c r="O88" s="12">
        <v>41.716079069487101</v>
      </c>
      <c r="P88" s="12">
        <v>0.31980028927861198</v>
      </c>
      <c r="Q88" s="14">
        <v>9.7419159999999998</v>
      </c>
      <c r="R88" s="15">
        <v>186.38579999999999</v>
      </c>
      <c r="S88" s="12">
        <v>312.20940000000002</v>
      </c>
      <c r="T88" s="12">
        <v>424.23570000000001</v>
      </c>
      <c r="U88" s="12">
        <v>7.4255330589081598</v>
      </c>
      <c r="V88" s="12">
        <v>58.558010473039602</v>
      </c>
      <c r="W88" s="16"/>
    </row>
    <row r="89" spans="1:23" ht="14.65" x14ac:dyDescent="0.45">
      <c r="A89" s="1">
        <v>16</v>
      </c>
      <c r="B89" s="13"/>
      <c r="C89" s="1">
        <v>4</v>
      </c>
      <c r="D89" s="1">
        <v>55</v>
      </c>
      <c r="E89" s="1">
        <v>0.23</v>
      </c>
      <c r="F89" s="1">
        <f t="shared" si="6"/>
        <v>33.950617283950614</v>
      </c>
      <c r="G89" s="1">
        <f t="shared" si="7"/>
        <v>22.357723577235774</v>
      </c>
      <c r="H89" s="2">
        <v>210000000000000</v>
      </c>
      <c r="I89" s="2">
        <f t="shared" si="8"/>
        <v>131250000000000</v>
      </c>
      <c r="J89" s="1">
        <v>1.6</v>
      </c>
      <c r="K89" s="1">
        <v>2.5</v>
      </c>
      <c r="L89" s="1">
        <v>25</v>
      </c>
      <c r="M89" s="1">
        <v>42</v>
      </c>
      <c r="N89" s="14">
        <v>57.532670000000003</v>
      </c>
      <c r="O89" s="12">
        <v>40.089156785072802</v>
      </c>
      <c r="P89" s="12">
        <v>0.34496886764997597</v>
      </c>
      <c r="Q89" s="14">
        <v>12.641220000000001</v>
      </c>
      <c r="R89" s="15">
        <v>190.95349999999999</v>
      </c>
      <c r="S89" s="12">
        <v>311.41199999999998</v>
      </c>
      <c r="T89" s="12">
        <v>424.56720000000001</v>
      </c>
      <c r="U89" s="12">
        <v>8.9957790031403206</v>
      </c>
      <c r="V89" s="12">
        <v>58.066648121205702</v>
      </c>
      <c r="W89" s="16"/>
    </row>
    <row r="90" spans="1:23" ht="14.65" x14ac:dyDescent="0.45">
      <c r="A90" s="1">
        <v>17</v>
      </c>
      <c r="B90" s="13"/>
      <c r="C90" s="1">
        <v>4</v>
      </c>
      <c r="D90" s="1">
        <v>55</v>
      </c>
      <c r="E90" s="1">
        <v>0.23</v>
      </c>
      <c r="F90" s="1">
        <f t="shared" si="6"/>
        <v>33.950617283950614</v>
      </c>
      <c r="G90" s="1">
        <f t="shared" si="7"/>
        <v>22.357723577235774</v>
      </c>
      <c r="H90" s="2">
        <v>210000000000000</v>
      </c>
      <c r="I90" s="2">
        <f t="shared" si="8"/>
        <v>131250000000000</v>
      </c>
      <c r="J90" s="1">
        <v>1.6</v>
      </c>
      <c r="K90" s="1">
        <v>2.5</v>
      </c>
      <c r="L90" s="1">
        <v>25</v>
      </c>
      <c r="M90" s="1">
        <v>54</v>
      </c>
      <c r="N90" s="14">
        <v>69.341800000000006</v>
      </c>
      <c r="O90" s="12">
        <v>39.357211615870497</v>
      </c>
      <c r="P90" s="12">
        <v>0.354415230924152</v>
      </c>
      <c r="Q90" s="14">
        <v>15.78346</v>
      </c>
      <c r="R90" s="15">
        <v>182.8177</v>
      </c>
      <c r="S90" s="12">
        <v>310.65469999999999</v>
      </c>
      <c r="T90" s="12">
        <v>423.36930000000001</v>
      </c>
      <c r="U90" s="12">
        <v>9.8648407083435092</v>
      </c>
      <c r="V90" s="12">
        <v>57.666746819422997</v>
      </c>
      <c r="W90" s="16"/>
    </row>
    <row r="91" spans="1:23" ht="14.65" x14ac:dyDescent="0.45">
      <c r="A91" s="1">
        <v>18</v>
      </c>
      <c r="B91" s="13"/>
      <c r="C91" s="1">
        <v>4</v>
      </c>
      <c r="D91" s="1">
        <v>55</v>
      </c>
      <c r="E91" s="1">
        <v>0.23</v>
      </c>
      <c r="F91" s="1">
        <f t="shared" si="6"/>
        <v>33.950617283950614</v>
      </c>
      <c r="G91" s="1">
        <f t="shared" si="7"/>
        <v>22.357723577235774</v>
      </c>
      <c r="H91" s="2">
        <v>210000000000000</v>
      </c>
      <c r="I91" s="2">
        <f t="shared" si="8"/>
        <v>131250000000000</v>
      </c>
      <c r="J91" s="1">
        <v>1.6</v>
      </c>
      <c r="K91" s="1">
        <v>2.5</v>
      </c>
      <c r="L91" s="1">
        <v>25</v>
      </c>
      <c r="M91" s="1">
        <v>66</v>
      </c>
      <c r="N91" s="14">
        <v>81.403710000000004</v>
      </c>
      <c r="O91" s="12">
        <v>38.8747720811809</v>
      </c>
      <c r="P91" s="12">
        <v>0.358092354353852</v>
      </c>
      <c r="Q91" s="14">
        <v>18.788039999999999</v>
      </c>
      <c r="R91" s="15">
        <v>177.74250000000001</v>
      </c>
      <c r="S91" s="12">
        <v>309.42079999999999</v>
      </c>
      <c r="T91" s="12">
        <v>421.5532</v>
      </c>
      <c r="U91" s="12">
        <v>11.005369668364899</v>
      </c>
      <c r="V91" s="12">
        <v>57.168828380954999</v>
      </c>
      <c r="W91" s="16"/>
    </row>
    <row r="92" spans="1:23" ht="14.65" x14ac:dyDescent="0.45">
      <c r="A92" s="1">
        <v>19</v>
      </c>
      <c r="B92" s="13"/>
      <c r="C92" s="1">
        <v>4</v>
      </c>
      <c r="D92" s="1">
        <v>55</v>
      </c>
      <c r="E92" s="1">
        <v>0.23</v>
      </c>
      <c r="F92" s="1">
        <f t="shared" si="6"/>
        <v>33.950617283950614</v>
      </c>
      <c r="G92" s="1">
        <f t="shared" si="7"/>
        <v>22.357723577235774</v>
      </c>
      <c r="H92" s="2">
        <v>210000000000000</v>
      </c>
      <c r="I92" s="2">
        <f t="shared" si="8"/>
        <v>131250000000000</v>
      </c>
      <c r="J92" s="1">
        <v>1.6</v>
      </c>
      <c r="K92" s="1">
        <v>2.5</v>
      </c>
      <c r="L92" s="1">
        <v>35</v>
      </c>
      <c r="M92" s="1">
        <v>6</v>
      </c>
      <c r="N92" s="14">
        <v>37.994340000000001</v>
      </c>
      <c r="O92" s="12">
        <v>44.637815462782498</v>
      </c>
      <c r="P92" s="12">
        <v>0.27363270736802803</v>
      </c>
      <c r="Q92" s="14">
        <v>3.6554039999999999</v>
      </c>
      <c r="R92" s="15">
        <v>302.8168</v>
      </c>
      <c r="S92" s="12">
        <v>480.48750000000001</v>
      </c>
      <c r="T92" s="12">
        <v>644.26610000000005</v>
      </c>
      <c r="U92" s="12">
        <v>7.48827342309656</v>
      </c>
      <c r="V92" s="12">
        <v>64.769768900792002</v>
      </c>
      <c r="W92" s="16"/>
    </row>
    <row r="93" spans="1:23" ht="14.65" x14ac:dyDescent="0.45">
      <c r="A93" s="1">
        <v>20</v>
      </c>
      <c r="B93" s="13"/>
      <c r="C93" s="1">
        <v>4</v>
      </c>
      <c r="D93" s="1">
        <v>55</v>
      </c>
      <c r="E93" s="1">
        <v>0.23</v>
      </c>
      <c r="F93" s="1">
        <f t="shared" si="6"/>
        <v>33.950617283950614</v>
      </c>
      <c r="G93" s="1">
        <f t="shared" si="7"/>
        <v>22.357723577235774</v>
      </c>
      <c r="H93" s="2">
        <v>210000000000000</v>
      </c>
      <c r="I93" s="2">
        <f t="shared" si="8"/>
        <v>131250000000000</v>
      </c>
      <c r="J93" s="1">
        <v>1.6</v>
      </c>
      <c r="K93" s="1">
        <v>2.5</v>
      </c>
      <c r="L93" s="1">
        <v>35</v>
      </c>
      <c r="M93" s="1">
        <v>18</v>
      </c>
      <c r="N93" s="14">
        <v>50.886220000000002</v>
      </c>
      <c r="O93" s="12">
        <v>43.153012304141399</v>
      </c>
      <c r="P93" s="12">
        <v>0.29752814794825699</v>
      </c>
      <c r="Q93" s="14">
        <v>7.0577860000000001</v>
      </c>
      <c r="R93" s="15">
        <v>305.39940000000001</v>
      </c>
      <c r="S93" s="12">
        <v>480.14769999999999</v>
      </c>
      <c r="T93" s="12">
        <v>650.00869999999998</v>
      </c>
      <c r="U93" s="12">
        <v>8.5336283960435306</v>
      </c>
      <c r="V93" s="12">
        <v>64.619375817196598</v>
      </c>
      <c r="W93" s="16"/>
    </row>
    <row r="94" spans="1:23" ht="14.65" x14ac:dyDescent="0.45">
      <c r="A94" s="1">
        <v>21</v>
      </c>
      <c r="B94" s="13"/>
      <c r="C94" s="1">
        <v>4</v>
      </c>
      <c r="D94" s="1">
        <v>55</v>
      </c>
      <c r="E94" s="1">
        <v>0.23</v>
      </c>
      <c r="F94" s="1">
        <f t="shared" si="6"/>
        <v>33.950617283950614</v>
      </c>
      <c r="G94" s="1">
        <f t="shared" si="7"/>
        <v>22.357723577235774</v>
      </c>
      <c r="H94" s="2">
        <v>210000000000000</v>
      </c>
      <c r="I94" s="2">
        <f t="shared" si="8"/>
        <v>131250000000000</v>
      </c>
      <c r="J94" s="1">
        <v>1.6</v>
      </c>
      <c r="K94" s="1">
        <v>2.5</v>
      </c>
      <c r="L94" s="1">
        <v>35</v>
      </c>
      <c r="M94" s="1">
        <v>30</v>
      </c>
      <c r="N94" s="14">
        <v>70.299379999999999</v>
      </c>
      <c r="O94" s="12">
        <v>41.999120246078199</v>
      </c>
      <c r="P94" s="12">
        <v>0.32017810076699899</v>
      </c>
      <c r="Q94" s="14">
        <v>10.551360000000001</v>
      </c>
      <c r="R94" s="15">
        <v>303.90280000000001</v>
      </c>
      <c r="S94" s="12">
        <v>482.42509999999999</v>
      </c>
      <c r="T94" s="12">
        <v>636.11090000000002</v>
      </c>
      <c r="U94" s="12">
        <v>10.5964100959681</v>
      </c>
      <c r="V94" s="12">
        <v>63.998584412661501</v>
      </c>
      <c r="W94" s="16"/>
    </row>
    <row r="95" spans="1:23" ht="14.65" x14ac:dyDescent="0.45">
      <c r="A95" s="1">
        <v>22</v>
      </c>
      <c r="B95" s="13"/>
      <c r="C95" s="1">
        <v>4</v>
      </c>
      <c r="D95" s="1">
        <v>55</v>
      </c>
      <c r="E95" s="1">
        <v>0.23</v>
      </c>
      <c r="F95" s="1">
        <f t="shared" si="6"/>
        <v>33.950617283950614</v>
      </c>
      <c r="G95" s="1">
        <f t="shared" si="7"/>
        <v>22.357723577235774</v>
      </c>
      <c r="H95" s="2">
        <v>210000000000000</v>
      </c>
      <c r="I95" s="2">
        <f t="shared" si="8"/>
        <v>131250000000000</v>
      </c>
      <c r="J95" s="1">
        <v>1.6</v>
      </c>
      <c r="K95" s="1">
        <v>2.5</v>
      </c>
      <c r="L95" s="1">
        <v>35</v>
      </c>
      <c r="M95" s="1">
        <v>42</v>
      </c>
      <c r="N95" s="14">
        <v>91.996110000000002</v>
      </c>
      <c r="O95" s="12">
        <v>41.134905620869198</v>
      </c>
      <c r="P95" s="12">
        <v>0.32761331114668302</v>
      </c>
      <c r="Q95" s="14">
        <v>13.92348</v>
      </c>
      <c r="R95" s="15">
        <v>301.0693</v>
      </c>
      <c r="S95" s="12">
        <v>484.97539999999998</v>
      </c>
      <c r="T95" s="12">
        <v>649.58219999999994</v>
      </c>
      <c r="U95" s="12">
        <v>11.999121446540199</v>
      </c>
      <c r="V95" s="12">
        <v>63.868455560488698</v>
      </c>
      <c r="W95" s="16"/>
    </row>
    <row r="96" spans="1:23" ht="14.65" x14ac:dyDescent="0.45">
      <c r="A96" s="1">
        <v>23</v>
      </c>
      <c r="B96" s="13"/>
      <c r="C96" s="1">
        <v>4</v>
      </c>
      <c r="D96" s="1">
        <v>55</v>
      </c>
      <c r="E96" s="1">
        <v>0.23</v>
      </c>
      <c r="F96" s="1">
        <f t="shared" si="6"/>
        <v>33.950617283950614</v>
      </c>
      <c r="G96" s="1">
        <f t="shared" si="7"/>
        <v>22.357723577235774</v>
      </c>
      <c r="H96" s="2">
        <v>210000000000000</v>
      </c>
      <c r="I96" s="2">
        <f t="shared" si="8"/>
        <v>131250000000000</v>
      </c>
      <c r="J96" s="1">
        <v>1.6</v>
      </c>
      <c r="K96" s="1">
        <v>2.5</v>
      </c>
      <c r="L96" s="1">
        <v>35</v>
      </c>
      <c r="M96" s="1">
        <v>54</v>
      </c>
      <c r="N96" s="14">
        <v>111.8028</v>
      </c>
      <c r="O96" s="12">
        <v>41.090409407727698</v>
      </c>
      <c r="P96" s="12">
        <v>0.33076899806165899</v>
      </c>
      <c r="Q96" s="14">
        <v>17.97466</v>
      </c>
      <c r="R96" s="15">
        <v>303.26330000000002</v>
      </c>
      <c r="S96" s="12">
        <v>488.87360000000001</v>
      </c>
      <c r="T96" s="12">
        <v>649.59299999999996</v>
      </c>
      <c r="U96" s="12">
        <v>13.973562525877499</v>
      </c>
      <c r="V96" s="12">
        <v>63.467401495567003</v>
      </c>
      <c r="W96" s="16"/>
    </row>
    <row r="97" spans="1:23" ht="14.65" x14ac:dyDescent="0.45">
      <c r="A97" s="1">
        <v>24</v>
      </c>
      <c r="B97" s="13"/>
      <c r="C97" s="1">
        <v>4</v>
      </c>
      <c r="D97" s="1">
        <v>55</v>
      </c>
      <c r="E97" s="1">
        <v>0.23</v>
      </c>
      <c r="F97" s="1">
        <f t="shared" si="6"/>
        <v>33.950617283950614</v>
      </c>
      <c r="G97" s="1">
        <f t="shared" si="7"/>
        <v>22.357723577235774</v>
      </c>
      <c r="H97" s="2">
        <v>210000000000000</v>
      </c>
      <c r="I97" s="2">
        <f t="shared" si="8"/>
        <v>131250000000000</v>
      </c>
      <c r="J97" s="1">
        <v>1.6</v>
      </c>
      <c r="K97" s="1">
        <v>2.5</v>
      </c>
      <c r="L97" s="1">
        <v>35</v>
      </c>
      <c r="M97" s="1">
        <v>66</v>
      </c>
      <c r="N97" s="14">
        <v>135.6431</v>
      </c>
      <c r="O97" s="12">
        <v>41.064209797721702</v>
      </c>
      <c r="P97" s="12">
        <v>0.33179215946053803</v>
      </c>
      <c r="Q97" s="14">
        <v>21.93019</v>
      </c>
      <c r="R97" s="15">
        <v>309.65600000000001</v>
      </c>
      <c r="S97" s="12">
        <v>492.2355</v>
      </c>
      <c r="T97" s="12">
        <v>653.31730000000005</v>
      </c>
      <c r="U97" s="12">
        <v>16.4871363122266</v>
      </c>
      <c r="V97" s="12">
        <v>63.004720548896103</v>
      </c>
      <c r="W97" s="16"/>
    </row>
    <row r="98" spans="1:23" ht="14.65" x14ac:dyDescent="0.45">
      <c r="A98" s="1">
        <v>25</v>
      </c>
      <c r="B98" s="13"/>
      <c r="C98" s="1">
        <v>4</v>
      </c>
      <c r="D98" s="1">
        <v>55</v>
      </c>
      <c r="E98" s="1">
        <v>0.23</v>
      </c>
      <c r="F98" s="1">
        <f t="shared" si="6"/>
        <v>33.950617283950614</v>
      </c>
      <c r="G98" s="1">
        <f t="shared" si="7"/>
        <v>22.357723577235774</v>
      </c>
      <c r="H98" s="2">
        <v>210000000000000</v>
      </c>
      <c r="I98" s="2">
        <f t="shared" si="8"/>
        <v>131250000000000</v>
      </c>
      <c r="J98" s="1">
        <v>1.6</v>
      </c>
      <c r="K98" s="1">
        <v>2.5</v>
      </c>
      <c r="L98" s="1">
        <v>45</v>
      </c>
      <c r="M98" s="1">
        <v>6</v>
      </c>
      <c r="N98" s="14">
        <v>93.291650000000004</v>
      </c>
      <c r="O98" s="12">
        <v>42.461460987929399</v>
      </c>
      <c r="P98" s="12">
        <v>0.31903520471227398</v>
      </c>
      <c r="Q98" s="14">
        <v>3.7450030000000001</v>
      </c>
      <c r="R98" s="15">
        <v>575.81830000000002</v>
      </c>
      <c r="S98" s="12">
        <v>897.38990000000001</v>
      </c>
      <c r="T98" s="12">
        <v>1074.5740000000001</v>
      </c>
      <c r="U98" s="12">
        <v>14.9146136992679</v>
      </c>
      <c r="V98" s="12">
        <v>70.147844248417897</v>
      </c>
      <c r="W98" s="16"/>
    </row>
    <row r="99" spans="1:23" ht="14.65" x14ac:dyDescent="0.45">
      <c r="A99" s="1">
        <v>26</v>
      </c>
      <c r="B99" s="13"/>
      <c r="C99" s="1">
        <v>4</v>
      </c>
      <c r="D99" s="1">
        <v>55</v>
      </c>
      <c r="E99" s="1">
        <v>0.23</v>
      </c>
      <c r="F99" s="1">
        <f t="shared" si="6"/>
        <v>33.950617283950614</v>
      </c>
      <c r="G99" s="1">
        <f t="shared" si="7"/>
        <v>22.357723577235774</v>
      </c>
      <c r="H99" s="2">
        <v>210000000000000</v>
      </c>
      <c r="I99" s="2">
        <f t="shared" si="8"/>
        <v>131250000000000</v>
      </c>
      <c r="J99" s="1">
        <v>1.6</v>
      </c>
      <c r="K99" s="1">
        <v>2.5</v>
      </c>
      <c r="L99" s="1">
        <v>45</v>
      </c>
      <c r="M99" s="1">
        <v>18</v>
      </c>
      <c r="N99" s="14">
        <v>97.802059999999997</v>
      </c>
      <c r="O99" s="12">
        <v>42.937823371044999</v>
      </c>
      <c r="P99" s="12">
        <v>0.30763899588696098</v>
      </c>
      <c r="Q99" s="14">
        <v>7.7378479999999996</v>
      </c>
      <c r="R99" s="15">
        <v>579.80020000000002</v>
      </c>
      <c r="S99" s="12">
        <v>898.5326</v>
      </c>
      <c r="T99" s="12">
        <v>1059.096</v>
      </c>
      <c r="U99" s="12">
        <v>15.7634208881272</v>
      </c>
      <c r="V99" s="12">
        <v>69.958043183498205</v>
      </c>
      <c r="W99" s="16"/>
    </row>
    <row r="100" spans="1:23" ht="14.65" x14ac:dyDescent="0.45">
      <c r="A100" s="1">
        <v>27</v>
      </c>
      <c r="B100" s="13"/>
      <c r="C100" s="1">
        <v>4</v>
      </c>
      <c r="D100" s="1">
        <v>55</v>
      </c>
      <c r="E100" s="1">
        <v>0.23</v>
      </c>
      <c r="F100" s="1">
        <f t="shared" si="6"/>
        <v>33.950617283950614</v>
      </c>
      <c r="G100" s="1">
        <f t="shared" si="7"/>
        <v>22.357723577235774</v>
      </c>
      <c r="H100" s="2">
        <v>210000000000000</v>
      </c>
      <c r="I100" s="2">
        <f t="shared" si="8"/>
        <v>131250000000000</v>
      </c>
      <c r="J100" s="1">
        <v>1.6</v>
      </c>
      <c r="K100" s="1">
        <v>2.5</v>
      </c>
      <c r="L100" s="1">
        <v>45</v>
      </c>
      <c r="M100" s="1">
        <v>30</v>
      </c>
      <c r="N100" s="14">
        <v>124.7499</v>
      </c>
      <c r="O100" s="12">
        <v>42.511680614104201</v>
      </c>
      <c r="P100" s="12">
        <v>0.30929542826871198</v>
      </c>
      <c r="Q100" s="14">
        <v>12.6693</v>
      </c>
      <c r="R100" s="15">
        <v>576.51490000000001</v>
      </c>
      <c r="S100" s="12">
        <v>904.37760000000003</v>
      </c>
      <c r="T100" s="12">
        <v>1063.0139999999999</v>
      </c>
      <c r="U100" s="12">
        <v>17.460576760887001</v>
      </c>
      <c r="V100" s="12">
        <v>69.771665323181196</v>
      </c>
      <c r="W100" s="16"/>
    </row>
    <row r="101" spans="1:23" ht="14.65" x14ac:dyDescent="0.45">
      <c r="A101" s="1">
        <v>28</v>
      </c>
      <c r="B101" s="13"/>
      <c r="C101" s="1">
        <v>4</v>
      </c>
      <c r="D101" s="1">
        <v>55</v>
      </c>
      <c r="E101" s="1">
        <v>0.23</v>
      </c>
      <c r="F101" s="1">
        <f t="shared" si="6"/>
        <v>33.950617283950614</v>
      </c>
      <c r="G101" s="1">
        <f t="shared" si="7"/>
        <v>22.357723577235774</v>
      </c>
      <c r="H101" s="2">
        <v>210000000000000</v>
      </c>
      <c r="I101" s="2">
        <f t="shared" si="8"/>
        <v>131250000000000</v>
      </c>
      <c r="J101" s="1">
        <v>1.6</v>
      </c>
      <c r="K101" s="1">
        <v>2.5</v>
      </c>
      <c r="L101" s="1">
        <v>45</v>
      </c>
      <c r="M101" s="1">
        <v>42</v>
      </c>
      <c r="N101" s="14">
        <v>161.92609999999999</v>
      </c>
      <c r="O101" s="12">
        <v>42.373786852351898</v>
      </c>
      <c r="P101" s="12">
        <v>0.31032601304940299</v>
      </c>
      <c r="Q101" s="14">
        <v>16.315090000000001</v>
      </c>
      <c r="R101" s="15">
        <v>587.68849999999998</v>
      </c>
      <c r="S101" s="12">
        <v>904.86469999999997</v>
      </c>
      <c r="T101" s="12">
        <v>1058.8620000000001</v>
      </c>
      <c r="U101" s="12">
        <v>20.707208237858101</v>
      </c>
      <c r="V101" s="12">
        <v>69.333347370115703</v>
      </c>
      <c r="W101" s="16"/>
    </row>
    <row r="102" spans="1:23" ht="14.65" x14ac:dyDescent="0.45">
      <c r="A102" s="1">
        <v>29</v>
      </c>
      <c r="B102" s="13"/>
      <c r="C102" s="1">
        <v>4</v>
      </c>
      <c r="D102" s="1">
        <v>55</v>
      </c>
      <c r="E102" s="1">
        <v>0.23</v>
      </c>
      <c r="F102" s="1">
        <f t="shared" si="6"/>
        <v>33.950617283950614</v>
      </c>
      <c r="G102" s="1">
        <f t="shared" si="7"/>
        <v>22.357723577235774</v>
      </c>
      <c r="H102" s="2">
        <v>210000000000000</v>
      </c>
      <c r="I102" s="2">
        <f t="shared" si="8"/>
        <v>131250000000000</v>
      </c>
      <c r="J102" s="1">
        <v>1.6</v>
      </c>
      <c r="K102" s="1">
        <v>2.5</v>
      </c>
      <c r="L102" s="1">
        <v>45</v>
      </c>
      <c r="M102" s="1">
        <v>54</v>
      </c>
      <c r="N102" s="14">
        <v>193.02500000000001</v>
      </c>
      <c r="O102" s="12">
        <v>42.504733259961299</v>
      </c>
      <c r="P102" s="12">
        <v>0.310482976289154</v>
      </c>
      <c r="Q102" s="14">
        <v>20.605820000000001</v>
      </c>
      <c r="R102" s="15">
        <v>571.55420000000004</v>
      </c>
      <c r="S102" s="12">
        <v>888.11</v>
      </c>
      <c r="T102" s="12">
        <v>1062.56</v>
      </c>
      <c r="U102" s="12">
        <v>22.190927633629801</v>
      </c>
      <c r="V102" s="12">
        <v>69.049199729682798</v>
      </c>
      <c r="W102" s="16"/>
    </row>
    <row r="103" spans="1:23" ht="14.65" x14ac:dyDescent="0.45">
      <c r="A103" s="1">
        <v>30</v>
      </c>
      <c r="B103" s="13"/>
      <c r="C103" s="1">
        <v>4</v>
      </c>
      <c r="D103" s="1">
        <v>55</v>
      </c>
      <c r="E103" s="1">
        <v>0.23</v>
      </c>
      <c r="F103" s="1">
        <f t="shared" si="6"/>
        <v>33.950617283950614</v>
      </c>
      <c r="G103" s="1">
        <f t="shared" si="7"/>
        <v>22.357723577235774</v>
      </c>
      <c r="H103" s="2">
        <v>210000000000000</v>
      </c>
      <c r="I103" s="2">
        <f t="shared" si="8"/>
        <v>131250000000000</v>
      </c>
      <c r="J103" s="1">
        <v>1.6</v>
      </c>
      <c r="K103" s="1">
        <v>2.5</v>
      </c>
      <c r="L103" s="1">
        <v>45</v>
      </c>
      <c r="M103" s="1">
        <v>66</v>
      </c>
      <c r="N103" s="14">
        <v>224.50980000000001</v>
      </c>
      <c r="O103" s="12">
        <v>42.3282465632903</v>
      </c>
      <c r="P103" s="12">
        <v>0.31063069090156298</v>
      </c>
      <c r="Q103" s="14">
        <v>24.605619999999998</v>
      </c>
      <c r="R103" s="15">
        <v>585.03859999999997</v>
      </c>
      <c r="S103" s="12">
        <v>894.19330000000002</v>
      </c>
      <c r="T103" s="12">
        <v>1064.5060000000001</v>
      </c>
      <c r="U103" s="12">
        <v>25.163750869099399</v>
      </c>
      <c r="V103" s="12">
        <v>68.704641324077102</v>
      </c>
      <c r="W103" s="16"/>
    </row>
    <row r="104" spans="1:23" ht="14.65" x14ac:dyDescent="0.45">
      <c r="A104" s="1">
        <v>31</v>
      </c>
      <c r="B104" s="13"/>
      <c r="C104" s="1">
        <v>4</v>
      </c>
      <c r="D104" s="1">
        <v>55</v>
      </c>
      <c r="E104" s="1">
        <v>0.23</v>
      </c>
      <c r="F104" s="1">
        <f t="shared" si="6"/>
        <v>33.950617283950614</v>
      </c>
      <c r="G104" s="1">
        <f t="shared" si="7"/>
        <v>22.357723577235774</v>
      </c>
      <c r="H104" s="2">
        <v>210000000000000</v>
      </c>
      <c r="I104" s="2">
        <f t="shared" si="8"/>
        <v>131250000000000</v>
      </c>
      <c r="J104" s="1">
        <v>1.6</v>
      </c>
      <c r="K104" s="1">
        <v>2.5</v>
      </c>
      <c r="L104" s="1">
        <v>50</v>
      </c>
      <c r="M104" s="1">
        <v>6</v>
      </c>
      <c r="N104" s="14">
        <v>231.1302</v>
      </c>
      <c r="O104" s="12">
        <v>39.275727736864901</v>
      </c>
      <c r="P104" s="12">
        <v>0.64965481290923299</v>
      </c>
      <c r="Q104" s="14">
        <v>3.7442690000000001</v>
      </c>
      <c r="R104" s="15">
        <v>845.76049999999998</v>
      </c>
      <c r="S104" s="12">
        <v>1090.577</v>
      </c>
      <c r="T104" s="12">
        <v>1206.817</v>
      </c>
      <c r="U104" s="12">
        <v>32.652116251016302</v>
      </c>
      <c r="V104" s="12">
        <v>69.8631456817686</v>
      </c>
      <c r="W104" s="16"/>
    </row>
    <row r="105" spans="1:23" ht="14.65" x14ac:dyDescent="0.45">
      <c r="A105" s="1">
        <v>32</v>
      </c>
      <c r="B105" s="13"/>
      <c r="C105" s="1">
        <v>4</v>
      </c>
      <c r="D105" s="1">
        <v>55</v>
      </c>
      <c r="E105" s="1">
        <v>0.23</v>
      </c>
      <c r="F105" s="1">
        <f t="shared" si="6"/>
        <v>33.950617283950614</v>
      </c>
      <c r="G105" s="1">
        <f t="shared" si="7"/>
        <v>22.357723577235774</v>
      </c>
      <c r="H105" s="2">
        <v>210000000000000</v>
      </c>
      <c r="I105" s="2">
        <f t="shared" si="8"/>
        <v>131250000000000</v>
      </c>
      <c r="J105" s="1">
        <v>1.6</v>
      </c>
      <c r="K105" s="1">
        <v>2.5</v>
      </c>
      <c r="L105" s="1">
        <v>50</v>
      </c>
      <c r="M105" s="1">
        <v>18</v>
      </c>
      <c r="N105" s="14">
        <v>237.7945</v>
      </c>
      <c r="O105" s="12">
        <v>42.2753211032378</v>
      </c>
      <c r="P105" s="12">
        <v>0.31686321192352701</v>
      </c>
      <c r="Q105" s="14">
        <v>8.8779249999999994</v>
      </c>
      <c r="R105" s="15">
        <v>845.76829999999995</v>
      </c>
      <c r="S105" s="12">
        <v>1087.9280000000001</v>
      </c>
      <c r="T105" s="12">
        <v>1214.394</v>
      </c>
      <c r="U105" s="12">
        <v>32.908074112108203</v>
      </c>
      <c r="V105" s="12">
        <v>69.863398465943305</v>
      </c>
      <c r="W105" s="16"/>
    </row>
    <row r="106" spans="1:23" ht="14.65" x14ac:dyDescent="0.45">
      <c r="A106" s="1">
        <v>33</v>
      </c>
      <c r="B106" s="13"/>
      <c r="C106" s="1">
        <v>4</v>
      </c>
      <c r="D106" s="1">
        <v>55</v>
      </c>
      <c r="E106" s="1">
        <v>0.23</v>
      </c>
      <c r="F106" s="1">
        <f t="shared" si="6"/>
        <v>33.950617283950614</v>
      </c>
      <c r="G106" s="1">
        <f t="shared" si="7"/>
        <v>22.357723577235774</v>
      </c>
      <c r="H106" s="2">
        <v>210000000000000</v>
      </c>
      <c r="I106" s="2">
        <f t="shared" si="8"/>
        <v>131250000000000</v>
      </c>
      <c r="J106" s="1">
        <v>1.6</v>
      </c>
      <c r="K106" s="1">
        <v>2.5</v>
      </c>
      <c r="L106" s="1">
        <v>50</v>
      </c>
      <c r="M106" s="1">
        <v>30</v>
      </c>
      <c r="N106" s="14">
        <v>341.59249999999997</v>
      </c>
      <c r="O106" s="12">
        <v>42.321468676513298</v>
      </c>
      <c r="P106" s="12">
        <v>0.32466490078473897</v>
      </c>
      <c r="Q106" s="14">
        <v>14.1464</v>
      </c>
      <c r="R106" s="15">
        <v>848.2817</v>
      </c>
      <c r="S106" s="12">
        <v>1096.482</v>
      </c>
      <c r="T106" s="12">
        <v>1204.3019999999999</v>
      </c>
      <c r="U106" s="12">
        <v>41.986367430638502</v>
      </c>
      <c r="V106" s="12">
        <v>68.731017025066095</v>
      </c>
      <c r="W106" s="16"/>
    </row>
    <row r="107" spans="1:23" ht="14.65" x14ac:dyDescent="0.45">
      <c r="A107" s="1">
        <v>34</v>
      </c>
      <c r="B107" s="13"/>
      <c r="C107" s="1">
        <v>4</v>
      </c>
      <c r="D107" s="1">
        <v>55</v>
      </c>
      <c r="E107" s="1">
        <v>0.23</v>
      </c>
      <c r="F107" s="1">
        <f t="shared" si="6"/>
        <v>33.950617283950614</v>
      </c>
      <c r="G107" s="1">
        <f t="shared" si="7"/>
        <v>22.357723577235774</v>
      </c>
      <c r="H107" s="2">
        <v>210000000000000</v>
      </c>
      <c r="I107" s="2">
        <f t="shared" si="8"/>
        <v>131250000000000</v>
      </c>
      <c r="J107" s="1">
        <v>1.6</v>
      </c>
      <c r="K107" s="1">
        <v>2.5</v>
      </c>
      <c r="L107" s="1">
        <v>50</v>
      </c>
      <c r="M107" s="1">
        <v>42</v>
      </c>
      <c r="N107" s="14">
        <v>363.8451</v>
      </c>
      <c r="O107" s="12">
        <v>42.688616745505698</v>
      </c>
      <c r="P107" s="12">
        <v>0.31134996574364399</v>
      </c>
      <c r="Q107" s="14">
        <v>19.580860000000001</v>
      </c>
      <c r="R107" s="15">
        <v>853.24390000000005</v>
      </c>
      <c r="S107" s="12">
        <v>1047.2629999999999</v>
      </c>
      <c r="T107" s="12">
        <v>1195.2190000000001</v>
      </c>
      <c r="U107" s="12">
        <v>44.522258388283298</v>
      </c>
      <c r="V107" s="12">
        <v>68.166357695251094</v>
      </c>
      <c r="W107" s="16"/>
    </row>
    <row r="108" spans="1:23" ht="14.65" x14ac:dyDescent="0.45">
      <c r="A108" s="1">
        <v>35</v>
      </c>
      <c r="B108" s="13"/>
      <c r="C108" s="1">
        <v>4</v>
      </c>
      <c r="D108" s="1">
        <v>55</v>
      </c>
      <c r="E108" s="1">
        <v>0.23</v>
      </c>
      <c r="F108" s="1">
        <f t="shared" si="6"/>
        <v>33.950617283950614</v>
      </c>
      <c r="G108" s="1">
        <f t="shared" si="7"/>
        <v>22.357723577235774</v>
      </c>
      <c r="H108" s="2">
        <v>210000000000000</v>
      </c>
      <c r="I108" s="2">
        <f t="shared" si="8"/>
        <v>131250000000000</v>
      </c>
      <c r="J108" s="1">
        <v>1.6</v>
      </c>
      <c r="K108" s="1">
        <v>2.5</v>
      </c>
      <c r="L108" s="1">
        <v>50</v>
      </c>
      <c r="M108" s="1">
        <v>54</v>
      </c>
      <c r="N108" s="14">
        <v>436.56560000000002</v>
      </c>
      <c r="O108" s="12">
        <v>42.736294966865202</v>
      </c>
      <c r="P108" s="12">
        <v>0.31133398631858999</v>
      </c>
      <c r="Q108" s="14">
        <v>24.630859999999998</v>
      </c>
      <c r="R108" s="15">
        <v>869.57830000000001</v>
      </c>
      <c r="S108" s="12">
        <v>1068.1990000000001</v>
      </c>
      <c r="T108" s="12">
        <v>1213.925</v>
      </c>
      <c r="U108" s="12">
        <v>51.431400014326201</v>
      </c>
      <c r="V108" s="12">
        <v>67.514234242786998</v>
      </c>
      <c r="W108" s="16"/>
    </row>
    <row r="109" spans="1:23" ht="14.65" x14ac:dyDescent="0.45">
      <c r="A109" s="1">
        <v>36</v>
      </c>
      <c r="B109" s="13"/>
      <c r="C109" s="1">
        <v>4</v>
      </c>
      <c r="D109" s="1">
        <v>55</v>
      </c>
      <c r="E109" s="1">
        <v>0.23</v>
      </c>
      <c r="F109" s="1">
        <f t="shared" si="6"/>
        <v>33.950617283950614</v>
      </c>
      <c r="G109" s="1">
        <f t="shared" si="7"/>
        <v>22.357723577235774</v>
      </c>
      <c r="H109" s="2">
        <v>210000000000000</v>
      </c>
      <c r="I109" s="2">
        <f t="shared" si="8"/>
        <v>131250000000000</v>
      </c>
      <c r="J109" s="1">
        <v>1.6</v>
      </c>
      <c r="K109" s="1">
        <v>2.5</v>
      </c>
      <c r="L109" s="1">
        <v>50</v>
      </c>
      <c r="M109" s="1">
        <v>66</v>
      </c>
      <c r="N109" s="14">
        <v>479.5496</v>
      </c>
      <c r="O109" s="12">
        <v>42.679741900234298</v>
      </c>
      <c r="P109" s="12">
        <v>0.31054627949722202</v>
      </c>
      <c r="Q109" s="14">
        <v>29.361969999999999</v>
      </c>
      <c r="R109" s="15">
        <v>871.43550000000005</v>
      </c>
      <c r="S109" s="12">
        <v>1063.1410000000001</v>
      </c>
      <c r="T109" s="12">
        <v>1200.3340000000001</v>
      </c>
      <c r="U109" s="12">
        <v>56.731411693679803</v>
      </c>
      <c r="V109" s="12">
        <v>66.708109540124397</v>
      </c>
      <c r="W109" s="16"/>
    </row>
    <row r="110" spans="1:23" ht="14.65" x14ac:dyDescent="0.45">
      <c r="A110" s="1">
        <v>37</v>
      </c>
      <c r="B110" s="13"/>
      <c r="C110" s="1">
        <v>4</v>
      </c>
      <c r="D110" s="1">
        <v>55</v>
      </c>
      <c r="E110" s="1">
        <v>0.23</v>
      </c>
      <c r="F110" s="1">
        <f t="shared" si="6"/>
        <v>33.950617283950614</v>
      </c>
      <c r="G110" s="1">
        <f t="shared" si="7"/>
        <v>22.357723577235774</v>
      </c>
      <c r="H110" s="2">
        <v>210000000000000</v>
      </c>
      <c r="I110" s="2">
        <f t="shared" si="8"/>
        <v>131250000000000</v>
      </c>
      <c r="J110" s="1">
        <v>1.6</v>
      </c>
      <c r="K110" s="1">
        <v>15</v>
      </c>
      <c r="L110" s="1">
        <v>5</v>
      </c>
      <c r="M110" s="1">
        <v>6</v>
      </c>
      <c r="N110" s="14">
        <v>40.646900000000002</v>
      </c>
      <c r="O110" s="12">
        <v>44.528526965646599</v>
      </c>
      <c r="P110" s="12">
        <v>0.26843485074637802</v>
      </c>
      <c r="Q110" s="14">
        <v>7.4713960000000004</v>
      </c>
      <c r="R110" s="15">
        <v>79.490660000000005</v>
      </c>
      <c r="S110" s="12">
        <v>118.7704</v>
      </c>
      <c r="T110" s="12">
        <v>157.10730000000001</v>
      </c>
      <c r="U110" s="12">
        <v>10.323544563972501</v>
      </c>
      <c r="V110" s="12">
        <v>36.207994660060002</v>
      </c>
      <c r="W110" s="16"/>
    </row>
    <row r="111" spans="1:23" ht="14.65" x14ac:dyDescent="0.45">
      <c r="A111" s="1">
        <v>38</v>
      </c>
      <c r="B111" s="13"/>
      <c r="C111" s="1">
        <v>4</v>
      </c>
      <c r="D111" s="1">
        <v>55</v>
      </c>
      <c r="E111" s="1">
        <v>0.23</v>
      </c>
      <c r="F111" s="1">
        <f t="shared" si="6"/>
        <v>33.950617283950614</v>
      </c>
      <c r="G111" s="1">
        <f t="shared" si="7"/>
        <v>22.357723577235774</v>
      </c>
      <c r="H111" s="2">
        <v>210000000000000</v>
      </c>
      <c r="I111" s="2">
        <f t="shared" si="8"/>
        <v>131250000000000</v>
      </c>
      <c r="J111" s="1">
        <v>1.6</v>
      </c>
      <c r="K111" s="1">
        <v>15</v>
      </c>
      <c r="L111" s="1">
        <v>5</v>
      </c>
      <c r="M111" s="1">
        <v>18</v>
      </c>
      <c r="N111" s="14">
        <v>45.246250000000003</v>
      </c>
      <c r="O111" s="12">
        <v>44.307826188986198</v>
      </c>
      <c r="P111" s="12">
        <v>0.26822551627033803</v>
      </c>
      <c r="Q111" s="14">
        <v>11.34539</v>
      </c>
      <c r="R111" s="15">
        <v>80.693179999999998</v>
      </c>
      <c r="S111" s="12">
        <v>119.3956</v>
      </c>
      <c r="T111" s="12">
        <v>158.22</v>
      </c>
      <c r="U111" s="12">
        <v>11.384307850354601</v>
      </c>
      <c r="V111" s="12">
        <v>35.539233195388697</v>
      </c>
      <c r="W111" s="16"/>
    </row>
    <row r="112" spans="1:23" ht="14.65" x14ac:dyDescent="0.45">
      <c r="A112" s="1">
        <v>39</v>
      </c>
      <c r="B112" s="13"/>
      <c r="C112" s="1">
        <v>4</v>
      </c>
      <c r="D112" s="1">
        <v>55</v>
      </c>
      <c r="E112" s="1">
        <v>0.23</v>
      </c>
      <c r="F112" s="1">
        <f t="shared" si="6"/>
        <v>33.950617283950614</v>
      </c>
      <c r="G112" s="1">
        <f t="shared" si="7"/>
        <v>22.357723577235774</v>
      </c>
      <c r="H112" s="2">
        <v>210000000000000</v>
      </c>
      <c r="I112" s="2">
        <f t="shared" si="8"/>
        <v>131250000000000</v>
      </c>
      <c r="J112" s="1">
        <v>1.6</v>
      </c>
      <c r="K112" s="1">
        <v>15</v>
      </c>
      <c r="L112" s="1">
        <v>5</v>
      </c>
      <c r="M112" s="1">
        <v>30</v>
      </c>
      <c r="N112" s="14">
        <v>51.098460000000003</v>
      </c>
      <c r="O112" s="12">
        <v>44.6372890409855</v>
      </c>
      <c r="P112" s="12">
        <v>0.26741922711947402</v>
      </c>
      <c r="Q112" s="14">
        <v>14.082850000000001</v>
      </c>
      <c r="R112" s="15">
        <v>83.376419999999996</v>
      </c>
      <c r="S112" s="12">
        <v>120.69759999999999</v>
      </c>
      <c r="T112" s="12">
        <v>158.7106</v>
      </c>
      <c r="U112" s="12">
        <v>13.027611592467199</v>
      </c>
      <c r="V112" s="12">
        <v>34.427731742171098</v>
      </c>
      <c r="W112" s="16"/>
    </row>
    <row r="113" spans="1:23" ht="14.65" x14ac:dyDescent="0.45">
      <c r="A113" s="1">
        <v>40</v>
      </c>
      <c r="B113" s="13"/>
      <c r="C113" s="1">
        <v>4</v>
      </c>
      <c r="D113" s="1">
        <v>55</v>
      </c>
      <c r="E113" s="1">
        <v>0.23</v>
      </c>
      <c r="F113" s="1">
        <f t="shared" si="6"/>
        <v>33.950617283950614</v>
      </c>
      <c r="G113" s="1">
        <f t="shared" si="7"/>
        <v>22.357723577235774</v>
      </c>
      <c r="H113" s="2">
        <v>210000000000000</v>
      </c>
      <c r="I113" s="2">
        <f t="shared" si="8"/>
        <v>131250000000000</v>
      </c>
      <c r="J113" s="1">
        <v>1.6</v>
      </c>
      <c r="K113" s="1">
        <v>15</v>
      </c>
      <c r="L113" s="1">
        <v>5</v>
      </c>
      <c r="M113" s="1">
        <v>42</v>
      </c>
      <c r="N113" s="14">
        <v>55.81315</v>
      </c>
      <c r="O113" s="12">
        <v>45.001932576921099</v>
      </c>
      <c r="P113" s="12">
        <v>0.26788679012643501</v>
      </c>
      <c r="Q113" s="14">
        <v>16.676649999999999</v>
      </c>
      <c r="R113" s="15">
        <v>86.075140000000005</v>
      </c>
      <c r="S113" s="12">
        <v>122.44289999999999</v>
      </c>
      <c r="T113" s="12">
        <v>159.8135</v>
      </c>
      <c r="U113" s="12">
        <v>14.407148804609401</v>
      </c>
      <c r="V113" s="12">
        <v>33.637642197558101</v>
      </c>
      <c r="W113" s="16"/>
    </row>
    <row r="114" spans="1:23" ht="14.65" x14ac:dyDescent="0.45">
      <c r="A114" s="1">
        <v>41</v>
      </c>
      <c r="B114" s="13"/>
      <c r="C114" s="1">
        <v>4</v>
      </c>
      <c r="D114" s="1">
        <v>55</v>
      </c>
      <c r="E114" s="1">
        <v>0.23</v>
      </c>
      <c r="F114" s="1">
        <f t="shared" si="6"/>
        <v>33.950617283950614</v>
      </c>
      <c r="G114" s="1">
        <f t="shared" si="7"/>
        <v>22.357723577235774</v>
      </c>
      <c r="H114" s="2">
        <v>210000000000000</v>
      </c>
      <c r="I114" s="2">
        <f t="shared" si="8"/>
        <v>131250000000000</v>
      </c>
      <c r="J114" s="1">
        <v>1.6</v>
      </c>
      <c r="K114" s="1">
        <v>15</v>
      </c>
      <c r="L114" s="1">
        <v>5</v>
      </c>
      <c r="M114" s="1">
        <v>54</v>
      </c>
      <c r="N114" s="14">
        <v>61.256570000000004</v>
      </c>
      <c r="O114" s="12">
        <v>44.5923517007718</v>
      </c>
      <c r="P114" s="12">
        <v>0.26711493772110201</v>
      </c>
      <c r="Q114" s="14">
        <v>19.042760000000001</v>
      </c>
      <c r="R114" s="15">
        <v>87.897059999999996</v>
      </c>
      <c r="S114" s="12">
        <v>124.14400000000001</v>
      </c>
      <c r="T114" s="12">
        <v>160.87</v>
      </c>
      <c r="U114" s="12">
        <v>15.918488858379799</v>
      </c>
      <c r="V114" s="12">
        <v>32.7055658078161</v>
      </c>
      <c r="W114" s="16"/>
    </row>
    <row r="115" spans="1:23" ht="14.65" x14ac:dyDescent="0.45">
      <c r="A115" s="1">
        <v>42</v>
      </c>
      <c r="B115" s="13"/>
      <c r="C115" s="1">
        <v>4</v>
      </c>
      <c r="D115" s="1">
        <v>55</v>
      </c>
      <c r="E115" s="1">
        <v>0.23</v>
      </c>
      <c r="F115" s="1">
        <f t="shared" si="6"/>
        <v>33.950617283950614</v>
      </c>
      <c r="G115" s="1">
        <f t="shared" si="7"/>
        <v>22.357723577235774</v>
      </c>
      <c r="H115" s="2">
        <v>210000000000000</v>
      </c>
      <c r="I115" s="2">
        <f t="shared" si="8"/>
        <v>131250000000000</v>
      </c>
      <c r="J115" s="1">
        <v>1.6</v>
      </c>
      <c r="K115" s="1">
        <v>15</v>
      </c>
      <c r="L115" s="1">
        <v>5</v>
      </c>
      <c r="M115" s="1">
        <v>66</v>
      </c>
      <c r="N115" s="14">
        <v>66.662689999999998</v>
      </c>
      <c r="O115" s="12">
        <v>44.8670736541808</v>
      </c>
      <c r="P115" s="12">
        <v>0.26756375052967102</v>
      </c>
      <c r="Q115" s="14">
        <v>21.258859999999999</v>
      </c>
      <c r="R115" s="15">
        <v>91.447680000000005</v>
      </c>
      <c r="S115" s="12">
        <v>125.6559</v>
      </c>
      <c r="T115" s="12">
        <v>161.0489</v>
      </c>
      <c r="U115" s="12">
        <v>17.849987076249601</v>
      </c>
      <c r="V115" s="12">
        <v>31.386282125956001</v>
      </c>
      <c r="W115" s="16"/>
    </row>
    <row r="116" spans="1:23" ht="14.65" x14ac:dyDescent="0.45">
      <c r="A116" s="1">
        <v>43</v>
      </c>
      <c r="B116" s="13"/>
      <c r="C116" s="1">
        <v>4</v>
      </c>
      <c r="D116" s="1">
        <v>55</v>
      </c>
      <c r="E116" s="1">
        <v>0.23</v>
      </c>
      <c r="F116" s="1">
        <f t="shared" si="6"/>
        <v>33.950617283950614</v>
      </c>
      <c r="G116" s="1">
        <f t="shared" si="7"/>
        <v>22.357723577235774</v>
      </c>
      <c r="H116" s="2">
        <v>210000000000000</v>
      </c>
      <c r="I116" s="2">
        <f t="shared" si="8"/>
        <v>131250000000000</v>
      </c>
      <c r="J116" s="1">
        <v>1.6</v>
      </c>
      <c r="K116" s="1">
        <v>15</v>
      </c>
      <c r="L116" s="1">
        <v>15</v>
      </c>
      <c r="M116" s="1">
        <v>6</v>
      </c>
      <c r="N116" s="14">
        <v>53.055590000000002</v>
      </c>
      <c r="O116" s="12">
        <v>45.009035712029103</v>
      </c>
      <c r="P116" s="12">
        <v>0.26705302521153201</v>
      </c>
      <c r="Q116" s="14">
        <v>7.518014</v>
      </c>
      <c r="R116" s="15">
        <v>129.50460000000001</v>
      </c>
      <c r="S116" s="12">
        <v>194.93450000000001</v>
      </c>
      <c r="T116" s="12">
        <v>264.08</v>
      </c>
      <c r="U116" s="12">
        <v>10.5221085773768</v>
      </c>
      <c r="V116" s="12">
        <v>48.549798384367101</v>
      </c>
      <c r="W116" s="16"/>
    </row>
    <row r="117" spans="1:23" ht="14.65" x14ac:dyDescent="0.45">
      <c r="A117" s="1">
        <v>44</v>
      </c>
      <c r="B117" s="13"/>
      <c r="C117" s="1">
        <v>4</v>
      </c>
      <c r="D117" s="1">
        <v>55</v>
      </c>
      <c r="E117" s="1">
        <v>0.23</v>
      </c>
      <c r="F117" s="1">
        <f t="shared" si="6"/>
        <v>33.950617283950614</v>
      </c>
      <c r="G117" s="1">
        <f t="shared" si="7"/>
        <v>22.357723577235774</v>
      </c>
      <c r="H117" s="2">
        <v>210000000000000</v>
      </c>
      <c r="I117" s="2">
        <f t="shared" si="8"/>
        <v>131250000000000</v>
      </c>
      <c r="J117" s="1">
        <v>1.6</v>
      </c>
      <c r="K117" s="1">
        <v>15</v>
      </c>
      <c r="L117" s="1">
        <v>15</v>
      </c>
      <c r="M117" s="1">
        <v>18</v>
      </c>
      <c r="N117" s="14">
        <v>62.362180000000002</v>
      </c>
      <c r="O117" s="12">
        <v>44.5942169804676</v>
      </c>
      <c r="P117" s="12">
        <v>0.26671073034092702</v>
      </c>
      <c r="Q117" s="14">
        <v>13.14785</v>
      </c>
      <c r="R117" s="15">
        <v>130.1413</v>
      </c>
      <c r="S117" s="12">
        <v>192.2114</v>
      </c>
      <c r="T117" s="12">
        <v>265.06229999999999</v>
      </c>
      <c r="U117" s="12">
        <v>11.9591241902374</v>
      </c>
      <c r="V117" s="12">
        <v>47.758445537875602</v>
      </c>
      <c r="W117" s="16"/>
    </row>
    <row r="118" spans="1:23" ht="14.65" x14ac:dyDescent="0.45">
      <c r="A118" s="1">
        <v>45</v>
      </c>
      <c r="B118" s="13"/>
      <c r="C118" s="1">
        <v>4</v>
      </c>
      <c r="D118" s="1">
        <v>55</v>
      </c>
      <c r="E118" s="1">
        <v>0.23</v>
      </c>
      <c r="F118" s="1">
        <f t="shared" si="6"/>
        <v>33.950617283950614</v>
      </c>
      <c r="G118" s="1">
        <f t="shared" si="7"/>
        <v>22.357723577235774</v>
      </c>
      <c r="H118" s="2">
        <v>210000000000000</v>
      </c>
      <c r="I118" s="2">
        <f t="shared" si="8"/>
        <v>131250000000000</v>
      </c>
      <c r="J118" s="1">
        <v>1.6</v>
      </c>
      <c r="K118" s="1">
        <v>15</v>
      </c>
      <c r="L118" s="1">
        <v>15</v>
      </c>
      <c r="M118" s="1">
        <v>30</v>
      </c>
      <c r="N118" s="14">
        <v>69.746300000000005</v>
      </c>
      <c r="O118" s="12">
        <v>44.844625176384298</v>
      </c>
      <c r="P118" s="12">
        <v>0.26724435802869401</v>
      </c>
      <c r="Q118" s="14">
        <v>15.89006</v>
      </c>
      <c r="R118" s="15">
        <v>133.01679999999999</v>
      </c>
      <c r="S118" s="12">
        <v>193.74930000000001</v>
      </c>
      <c r="T118" s="12">
        <v>265.57060000000001</v>
      </c>
      <c r="U118" s="12">
        <v>13.411285662097001</v>
      </c>
      <c r="V118" s="12">
        <v>47.112696267306497</v>
      </c>
      <c r="W118" s="16"/>
    </row>
    <row r="119" spans="1:23" ht="14.65" x14ac:dyDescent="0.45">
      <c r="A119" s="1">
        <v>46</v>
      </c>
      <c r="B119" s="13"/>
      <c r="C119" s="1">
        <v>4</v>
      </c>
      <c r="D119" s="1">
        <v>55</v>
      </c>
      <c r="E119" s="1">
        <v>0.23</v>
      </c>
      <c r="F119" s="1">
        <f t="shared" si="6"/>
        <v>33.950617283950614</v>
      </c>
      <c r="G119" s="1">
        <f t="shared" si="7"/>
        <v>22.357723577235774</v>
      </c>
      <c r="H119" s="2">
        <v>210000000000000</v>
      </c>
      <c r="I119" s="2">
        <f t="shared" si="8"/>
        <v>131250000000000</v>
      </c>
      <c r="J119" s="1">
        <v>1.6</v>
      </c>
      <c r="K119" s="1">
        <v>15</v>
      </c>
      <c r="L119" s="1">
        <v>15</v>
      </c>
      <c r="M119" s="1">
        <v>42</v>
      </c>
      <c r="N119" s="14">
        <v>76.261589999999998</v>
      </c>
      <c r="O119" s="12">
        <v>44.8355652118764</v>
      </c>
      <c r="P119" s="12">
        <v>0.268087048515879</v>
      </c>
      <c r="Q119" s="14">
        <v>19.5076</v>
      </c>
      <c r="R119" s="15">
        <v>134.93109999999999</v>
      </c>
      <c r="S119" s="12">
        <v>195.0573</v>
      </c>
      <c r="T119" s="12">
        <v>266.71409999999997</v>
      </c>
      <c r="U119" s="12">
        <v>14.628013097880601</v>
      </c>
      <c r="V119" s="12">
        <v>46.600704475520097</v>
      </c>
      <c r="W119" s="16"/>
    </row>
    <row r="120" spans="1:23" ht="14.65" x14ac:dyDescent="0.45">
      <c r="A120" s="1">
        <v>47</v>
      </c>
      <c r="B120" s="13"/>
      <c r="C120" s="1">
        <v>4</v>
      </c>
      <c r="D120" s="1">
        <v>55</v>
      </c>
      <c r="E120" s="1">
        <v>0.23</v>
      </c>
      <c r="F120" s="1">
        <f t="shared" si="6"/>
        <v>33.950617283950614</v>
      </c>
      <c r="G120" s="1">
        <f t="shared" si="7"/>
        <v>22.357723577235774</v>
      </c>
      <c r="H120" s="2">
        <v>210000000000000</v>
      </c>
      <c r="I120" s="2">
        <f t="shared" si="8"/>
        <v>131250000000000</v>
      </c>
      <c r="J120" s="1">
        <v>1.6</v>
      </c>
      <c r="K120" s="1">
        <v>15</v>
      </c>
      <c r="L120" s="1">
        <v>15</v>
      </c>
      <c r="M120" s="1">
        <v>54</v>
      </c>
      <c r="N120" s="14">
        <v>83.80986</v>
      </c>
      <c r="O120" s="12">
        <v>44.928360221055001</v>
      </c>
      <c r="P120" s="12">
        <v>0.26829694933221199</v>
      </c>
      <c r="Q120" s="14">
        <v>23.061119999999999</v>
      </c>
      <c r="R120" s="15">
        <v>135.4727</v>
      </c>
      <c r="S120" s="12">
        <v>197.02189999999999</v>
      </c>
      <c r="T120" s="12">
        <v>268.5908</v>
      </c>
      <c r="U120" s="12">
        <v>15.8841652846251</v>
      </c>
      <c r="V120" s="12">
        <v>46.106375049547097</v>
      </c>
      <c r="W120" s="16"/>
    </row>
    <row r="121" spans="1:23" ht="14.65" x14ac:dyDescent="0.45">
      <c r="A121" s="1">
        <v>48</v>
      </c>
      <c r="B121" s="13"/>
      <c r="C121" s="1">
        <v>4</v>
      </c>
      <c r="D121" s="1">
        <v>55</v>
      </c>
      <c r="E121" s="1">
        <v>0.23</v>
      </c>
      <c r="F121" s="1">
        <f t="shared" si="6"/>
        <v>33.950617283950614</v>
      </c>
      <c r="G121" s="1">
        <f t="shared" si="7"/>
        <v>22.357723577235774</v>
      </c>
      <c r="H121" s="2">
        <v>210000000000000</v>
      </c>
      <c r="I121" s="2">
        <f t="shared" si="8"/>
        <v>131250000000000</v>
      </c>
      <c r="J121" s="1">
        <v>1.6</v>
      </c>
      <c r="K121" s="1">
        <v>15</v>
      </c>
      <c r="L121" s="1">
        <v>15</v>
      </c>
      <c r="M121" s="1">
        <v>66</v>
      </c>
      <c r="N121" s="14">
        <v>89.311250000000001</v>
      </c>
      <c r="O121" s="12">
        <v>44.786255488306402</v>
      </c>
      <c r="P121" s="12">
        <v>0.26743923705630801</v>
      </c>
      <c r="Q121" s="14">
        <v>25.429849999999998</v>
      </c>
      <c r="R121" s="15">
        <v>140.34010000000001</v>
      </c>
      <c r="S121" s="12">
        <v>203.33449999999999</v>
      </c>
      <c r="T121" s="12">
        <v>269.06990000000002</v>
      </c>
      <c r="U121" s="12">
        <v>17.353143983489002</v>
      </c>
      <c r="V121" s="12">
        <v>45.660362218299298</v>
      </c>
      <c r="W121" s="16"/>
    </row>
    <row r="122" spans="1:23" ht="14.65" x14ac:dyDescent="0.45">
      <c r="A122" s="1">
        <v>49</v>
      </c>
      <c r="B122" s="13"/>
      <c r="C122" s="1">
        <v>4</v>
      </c>
      <c r="D122" s="1">
        <v>55</v>
      </c>
      <c r="E122" s="1">
        <v>0.23</v>
      </c>
      <c r="F122" s="1">
        <f t="shared" si="6"/>
        <v>33.950617283950614</v>
      </c>
      <c r="G122" s="1">
        <f t="shared" si="7"/>
        <v>22.357723577235774</v>
      </c>
      <c r="H122" s="2">
        <v>210000000000000</v>
      </c>
      <c r="I122" s="2">
        <f t="shared" si="8"/>
        <v>131250000000000</v>
      </c>
      <c r="J122" s="1">
        <v>1.6</v>
      </c>
      <c r="K122" s="1">
        <v>15</v>
      </c>
      <c r="L122" s="1">
        <v>25</v>
      </c>
      <c r="M122" s="1">
        <v>6</v>
      </c>
      <c r="N122" s="14">
        <v>71.947230000000005</v>
      </c>
      <c r="O122" s="12">
        <v>45.036190694867202</v>
      </c>
      <c r="P122" s="12">
        <v>0.26709161251893099</v>
      </c>
      <c r="Q122" s="14">
        <v>7.4916559999999999</v>
      </c>
      <c r="R122" s="15">
        <v>224.63050000000001</v>
      </c>
      <c r="S122" s="12">
        <v>349.1046</v>
      </c>
      <c r="T122" s="12">
        <v>461.89589999999998</v>
      </c>
      <c r="U122" s="12">
        <v>11.5000307913174</v>
      </c>
      <c r="V122" s="12">
        <v>58.932608195688502</v>
      </c>
      <c r="W122" s="16"/>
    </row>
    <row r="123" spans="1:23" ht="14.65" x14ac:dyDescent="0.45">
      <c r="A123" s="1">
        <v>50</v>
      </c>
      <c r="B123" s="13"/>
      <c r="C123" s="1">
        <v>4</v>
      </c>
      <c r="D123" s="1">
        <v>55</v>
      </c>
      <c r="E123" s="1">
        <v>0.23</v>
      </c>
      <c r="F123" s="1">
        <f t="shared" si="6"/>
        <v>33.950617283950614</v>
      </c>
      <c r="G123" s="1">
        <f t="shared" si="7"/>
        <v>22.357723577235774</v>
      </c>
      <c r="H123" s="2">
        <v>210000000000000</v>
      </c>
      <c r="I123" s="2">
        <f t="shared" si="8"/>
        <v>131250000000000</v>
      </c>
      <c r="J123" s="1">
        <v>1.6</v>
      </c>
      <c r="K123" s="1">
        <v>15</v>
      </c>
      <c r="L123" s="1">
        <v>25</v>
      </c>
      <c r="M123" s="1">
        <v>18</v>
      </c>
      <c r="N123" s="14">
        <v>85.680239999999998</v>
      </c>
      <c r="O123" s="12">
        <v>45.0213323273477</v>
      </c>
      <c r="P123" s="12">
        <v>0.26799199919726302</v>
      </c>
      <c r="Q123" s="14">
        <v>16.38092</v>
      </c>
      <c r="R123" s="15">
        <v>226.92439999999999</v>
      </c>
      <c r="S123" s="12">
        <v>352.63010000000003</v>
      </c>
      <c r="T123" s="12">
        <v>463.02589999999998</v>
      </c>
      <c r="U123" s="12">
        <v>13.168565100408999</v>
      </c>
      <c r="V123" s="12">
        <v>58.506198260989997</v>
      </c>
      <c r="W123" s="16"/>
    </row>
    <row r="124" spans="1:23" ht="14.65" x14ac:dyDescent="0.45">
      <c r="A124" s="1">
        <v>51</v>
      </c>
      <c r="B124" s="13"/>
      <c r="C124" s="1">
        <v>4</v>
      </c>
      <c r="D124" s="1">
        <v>55</v>
      </c>
      <c r="E124" s="1">
        <v>0.23</v>
      </c>
      <c r="F124" s="1">
        <f t="shared" si="6"/>
        <v>33.950617283950614</v>
      </c>
      <c r="G124" s="1">
        <f t="shared" si="7"/>
        <v>22.357723577235774</v>
      </c>
      <c r="H124" s="2">
        <v>210000000000000</v>
      </c>
      <c r="I124" s="2">
        <f t="shared" si="8"/>
        <v>131250000000000</v>
      </c>
      <c r="J124" s="1">
        <v>1.6</v>
      </c>
      <c r="K124" s="1">
        <v>15</v>
      </c>
      <c r="L124" s="1">
        <v>25</v>
      </c>
      <c r="M124" s="1">
        <v>30</v>
      </c>
      <c r="N124" s="14">
        <v>95.276470000000003</v>
      </c>
      <c r="O124" s="12">
        <v>44.690790862855799</v>
      </c>
      <c r="P124" s="12">
        <v>0.26810351687446898</v>
      </c>
      <c r="Q124" s="14">
        <v>20.281860000000002</v>
      </c>
      <c r="R124" s="15">
        <v>229.7099</v>
      </c>
      <c r="S124" s="12">
        <v>352.01839999999999</v>
      </c>
      <c r="T124" s="12">
        <v>463.90589999999997</v>
      </c>
      <c r="U124" s="12">
        <v>14.4095175354514</v>
      </c>
      <c r="V124" s="12">
        <v>58.148630909748803</v>
      </c>
      <c r="W124" s="16"/>
    </row>
    <row r="125" spans="1:23" ht="14.65" x14ac:dyDescent="0.45">
      <c r="A125" s="1">
        <v>52</v>
      </c>
      <c r="B125" s="13"/>
      <c r="C125" s="1">
        <v>4</v>
      </c>
      <c r="D125" s="1">
        <v>55</v>
      </c>
      <c r="E125" s="1">
        <v>0.23</v>
      </c>
      <c r="F125" s="1">
        <f t="shared" si="6"/>
        <v>33.950617283950614</v>
      </c>
      <c r="G125" s="1">
        <f t="shared" si="7"/>
        <v>22.357723577235774</v>
      </c>
      <c r="H125" s="2">
        <v>210000000000000</v>
      </c>
      <c r="I125" s="2">
        <f t="shared" si="8"/>
        <v>131250000000000</v>
      </c>
      <c r="J125" s="1">
        <v>1.6</v>
      </c>
      <c r="K125" s="1">
        <v>15</v>
      </c>
      <c r="L125" s="1">
        <v>25</v>
      </c>
      <c r="M125" s="1">
        <v>42</v>
      </c>
      <c r="N125" s="14">
        <v>107.87090000000001</v>
      </c>
      <c r="O125" s="12">
        <v>44.5450555324962</v>
      </c>
      <c r="P125" s="12">
        <v>0.268058160713598</v>
      </c>
      <c r="Q125" s="14">
        <v>22.5474</v>
      </c>
      <c r="R125" s="15">
        <v>232.42959999999999</v>
      </c>
      <c r="S125" s="12">
        <v>353.18549999999999</v>
      </c>
      <c r="T125" s="12">
        <v>464.29039999999998</v>
      </c>
      <c r="U125" s="12">
        <v>16.080133571502799</v>
      </c>
      <c r="V125" s="12">
        <v>57.667968739532</v>
      </c>
      <c r="W125" s="16"/>
    </row>
    <row r="126" spans="1:23" ht="14.65" x14ac:dyDescent="0.45">
      <c r="A126" s="1">
        <v>53</v>
      </c>
      <c r="B126" s="13"/>
      <c r="C126" s="1">
        <v>4</v>
      </c>
      <c r="D126" s="1">
        <v>55</v>
      </c>
      <c r="E126" s="1">
        <v>0.23</v>
      </c>
      <c r="F126" s="1">
        <f t="shared" si="6"/>
        <v>33.950617283950614</v>
      </c>
      <c r="G126" s="1">
        <f t="shared" si="7"/>
        <v>22.357723577235774</v>
      </c>
      <c r="H126" s="2">
        <v>210000000000000</v>
      </c>
      <c r="I126" s="2">
        <f t="shared" si="8"/>
        <v>131250000000000</v>
      </c>
      <c r="J126" s="1">
        <v>1.6</v>
      </c>
      <c r="K126" s="1">
        <v>15</v>
      </c>
      <c r="L126" s="1">
        <v>25</v>
      </c>
      <c r="M126" s="1">
        <v>54</v>
      </c>
      <c r="N126" s="14">
        <v>119.9689</v>
      </c>
      <c r="O126" s="12">
        <v>44.741238464465198</v>
      </c>
      <c r="P126" s="12">
        <v>0.267529064201111</v>
      </c>
      <c r="Q126" s="14">
        <v>25.558420000000002</v>
      </c>
      <c r="R126" s="15">
        <v>232.411</v>
      </c>
      <c r="S126" s="12">
        <v>353.9341</v>
      </c>
      <c r="T126" s="12">
        <v>465.22980000000001</v>
      </c>
      <c r="U126" s="12">
        <v>17.532759249385698</v>
      </c>
      <c r="V126" s="12">
        <v>57.238425154040002</v>
      </c>
      <c r="W126" s="16"/>
    </row>
    <row r="127" spans="1:23" ht="14.65" x14ac:dyDescent="0.45">
      <c r="A127" s="1">
        <v>54</v>
      </c>
      <c r="B127" s="13"/>
      <c r="C127" s="1">
        <v>4</v>
      </c>
      <c r="D127" s="1">
        <v>55</v>
      </c>
      <c r="E127" s="1">
        <v>0.23</v>
      </c>
      <c r="F127" s="1">
        <f t="shared" si="6"/>
        <v>33.950617283950614</v>
      </c>
      <c r="G127" s="1">
        <f t="shared" si="7"/>
        <v>22.357723577235774</v>
      </c>
      <c r="H127" s="2">
        <v>210000000000000</v>
      </c>
      <c r="I127" s="2">
        <f t="shared" si="8"/>
        <v>131250000000000</v>
      </c>
      <c r="J127" s="1">
        <v>1.6</v>
      </c>
      <c r="K127" s="1">
        <v>15</v>
      </c>
      <c r="L127" s="1">
        <v>25</v>
      </c>
      <c r="M127" s="1">
        <v>66</v>
      </c>
      <c r="N127" s="14">
        <v>130.82</v>
      </c>
      <c r="O127" s="12">
        <v>44.7488349481551</v>
      </c>
      <c r="P127" s="12">
        <v>0.26804573638352902</v>
      </c>
      <c r="Q127" s="14">
        <v>28.320399999999999</v>
      </c>
      <c r="R127" s="15">
        <v>233.98220000000001</v>
      </c>
      <c r="S127" s="12">
        <v>353.80309999999997</v>
      </c>
      <c r="T127" s="12">
        <v>462.66930000000002</v>
      </c>
      <c r="U127" s="12">
        <v>19.165314633540799</v>
      </c>
      <c r="V127" s="12">
        <v>56.661775308904403</v>
      </c>
      <c r="W127" s="16"/>
    </row>
    <row r="128" spans="1:23" ht="14.65" x14ac:dyDescent="0.45">
      <c r="A128" s="1">
        <v>55</v>
      </c>
      <c r="B128" s="13"/>
      <c r="C128" s="1">
        <v>4</v>
      </c>
      <c r="D128" s="1">
        <v>55</v>
      </c>
      <c r="E128" s="1">
        <v>0.23</v>
      </c>
      <c r="F128" s="1">
        <f t="shared" si="6"/>
        <v>33.950617283950614</v>
      </c>
      <c r="G128" s="1">
        <f t="shared" si="7"/>
        <v>22.357723577235774</v>
      </c>
      <c r="H128" s="2">
        <v>210000000000000</v>
      </c>
      <c r="I128" s="2">
        <f t="shared" si="8"/>
        <v>131250000000000</v>
      </c>
      <c r="J128" s="1">
        <v>1.6</v>
      </c>
      <c r="K128" s="1">
        <v>15</v>
      </c>
      <c r="L128" s="1">
        <v>35</v>
      </c>
      <c r="M128" s="1">
        <v>6</v>
      </c>
      <c r="N128" s="14">
        <v>101.2175</v>
      </c>
      <c r="O128" s="12">
        <v>45.0458240532883</v>
      </c>
      <c r="P128" s="12">
        <v>0.268828522420687</v>
      </c>
      <c r="Q128" s="14">
        <v>7.5109519999999996</v>
      </c>
      <c r="R128" s="15">
        <v>333.28100000000001</v>
      </c>
      <c r="S128" s="12">
        <v>516.05089999999996</v>
      </c>
      <c r="T128" s="12">
        <v>682.46180000000004</v>
      </c>
      <c r="U128" s="12">
        <v>13.587616259752201</v>
      </c>
      <c r="V128" s="12">
        <v>64.3305090330593</v>
      </c>
      <c r="W128" s="16"/>
    </row>
    <row r="129" spans="1:23" ht="14.65" x14ac:dyDescent="0.45">
      <c r="A129" s="1">
        <v>56</v>
      </c>
      <c r="B129" s="13"/>
      <c r="C129" s="1">
        <v>4</v>
      </c>
      <c r="D129" s="1">
        <v>55</v>
      </c>
      <c r="E129" s="1">
        <v>0.23</v>
      </c>
      <c r="F129" s="1">
        <f t="shared" si="6"/>
        <v>33.950617283950614</v>
      </c>
      <c r="G129" s="1">
        <f t="shared" si="7"/>
        <v>22.357723577235774</v>
      </c>
      <c r="H129" s="2">
        <v>210000000000000</v>
      </c>
      <c r="I129" s="2">
        <f t="shared" si="8"/>
        <v>131250000000000</v>
      </c>
      <c r="J129" s="1">
        <v>1.6</v>
      </c>
      <c r="K129" s="1">
        <v>15</v>
      </c>
      <c r="L129" s="1">
        <v>35</v>
      </c>
      <c r="M129" s="1">
        <v>18</v>
      </c>
      <c r="N129" s="14">
        <v>116.1204</v>
      </c>
      <c r="O129" s="12">
        <v>44.601584240126201</v>
      </c>
      <c r="P129" s="12">
        <v>0.26823015517013099</v>
      </c>
      <c r="Q129" s="14">
        <v>16.70861</v>
      </c>
      <c r="R129" s="15">
        <v>334.60739999999998</v>
      </c>
      <c r="S129" s="12">
        <v>515.84860000000003</v>
      </c>
      <c r="T129" s="12">
        <v>674.14059999999995</v>
      </c>
      <c r="U129" s="12">
        <v>15.309280000648601</v>
      </c>
      <c r="V129" s="12">
        <v>63.859190902586597</v>
      </c>
      <c r="W129" s="16"/>
    </row>
    <row r="130" spans="1:23" ht="14.65" x14ac:dyDescent="0.45">
      <c r="A130" s="1">
        <v>57</v>
      </c>
      <c r="B130" s="13"/>
      <c r="C130" s="1">
        <v>4</v>
      </c>
      <c r="D130" s="1">
        <v>55</v>
      </c>
      <c r="E130" s="1">
        <v>0.23</v>
      </c>
      <c r="F130" s="1">
        <f t="shared" si="6"/>
        <v>33.950617283950614</v>
      </c>
      <c r="G130" s="1">
        <f t="shared" si="7"/>
        <v>22.357723577235774</v>
      </c>
      <c r="H130" s="2">
        <v>210000000000000</v>
      </c>
      <c r="I130" s="2">
        <f t="shared" si="8"/>
        <v>131250000000000</v>
      </c>
      <c r="J130" s="1">
        <v>1.6</v>
      </c>
      <c r="K130" s="1">
        <v>15</v>
      </c>
      <c r="L130" s="1">
        <v>35</v>
      </c>
      <c r="M130" s="1">
        <v>30</v>
      </c>
      <c r="N130" s="14">
        <v>126.9706</v>
      </c>
      <c r="O130" s="12">
        <v>44.668595522880203</v>
      </c>
      <c r="P130" s="12">
        <v>0.26809433877422501</v>
      </c>
      <c r="Q130" s="14">
        <v>20.153960000000001</v>
      </c>
      <c r="R130" s="15">
        <v>334.56639999999999</v>
      </c>
      <c r="S130" s="12">
        <v>515.73540000000003</v>
      </c>
      <c r="T130" s="12">
        <v>674.68529999999998</v>
      </c>
      <c r="U130" s="12">
        <v>16.311871420568298</v>
      </c>
      <c r="V130" s="12">
        <v>63.645788582510001</v>
      </c>
      <c r="W130" s="16"/>
    </row>
    <row r="131" spans="1:23" ht="14.65" x14ac:dyDescent="0.45">
      <c r="A131" s="1">
        <v>58</v>
      </c>
      <c r="B131" s="13"/>
      <c r="C131" s="1">
        <v>4</v>
      </c>
      <c r="D131" s="1">
        <v>55</v>
      </c>
      <c r="E131" s="1">
        <v>0.23</v>
      </c>
      <c r="F131" s="1">
        <f t="shared" si="6"/>
        <v>33.950617283950614</v>
      </c>
      <c r="G131" s="1">
        <f t="shared" si="7"/>
        <v>22.357723577235774</v>
      </c>
      <c r="H131" s="2">
        <v>210000000000000</v>
      </c>
      <c r="I131" s="2">
        <f t="shared" si="8"/>
        <v>131250000000000</v>
      </c>
      <c r="J131" s="1">
        <v>1.6</v>
      </c>
      <c r="K131" s="1">
        <v>15</v>
      </c>
      <c r="L131" s="1">
        <v>35</v>
      </c>
      <c r="M131" s="1">
        <v>42</v>
      </c>
      <c r="N131" s="14">
        <v>148.17449999999999</v>
      </c>
      <c r="O131" s="12">
        <v>44.770659574977103</v>
      </c>
      <c r="P131" s="12">
        <v>0.26797263060259202</v>
      </c>
      <c r="Q131" s="14">
        <v>23.3659</v>
      </c>
      <c r="R131" s="15">
        <v>334.58569999999997</v>
      </c>
      <c r="S131" s="12">
        <v>517.99919999999997</v>
      </c>
      <c r="T131" s="12">
        <v>662.1644</v>
      </c>
      <c r="U131" s="12">
        <v>18.889267844117299</v>
      </c>
      <c r="V131" s="12">
        <v>62.927829442425903</v>
      </c>
      <c r="W131" s="16"/>
    </row>
    <row r="132" spans="1:23" ht="14.65" x14ac:dyDescent="0.45">
      <c r="A132" s="1">
        <v>59</v>
      </c>
      <c r="B132" s="13"/>
      <c r="C132" s="1">
        <v>4</v>
      </c>
      <c r="D132" s="1">
        <v>55</v>
      </c>
      <c r="E132" s="1">
        <v>0.23</v>
      </c>
      <c r="F132" s="1">
        <f t="shared" si="6"/>
        <v>33.950617283950614</v>
      </c>
      <c r="G132" s="1">
        <f t="shared" si="7"/>
        <v>22.357723577235774</v>
      </c>
      <c r="H132" s="2">
        <v>210000000000000</v>
      </c>
      <c r="I132" s="2">
        <f t="shared" si="8"/>
        <v>131250000000000</v>
      </c>
      <c r="J132" s="1">
        <v>1.6</v>
      </c>
      <c r="K132" s="1">
        <v>15</v>
      </c>
      <c r="L132" s="1">
        <v>35</v>
      </c>
      <c r="M132" s="1">
        <v>54</v>
      </c>
      <c r="N132" s="14">
        <v>164.72049999999999</v>
      </c>
      <c r="O132" s="12">
        <v>44.848226637000998</v>
      </c>
      <c r="P132" s="12">
        <v>0.268028354654825</v>
      </c>
      <c r="Q132" s="14">
        <v>26.398900000000001</v>
      </c>
      <c r="R132" s="15">
        <v>341.1968</v>
      </c>
      <c r="S132" s="12">
        <v>522.84140000000002</v>
      </c>
      <c r="T132" s="12">
        <v>668.51570000000004</v>
      </c>
      <c r="U132" s="12">
        <v>20.702159897922801</v>
      </c>
      <c r="V132" s="12">
        <v>62.6799878039783</v>
      </c>
      <c r="W132" s="16"/>
    </row>
    <row r="133" spans="1:23" ht="14.65" x14ac:dyDescent="0.45">
      <c r="A133" s="1">
        <v>60</v>
      </c>
      <c r="B133" s="13"/>
      <c r="C133" s="1">
        <v>4</v>
      </c>
      <c r="D133" s="1">
        <v>55</v>
      </c>
      <c r="E133" s="1">
        <v>0.23</v>
      </c>
      <c r="F133" s="1">
        <f t="shared" si="6"/>
        <v>33.950617283950614</v>
      </c>
      <c r="G133" s="1">
        <f t="shared" si="7"/>
        <v>22.357723577235774</v>
      </c>
      <c r="H133" s="2">
        <v>210000000000000</v>
      </c>
      <c r="I133" s="2">
        <f t="shared" si="8"/>
        <v>131250000000000</v>
      </c>
      <c r="J133" s="1">
        <v>1.6</v>
      </c>
      <c r="K133" s="1">
        <v>15</v>
      </c>
      <c r="L133" s="1">
        <v>35</v>
      </c>
      <c r="M133" s="1">
        <v>66</v>
      </c>
      <c r="N133" s="14">
        <v>186.0162</v>
      </c>
      <c r="O133" s="12">
        <v>44.705034150711697</v>
      </c>
      <c r="P133" s="12">
        <v>0.27011655366168402</v>
      </c>
      <c r="Q133" s="14">
        <v>29.622250000000001</v>
      </c>
      <c r="R133" s="15">
        <v>345.4033</v>
      </c>
      <c r="S133" s="12">
        <v>528.7518</v>
      </c>
      <c r="T133" s="12">
        <v>685.97619999999995</v>
      </c>
      <c r="U133" s="12">
        <v>22.4305758529195</v>
      </c>
      <c r="V133" s="12">
        <v>62.603547154688798</v>
      </c>
      <c r="W133" s="16"/>
    </row>
    <row r="134" spans="1:23" ht="14.65" x14ac:dyDescent="0.45">
      <c r="A134" s="1">
        <v>61</v>
      </c>
      <c r="B134" s="13"/>
      <c r="C134" s="1">
        <v>4</v>
      </c>
      <c r="D134" s="1">
        <v>55</v>
      </c>
      <c r="E134" s="1">
        <v>0.23</v>
      </c>
      <c r="F134" s="1">
        <f t="shared" si="6"/>
        <v>33.950617283950614</v>
      </c>
      <c r="G134" s="1">
        <f t="shared" si="7"/>
        <v>22.357723577235774</v>
      </c>
      <c r="H134" s="2">
        <v>210000000000000</v>
      </c>
      <c r="I134" s="2">
        <f t="shared" si="8"/>
        <v>131250000000000</v>
      </c>
      <c r="J134" s="1">
        <v>1.6</v>
      </c>
      <c r="K134" s="1">
        <v>15</v>
      </c>
      <c r="L134" s="1">
        <v>45</v>
      </c>
      <c r="M134" s="1">
        <v>6</v>
      </c>
      <c r="N134" s="14">
        <v>180.99029999999999</v>
      </c>
      <c r="O134" s="12">
        <v>44.757130734427001</v>
      </c>
      <c r="P134" s="12">
        <v>0.27292171425776801</v>
      </c>
      <c r="Q134" s="14">
        <v>7.5053640000000001</v>
      </c>
      <c r="R134" s="15">
        <v>674.60829999999999</v>
      </c>
      <c r="S134" s="12">
        <v>905.07669999999996</v>
      </c>
      <c r="T134" s="12">
        <v>1086.9190000000001</v>
      </c>
      <c r="U134" s="12">
        <v>24.831599421812101</v>
      </c>
      <c r="V134" s="12">
        <v>69.129605427599998</v>
      </c>
      <c r="W134" s="16"/>
    </row>
    <row r="135" spans="1:23" ht="14.65" x14ac:dyDescent="0.45">
      <c r="A135" s="1">
        <v>62</v>
      </c>
      <c r="B135" s="13"/>
      <c r="C135" s="1">
        <v>4</v>
      </c>
      <c r="D135" s="1">
        <v>55</v>
      </c>
      <c r="E135" s="1">
        <v>0.23</v>
      </c>
      <c r="F135" s="1">
        <f t="shared" si="6"/>
        <v>33.950617283950614</v>
      </c>
      <c r="G135" s="1">
        <f t="shared" si="7"/>
        <v>22.357723577235774</v>
      </c>
      <c r="H135" s="2">
        <v>210000000000000</v>
      </c>
      <c r="I135" s="2">
        <f t="shared" si="8"/>
        <v>131250000000000</v>
      </c>
      <c r="J135" s="1">
        <v>1.6</v>
      </c>
      <c r="K135" s="1">
        <v>15</v>
      </c>
      <c r="L135" s="1">
        <v>45</v>
      </c>
      <c r="M135" s="1">
        <v>18</v>
      </c>
      <c r="N135" s="14">
        <v>201.38069999999999</v>
      </c>
      <c r="O135" s="12">
        <v>44.772373999528497</v>
      </c>
      <c r="P135" s="12">
        <v>0.26917795173228598</v>
      </c>
      <c r="Q135" s="14">
        <v>15.87368</v>
      </c>
      <c r="R135" s="15">
        <v>676.32590000000005</v>
      </c>
      <c r="S135" s="12">
        <v>921.4606</v>
      </c>
      <c r="T135" s="12">
        <v>1093.8430000000001</v>
      </c>
      <c r="U135" s="12">
        <v>26.347804102767</v>
      </c>
      <c r="V135" s="12">
        <v>69.039951489139298</v>
      </c>
      <c r="W135" s="16"/>
    </row>
    <row r="136" spans="1:23" ht="14.65" x14ac:dyDescent="0.45">
      <c r="A136" s="1">
        <v>63</v>
      </c>
      <c r="B136" s="13"/>
      <c r="C136" s="1">
        <v>4</v>
      </c>
      <c r="D136" s="1">
        <v>55</v>
      </c>
      <c r="E136" s="1">
        <v>0.23</v>
      </c>
      <c r="F136" s="1">
        <f t="shared" si="6"/>
        <v>33.950617283950614</v>
      </c>
      <c r="G136" s="1">
        <f t="shared" si="7"/>
        <v>22.357723577235774</v>
      </c>
      <c r="H136" s="2">
        <v>210000000000000</v>
      </c>
      <c r="I136" s="2">
        <f t="shared" si="8"/>
        <v>131250000000000</v>
      </c>
      <c r="J136" s="1">
        <v>1.6</v>
      </c>
      <c r="K136" s="1">
        <v>15</v>
      </c>
      <c r="L136" s="1">
        <v>45</v>
      </c>
      <c r="M136" s="1">
        <v>30</v>
      </c>
      <c r="N136" s="14">
        <v>226.38759999999999</v>
      </c>
      <c r="O136" s="12">
        <v>44.583068788756599</v>
      </c>
      <c r="P136" s="12">
        <v>0.27121957333149499</v>
      </c>
      <c r="Q136" s="14">
        <v>20.132660000000001</v>
      </c>
      <c r="R136" s="15">
        <v>679.87879999999996</v>
      </c>
      <c r="S136" s="12">
        <v>922.072</v>
      </c>
      <c r="T136" s="12">
        <v>1088.932</v>
      </c>
      <c r="U136" s="12">
        <v>28.652811725492999</v>
      </c>
      <c r="V136" s="12">
        <v>68.707152990609302</v>
      </c>
      <c r="W136" s="16"/>
    </row>
    <row r="137" spans="1:23" ht="14.65" x14ac:dyDescent="0.45">
      <c r="A137" s="1">
        <v>64</v>
      </c>
      <c r="B137" s="13"/>
      <c r="C137" s="1">
        <v>4</v>
      </c>
      <c r="D137" s="1">
        <v>55</v>
      </c>
      <c r="E137" s="1">
        <v>0.23</v>
      </c>
      <c r="F137" s="1">
        <f t="shared" si="6"/>
        <v>33.950617283950614</v>
      </c>
      <c r="G137" s="1">
        <f t="shared" si="7"/>
        <v>22.357723577235774</v>
      </c>
      <c r="H137" s="2">
        <v>210000000000000</v>
      </c>
      <c r="I137" s="2">
        <f t="shared" si="8"/>
        <v>131250000000000</v>
      </c>
      <c r="J137" s="1">
        <v>1.6</v>
      </c>
      <c r="K137" s="1">
        <v>15</v>
      </c>
      <c r="L137" s="1">
        <v>45</v>
      </c>
      <c r="M137" s="1">
        <v>42</v>
      </c>
      <c r="N137" s="14">
        <v>276.50189999999998</v>
      </c>
      <c r="O137" s="12">
        <v>44.466379496749703</v>
      </c>
      <c r="P137" s="12">
        <v>0.27944948366983302</v>
      </c>
      <c r="Q137" s="14">
        <v>24.0105</v>
      </c>
      <c r="R137" s="15">
        <v>686.75070000000005</v>
      </c>
      <c r="S137" s="12">
        <v>906.94179999999994</v>
      </c>
      <c r="T137" s="12">
        <v>1091.7239999999999</v>
      </c>
      <c r="U137" s="12">
        <v>32.983554271128902</v>
      </c>
      <c r="V137" s="12">
        <v>68.077497202654996</v>
      </c>
      <c r="W137" s="16"/>
    </row>
    <row r="138" spans="1:23" ht="14.65" x14ac:dyDescent="0.45">
      <c r="A138" s="1">
        <v>65</v>
      </c>
      <c r="B138" s="13"/>
      <c r="C138" s="1">
        <v>4</v>
      </c>
      <c r="D138" s="1">
        <v>55</v>
      </c>
      <c r="E138" s="1">
        <v>0.23</v>
      </c>
      <c r="F138" s="1">
        <f t="shared" ref="F138:F237" si="9">D138/3/(1-2*E138)</f>
        <v>33.950617283950614</v>
      </c>
      <c r="G138" s="1">
        <f t="shared" ref="G138:G237" si="10">D138/2/(1+E138)</f>
        <v>22.357723577235774</v>
      </c>
      <c r="H138" s="2">
        <v>210000000000000</v>
      </c>
      <c r="I138" s="2">
        <f t="shared" ref="I138:I237" si="11">H138/1.6</f>
        <v>131250000000000</v>
      </c>
      <c r="J138" s="1">
        <v>1.6</v>
      </c>
      <c r="K138" s="1">
        <v>15</v>
      </c>
      <c r="L138" s="1">
        <v>45</v>
      </c>
      <c r="M138" s="1">
        <v>54</v>
      </c>
      <c r="N138" s="14">
        <v>326.14260000000002</v>
      </c>
      <c r="O138" s="12">
        <v>44.051091770257997</v>
      </c>
      <c r="P138" s="12">
        <v>0.28835283667678502</v>
      </c>
      <c r="Q138" s="14">
        <v>28.643229999999999</v>
      </c>
      <c r="R138" s="15">
        <v>697.74839999999995</v>
      </c>
      <c r="S138" s="12">
        <v>910.27719999999999</v>
      </c>
      <c r="T138" s="12">
        <v>1092.6030000000001</v>
      </c>
      <c r="U138" s="12">
        <v>37.900458374953303</v>
      </c>
      <c r="V138" s="12">
        <v>67.432444760891002</v>
      </c>
      <c r="W138" s="16"/>
    </row>
    <row r="139" spans="1:23" ht="14.65" x14ac:dyDescent="0.45">
      <c r="A139" s="1">
        <v>66</v>
      </c>
      <c r="B139" s="13"/>
      <c r="C139" s="1">
        <v>4</v>
      </c>
      <c r="D139" s="1">
        <v>55</v>
      </c>
      <c r="E139" s="1">
        <v>0.23</v>
      </c>
      <c r="F139" s="1">
        <f t="shared" si="9"/>
        <v>33.950617283950614</v>
      </c>
      <c r="G139" s="1">
        <f t="shared" si="10"/>
        <v>22.357723577235774</v>
      </c>
      <c r="H139" s="2">
        <v>210000000000000</v>
      </c>
      <c r="I139" s="2">
        <f t="shared" si="11"/>
        <v>131250000000000</v>
      </c>
      <c r="J139" s="1">
        <v>1.6</v>
      </c>
      <c r="K139" s="1">
        <v>15</v>
      </c>
      <c r="L139" s="1">
        <v>45</v>
      </c>
      <c r="M139" s="1">
        <v>66</v>
      </c>
      <c r="N139" s="14">
        <v>352.63170000000002</v>
      </c>
      <c r="O139" s="12">
        <v>43.707305066457202</v>
      </c>
      <c r="P139" s="12">
        <v>0.29251471438918902</v>
      </c>
      <c r="Q139" s="14">
        <v>33.051659999999998</v>
      </c>
      <c r="R139" s="15">
        <v>697.77459999999996</v>
      </c>
      <c r="S139" s="12">
        <v>935.20529999999997</v>
      </c>
      <c r="T139" s="12">
        <v>1091.92</v>
      </c>
      <c r="U139" s="12">
        <v>40.472346688357099</v>
      </c>
      <c r="V139" s="12">
        <v>67.180493697417106</v>
      </c>
      <c r="W139" s="16"/>
    </row>
    <row r="140" spans="1:23" ht="14.65" x14ac:dyDescent="0.45">
      <c r="A140" s="1">
        <v>67</v>
      </c>
      <c r="B140" s="13"/>
      <c r="C140" s="1">
        <v>4</v>
      </c>
      <c r="D140" s="1">
        <v>55</v>
      </c>
      <c r="E140" s="1">
        <v>0.23</v>
      </c>
      <c r="F140" s="1">
        <f t="shared" si="9"/>
        <v>33.950617283950614</v>
      </c>
      <c r="G140" s="1">
        <f t="shared" si="10"/>
        <v>22.357723577235774</v>
      </c>
      <c r="H140" s="2">
        <v>210000000000000</v>
      </c>
      <c r="I140" s="2">
        <f t="shared" si="11"/>
        <v>131250000000000</v>
      </c>
      <c r="J140" s="1">
        <v>1.6</v>
      </c>
      <c r="K140" s="1">
        <v>15</v>
      </c>
      <c r="L140" s="1">
        <v>50</v>
      </c>
      <c r="M140" s="1">
        <v>6</v>
      </c>
      <c r="N140" s="14">
        <v>371.64049999999997</v>
      </c>
      <c r="O140" s="12">
        <v>43.915058462823801</v>
      </c>
      <c r="P140" s="12">
        <v>0.29683596911933302</v>
      </c>
      <c r="Q140" s="14">
        <v>7.3766910000000001</v>
      </c>
      <c r="R140" s="15">
        <v>885.57349999999997</v>
      </c>
      <c r="S140" s="12">
        <v>1084.194</v>
      </c>
      <c r="T140" s="12">
        <v>1244.431</v>
      </c>
      <c r="U140" s="12">
        <v>44.645114484489397</v>
      </c>
      <c r="V140" s="12">
        <v>68.659813561100904</v>
      </c>
      <c r="W140" s="16"/>
    </row>
    <row r="141" spans="1:23" ht="14.65" x14ac:dyDescent="0.45">
      <c r="A141" s="1">
        <v>68</v>
      </c>
      <c r="B141" s="13"/>
      <c r="C141" s="1">
        <v>4</v>
      </c>
      <c r="D141" s="1">
        <v>55</v>
      </c>
      <c r="E141" s="1">
        <v>0.23</v>
      </c>
      <c r="F141" s="1">
        <f t="shared" si="9"/>
        <v>33.950617283950614</v>
      </c>
      <c r="G141" s="1">
        <f t="shared" si="10"/>
        <v>22.357723577235774</v>
      </c>
      <c r="H141" s="2">
        <v>210000000000000</v>
      </c>
      <c r="I141" s="2">
        <f t="shared" si="11"/>
        <v>131250000000000</v>
      </c>
      <c r="J141" s="1">
        <v>1.6</v>
      </c>
      <c r="K141" s="1">
        <v>15</v>
      </c>
      <c r="L141" s="1">
        <v>50</v>
      </c>
      <c r="M141" s="1">
        <v>18</v>
      </c>
      <c r="N141" s="14">
        <v>313.55279999999999</v>
      </c>
      <c r="O141" s="12">
        <v>44.455043011220603</v>
      </c>
      <c r="P141" s="12">
        <v>0.28002215356907101</v>
      </c>
      <c r="Q141" s="14">
        <v>15.53058</v>
      </c>
      <c r="R141" s="15">
        <v>890.23559999999998</v>
      </c>
      <c r="S141" s="12">
        <v>1069.645</v>
      </c>
      <c r="T141" s="12">
        <v>1259.857</v>
      </c>
      <c r="U141" s="12">
        <v>39.186396088901503</v>
      </c>
      <c r="V141" s="12">
        <v>69.368009327129002</v>
      </c>
      <c r="W141" s="16"/>
    </row>
    <row r="142" spans="1:23" ht="14.65" x14ac:dyDescent="0.45">
      <c r="A142" s="1">
        <v>69</v>
      </c>
      <c r="B142" s="13"/>
      <c r="C142" s="1">
        <v>4</v>
      </c>
      <c r="D142" s="1">
        <v>55</v>
      </c>
      <c r="E142" s="1">
        <v>0.23</v>
      </c>
      <c r="F142" s="1">
        <f t="shared" si="9"/>
        <v>33.950617283950614</v>
      </c>
      <c r="G142" s="1">
        <f t="shared" si="10"/>
        <v>22.357723577235774</v>
      </c>
      <c r="H142" s="2">
        <v>210000000000000</v>
      </c>
      <c r="I142" s="2">
        <f t="shared" si="11"/>
        <v>131250000000000</v>
      </c>
      <c r="J142" s="1">
        <v>1.6</v>
      </c>
      <c r="K142" s="1">
        <v>15</v>
      </c>
      <c r="L142" s="1">
        <v>50</v>
      </c>
      <c r="M142" s="1">
        <v>30</v>
      </c>
      <c r="N142" s="14">
        <v>484.2253</v>
      </c>
      <c r="O142" s="12">
        <v>43.538224478865899</v>
      </c>
      <c r="P142" s="12">
        <v>0.29861559497700602</v>
      </c>
      <c r="Q142" s="14">
        <v>19.901420000000002</v>
      </c>
      <c r="R142" s="15">
        <v>890.70230000000004</v>
      </c>
      <c r="S142" s="12">
        <v>1137.2819999999999</v>
      </c>
      <c r="T142" s="12">
        <v>1258.77</v>
      </c>
      <c r="U142" s="12">
        <v>54.954908162138601</v>
      </c>
      <c r="V142" s="12">
        <v>67.683383228515794</v>
      </c>
      <c r="W142" s="16"/>
    </row>
    <row r="143" spans="1:23" ht="14.65" x14ac:dyDescent="0.45">
      <c r="A143" s="1">
        <v>70</v>
      </c>
      <c r="B143" s="13"/>
      <c r="C143" s="1">
        <v>4</v>
      </c>
      <c r="D143" s="1">
        <v>55</v>
      </c>
      <c r="E143" s="1">
        <v>0.23</v>
      </c>
      <c r="F143" s="1">
        <f t="shared" si="9"/>
        <v>33.950617283950614</v>
      </c>
      <c r="G143" s="1">
        <f t="shared" si="10"/>
        <v>22.357723577235774</v>
      </c>
      <c r="H143" s="2">
        <v>210000000000000</v>
      </c>
      <c r="I143" s="2">
        <f t="shared" si="11"/>
        <v>131250000000000</v>
      </c>
      <c r="J143" s="1">
        <v>1.6</v>
      </c>
      <c r="K143" s="1">
        <v>15</v>
      </c>
      <c r="L143" s="1">
        <v>50</v>
      </c>
      <c r="M143" s="1">
        <v>42</v>
      </c>
      <c r="N143" s="14">
        <v>531.53899999999999</v>
      </c>
      <c r="O143" s="12">
        <v>43.3844748590002</v>
      </c>
      <c r="P143" s="12">
        <v>0.30013418186351098</v>
      </c>
      <c r="Q143" s="14">
        <v>23.945499999999999</v>
      </c>
      <c r="R143" s="15">
        <v>889.84079999999994</v>
      </c>
      <c r="S143" s="12">
        <v>1072.5809999999999</v>
      </c>
      <c r="T143" s="12">
        <v>1269.2190000000001</v>
      </c>
      <c r="U143" s="12">
        <v>59.393976293235198</v>
      </c>
      <c r="V143" s="12">
        <v>66.906315572801404</v>
      </c>
      <c r="W143" s="16"/>
    </row>
    <row r="144" spans="1:23" ht="14.65" x14ac:dyDescent="0.45">
      <c r="A144" s="1">
        <v>71</v>
      </c>
      <c r="B144" s="13"/>
      <c r="C144" s="1">
        <v>4</v>
      </c>
      <c r="D144" s="1">
        <v>55</v>
      </c>
      <c r="E144" s="1">
        <v>0.23</v>
      </c>
      <c r="F144" s="1">
        <f t="shared" si="9"/>
        <v>33.950617283950614</v>
      </c>
      <c r="G144" s="1">
        <f t="shared" si="10"/>
        <v>22.357723577235774</v>
      </c>
      <c r="H144" s="2">
        <v>210000000000000</v>
      </c>
      <c r="I144" s="2">
        <f t="shared" si="11"/>
        <v>131250000000000</v>
      </c>
      <c r="J144" s="1">
        <v>1.6</v>
      </c>
      <c r="K144" s="1">
        <v>15</v>
      </c>
      <c r="L144" s="1">
        <v>50</v>
      </c>
      <c r="M144" s="1">
        <v>54</v>
      </c>
      <c r="N144" s="14">
        <v>530.3877</v>
      </c>
      <c r="O144" s="12">
        <v>43.4269794096016</v>
      </c>
      <c r="P144" s="12">
        <v>0.29842872102211099</v>
      </c>
      <c r="Q144" s="14">
        <v>28.611419999999999</v>
      </c>
      <c r="R144" s="15">
        <v>896.3578</v>
      </c>
      <c r="S144" s="12">
        <v>1074.68</v>
      </c>
      <c r="T144" s="12">
        <v>1275.7449999999999</v>
      </c>
      <c r="U144" s="12">
        <v>59.236381785438098</v>
      </c>
      <c r="V144" s="12">
        <v>66.993126743376195</v>
      </c>
      <c r="W144" s="16"/>
    </row>
    <row r="145" spans="1:23" ht="14.65" x14ac:dyDescent="0.45">
      <c r="A145" s="1">
        <v>72</v>
      </c>
      <c r="B145" s="13"/>
      <c r="C145" s="1">
        <v>4</v>
      </c>
      <c r="D145" s="1">
        <v>55</v>
      </c>
      <c r="E145" s="1">
        <v>0.23</v>
      </c>
      <c r="F145" s="1">
        <f t="shared" si="9"/>
        <v>33.950617283950614</v>
      </c>
      <c r="G145" s="1">
        <f t="shared" si="10"/>
        <v>22.357723577235774</v>
      </c>
      <c r="H145" s="2">
        <v>210000000000000</v>
      </c>
      <c r="I145" s="2">
        <f t="shared" si="11"/>
        <v>131250000000000</v>
      </c>
      <c r="J145" s="1">
        <v>1.6</v>
      </c>
      <c r="K145" s="1">
        <v>15</v>
      </c>
      <c r="L145" s="1">
        <v>50</v>
      </c>
      <c r="M145" s="1">
        <v>66</v>
      </c>
      <c r="N145" s="14">
        <v>529.94389999999999</v>
      </c>
      <c r="O145" s="12">
        <v>43.587398335082298</v>
      </c>
      <c r="P145" s="12">
        <v>0.29787447660305599</v>
      </c>
      <c r="Q145" s="14">
        <v>33.963760000000001</v>
      </c>
      <c r="R145" s="15">
        <v>905.85590000000002</v>
      </c>
      <c r="S145" s="12">
        <v>1090.32</v>
      </c>
      <c r="T145" s="12">
        <v>1267.4490000000001</v>
      </c>
      <c r="U145" s="12">
        <v>60.136626140032398</v>
      </c>
      <c r="V145" s="12">
        <v>66.911938025152295</v>
      </c>
      <c r="W145" s="16"/>
    </row>
    <row r="146" spans="1:23" ht="14.65" x14ac:dyDescent="0.45">
      <c r="A146" s="1">
        <v>73</v>
      </c>
      <c r="B146" s="13"/>
      <c r="C146" s="1">
        <v>4</v>
      </c>
      <c r="D146" s="1">
        <v>55</v>
      </c>
      <c r="E146" s="1">
        <v>0.23</v>
      </c>
      <c r="F146" s="1">
        <f t="shared" si="9"/>
        <v>33.950617283950614</v>
      </c>
      <c r="G146" s="1">
        <f t="shared" si="10"/>
        <v>22.357723577235774</v>
      </c>
      <c r="H146" s="2">
        <v>210000000000000</v>
      </c>
      <c r="I146" s="2">
        <f t="shared" si="11"/>
        <v>131250000000000</v>
      </c>
      <c r="J146" s="1">
        <v>1.6</v>
      </c>
      <c r="K146" s="1">
        <v>27.5</v>
      </c>
      <c r="L146" s="1">
        <v>5</v>
      </c>
      <c r="M146" s="1">
        <v>6</v>
      </c>
      <c r="N146" s="14">
        <v>69.121859999999998</v>
      </c>
      <c r="O146" s="12">
        <v>45.054498243336297</v>
      </c>
      <c r="P146" s="12">
        <v>0.26755027654843</v>
      </c>
      <c r="Q146" s="14">
        <v>7.5478730000000001</v>
      </c>
      <c r="R146" s="15">
        <v>108.44580000000001</v>
      </c>
      <c r="S146" s="12">
        <v>145.67509999999999</v>
      </c>
      <c r="T146" s="12">
        <v>185.03729999999999</v>
      </c>
      <c r="U146" s="12">
        <v>17.6658667189641</v>
      </c>
      <c r="V146" s="12">
        <v>35.9874573489219</v>
      </c>
      <c r="W146" s="16"/>
    </row>
    <row r="147" spans="1:23" ht="14.65" x14ac:dyDescent="0.45">
      <c r="A147" s="1">
        <v>74</v>
      </c>
      <c r="B147" s="13"/>
      <c r="C147" s="1">
        <v>4</v>
      </c>
      <c r="D147" s="1">
        <v>55</v>
      </c>
      <c r="E147" s="1">
        <v>0.23</v>
      </c>
      <c r="F147" s="1">
        <f t="shared" si="9"/>
        <v>33.950617283950614</v>
      </c>
      <c r="G147" s="1">
        <f t="shared" si="10"/>
        <v>22.357723577235774</v>
      </c>
      <c r="H147" s="2">
        <v>210000000000000</v>
      </c>
      <c r="I147" s="2">
        <f t="shared" si="11"/>
        <v>131250000000000</v>
      </c>
      <c r="J147" s="1">
        <v>1.6</v>
      </c>
      <c r="K147" s="1">
        <v>27.5</v>
      </c>
      <c r="L147" s="1">
        <v>5</v>
      </c>
      <c r="M147" s="1">
        <v>18</v>
      </c>
      <c r="N147" s="14">
        <v>75.880849999999995</v>
      </c>
      <c r="O147" s="12">
        <v>44.729514631064603</v>
      </c>
      <c r="P147" s="12">
        <v>0.26813981124651298</v>
      </c>
      <c r="Q147" s="14">
        <v>16.31297</v>
      </c>
      <c r="R147" s="15">
        <v>109.89960000000001</v>
      </c>
      <c r="S147" s="12">
        <v>148.21690000000001</v>
      </c>
      <c r="T147" s="12">
        <v>186.35830000000001</v>
      </c>
      <c r="U147" s="12">
        <v>19.404791846041501</v>
      </c>
      <c r="V147" s="12">
        <v>35.0465173153354</v>
      </c>
      <c r="W147" s="16"/>
    </row>
    <row r="148" spans="1:23" ht="14.65" x14ac:dyDescent="0.45">
      <c r="A148" s="1">
        <v>75</v>
      </c>
      <c r="B148" s="13"/>
      <c r="C148" s="1">
        <v>4</v>
      </c>
      <c r="D148" s="1">
        <v>55</v>
      </c>
      <c r="E148" s="1">
        <v>0.23</v>
      </c>
      <c r="F148" s="1">
        <f t="shared" si="9"/>
        <v>33.950617283950614</v>
      </c>
      <c r="G148" s="1">
        <f t="shared" si="10"/>
        <v>22.357723577235774</v>
      </c>
      <c r="H148" s="2">
        <v>210000000000000</v>
      </c>
      <c r="I148" s="2">
        <f t="shared" si="11"/>
        <v>131250000000000</v>
      </c>
      <c r="J148" s="1">
        <v>1.6</v>
      </c>
      <c r="K148" s="1">
        <v>27.5</v>
      </c>
      <c r="L148" s="1">
        <v>5</v>
      </c>
      <c r="M148" s="1">
        <v>30</v>
      </c>
      <c r="N148" s="14">
        <v>80.451440000000005</v>
      </c>
      <c r="O148" s="12">
        <v>44.650183082895502</v>
      </c>
      <c r="P148" s="12">
        <v>0.26790577437551999</v>
      </c>
      <c r="Q148" s="14">
        <v>20.126329999999999</v>
      </c>
      <c r="R148" s="15">
        <v>112.95650000000001</v>
      </c>
      <c r="S148" s="12">
        <v>151.2801</v>
      </c>
      <c r="T148" s="12">
        <v>187.50890000000001</v>
      </c>
      <c r="U148" s="12">
        <v>20.865837412900401</v>
      </c>
      <c r="V148" s="12">
        <v>34.384271673454997</v>
      </c>
      <c r="W148" s="16"/>
    </row>
    <row r="149" spans="1:23" ht="14.65" x14ac:dyDescent="0.45">
      <c r="A149" s="1">
        <v>76</v>
      </c>
      <c r="B149" s="13"/>
      <c r="C149" s="1">
        <v>4</v>
      </c>
      <c r="D149" s="1">
        <v>55</v>
      </c>
      <c r="E149" s="1">
        <v>0.23</v>
      </c>
      <c r="F149" s="1">
        <f t="shared" si="9"/>
        <v>33.950617283950614</v>
      </c>
      <c r="G149" s="1">
        <f t="shared" si="10"/>
        <v>22.357723577235774</v>
      </c>
      <c r="H149" s="2">
        <v>210000000000000</v>
      </c>
      <c r="I149" s="2">
        <f t="shared" si="11"/>
        <v>131250000000000</v>
      </c>
      <c r="J149" s="1">
        <v>1.6</v>
      </c>
      <c r="K149" s="1">
        <v>27.5</v>
      </c>
      <c r="L149" s="1">
        <v>5</v>
      </c>
      <c r="M149" s="1">
        <v>42</v>
      </c>
      <c r="N149" s="14">
        <v>85.447839999999999</v>
      </c>
      <c r="O149" s="12">
        <v>44.923199450680499</v>
      </c>
      <c r="P149" s="12">
        <v>0.26730828531332401</v>
      </c>
      <c r="Q149" s="14">
        <v>22.923490000000001</v>
      </c>
      <c r="R149" s="15">
        <v>115.06489999999999</v>
      </c>
      <c r="S149" s="12">
        <v>152.3124</v>
      </c>
      <c r="T149" s="12">
        <v>189.36930000000001</v>
      </c>
      <c r="U149" s="12">
        <v>22.266741522675499</v>
      </c>
      <c r="V149" s="12">
        <v>33.681618059943403</v>
      </c>
      <c r="W149" s="16"/>
    </row>
    <row r="150" spans="1:23" ht="14.65" x14ac:dyDescent="0.45">
      <c r="A150" s="1">
        <v>77</v>
      </c>
      <c r="B150" s="13"/>
      <c r="C150" s="1">
        <v>4</v>
      </c>
      <c r="D150" s="1">
        <v>55</v>
      </c>
      <c r="E150" s="1">
        <v>0.23</v>
      </c>
      <c r="F150" s="1">
        <f t="shared" si="9"/>
        <v>33.950617283950614</v>
      </c>
      <c r="G150" s="1">
        <f t="shared" si="10"/>
        <v>22.357723577235774</v>
      </c>
      <c r="H150" s="2">
        <v>210000000000000</v>
      </c>
      <c r="I150" s="2">
        <f t="shared" si="11"/>
        <v>131250000000000</v>
      </c>
      <c r="J150" s="1">
        <v>1.6</v>
      </c>
      <c r="K150" s="1">
        <v>27.5</v>
      </c>
      <c r="L150" s="1">
        <v>5</v>
      </c>
      <c r="M150" s="1">
        <v>54</v>
      </c>
      <c r="N150" s="14">
        <v>91.584119999999999</v>
      </c>
      <c r="O150" s="12">
        <v>44.8384234436285</v>
      </c>
      <c r="P150" s="12">
        <v>0.26815866748727402</v>
      </c>
      <c r="Q150" s="14">
        <v>25.391020000000001</v>
      </c>
      <c r="R150" s="15">
        <v>118.729</v>
      </c>
      <c r="S150" s="12">
        <v>153.62090000000001</v>
      </c>
      <c r="T150" s="12">
        <v>190.56229999999999</v>
      </c>
      <c r="U150" s="12">
        <v>24.387792982849302</v>
      </c>
      <c r="V150" s="12">
        <v>32.469526423826402</v>
      </c>
      <c r="W150" s="16"/>
    </row>
    <row r="151" spans="1:23" ht="14.65" x14ac:dyDescent="0.45">
      <c r="A151" s="1">
        <v>78</v>
      </c>
      <c r="B151" s="13"/>
      <c r="C151" s="1">
        <v>4</v>
      </c>
      <c r="D151" s="1">
        <v>55</v>
      </c>
      <c r="E151" s="1">
        <v>0.23</v>
      </c>
      <c r="F151" s="1">
        <f t="shared" si="9"/>
        <v>33.950617283950614</v>
      </c>
      <c r="G151" s="1">
        <f t="shared" si="10"/>
        <v>22.357723577235774</v>
      </c>
      <c r="H151" s="2">
        <v>210000000000000</v>
      </c>
      <c r="I151" s="2">
        <f t="shared" si="11"/>
        <v>131250000000000</v>
      </c>
      <c r="J151" s="1">
        <v>1.6</v>
      </c>
      <c r="K151" s="1">
        <v>27.5</v>
      </c>
      <c r="L151" s="1">
        <v>5</v>
      </c>
      <c r="M151" s="1">
        <v>66</v>
      </c>
      <c r="N151" s="14">
        <v>96.153450000000007</v>
      </c>
      <c r="O151" s="12">
        <v>44.524425091849203</v>
      </c>
      <c r="P151" s="12">
        <v>0.26772974678063799</v>
      </c>
      <c r="Q151" s="14">
        <v>28.007349999999999</v>
      </c>
      <c r="R151" s="15">
        <v>122.1763</v>
      </c>
      <c r="S151" s="12">
        <v>155.9744</v>
      </c>
      <c r="T151" s="12">
        <v>191.8246</v>
      </c>
      <c r="U151" s="12">
        <v>26.075971282545201</v>
      </c>
      <c r="V151" s="12">
        <v>31.649925674354499</v>
      </c>
      <c r="W151" s="16"/>
    </row>
    <row r="152" spans="1:23" ht="14.65" x14ac:dyDescent="0.45">
      <c r="A152" s="1">
        <v>79</v>
      </c>
      <c r="B152" s="13"/>
      <c r="C152" s="1">
        <v>4</v>
      </c>
      <c r="D152" s="1">
        <v>55</v>
      </c>
      <c r="E152" s="1">
        <v>0.23</v>
      </c>
      <c r="F152" s="1">
        <f t="shared" si="9"/>
        <v>33.950617283950614</v>
      </c>
      <c r="G152" s="1">
        <f t="shared" si="10"/>
        <v>22.357723577235774</v>
      </c>
      <c r="H152" s="2">
        <v>210000000000000</v>
      </c>
      <c r="I152" s="2">
        <f t="shared" si="11"/>
        <v>131250000000000</v>
      </c>
      <c r="J152" s="1">
        <v>1.6</v>
      </c>
      <c r="K152" s="1">
        <v>27.5</v>
      </c>
      <c r="L152" s="1">
        <v>15</v>
      </c>
      <c r="M152" s="1">
        <v>6</v>
      </c>
      <c r="N152" s="14">
        <v>90.548779999999994</v>
      </c>
      <c r="O152" s="12">
        <v>44.738090005898599</v>
      </c>
      <c r="P152" s="12">
        <v>0.26831836649719898</v>
      </c>
      <c r="Q152" s="14">
        <v>7.5351189999999999</v>
      </c>
      <c r="R152" s="15">
        <v>162.39279999999999</v>
      </c>
      <c r="S152" s="12">
        <v>230.86510000000001</v>
      </c>
      <c r="T152" s="12">
        <v>297.0204</v>
      </c>
      <c r="U152" s="12">
        <v>17.543291306779601</v>
      </c>
      <c r="V152" s="12">
        <v>48.258533661950203</v>
      </c>
      <c r="W152" s="16"/>
    </row>
    <row r="153" spans="1:23" ht="14.65" x14ac:dyDescent="0.45">
      <c r="A153" s="1">
        <v>80</v>
      </c>
      <c r="B153" s="13"/>
      <c r="C153" s="1">
        <v>4</v>
      </c>
      <c r="D153" s="1">
        <v>55</v>
      </c>
      <c r="E153" s="1">
        <v>0.23</v>
      </c>
      <c r="F153" s="1">
        <f t="shared" si="9"/>
        <v>33.950617283950614</v>
      </c>
      <c r="G153" s="1">
        <f t="shared" si="10"/>
        <v>22.357723577235774</v>
      </c>
      <c r="H153" s="2">
        <v>210000000000000</v>
      </c>
      <c r="I153" s="2">
        <f t="shared" si="11"/>
        <v>131250000000000</v>
      </c>
      <c r="J153" s="1">
        <v>1.6</v>
      </c>
      <c r="K153" s="1">
        <v>27.5</v>
      </c>
      <c r="L153" s="1">
        <v>15</v>
      </c>
      <c r="M153" s="1">
        <v>18</v>
      </c>
      <c r="N153" s="14">
        <v>99.890780000000007</v>
      </c>
      <c r="O153" s="12">
        <v>44.848067174534002</v>
      </c>
      <c r="P153" s="12">
        <v>0.26798508860675802</v>
      </c>
      <c r="Q153" s="14">
        <v>19.90483</v>
      </c>
      <c r="R153" s="15">
        <v>165.23179999999999</v>
      </c>
      <c r="S153" s="12">
        <v>232.8646</v>
      </c>
      <c r="T153" s="12">
        <v>298.20260000000002</v>
      </c>
      <c r="U153" s="12">
        <v>19.359101043072499</v>
      </c>
      <c r="V153" s="12">
        <v>47.538267672958497</v>
      </c>
      <c r="W153" s="16"/>
    </row>
    <row r="154" spans="1:23" ht="14.65" x14ac:dyDescent="0.45">
      <c r="A154" s="1">
        <v>81</v>
      </c>
      <c r="B154" s="13"/>
      <c r="C154" s="1">
        <v>4</v>
      </c>
      <c r="D154" s="1">
        <v>55</v>
      </c>
      <c r="E154" s="1">
        <v>0.23</v>
      </c>
      <c r="F154" s="1">
        <f t="shared" si="9"/>
        <v>33.950617283950614</v>
      </c>
      <c r="G154" s="1">
        <f t="shared" si="10"/>
        <v>22.357723577235774</v>
      </c>
      <c r="H154" s="2">
        <v>210000000000000</v>
      </c>
      <c r="I154" s="2">
        <f t="shared" si="11"/>
        <v>131250000000000</v>
      </c>
      <c r="J154" s="1">
        <v>1.6</v>
      </c>
      <c r="K154" s="1">
        <v>27.5</v>
      </c>
      <c r="L154" s="1">
        <v>15</v>
      </c>
      <c r="M154" s="1">
        <v>30</v>
      </c>
      <c r="N154" s="14">
        <v>109.0217</v>
      </c>
      <c r="O154" s="12">
        <v>44.6065734335128</v>
      </c>
      <c r="P154" s="12">
        <v>0.267520306404601</v>
      </c>
      <c r="Q154" s="14">
        <v>23.37067</v>
      </c>
      <c r="R154" s="15">
        <v>168.36770000000001</v>
      </c>
      <c r="S154" s="12">
        <v>233.7276</v>
      </c>
      <c r="T154" s="12">
        <v>300.62259999999998</v>
      </c>
      <c r="U154" s="12">
        <v>21.127361173482701</v>
      </c>
      <c r="V154" s="12">
        <v>46.868716736925698</v>
      </c>
      <c r="W154" s="16"/>
    </row>
    <row r="155" spans="1:23" ht="14.65" x14ac:dyDescent="0.45">
      <c r="A155" s="1">
        <v>82</v>
      </c>
      <c r="B155" s="13"/>
      <c r="C155" s="1">
        <v>4</v>
      </c>
      <c r="D155" s="1">
        <v>55</v>
      </c>
      <c r="E155" s="1">
        <v>0.23</v>
      </c>
      <c r="F155" s="1">
        <f t="shared" si="9"/>
        <v>33.950617283950614</v>
      </c>
      <c r="G155" s="1">
        <f t="shared" si="10"/>
        <v>22.357723577235774</v>
      </c>
      <c r="H155" s="2">
        <v>210000000000000</v>
      </c>
      <c r="I155" s="2">
        <f t="shared" si="11"/>
        <v>131250000000000</v>
      </c>
      <c r="J155" s="1">
        <v>1.6</v>
      </c>
      <c r="K155" s="1">
        <v>27.5</v>
      </c>
      <c r="L155" s="1">
        <v>15</v>
      </c>
      <c r="M155" s="1">
        <v>42</v>
      </c>
      <c r="N155" s="14">
        <v>117.0665</v>
      </c>
      <c r="O155" s="12">
        <v>44.758083048660701</v>
      </c>
      <c r="P155" s="12">
        <v>0.26802759367408402</v>
      </c>
      <c r="Q155" s="14">
        <v>25.989460000000001</v>
      </c>
      <c r="R155" s="15">
        <v>172.1935</v>
      </c>
      <c r="S155" s="12">
        <v>236.75739999999999</v>
      </c>
      <c r="T155" s="12">
        <v>300.08519999999999</v>
      </c>
      <c r="U155" s="12">
        <v>23.107870494361901</v>
      </c>
      <c r="V155" s="12">
        <v>46.032919207981898</v>
      </c>
      <c r="W155" s="16"/>
    </row>
    <row r="156" spans="1:23" ht="14.65" x14ac:dyDescent="0.45">
      <c r="A156" s="1">
        <v>83</v>
      </c>
      <c r="B156" s="13"/>
      <c r="C156" s="1">
        <v>4</v>
      </c>
      <c r="D156" s="1">
        <v>55</v>
      </c>
      <c r="E156" s="1">
        <v>0.23</v>
      </c>
      <c r="F156" s="1">
        <f t="shared" si="9"/>
        <v>33.950617283950614</v>
      </c>
      <c r="G156" s="1">
        <f t="shared" si="10"/>
        <v>22.357723577235774</v>
      </c>
      <c r="H156" s="2">
        <v>210000000000000</v>
      </c>
      <c r="I156" s="2">
        <f t="shared" si="11"/>
        <v>131250000000000</v>
      </c>
      <c r="J156" s="1">
        <v>1.6</v>
      </c>
      <c r="K156" s="1">
        <v>27.5</v>
      </c>
      <c r="L156" s="1">
        <v>15</v>
      </c>
      <c r="M156" s="1">
        <v>54</v>
      </c>
      <c r="N156" s="14">
        <v>125.28789999999999</v>
      </c>
      <c r="O156" s="12">
        <v>44.710940543417003</v>
      </c>
      <c r="P156" s="12">
        <v>0.26819078901013499</v>
      </c>
      <c r="Q156" s="14">
        <v>28.88287</v>
      </c>
      <c r="R156" s="15">
        <v>177.42009999999999</v>
      </c>
      <c r="S156" s="12">
        <v>239.44139999999999</v>
      </c>
      <c r="T156" s="12">
        <v>300.96300000000002</v>
      </c>
      <c r="U156" s="12">
        <v>25.220372138729999</v>
      </c>
      <c r="V156" s="12">
        <v>45.2140796502905</v>
      </c>
      <c r="W156" s="16"/>
    </row>
    <row r="157" spans="1:23" ht="14.65" x14ac:dyDescent="0.45">
      <c r="A157" s="1">
        <v>84</v>
      </c>
      <c r="B157" s="13"/>
      <c r="C157" s="1">
        <v>4</v>
      </c>
      <c r="D157" s="1">
        <v>55</v>
      </c>
      <c r="E157" s="1">
        <v>0.23</v>
      </c>
      <c r="F157" s="1">
        <f t="shared" si="9"/>
        <v>33.950617283950614</v>
      </c>
      <c r="G157" s="1">
        <f t="shared" si="10"/>
        <v>22.357723577235774</v>
      </c>
      <c r="H157" s="2">
        <v>210000000000000</v>
      </c>
      <c r="I157" s="2">
        <f t="shared" si="11"/>
        <v>131250000000000</v>
      </c>
      <c r="J157" s="1">
        <v>1.6</v>
      </c>
      <c r="K157" s="1">
        <v>27.5</v>
      </c>
      <c r="L157" s="1">
        <v>15</v>
      </c>
      <c r="M157" s="1">
        <v>66</v>
      </c>
      <c r="N157" s="14">
        <v>132.01910000000001</v>
      </c>
      <c r="O157" s="12">
        <v>44.747187420457401</v>
      </c>
      <c r="P157" s="12">
        <v>0.26842008793108502</v>
      </c>
      <c r="Q157" s="14">
        <v>32.47777</v>
      </c>
      <c r="R157" s="15">
        <v>182.13679999999999</v>
      </c>
      <c r="S157" s="12">
        <v>243.40960000000001</v>
      </c>
      <c r="T157" s="12">
        <v>303.56150000000002</v>
      </c>
      <c r="U157" s="12">
        <v>26.8558209189789</v>
      </c>
      <c r="V157" s="12">
        <v>44.756738144781998</v>
      </c>
      <c r="W157" s="16"/>
    </row>
    <row r="158" spans="1:23" ht="14.65" x14ac:dyDescent="0.45">
      <c r="A158" s="1">
        <v>85</v>
      </c>
      <c r="B158" s="13"/>
      <c r="C158" s="1">
        <v>4</v>
      </c>
      <c r="D158" s="1">
        <v>55</v>
      </c>
      <c r="E158" s="1">
        <v>0.23</v>
      </c>
      <c r="F158" s="1">
        <f t="shared" si="9"/>
        <v>33.950617283950614</v>
      </c>
      <c r="G158" s="1">
        <f t="shared" si="10"/>
        <v>22.357723577235774</v>
      </c>
      <c r="H158" s="2">
        <v>210000000000000</v>
      </c>
      <c r="I158" s="2">
        <f t="shared" si="11"/>
        <v>131250000000000</v>
      </c>
      <c r="J158" s="1">
        <v>1.6</v>
      </c>
      <c r="K158" s="1">
        <v>27.5</v>
      </c>
      <c r="L158" s="1">
        <v>25</v>
      </c>
      <c r="M158" s="1">
        <v>6</v>
      </c>
      <c r="N158" s="14">
        <v>118.0635</v>
      </c>
      <c r="O158" s="12">
        <v>44.422556862138201</v>
      </c>
      <c r="P158" s="12">
        <v>0.26900839788006498</v>
      </c>
      <c r="Q158" s="14">
        <v>7.5453080000000003</v>
      </c>
      <c r="R158" s="15">
        <v>260.66559999999998</v>
      </c>
      <c r="S158" s="12">
        <v>373.75060000000002</v>
      </c>
      <c r="T158" s="12">
        <v>496.29950000000002</v>
      </c>
      <c r="U158" s="12">
        <v>17.696955045666801</v>
      </c>
      <c r="V158" s="12">
        <v>58.3871351986298</v>
      </c>
      <c r="W158" s="16"/>
    </row>
    <row r="159" spans="1:23" ht="14.65" x14ac:dyDescent="0.45">
      <c r="A159" s="1">
        <v>86</v>
      </c>
      <c r="B159" s="13"/>
      <c r="C159" s="1">
        <v>4</v>
      </c>
      <c r="D159" s="1">
        <v>55</v>
      </c>
      <c r="E159" s="1">
        <v>0.23</v>
      </c>
      <c r="F159" s="1">
        <f t="shared" si="9"/>
        <v>33.950617283950614</v>
      </c>
      <c r="G159" s="1">
        <f t="shared" si="10"/>
        <v>22.357723577235774</v>
      </c>
      <c r="H159" s="2">
        <v>210000000000000</v>
      </c>
      <c r="I159" s="2">
        <f t="shared" si="11"/>
        <v>131250000000000</v>
      </c>
      <c r="J159" s="1">
        <v>1.6</v>
      </c>
      <c r="K159" s="1">
        <v>27.5</v>
      </c>
      <c r="L159" s="1">
        <v>25</v>
      </c>
      <c r="M159" s="1">
        <v>18</v>
      </c>
      <c r="N159" s="14">
        <v>134.96029999999999</v>
      </c>
      <c r="O159" s="12">
        <v>44.566144220467997</v>
      </c>
      <c r="P159" s="12">
        <v>0.267622240924837</v>
      </c>
      <c r="Q159" s="14">
        <v>20.35144</v>
      </c>
      <c r="R159" s="15">
        <v>263.49799999999999</v>
      </c>
      <c r="S159" s="12">
        <v>376.23180000000002</v>
      </c>
      <c r="T159" s="12">
        <v>491.28590000000003</v>
      </c>
      <c r="U159" s="12">
        <v>20.252114540647501</v>
      </c>
      <c r="V159" s="12">
        <v>57.560522602278802</v>
      </c>
      <c r="W159" s="16"/>
    </row>
    <row r="160" spans="1:23" ht="14.65" x14ac:dyDescent="0.45">
      <c r="A160" s="1">
        <v>87</v>
      </c>
      <c r="B160" s="13"/>
      <c r="C160" s="1">
        <v>4</v>
      </c>
      <c r="D160" s="1">
        <v>55</v>
      </c>
      <c r="E160" s="1">
        <v>0.23</v>
      </c>
      <c r="F160" s="1">
        <f t="shared" si="9"/>
        <v>33.950617283950614</v>
      </c>
      <c r="G160" s="1">
        <f t="shared" si="10"/>
        <v>22.357723577235774</v>
      </c>
      <c r="H160" s="2">
        <v>210000000000000</v>
      </c>
      <c r="I160" s="2">
        <f t="shared" si="11"/>
        <v>131250000000000</v>
      </c>
      <c r="J160" s="1">
        <v>1.6</v>
      </c>
      <c r="K160" s="1">
        <v>27.5</v>
      </c>
      <c r="L160" s="1">
        <v>25</v>
      </c>
      <c r="M160" s="1">
        <v>30</v>
      </c>
      <c r="N160" s="14">
        <v>147.48439999999999</v>
      </c>
      <c r="O160" s="12">
        <v>44.863592475971799</v>
      </c>
      <c r="P160" s="12">
        <v>0.26761878910994003</v>
      </c>
      <c r="Q160" s="14">
        <v>29.153659999999999</v>
      </c>
      <c r="R160" s="15">
        <v>264.4932</v>
      </c>
      <c r="S160" s="12">
        <v>388.31110000000001</v>
      </c>
      <c r="T160" s="12">
        <v>492.22250000000003</v>
      </c>
      <c r="U160" s="12">
        <v>21.954676944936999</v>
      </c>
      <c r="V160" s="12">
        <v>57.2481512809861</v>
      </c>
      <c r="W160" s="16"/>
    </row>
    <row r="161" spans="1:23" ht="14.65" x14ac:dyDescent="0.45">
      <c r="A161" s="1">
        <v>88</v>
      </c>
      <c r="B161" s="13"/>
      <c r="C161" s="1">
        <v>4</v>
      </c>
      <c r="D161" s="1">
        <v>55</v>
      </c>
      <c r="E161" s="1">
        <v>0.23</v>
      </c>
      <c r="F161" s="1">
        <f t="shared" si="9"/>
        <v>33.950617283950614</v>
      </c>
      <c r="G161" s="1">
        <f t="shared" si="10"/>
        <v>22.357723577235774</v>
      </c>
      <c r="H161" s="2">
        <v>210000000000000</v>
      </c>
      <c r="I161" s="2">
        <f t="shared" si="11"/>
        <v>131250000000000</v>
      </c>
      <c r="J161" s="1">
        <v>1.6</v>
      </c>
      <c r="K161" s="1">
        <v>27.5</v>
      </c>
      <c r="L161" s="1">
        <v>25</v>
      </c>
      <c r="M161" s="1">
        <v>42</v>
      </c>
      <c r="N161" s="14">
        <v>161.88</v>
      </c>
      <c r="O161" s="12">
        <v>45.056570748741002</v>
      </c>
      <c r="P161" s="12">
        <v>0.26778413279989999</v>
      </c>
      <c r="Q161" s="14">
        <v>32.445399999999999</v>
      </c>
      <c r="R161" s="15">
        <v>267.74</v>
      </c>
      <c r="S161" s="12">
        <v>390.97559999999999</v>
      </c>
      <c r="T161" s="12">
        <v>493.79079999999999</v>
      </c>
      <c r="U161" s="12">
        <v>24.027906584868099</v>
      </c>
      <c r="V161" s="12">
        <v>56.712464954189798</v>
      </c>
      <c r="W161" s="16"/>
    </row>
    <row r="162" spans="1:23" ht="14.65" x14ac:dyDescent="0.45">
      <c r="A162" s="1">
        <v>89</v>
      </c>
      <c r="B162" s="13"/>
      <c r="C162" s="1">
        <v>4</v>
      </c>
      <c r="D162" s="1">
        <v>55</v>
      </c>
      <c r="E162" s="1">
        <v>0.23</v>
      </c>
      <c r="F162" s="1">
        <f t="shared" si="9"/>
        <v>33.950617283950614</v>
      </c>
      <c r="G162" s="1">
        <f t="shared" si="10"/>
        <v>22.357723577235774</v>
      </c>
      <c r="H162" s="2">
        <v>210000000000000</v>
      </c>
      <c r="I162" s="2">
        <f t="shared" si="11"/>
        <v>131250000000000</v>
      </c>
      <c r="J162" s="1">
        <v>1.6</v>
      </c>
      <c r="K162" s="1">
        <v>27.5</v>
      </c>
      <c r="L162" s="1">
        <v>25</v>
      </c>
      <c r="M162" s="1">
        <v>54</v>
      </c>
      <c r="N162" s="14">
        <v>170.65350000000001</v>
      </c>
      <c r="O162" s="12">
        <v>44.610007734560398</v>
      </c>
      <c r="P162" s="12">
        <v>0.26802361444308997</v>
      </c>
      <c r="Q162" s="14">
        <v>36.689520000000002</v>
      </c>
      <c r="R162" s="15">
        <v>270.2953</v>
      </c>
      <c r="S162" s="12">
        <v>390.23880000000003</v>
      </c>
      <c r="T162" s="12">
        <v>497.22030000000001</v>
      </c>
      <c r="U162" s="12">
        <v>25.203703089411999</v>
      </c>
      <c r="V162" s="12">
        <v>56.437562608807298</v>
      </c>
      <c r="W162" s="16"/>
    </row>
    <row r="163" spans="1:23" ht="14.65" x14ac:dyDescent="0.45">
      <c r="A163" s="1">
        <v>90</v>
      </c>
      <c r="B163" s="13"/>
      <c r="C163" s="1">
        <v>4</v>
      </c>
      <c r="D163" s="1">
        <v>55</v>
      </c>
      <c r="E163" s="1">
        <v>0.23</v>
      </c>
      <c r="F163" s="1">
        <f t="shared" si="9"/>
        <v>33.950617283950614</v>
      </c>
      <c r="G163" s="1">
        <f t="shared" si="10"/>
        <v>22.357723577235774</v>
      </c>
      <c r="H163" s="2">
        <v>210000000000000</v>
      </c>
      <c r="I163" s="2">
        <f t="shared" si="11"/>
        <v>131250000000000</v>
      </c>
      <c r="J163" s="1">
        <v>1.6</v>
      </c>
      <c r="K163" s="1">
        <v>27.5</v>
      </c>
      <c r="L163" s="1">
        <v>25</v>
      </c>
      <c r="M163" s="1">
        <v>66</v>
      </c>
      <c r="N163" s="14">
        <v>184.37559999999999</v>
      </c>
      <c r="O163" s="12">
        <v>44.744643280332497</v>
      </c>
      <c r="P163" s="12">
        <v>0.26811893252542901</v>
      </c>
      <c r="Q163" s="14">
        <v>38.685299999999998</v>
      </c>
      <c r="R163" s="15">
        <v>274.3725</v>
      </c>
      <c r="S163" s="12">
        <v>392.54509999999999</v>
      </c>
      <c r="T163" s="12">
        <v>499.50709999999998</v>
      </c>
      <c r="U163" s="12">
        <v>27.3155515179789</v>
      </c>
      <c r="V163" s="12">
        <v>55.905563423773103</v>
      </c>
      <c r="W163" s="16"/>
    </row>
    <row r="164" spans="1:23" ht="14.65" x14ac:dyDescent="0.45">
      <c r="A164" s="1">
        <v>91</v>
      </c>
      <c r="B164" s="13"/>
      <c r="C164" s="1">
        <v>4</v>
      </c>
      <c r="D164" s="1">
        <v>55</v>
      </c>
      <c r="E164" s="1">
        <v>0.23</v>
      </c>
      <c r="F164" s="1">
        <f t="shared" si="9"/>
        <v>33.950617283950614</v>
      </c>
      <c r="G164" s="1">
        <f t="shared" si="10"/>
        <v>22.357723577235774</v>
      </c>
      <c r="H164" s="2">
        <v>210000000000000</v>
      </c>
      <c r="I164" s="2">
        <f t="shared" si="11"/>
        <v>131250000000000</v>
      </c>
      <c r="J164" s="1">
        <v>1.6</v>
      </c>
      <c r="K164" s="1">
        <v>27.5</v>
      </c>
      <c r="L164" s="1">
        <v>35</v>
      </c>
      <c r="M164" s="1">
        <v>6</v>
      </c>
      <c r="N164" s="14">
        <v>170.0744</v>
      </c>
      <c r="O164" s="12">
        <v>44.943572323075003</v>
      </c>
      <c r="P164" s="12">
        <v>0.27144498239870601</v>
      </c>
      <c r="Q164" s="14">
        <v>7.551374</v>
      </c>
      <c r="R164" s="15">
        <v>377.91120000000001</v>
      </c>
      <c r="S164" s="12">
        <v>563.57349999999997</v>
      </c>
      <c r="T164" s="12">
        <v>701.88459999999998</v>
      </c>
      <c r="U164" s="12">
        <v>22.059688428732901</v>
      </c>
      <c r="V164" s="12">
        <v>63.339230590155097</v>
      </c>
      <c r="W164" s="16"/>
    </row>
    <row r="165" spans="1:23" ht="14.65" x14ac:dyDescent="0.45">
      <c r="A165" s="1">
        <v>92</v>
      </c>
      <c r="B165" s="13"/>
      <c r="C165" s="1">
        <v>4</v>
      </c>
      <c r="D165" s="1">
        <v>55</v>
      </c>
      <c r="E165" s="1">
        <v>0.23</v>
      </c>
      <c r="F165" s="1">
        <f t="shared" si="9"/>
        <v>33.950617283950614</v>
      </c>
      <c r="G165" s="1">
        <f t="shared" si="10"/>
        <v>22.357723577235774</v>
      </c>
      <c r="H165" s="2">
        <v>210000000000000</v>
      </c>
      <c r="I165" s="2">
        <f t="shared" si="11"/>
        <v>131250000000000</v>
      </c>
      <c r="J165" s="1">
        <v>1.6</v>
      </c>
      <c r="K165" s="1">
        <v>27.5</v>
      </c>
      <c r="L165" s="1">
        <v>35</v>
      </c>
      <c r="M165" s="1">
        <v>18</v>
      </c>
      <c r="N165" s="14">
        <v>187.10149999999999</v>
      </c>
      <c r="O165" s="12">
        <v>44.917797331139198</v>
      </c>
      <c r="P165" s="12">
        <v>0.267926780072613</v>
      </c>
      <c r="Q165" s="14">
        <v>20.80189</v>
      </c>
      <c r="R165" s="15">
        <v>382.58139999999997</v>
      </c>
      <c r="S165" s="12">
        <v>555.37400000000002</v>
      </c>
      <c r="T165" s="12">
        <v>704.96270000000004</v>
      </c>
      <c r="U165" s="12">
        <v>23.892897997602098</v>
      </c>
      <c r="V165" s="12">
        <v>62.9353300161007</v>
      </c>
      <c r="W165" s="16"/>
    </row>
    <row r="166" spans="1:23" ht="14.65" x14ac:dyDescent="0.45">
      <c r="A166" s="1">
        <v>93</v>
      </c>
      <c r="B166" s="13"/>
      <c r="C166" s="1">
        <v>4</v>
      </c>
      <c r="D166" s="1">
        <v>55</v>
      </c>
      <c r="E166" s="1">
        <v>0.23</v>
      </c>
      <c r="F166" s="1">
        <f t="shared" si="9"/>
        <v>33.950617283950614</v>
      </c>
      <c r="G166" s="1">
        <f t="shared" si="10"/>
        <v>22.357723577235774</v>
      </c>
      <c r="H166" s="2">
        <v>210000000000000</v>
      </c>
      <c r="I166" s="2">
        <f t="shared" si="11"/>
        <v>131250000000000</v>
      </c>
      <c r="J166" s="1">
        <v>1.6</v>
      </c>
      <c r="K166" s="1">
        <v>27.5</v>
      </c>
      <c r="L166" s="1">
        <v>35</v>
      </c>
      <c r="M166" s="1">
        <v>30</v>
      </c>
      <c r="N166" s="14">
        <v>201.5804</v>
      </c>
      <c r="O166" s="12">
        <v>44.751947838031903</v>
      </c>
      <c r="P166" s="12">
        <v>0.26806220472755599</v>
      </c>
      <c r="Q166" s="14">
        <v>29.08878</v>
      </c>
      <c r="R166" s="15">
        <v>380.67380000000003</v>
      </c>
      <c r="S166" s="12">
        <v>561.53880000000004</v>
      </c>
      <c r="T166" s="12">
        <v>706.50609999999995</v>
      </c>
      <c r="U166" s="12">
        <v>25.283837830925801</v>
      </c>
      <c r="V166" s="12">
        <v>62.700249497038101</v>
      </c>
      <c r="W166" s="16"/>
    </row>
    <row r="167" spans="1:23" ht="14.65" x14ac:dyDescent="0.45">
      <c r="A167" s="1">
        <v>94</v>
      </c>
      <c r="B167" s="13"/>
      <c r="C167" s="1">
        <v>4</v>
      </c>
      <c r="D167" s="1">
        <v>55</v>
      </c>
      <c r="E167" s="1">
        <v>0.23</v>
      </c>
      <c r="F167" s="1">
        <f t="shared" si="9"/>
        <v>33.950617283950614</v>
      </c>
      <c r="G167" s="1">
        <f t="shared" si="10"/>
        <v>22.357723577235774</v>
      </c>
      <c r="H167" s="2">
        <v>210000000000000</v>
      </c>
      <c r="I167" s="2">
        <f t="shared" si="11"/>
        <v>131250000000000</v>
      </c>
      <c r="J167" s="1">
        <v>1.6</v>
      </c>
      <c r="K167" s="1">
        <v>27.5</v>
      </c>
      <c r="L167" s="1">
        <v>35</v>
      </c>
      <c r="M167" s="1">
        <v>42</v>
      </c>
      <c r="N167" s="14">
        <v>211.56800000000001</v>
      </c>
      <c r="O167" s="12">
        <v>44.725836805956298</v>
      </c>
      <c r="P167" s="12">
        <v>0.267831760724694</v>
      </c>
      <c r="Q167" s="14">
        <v>33.469360000000002</v>
      </c>
      <c r="R167" s="15">
        <v>387.49540000000002</v>
      </c>
      <c r="S167" s="12">
        <v>565.64290000000005</v>
      </c>
      <c r="T167" s="12">
        <v>713.59370000000001</v>
      </c>
      <c r="U167" s="12">
        <v>26.430918736841399</v>
      </c>
      <c r="V167" s="12">
        <v>62.611344765187503</v>
      </c>
      <c r="W167" s="16"/>
    </row>
    <row r="168" spans="1:23" ht="14.65" x14ac:dyDescent="0.45">
      <c r="A168" s="1">
        <v>95</v>
      </c>
      <c r="B168" s="13"/>
      <c r="C168" s="1">
        <v>4</v>
      </c>
      <c r="D168" s="1">
        <v>55</v>
      </c>
      <c r="E168" s="1">
        <v>0.23</v>
      </c>
      <c r="F168" s="1">
        <f t="shared" si="9"/>
        <v>33.950617283950614</v>
      </c>
      <c r="G168" s="1">
        <f t="shared" si="10"/>
        <v>22.357723577235774</v>
      </c>
      <c r="H168" s="2">
        <v>210000000000000</v>
      </c>
      <c r="I168" s="2">
        <f t="shared" si="11"/>
        <v>131250000000000</v>
      </c>
      <c r="J168" s="1">
        <v>1.6</v>
      </c>
      <c r="K168" s="1">
        <v>27.5</v>
      </c>
      <c r="L168" s="1">
        <v>35</v>
      </c>
      <c r="M168" s="1">
        <v>54</v>
      </c>
      <c r="N168" s="14">
        <v>222.00970000000001</v>
      </c>
      <c r="O168" s="12">
        <v>44.777898824633397</v>
      </c>
      <c r="P168" s="12">
        <v>0.2678356585453</v>
      </c>
      <c r="Q168" s="14">
        <v>36.575490000000002</v>
      </c>
      <c r="R168" s="15">
        <v>412.86079999999998</v>
      </c>
      <c r="S168" s="12">
        <v>563.01639999999998</v>
      </c>
      <c r="T168" s="12">
        <v>715.11429999999996</v>
      </c>
      <c r="U168" s="12">
        <v>28.963225467177502</v>
      </c>
      <c r="V168" s="12">
        <v>62.172570162393697</v>
      </c>
      <c r="W168" s="16"/>
    </row>
    <row r="169" spans="1:23" ht="14.65" x14ac:dyDescent="0.45">
      <c r="A169" s="1">
        <v>96</v>
      </c>
      <c r="B169" s="13"/>
      <c r="C169" s="1">
        <v>4</v>
      </c>
      <c r="D169" s="1">
        <v>55</v>
      </c>
      <c r="E169" s="1">
        <v>0.23</v>
      </c>
      <c r="F169" s="1">
        <f t="shared" si="9"/>
        <v>33.950617283950614</v>
      </c>
      <c r="G169" s="1">
        <f t="shared" si="10"/>
        <v>22.357723577235774</v>
      </c>
      <c r="H169" s="2">
        <v>210000000000000</v>
      </c>
      <c r="I169" s="2">
        <f t="shared" si="11"/>
        <v>131250000000000</v>
      </c>
      <c r="J169" s="1">
        <v>1.6</v>
      </c>
      <c r="K169" s="1">
        <v>27.5</v>
      </c>
      <c r="L169" s="1">
        <v>35</v>
      </c>
      <c r="M169" s="1">
        <v>66</v>
      </c>
      <c r="N169" s="14">
        <v>238.39580000000001</v>
      </c>
      <c r="O169" s="12">
        <v>44.826085016436998</v>
      </c>
      <c r="P169" s="12">
        <v>0.26805799653448698</v>
      </c>
      <c r="Q169" s="14">
        <v>40.187330000000003</v>
      </c>
      <c r="R169" s="15">
        <v>412.77449999999999</v>
      </c>
      <c r="S169" s="12">
        <v>568.17079999999999</v>
      </c>
      <c r="T169" s="12">
        <v>716.63139999999999</v>
      </c>
      <c r="U169" s="12">
        <v>30.780051132220098</v>
      </c>
      <c r="V169" s="12">
        <v>61.843749730335198</v>
      </c>
      <c r="W169" s="16"/>
    </row>
    <row r="170" spans="1:23" ht="14.65" x14ac:dyDescent="0.45">
      <c r="A170" s="1">
        <v>97</v>
      </c>
      <c r="B170" s="13"/>
      <c r="C170" s="1">
        <v>4</v>
      </c>
      <c r="D170" s="1">
        <v>55</v>
      </c>
      <c r="E170" s="1">
        <v>0.23</v>
      </c>
      <c r="F170" s="1">
        <f t="shared" si="9"/>
        <v>33.950617283950614</v>
      </c>
      <c r="G170" s="1">
        <f t="shared" si="10"/>
        <v>22.357723577235774</v>
      </c>
      <c r="H170" s="2">
        <v>210000000000000</v>
      </c>
      <c r="I170" s="2">
        <f t="shared" si="11"/>
        <v>131250000000000</v>
      </c>
      <c r="J170" s="1">
        <v>1.6</v>
      </c>
      <c r="K170" s="1">
        <v>27.5</v>
      </c>
      <c r="L170" s="1">
        <v>45</v>
      </c>
      <c r="M170" s="1">
        <v>6</v>
      </c>
      <c r="N170" s="14">
        <v>318.25990000000002</v>
      </c>
      <c r="O170" s="12">
        <v>44.698595356651801</v>
      </c>
      <c r="P170" s="12">
        <v>0.27477483937882202</v>
      </c>
      <c r="Q170" s="14">
        <v>7.5336569999999998</v>
      </c>
      <c r="R170" s="15">
        <v>722.93539999999996</v>
      </c>
      <c r="S170" s="12">
        <v>934.83119999999997</v>
      </c>
      <c r="T170" s="12">
        <v>1102.6880000000001</v>
      </c>
      <c r="U170" s="12">
        <v>37.998005474558497</v>
      </c>
      <c r="V170" s="12">
        <v>67.662047777190395</v>
      </c>
      <c r="W170" s="16"/>
    </row>
    <row r="171" spans="1:23" ht="14.65" x14ac:dyDescent="0.45">
      <c r="A171" s="1">
        <v>98</v>
      </c>
      <c r="B171" s="13"/>
      <c r="C171" s="1">
        <v>4</v>
      </c>
      <c r="D171" s="1">
        <v>55</v>
      </c>
      <c r="E171" s="1">
        <v>0.23</v>
      </c>
      <c r="F171" s="1">
        <f t="shared" si="9"/>
        <v>33.950617283950614</v>
      </c>
      <c r="G171" s="1">
        <f t="shared" si="10"/>
        <v>22.357723577235774</v>
      </c>
      <c r="H171" s="2">
        <v>210000000000000</v>
      </c>
      <c r="I171" s="2">
        <f t="shared" si="11"/>
        <v>131250000000000</v>
      </c>
      <c r="J171" s="1">
        <v>1.6</v>
      </c>
      <c r="K171" s="1">
        <v>27.5</v>
      </c>
      <c r="L171" s="1">
        <v>45</v>
      </c>
      <c r="M171" s="1">
        <v>18</v>
      </c>
      <c r="N171" s="14">
        <v>309.56760000000003</v>
      </c>
      <c r="O171" s="12">
        <v>44.831168705855099</v>
      </c>
      <c r="P171" s="12">
        <v>0.26890437685746299</v>
      </c>
      <c r="Q171" s="14">
        <v>20.88355</v>
      </c>
      <c r="R171" s="15">
        <v>720.06349999999998</v>
      </c>
      <c r="S171" s="12">
        <v>937.15269999999998</v>
      </c>
      <c r="T171" s="12">
        <v>1113.441</v>
      </c>
      <c r="U171" s="12">
        <v>36.643543304441003</v>
      </c>
      <c r="V171" s="12">
        <v>67.926917265204594</v>
      </c>
      <c r="W171" s="16"/>
    </row>
    <row r="172" spans="1:23" ht="14.65" x14ac:dyDescent="0.45">
      <c r="A172" s="1">
        <v>99</v>
      </c>
      <c r="B172" s="13"/>
      <c r="C172" s="1">
        <v>4</v>
      </c>
      <c r="D172" s="1">
        <v>55</v>
      </c>
      <c r="E172" s="1">
        <v>0.23</v>
      </c>
      <c r="F172" s="1">
        <f t="shared" si="9"/>
        <v>33.950617283950614</v>
      </c>
      <c r="G172" s="1">
        <f t="shared" si="10"/>
        <v>22.357723577235774</v>
      </c>
      <c r="H172" s="2">
        <v>210000000000000</v>
      </c>
      <c r="I172" s="2">
        <f t="shared" si="11"/>
        <v>131250000000000</v>
      </c>
      <c r="J172" s="1">
        <v>1.6</v>
      </c>
      <c r="K172" s="1">
        <v>27.5</v>
      </c>
      <c r="L172" s="1">
        <v>45</v>
      </c>
      <c r="M172" s="1">
        <v>30</v>
      </c>
      <c r="N172" s="14">
        <v>329.78269999999998</v>
      </c>
      <c r="O172" s="12">
        <v>44.840397939565399</v>
      </c>
      <c r="P172" s="12">
        <v>0.26872501541698401</v>
      </c>
      <c r="Q172" s="14">
        <v>28.221900000000002</v>
      </c>
      <c r="R172" s="15">
        <v>737.4796</v>
      </c>
      <c r="S172" s="12">
        <v>934.82560000000001</v>
      </c>
      <c r="T172" s="12">
        <v>1117.3330000000001</v>
      </c>
      <c r="U172" s="12">
        <v>39.118948845856302</v>
      </c>
      <c r="V172" s="12">
        <v>67.640014587424403</v>
      </c>
      <c r="W172" s="16"/>
    </row>
    <row r="173" spans="1:23" ht="14.65" x14ac:dyDescent="0.45">
      <c r="A173" s="1">
        <v>100</v>
      </c>
      <c r="B173" s="13"/>
      <c r="C173" s="1">
        <v>4</v>
      </c>
      <c r="D173" s="1">
        <v>55</v>
      </c>
      <c r="E173" s="1">
        <v>0.23</v>
      </c>
      <c r="F173" s="1">
        <f t="shared" si="9"/>
        <v>33.950617283950614</v>
      </c>
      <c r="G173" s="1">
        <f t="shared" si="10"/>
        <v>22.357723577235774</v>
      </c>
      <c r="H173" s="2">
        <v>210000000000000</v>
      </c>
      <c r="I173" s="2">
        <f t="shared" si="11"/>
        <v>131250000000000</v>
      </c>
      <c r="J173" s="1">
        <v>1.6</v>
      </c>
      <c r="K173" s="1">
        <v>27.5</v>
      </c>
      <c r="L173" s="1">
        <v>45</v>
      </c>
      <c r="M173" s="1">
        <v>42</v>
      </c>
      <c r="N173" s="14">
        <v>354.61160000000001</v>
      </c>
      <c r="O173" s="12">
        <v>44.812675229506397</v>
      </c>
      <c r="P173" s="12">
        <v>0.26944695796516199</v>
      </c>
      <c r="Q173" s="14">
        <v>31.802309999999999</v>
      </c>
      <c r="R173" s="15">
        <v>731.0181</v>
      </c>
      <c r="S173" s="12">
        <v>939.10699999999997</v>
      </c>
      <c r="T173" s="12">
        <v>1110.1679999999999</v>
      </c>
      <c r="U173" s="12">
        <v>41.461088355014397</v>
      </c>
      <c r="V173" s="12">
        <v>67.268057079808102</v>
      </c>
      <c r="W173" s="16"/>
    </row>
    <row r="174" spans="1:23" ht="14.65" x14ac:dyDescent="0.45">
      <c r="A174" s="1">
        <v>101</v>
      </c>
      <c r="B174" s="13"/>
      <c r="C174" s="1">
        <v>4</v>
      </c>
      <c r="D174" s="1">
        <v>55</v>
      </c>
      <c r="E174" s="1">
        <v>0.23</v>
      </c>
      <c r="F174" s="1">
        <f t="shared" si="9"/>
        <v>33.950617283950614</v>
      </c>
      <c r="G174" s="1">
        <f t="shared" si="10"/>
        <v>22.357723577235774</v>
      </c>
      <c r="H174" s="2">
        <v>210000000000000</v>
      </c>
      <c r="I174" s="2">
        <f t="shared" si="11"/>
        <v>131250000000000</v>
      </c>
      <c r="J174" s="1">
        <v>1.6</v>
      </c>
      <c r="K174" s="1">
        <v>27.5</v>
      </c>
      <c r="L174" s="1">
        <v>45</v>
      </c>
      <c r="M174" s="1">
        <v>54</v>
      </c>
      <c r="N174" s="14">
        <v>367.24770000000001</v>
      </c>
      <c r="O174" s="12">
        <v>44.7985904427848</v>
      </c>
      <c r="P174" s="12">
        <v>0.269558160534354</v>
      </c>
      <c r="Q174" s="14">
        <v>36.451149999999998</v>
      </c>
      <c r="R174" s="15">
        <v>753.07100000000003</v>
      </c>
      <c r="S174" s="12">
        <v>944.2654</v>
      </c>
      <c r="T174" s="12">
        <v>1116.8050000000001</v>
      </c>
      <c r="U174" s="12">
        <v>43.462628383719903</v>
      </c>
      <c r="V174" s="12">
        <v>67.110352223351995</v>
      </c>
      <c r="W174" s="16"/>
    </row>
    <row r="175" spans="1:23" ht="14.65" x14ac:dyDescent="0.45">
      <c r="A175" s="1">
        <v>102</v>
      </c>
      <c r="B175" s="13"/>
      <c r="C175" s="1">
        <v>4</v>
      </c>
      <c r="D175" s="1">
        <v>55</v>
      </c>
      <c r="E175" s="1">
        <v>0.23</v>
      </c>
      <c r="F175" s="1">
        <f t="shared" si="9"/>
        <v>33.950617283950614</v>
      </c>
      <c r="G175" s="1">
        <f t="shared" si="10"/>
        <v>22.357723577235774</v>
      </c>
      <c r="H175" s="2">
        <v>210000000000000</v>
      </c>
      <c r="I175" s="2">
        <f t="shared" si="11"/>
        <v>131250000000000</v>
      </c>
      <c r="J175" s="1">
        <v>1.6</v>
      </c>
      <c r="K175" s="1">
        <v>27.5</v>
      </c>
      <c r="L175" s="1">
        <v>45</v>
      </c>
      <c r="M175" s="1">
        <v>66</v>
      </c>
      <c r="N175" s="14">
        <v>435.06799999999998</v>
      </c>
      <c r="O175" s="12">
        <v>44.659352873938197</v>
      </c>
      <c r="P175" s="12">
        <v>0.27334173946652102</v>
      </c>
      <c r="Q175" s="14">
        <v>40.597729999999999</v>
      </c>
      <c r="R175" s="15">
        <v>752.27210000000002</v>
      </c>
      <c r="S175" s="12">
        <v>941.93060000000003</v>
      </c>
      <c r="T175" s="12">
        <v>1120.0219999999999</v>
      </c>
      <c r="U175" s="12">
        <v>50.198558168003999</v>
      </c>
      <c r="V175" s="12">
        <v>66.162409036719595</v>
      </c>
      <c r="W175" s="16"/>
    </row>
    <row r="176" spans="1:23" ht="14.65" x14ac:dyDescent="0.45">
      <c r="A176" s="1">
        <v>103</v>
      </c>
      <c r="B176" s="13"/>
      <c r="C176" s="1">
        <v>4</v>
      </c>
      <c r="D176" s="1">
        <v>55</v>
      </c>
      <c r="E176" s="1">
        <v>0.23</v>
      </c>
      <c r="F176" s="1">
        <f t="shared" si="9"/>
        <v>33.950617283950614</v>
      </c>
      <c r="G176" s="1">
        <f t="shared" si="10"/>
        <v>22.357723577235774</v>
      </c>
      <c r="H176" s="2">
        <v>210000000000000</v>
      </c>
      <c r="I176" s="2">
        <f t="shared" si="11"/>
        <v>131250000000000</v>
      </c>
      <c r="J176" s="1">
        <v>1.6</v>
      </c>
      <c r="K176" s="1">
        <v>27.5</v>
      </c>
      <c r="L176" s="1">
        <v>50</v>
      </c>
      <c r="M176" s="1">
        <v>6</v>
      </c>
      <c r="N176" s="14">
        <v>500.98410000000001</v>
      </c>
      <c r="O176" s="12">
        <v>44.6071990437081</v>
      </c>
      <c r="P176" s="12">
        <v>0.28192860130420699</v>
      </c>
      <c r="Q176" s="14">
        <v>7.5535420000000002</v>
      </c>
      <c r="R176" s="15">
        <v>927.67110000000002</v>
      </c>
      <c r="S176" s="12">
        <v>1103.4570000000001</v>
      </c>
      <c r="T176" s="12">
        <v>1415.7909999999999</v>
      </c>
      <c r="U176" s="12">
        <v>50.791600557892103</v>
      </c>
      <c r="V176" s="12">
        <v>69.031829212822998</v>
      </c>
      <c r="W176" s="16"/>
    </row>
    <row r="177" spans="1:23" ht="14.65" x14ac:dyDescent="0.45">
      <c r="A177" s="1">
        <v>104</v>
      </c>
      <c r="B177" s="13"/>
      <c r="C177" s="1">
        <v>4</v>
      </c>
      <c r="D177" s="1">
        <v>55</v>
      </c>
      <c r="E177" s="1">
        <v>0.23</v>
      </c>
      <c r="F177" s="1">
        <f t="shared" si="9"/>
        <v>33.950617283950614</v>
      </c>
      <c r="G177" s="1">
        <f t="shared" si="10"/>
        <v>22.357723577235774</v>
      </c>
      <c r="H177" s="2">
        <v>210000000000000</v>
      </c>
      <c r="I177" s="2">
        <f t="shared" si="11"/>
        <v>131250000000000</v>
      </c>
      <c r="J177" s="1">
        <v>1.6</v>
      </c>
      <c r="K177" s="1">
        <v>27.5</v>
      </c>
      <c r="L177" s="1">
        <v>50</v>
      </c>
      <c r="M177" s="1">
        <v>18</v>
      </c>
      <c r="N177" s="14">
        <v>531.14120000000003</v>
      </c>
      <c r="O177" s="12">
        <v>44.509901360494801</v>
      </c>
      <c r="P177" s="12">
        <v>0.280862506602582</v>
      </c>
      <c r="Q177" s="14">
        <v>20.651859999999999</v>
      </c>
      <c r="R177" s="15">
        <v>926.23580000000004</v>
      </c>
      <c r="S177" s="12">
        <v>1113.1659999999999</v>
      </c>
      <c r="T177" s="12">
        <v>1422.172</v>
      </c>
      <c r="U177" s="12">
        <v>53.214668708552402</v>
      </c>
      <c r="V177" s="12">
        <v>68.817299995235103</v>
      </c>
      <c r="W177" s="16"/>
    </row>
    <row r="178" spans="1:23" ht="14.65" x14ac:dyDescent="0.45">
      <c r="A178" s="1">
        <v>105</v>
      </c>
      <c r="B178" s="13"/>
      <c r="C178" s="1">
        <v>4</v>
      </c>
      <c r="D178" s="1">
        <v>55</v>
      </c>
      <c r="E178" s="1">
        <v>0.23</v>
      </c>
      <c r="F178" s="1">
        <f t="shared" si="9"/>
        <v>33.950617283950614</v>
      </c>
      <c r="G178" s="1">
        <f t="shared" si="10"/>
        <v>22.357723577235774</v>
      </c>
      <c r="H178" s="2">
        <v>210000000000000</v>
      </c>
      <c r="I178" s="2">
        <f t="shared" si="11"/>
        <v>131250000000000</v>
      </c>
      <c r="J178" s="1">
        <v>1.6</v>
      </c>
      <c r="K178" s="1">
        <v>27.5</v>
      </c>
      <c r="L178" s="1">
        <v>50</v>
      </c>
      <c r="M178" s="1">
        <v>30</v>
      </c>
      <c r="N178" s="14">
        <v>523.53989999999999</v>
      </c>
      <c r="O178" s="12">
        <v>44.5418631237483</v>
      </c>
      <c r="P178" s="12">
        <v>0.27711883456950098</v>
      </c>
      <c r="Q178" s="14">
        <v>27.195889999999999</v>
      </c>
      <c r="R178" s="15">
        <v>931.67960000000005</v>
      </c>
      <c r="S178" s="12">
        <v>1087.1289999999999</v>
      </c>
      <c r="T178" s="12">
        <v>1429.2729999999999</v>
      </c>
      <c r="U178" s="12">
        <v>52.428966483941601</v>
      </c>
      <c r="V178" s="12">
        <v>68.862852189459701</v>
      </c>
      <c r="W178" s="16"/>
    </row>
    <row r="179" spans="1:23" ht="14.65" x14ac:dyDescent="0.45">
      <c r="A179" s="1">
        <v>106</v>
      </c>
      <c r="B179" s="13"/>
      <c r="C179" s="1">
        <v>4</v>
      </c>
      <c r="D179" s="1">
        <v>55</v>
      </c>
      <c r="E179" s="1">
        <v>0.23</v>
      </c>
      <c r="F179" s="1">
        <f t="shared" si="9"/>
        <v>33.950617283950614</v>
      </c>
      <c r="G179" s="1">
        <f t="shared" si="10"/>
        <v>22.357723577235774</v>
      </c>
      <c r="H179" s="2">
        <v>210000000000000</v>
      </c>
      <c r="I179" s="2">
        <f t="shared" si="11"/>
        <v>131250000000000</v>
      </c>
      <c r="J179" s="1">
        <v>1.6</v>
      </c>
      <c r="K179" s="1">
        <v>27.5</v>
      </c>
      <c r="L179" s="1">
        <v>50</v>
      </c>
      <c r="M179" s="1">
        <v>42</v>
      </c>
      <c r="N179" s="14">
        <v>549.95749999999998</v>
      </c>
      <c r="O179" s="12">
        <v>44.518492896769899</v>
      </c>
      <c r="P179" s="12">
        <v>0.27861810917610902</v>
      </c>
      <c r="Q179" s="14">
        <v>31.346789999999999</v>
      </c>
      <c r="R179" s="15">
        <v>939.93330000000003</v>
      </c>
      <c r="S179" s="12">
        <v>1125.0989999999999</v>
      </c>
      <c r="T179" s="12">
        <v>1438.566</v>
      </c>
      <c r="U179" s="12">
        <v>54.850065306902501</v>
      </c>
      <c r="V179" s="12">
        <v>68.784535402500893</v>
      </c>
      <c r="W179" s="16"/>
    </row>
    <row r="180" spans="1:23" ht="14.65" x14ac:dyDescent="0.45">
      <c r="A180" s="1">
        <v>107</v>
      </c>
      <c r="B180" s="13"/>
      <c r="C180" s="1">
        <v>4</v>
      </c>
      <c r="D180" s="1">
        <v>55</v>
      </c>
      <c r="E180" s="1">
        <v>0.23</v>
      </c>
      <c r="F180" s="1">
        <f t="shared" si="9"/>
        <v>33.950617283950614</v>
      </c>
      <c r="G180" s="1">
        <f t="shared" si="10"/>
        <v>22.357723577235774</v>
      </c>
      <c r="H180" s="2">
        <v>210000000000000</v>
      </c>
      <c r="I180" s="2">
        <f t="shared" si="11"/>
        <v>131250000000000</v>
      </c>
      <c r="J180" s="1">
        <v>1.6</v>
      </c>
      <c r="K180" s="1">
        <v>27.5</v>
      </c>
      <c r="L180" s="1">
        <v>50</v>
      </c>
      <c r="M180" s="1">
        <v>54</v>
      </c>
      <c r="N180" s="14">
        <v>554.06370000000004</v>
      </c>
      <c r="O180" s="12">
        <v>44.562182438412002</v>
      </c>
      <c r="P180" s="12">
        <v>0.27845343787974097</v>
      </c>
      <c r="Q180" s="14">
        <v>35.847450000000002</v>
      </c>
      <c r="R180" s="15">
        <v>901.41290000000004</v>
      </c>
      <c r="S180" s="12">
        <v>1140.902</v>
      </c>
      <c r="T180" s="12">
        <v>1448.5119999999999</v>
      </c>
      <c r="U180" s="12">
        <v>52.974770111099502</v>
      </c>
      <c r="V180" s="12">
        <v>69.041046835151903</v>
      </c>
      <c r="W180" s="16"/>
    </row>
    <row r="181" spans="1:23" ht="14.65" x14ac:dyDescent="0.45">
      <c r="A181" s="1">
        <v>108</v>
      </c>
      <c r="B181" s="13"/>
      <c r="C181" s="1">
        <v>4</v>
      </c>
      <c r="D181" s="1">
        <v>55</v>
      </c>
      <c r="E181" s="1">
        <v>0.23</v>
      </c>
      <c r="F181" s="1">
        <f t="shared" si="9"/>
        <v>33.950617283950614</v>
      </c>
      <c r="G181" s="1">
        <f t="shared" si="10"/>
        <v>22.357723577235774</v>
      </c>
      <c r="H181" s="2">
        <v>210000000000000</v>
      </c>
      <c r="I181" s="2">
        <f t="shared" si="11"/>
        <v>131250000000000</v>
      </c>
      <c r="J181" s="1">
        <v>1.6</v>
      </c>
      <c r="K181" s="1">
        <v>27.5</v>
      </c>
      <c r="L181" s="1">
        <v>50</v>
      </c>
      <c r="M181" s="1">
        <v>66</v>
      </c>
      <c r="N181" s="14">
        <v>581.82920000000001</v>
      </c>
      <c r="O181" s="12">
        <v>44.5072755403747</v>
      </c>
      <c r="P181" s="12">
        <v>0.28042534399073099</v>
      </c>
      <c r="Q181" s="14">
        <v>40.293660000000003</v>
      </c>
      <c r="R181" s="15">
        <v>916.63369999999998</v>
      </c>
      <c r="S181" s="12">
        <v>1137.508</v>
      </c>
      <c r="T181" s="12">
        <v>1450.2860000000001</v>
      </c>
      <c r="U181" s="12">
        <v>56.207686718956801</v>
      </c>
      <c r="V181" s="12">
        <v>68.6939736656701</v>
      </c>
      <c r="W181" s="16"/>
    </row>
    <row r="182" spans="1:23" ht="14.65" x14ac:dyDescent="0.45">
      <c r="A182" s="1">
        <v>109</v>
      </c>
      <c r="B182" s="13"/>
      <c r="C182" s="1">
        <v>4</v>
      </c>
      <c r="D182" s="1">
        <v>55</v>
      </c>
      <c r="E182" s="1">
        <v>0.23</v>
      </c>
      <c r="F182" s="1">
        <f t="shared" si="9"/>
        <v>33.950617283950614</v>
      </c>
      <c r="G182" s="1">
        <f t="shared" si="10"/>
        <v>22.357723577235774</v>
      </c>
      <c r="H182" s="2">
        <v>210000000000000</v>
      </c>
      <c r="I182" s="2">
        <f t="shared" si="11"/>
        <v>131250000000000</v>
      </c>
      <c r="J182" s="1">
        <v>1.6</v>
      </c>
      <c r="K182" s="1">
        <v>40</v>
      </c>
      <c r="L182" s="1">
        <v>5</v>
      </c>
      <c r="M182" s="1">
        <v>6</v>
      </c>
      <c r="N182" s="14">
        <v>96.910499999999999</v>
      </c>
      <c r="O182" s="12">
        <v>44.735733584715199</v>
      </c>
      <c r="P182" s="12">
        <v>0.26839534993047398</v>
      </c>
      <c r="Q182" s="14">
        <v>7.5518960000000002</v>
      </c>
      <c r="R182" s="15">
        <v>136.73089999999999</v>
      </c>
      <c r="S182" s="12">
        <v>174.6987</v>
      </c>
      <c r="T182" s="12">
        <v>212.4049</v>
      </c>
      <c r="U182" s="12">
        <v>24.867777028811901</v>
      </c>
      <c r="V182" s="12">
        <v>35.955840832370498</v>
      </c>
      <c r="W182" s="16"/>
    </row>
    <row r="183" spans="1:23" ht="14.65" x14ac:dyDescent="0.45">
      <c r="A183" s="1">
        <v>110</v>
      </c>
      <c r="B183" s="13"/>
      <c r="C183" s="1">
        <v>4</v>
      </c>
      <c r="D183" s="1">
        <v>55</v>
      </c>
      <c r="E183" s="1">
        <v>0.23</v>
      </c>
      <c r="F183" s="1">
        <f t="shared" si="9"/>
        <v>33.950617283950614</v>
      </c>
      <c r="G183" s="1">
        <f t="shared" si="10"/>
        <v>22.357723577235774</v>
      </c>
      <c r="H183" s="2">
        <v>210000000000000</v>
      </c>
      <c r="I183" s="2">
        <f t="shared" si="11"/>
        <v>131250000000000</v>
      </c>
      <c r="J183" s="1">
        <v>1.6</v>
      </c>
      <c r="K183" s="1">
        <v>40</v>
      </c>
      <c r="L183" s="1">
        <v>5</v>
      </c>
      <c r="M183" s="1">
        <v>18</v>
      </c>
      <c r="N183" s="14">
        <v>104.295</v>
      </c>
      <c r="O183" s="12">
        <v>44.769407894831303</v>
      </c>
      <c r="P183" s="12">
        <v>0.26765501632491401</v>
      </c>
      <c r="Q183" s="14">
        <v>21.11017</v>
      </c>
      <c r="R183" s="15">
        <v>137.9393</v>
      </c>
      <c r="S183" s="12">
        <v>176.48859999999999</v>
      </c>
      <c r="T183" s="12">
        <v>214.30889999999999</v>
      </c>
      <c r="U183" s="12">
        <v>26.816704185890298</v>
      </c>
      <c r="V183" s="12">
        <v>34.9728743163842</v>
      </c>
      <c r="W183" s="16"/>
    </row>
    <row r="184" spans="1:23" ht="14.65" x14ac:dyDescent="0.45">
      <c r="A184" s="1">
        <v>111</v>
      </c>
      <c r="B184" s="13"/>
      <c r="C184" s="1">
        <v>4</v>
      </c>
      <c r="D184" s="1">
        <v>55</v>
      </c>
      <c r="E184" s="1">
        <v>0.23</v>
      </c>
      <c r="F184" s="1">
        <f t="shared" si="9"/>
        <v>33.950617283950614</v>
      </c>
      <c r="G184" s="1">
        <f t="shared" si="10"/>
        <v>22.357723577235774</v>
      </c>
      <c r="H184" s="2">
        <v>210000000000000</v>
      </c>
      <c r="I184" s="2">
        <f t="shared" si="11"/>
        <v>131250000000000</v>
      </c>
      <c r="J184" s="1">
        <v>1.6</v>
      </c>
      <c r="K184" s="1">
        <v>40</v>
      </c>
      <c r="L184" s="1">
        <v>5</v>
      </c>
      <c r="M184" s="1">
        <v>30</v>
      </c>
      <c r="N184" s="14">
        <v>109.9157</v>
      </c>
      <c r="O184" s="12">
        <v>44.514228333620203</v>
      </c>
      <c r="P184" s="12">
        <v>0.26753403105176798</v>
      </c>
      <c r="Q184" s="14">
        <v>24.38531</v>
      </c>
      <c r="R184" s="15">
        <v>141.45249999999999</v>
      </c>
      <c r="S184" s="12">
        <v>179.47210000000001</v>
      </c>
      <c r="T184" s="12">
        <v>217.0659</v>
      </c>
      <c r="U184" s="12">
        <v>28.496237709642799</v>
      </c>
      <c r="V184" s="12">
        <v>34.382576177415601</v>
      </c>
      <c r="W184" s="16"/>
    </row>
    <row r="185" spans="1:23" ht="14.65" x14ac:dyDescent="0.45">
      <c r="A185" s="1">
        <v>112</v>
      </c>
      <c r="B185" s="13"/>
      <c r="C185" s="1">
        <v>4</v>
      </c>
      <c r="D185" s="1">
        <v>55</v>
      </c>
      <c r="E185" s="1">
        <v>0.23</v>
      </c>
      <c r="F185" s="1">
        <f t="shared" si="9"/>
        <v>33.950617283950614</v>
      </c>
      <c r="G185" s="1">
        <f t="shared" si="10"/>
        <v>22.357723577235774</v>
      </c>
      <c r="H185" s="2">
        <v>210000000000000</v>
      </c>
      <c r="I185" s="2">
        <f t="shared" si="11"/>
        <v>131250000000000</v>
      </c>
      <c r="J185" s="1">
        <v>1.6</v>
      </c>
      <c r="K185" s="1">
        <v>40</v>
      </c>
      <c r="L185" s="1">
        <v>5</v>
      </c>
      <c r="M185" s="1">
        <v>42</v>
      </c>
      <c r="N185" s="14">
        <v>115.4525</v>
      </c>
      <c r="O185" s="12">
        <v>44.476261843010697</v>
      </c>
      <c r="P185" s="12">
        <v>0.26808459865853401</v>
      </c>
      <c r="Q185" s="14">
        <v>27.207719999999998</v>
      </c>
      <c r="R185" s="15">
        <v>143.9913</v>
      </c>
      <c r="S185" s="12">
        <v>181.04910000000001</v>
      </c>
      <c r="T185" s="12">
        <v>217.8014</v>
      </c>
      <c r="U185" s="12">
        <v>30.446784833761502</v>
      </c>
      <c r="V185" s="12">
        <v>33.343384974879399</v>
      </c>
      <c r="W185" s="16"/>
    </row>
    <row r="186" spans="1:23" ht="14.65" x14ac:dyDescent="0.45">
      <c r="A186" s="1">
        <v>113</v>
      </c>
      <c r="B186" s="13"/>
      <c r="C186" s="1">
        <v>4</v>
      </c>
      <c r="D186" s="1">
        <v>55</v>
      </c>
      <c r="E186" s="1">
        <v>0.23</v>
      </c>
      <c r="F186" s="1">
        <f t="shared" si="9"/>
        <v>33.950617283950614</v>
      </c>
      <c r="G186" s="1">
        <f t="shared" si="10"/>
        <v>22.357723577235774</v>
      </c>
      <c r="H186" s="2">
        <v>210000000000000</v>
      </c>
      <c r="I186" s="2">
        <f t="shared" si="11"/>
        <v>131250000000000</v>
      </c>
      <c r="J186" s="1">
        <v>1.6</v>
      </c>
      <c r="K186" s="1">
        <v>40</v>
      </c>
      <c r="L186" s="1">
        <v>5</v>
      </c>
      <c r="M186" s="1">
        <v>54</v>
      </c>
      <c r="N186" s="14">
        <v>119.5179</v>
      </c>
      <c r="O186" s="12">
        <v>44.682206709259603</v>
      </c>
      <c r="P186" s="12">
        <v>0.26790249215993001</v>
      </c>
      <c r="Q186" s="14">
        <v>31.431740000000001</v>
      </c>
      <c r="R186" s="15">
        <v>148.56100000000001</v>
      </c>
      <c r="S186" s="12">
        <v>182.7364</v>
      </c>
      <c r="T186" s="12">
        <v>219.22980000000001</v>
      </c>
      <c r="U186" s="12">
        <v>32.183774713496099</v>
      </c>
      <c r="V186" s="12">
        <v>32.577360176851101</v>
      </c>
      <c r="W186" s="16"/>
    </row>
    <row r="187" spans="1:23" ht="14.65" x14ac:dyDescent="0.45">
      <c r="A187" s="1">
        <v>114</v>
      </c>
      <c r="B187" s="13"/>
      <c r="C187" s="1">
        <v>4</v>
      </c>
      <c r="D187" s="1">
        <v>55</v>
      </c>
      <c r="E187" s="1">
        <v>0.23</v>
      </c>
      <c r="F187" s="1">
        <f t="shared" si="9"/>
        <v>33.950617283950614</v>
      </c>
      <c r="G187" s="1">
        <f t="shared" si="10"/>
        <v>22.357723577235774</v>
      </c>
      <c r="H187" s="2">
        <v>210000000000000</v>
      </c>
      <c r="I187" s="2">
        <f t="shared" si="11"/>
        <v>131250000000000</v>
      </c>
      <c r="J187" s="1">
        <v>1.6</v>
      </c>
      <c r="K187" s="1">
        <v>40</v>
      </c>
      <c r="L187" s="1">
        <v>5</v>
      </c>
      <c r="M187" s="1">
        <v>66</v>
      </c>
      <c r="N187" s="14">
        <v>124.7762</v>
      </c>
      <c r="O187" s="12">
        <v>44.732679448680997</v>
      </c>
      <c r="P187" s="12">
        <v>0.26791897829866301</v>
      </c>
      <c r="Q187" s="14">
        <v>34.225470000000001</v>
      </c>
      <c r="R187" s="15">
        <v>153.24289999999999</v>
      </c>
      <c r="S187" s="12">
        <v>187.22059999999999</v>
      </c>
      <c r="T187" s="12">
        <v>222.17959999999999</v>
      </c>
      <c r="U187" s="12">
        <v>34.031578373625599</v>
      </c>
      <c r="V187" s="12">
        <v>32.054346465849903</v>
      </c>
      <c r="W187" s="16"/>
    </row>
    <row r="188" spans="1:23" ht="14.65" x14ac:dyDescent="0.45">
      <c r="A188" s="1">
        <v>115</v>
      </c>
      <c r="B188" s="13"/>
      <c r="C188" s="1">
        <v>4</v>
      </c>
      <c r="D188" s="1">
        <v>55</v>
      </c>
      <c r="E188" s="1">
        <v>0.23</v>
      </c>
      <c r="F188" s="1">
        <f t="shared" si="9"/>
        <v>33.950617283950614</v>
      </c>
      <c r="G188" s="1">
        <f t="shared" si="10"/>
        <v>22.357723577235774</v>
      </c>
      <c r="H188" s="2">
        <v>210000000000000</v>
      </c>
      <c r="I188" s="2">
        <f t="shared" si="11"/>
        <v>131250000000000</v>
      </c>
      <c r="J188" s="1">
        <v>1.6</v>
      </c>
      <c r="K188" s="1">
        <v>40</v>
      </c>
      <c r="L188" s="1">
        <v>15</v>
      </c>
      <c r="M188" s="1">
        <v>6</v>
      </c>
      <c r="N188" s="14">
        <v>128.1772</v>
      </c>
      <c r="O188" s="12">
        <v>44.897953976592802</v>
      </c>
      <c r="P188" s="12">
        <v>0.26937802827538498</v>
      </c>
      <c r="Q188" s="14">
        <v>7.5429389999999996</v>
      </c>
      <c r="R188" s="15">
        <v>196.8587</v>
      </c>
      <c r="S188" s="12">
        <v>265.26569999999998</v>
      </c>
      <c r="T188" s="12">
        <v>329.32459999999998</v>
      </c>
      <c r="U188" s="12">
        <v>24.9091244059091</v>
      </c>
      <c r="V188" s="12">
        <v>47.806605049015097</v>
      </c>
      <c r="W188" s="16"/>
    </row>
    <row r="189" spans="1:23" ht="14.65" x14ac:dyDescent="0.45">
      <c r="A189" s="1">
        <v>116</v>
      </c>
      <c r="B189" s="13"/>
      <c r="C189" s="1">
        <v>4</v>
      </c>
      <c r="D189" s="1">
        <v>55</v>
      </c>
      <c r="E189" s="1">
        <v>0.23</v>
      </c>
      <c r="F189" s="1">
        <f t="shared" si="9"/>
        <v>33.950617283950614</v>
      </c>
      <c r="G189" s="1">
        <f t="shared" si="10"/>
        <v>22.357723577235774</v>
      </c>
      <c r="H189" s="2">
        <v>210000000000000</v>
      </c>
      <c r="I189" s="2">
        <f t="shared" si="11"/>
        <v>131250000000000</v>
      </c>
      <c r="J189" s="1">
        <v>1.6</v>
      </c>
      <c r="K189" s="1">
        <v>40</v>
      </c>
      <c r="L189" s="1">
        <v>15</v>
      </c>
      <c r="M189" s="1">
        <v>18</v>
      </c>
      <c r="N189" s="14">
        <v>136.73689999999999</v>
      </c>
      <c r="O189" s="12">
        <v>44.900096582576403</v>
      </c>
      <c r="P189" s="12">
        <v>0.26790289756422397</v>
      </c>
      <c r="Q189" s="14">
        <v>22.011949999999999</v>
      </c>
      <c r="R189" s="15">
        <v>199.8683</v>
      </c>
      <c r="S189" s="12">
        <v>267.64729999999997</v>
      </c>
      <c r="T189" s="12">
        <v>331.70280000000002</v>
      </c>
      <c r="U189" s="12">
        <v>26.6341358954136</v>
      </c>
      <c r="V189" s="12">
        <v>47.246552487044703</v>
      </c>
      <c r="W189" s="16"/>
    </row>
    <row r="190" spans="1:23" ht="14.65" x14ac:dyDescent="0.45">
      <c r="A190" s="1">
        <v>117</v>
      </c>
      <c r="B190" s="13"/>
      <c r="C190" s="1">
        <v>4</v>
      </c>
      <c r="D190" s="1">
        <v>55</v>
      </c>
      <c r="E190" s="1">
        <v>0.23</v>
      </c>
      <c r="F190" s="1">
        <f t="shared" si="9"/>
        <v>33.950617283950614</v>
      </c>
      <c r="G190" s="1">
        <f t="shared" si="10"/>
        <v>22.357723577235774</v>
      </c>
      <c r="H190" s="2">
        <v>210000000000000</v>
      </c>
      <c r="I190" s="2">
        <f t="shared" si="11"/>
        <v>131250000000000</v>
      </c>
      <c r="J190" s="1">
        <v>1.6</v>
      </c>
      <c r="K190" s="1">
        <v>40</v>
      </c>
      <c r="L190" s="1">
        <v>15</v>
      </c>
      <c r="M190" s="1">
        <v>30</v>
      </c>
      <c r="N190" s="14">
        <v>146.02869999999999</v>
      </c>
      <c r="O190" s="12">
        <v>44.6714390178036</v>
      </c>
      <c r="P190" s="12">
        <v>0.26766499395193699</v>
      </c>
      <c r="Q190" s="14">
        <v>30.98892</v>
      </c>
      <c r="R190" s="15">
        <v>203.69110000000001</v>
      </c>
      <c r="S190" s="12">
        <v>269.53120000000001</v>
      </c>
      <c r="T190" s="12">
        <v>333.78789999999998</v>
      </c>
      <c r="U190" s="12">
        <v>28.684079175666401</v>
      </c>
      <c r="V190" s="12">
        <v>46.526766416621903</v>
      </c>
      <c r="W190" s="16"/>
    </row>
    <row r="191" spans="1:23" ht="14.65" x14ac:dyDescent="0.45">
      <c r="A191" s="1">
        <v>118</v>
      </c>
      <c r="B191" s="13"/>
      <c r="C191" s="1">
        <v>4</v>
      </c>
      <c r="D191" s="1">
        <v>55</v>
      </c>
      <c r="E191" s="1">
        <v>0.23</v>
      </c>
      <c r="F191" s="1">
        <f t="shared" si="9"/>
        <v>33.950617283950614</v>
      </c>
      <c r="G191" s="1">
        <f t="shared" si="10"/>
        <v>22.357723577235774</v>
      </c>
      <c r="H191" s="2">
        <v>210000000000000</v>
      </c>
      <c r="I191" s="2">
        <f t="shared" si="11"/>
        <v>131250000000000</v>
      </c>
      <c r="J191" s="1">
        <v>1.6</v>
      </c>
      <c r="K191" s="1">
        <v>40</v>
      </c>
      <c r="L191" s="1">
        <v>15</v>
      </c>
      <c r="M191" s="1">
        <v>42</v>
      </c>
      <c r="N191" s="14">
        <v>156.12</v>
      </c>
      <c r="O191" s="12">
        <v>44.845798109774002</v>
      </c>
      <c r="P191" s="12">
        <v>0.26800260760436401</v>
      </c>
      <c r="Q191" s="14">
        <v>33.51341</v>
      </c>
      <c r="R191" s="15">
        <v>210.4742</v>
      </c>
      <c r="S191" s="12">
        <v>273.36810000000003</v>
      </c>
      <c r="T191" s="12">
        <v>334.8066</v>
      </c>
      <c r="U191" s="12">
        <v>31.431748144205599</v>
      </c>
      <c r="V191" s="12">
        <v>45.5496872578695</v>
      </c>
      <c r="W191" s="16"/>
    </row>
    <row r="192" spans="1:23" ht="14.65" x14ac:dyDescent="0.45">
      <c r="A192" s="1">
        <v>119</v>
      </c>
      <c r="B192" s="13"/>
      <c r="C192" s="1">
        <v>4</v>
      </c>
      <c r="D192" s="1">
        <v>55</v>
      </c>
      <c r="E192" s="1">
        <v>0.23</v>
      </c>
      <c r="F192" s="1">
        <f t="shared" si="9"/>
        <v>33.950617283950614</v>
      </c>
      <c r="G192" s="1">
        <f t="shared" si="10"/>
        <v>22.357723577235774</v>
      </c>
      <c r="H192" s="2">
        <v>210000000000000</v>
      </c>
      <c r="I192" s="2">
        <f t="shared" si="11"/>
        <v>131250000000000</v>
      </c>
      <c r="J192" s="1">
        <v>1.6</v>
      </c>
      <c r="K192" s="1">
        <v>40</v>
      </c>
      <c r="L192" s="1">
        <v>15</v>
      </c>
      <c r="M192" s="1">
        <v>54</v>
      </c>
      <c r="N192" s="14">
        <v>164.1371</v>
      </c>
      <c r="O192" s="12">
        <v>44.978958984183002</v>
      </c>
      <c r="P192" s="12">
        <v>0.26804419252977202</v>
      </c>
      <c r="Q192" s="14">
        <v>36.14967</v>
      </c>
      <c r="R192" s="15">
        <v>217.45500000000001</v>
      </c>
      <c r="S192" s="12">
        <v>276.3</v>
      </c>
      <c r="T192" s="12">
        <v>338.74930000000001</v>
      </c>
      <c r="U192" s="12">
        <v>33.505832743009499</v>
      </c>
      <c r="V192" s="12">
        <v>44.994399372443901</v>
      </c>
      <c r="W192" s="16"/>
    </row>
    <row r="193" spans="1:23" ht="14.65" x14ac:dyDescent="0.45">
      <c r="A193" s="1">
        <v>120</v>
      </c>
      <c r="B193" s="13"/>
      <c r="C193" s="1">
        <v>4</v>
      </c>
      <c r="D193" s="1">
        <v>55</v>
      </c>
      <c r="E193" s="1">
        <v>0.23</v>
      </c>
      <c r="F193" s="1">
        <f t="shared" si="9"/>
        <v>33.950617283950614</v>
      </c>
      <c r="G193" s="1">
        <f t="shared" si="10"/>
        <v>22.357723577235774</v>
      </c>
      <c r="H193" s="2">
        <v>210000000000000</v>
      </c>
      <c r="I193" s="2">
        <f t="shared" si="11"/>
        <v>131250000000000</v>
      </c>
      <c r="J193" s="1">
        <v>1.6</v>
      </c>
      <c r="K193" s="1">
        <v>40</v>
      </c>
      <c r="L193" s="1">
        <v>15</v>
      </c>
      <c r="M193" s="1">
        <v>66</v>
      </c>
      <c r="N193" s="14">
        <v>171.70609999999999</v>
      </c>
      <c r="O193" s="12">
        <v>44.899297346923497</v>
      </c>
      <c r="P193" s="12">
        <v>0.26776578137553297</v>
      </c>
      <c r="Q193" s="14">
        <v>38.971550000000001</v>
      </c>
      <c r="R193" s="15">
        <v>224.86439999999999</v>
      </c>
      <c r="S193" s="12">
        <v>282.1961</v>
      </c>
      <c r="T193" s="12">
        <v>341.57440000000003</v>
      </c>
      <c r="U193" s="12">
        <v>35.708039820884501</v>
      </c>
      <c r="V193" s="12">
        <v>44.436746423337397</v>
      </c>
      <c r="W193" s="16"/>
    </row>
    <row r="194" spans="1:23" ht="14.65" x14ac:dyDescent="0.45">
      <c r="A194" s="1">
        <v>121</v>
      </c>
      <c r="B194" s="13"/>
      <c r="C194" s="1">
        <v>4</v>
      </c>
      <c r="D194" s="1">
        <v>55</v>
      </c>
      <c r="E194" s="1">
        <v>0.23</v>
      </c>
      <c r="F194" s="1">
        <f t="shared" si="9"/>
        <v>33.950617283950614</v>
      </c>
      <c r="G194" s="1">
        <f t="shared" si="10"/>
        <v>22.357723577235774</v>
      </c>
      <c r="H194" s="2">
        <v>210000000000000</v>
      </c>
      <c r="I194" s="2">
        <f t="shared" si="11"/>
        <v>131250000000000</v>
      </c>
      <c r="J194" s="1">
        <v>1.6</v>
      </c>
      <c r="K194" s="1">
        <v>40</v>
      </c>
      <c r="L194" s="1">
        <v>25</v>
      </c>
      <c r="M194" s="1">
        <v>6</v>
      </c>
      <c r="N194" s="14">
        <v>166.5361</v>
      </c>
      <c r="O194" s="12">
        <v>44.704182992148098</v>
      </c>
      <c r="P194" s="12">
        <v>0.27055831359504601</v>
      </c>
      <c r="Q194" s="14">
        <v>7.5491910000000004</v>
      </c>
      <c r="R194" s="15">
        <v>294.13119999999998</v>
      </c>
      <c r="S194" s="12">
        <v>407.4787</v>
      </c>
      <c r="T194" s="12">
        <v>516.72299999999996</v>
      </c>
      <c r="U194" s="12">
        <v>25.1539633545732</v>
      </c>
      <c r="V194" s="12">
        <v>57.326510594123199</v>
      </c>
      <c r="W194" s="16"/>
    </row>
    <row r="195" spans="1:23" ht="14.65" x14ac:dyDescent="0.45">
      <c r="A195" s="1">
        <v>122</v>
      </c>
      <c r="B195" s="13"/>
      <c r="C195" s="1">
        <v>4</v>
      </c>
      <c r="D195" s="1">
        <v>55</v>
      </c>
      <c r="E195" s="1">
        <v>0.23</v>
      </c>
      <c r="F195" s="1">
        <f t="shared" si="9"/>
        <v>33.950617283950614</v>
      </c>
      <c r="G195" s="1">
        <f t="shared" si="10"/>
        <v>22.357723577235774</v>
      </c>
      <c r="H195" s="2">
        <v>210000000000000</v>
      </c>
      <c r="I195" s="2">
        <f t="shared" si="11"/>
        <v>131250000000000</v>
      </c>
      <c r="J195" s="1">
        <v>1.6</v>
      </c>
      <c r="K195" s="1">
        <v>40</v>
      </c>
      <c r="L195" s="1">
        <v>25</v>
      </c>
      <c r="M195" s="1">
        <v>18</v>
      </c>
      <c r="N195" s="14">
        <v>177.9605</v>
      </c>
      <c r="O195" s="12">
        <v>44.890641729012799</v>
      </c>
      <c r="P195" s="12">
        <v>0.26799982510315801</v>
      </c>
      <c r="Q195" s="14">
        <v>22.056090000000001</v>
      </c>
      <c r="R195" s="15">
        <v>296.30309999999997</v>
      </c>
      <c r="S195" s="12">
        <v>409.09809999999999</v>
      </c>
      <c r="T195" s="12">
        <v>516.54989999999998</v>
      </c>
      <c r="U195" s="12">
        <v>26.893628405610102</v>
      </c>
      <c r="V195" s="12">
        <v>56.846477353253697</v>
      </c>
      <c r="W195" s="16"/>
    </row>
    <row r="196" spans="1:23" ht="14.65" x14ac:dyDescent="0.45">
      <c r="A196" s="1">
        <v>123</v>
      </c>
      <c r="B196" s="13"/>
      <c r="C196" s="1">
        <v>4</v>
      </c>
      <c r="D196" s="1">
        <v>55</v>
      </c>
      <c r="E196" s="1">
        <v>0.23</v>
      </c>
      <c r="F196" s="1">
        <f t="shared" si="9"/>
        <v>33.950617283950614</v>
      </c>
      <c r="G196" s="1">
        <f t="shared" si="10"/>
        <v>22.357723577235774</v>
      </c>
      <c r="H196" s="2">
        <v>210000000000000</v>
      </c>
      <c r="I196" s="2">
        <f t="shared" si="11"/>
        <v>131250000000000</v>
      </c>
      <c r="J196" s="1">
        <v>1.6</v>
      </c>
      <c r="K196" s="1">
        <v>40</v>
      </c>
      <c r="L196" s="1">
        <v>25</v>
      </c>
      <c r="M196" s="1">
        <v>30</v>
      </c>
      <c r="N196" s="14">
        <v>193.78919999999999</v>
      </c>
      <c r="O196" s="12">
        <v>44.900818141696</v>
      </c>
      <c r="P196" s="12">
        <v>0.26780103813345102</v>
      </c>
      <c r="Q196" s="14">
        <v>32.780799999999999</v>
      </c>
      <c r="R196" s="15">
        <v>291.2269</v>
      </c>
      <c r="S196" s="12">
        <v>413.32420000000002</v>
      </c>
      <c r="T196" s="12">
        <v>519.59770000000003</v>
      </c>
      <c r="U196" s="12">
        <v>28.582854830453101</v>
      </c>
      <c r="V196" s="12">
        <v>56.435818304434498</v>
      </c>
      <c r="W196" s="16"/>
    </row>
    <row r="197" spans="1:23" ht="14.65" x14ac:dyDescent="0.45">
      <c r="A197" s="1">
        <v>124</v>
      </c>
      <c r="B197" s="13"/>
      <c r="C197" s="1">
        <v>4</v>
      </c>
      <c r="D197" s="1">
        <v>55</v>
      </c>
      <c r="E197" s="1">
        <v>0.23</v>
      </c>
      <c r="F197" s="1">
        <f t="shared" si="9"/>
        <v>33.950617283950614</v>
      </c>
      <c r="G197" s="1">
        <f t="shared" si="10"/>
        <v>22.357723577235774</v>
      </c>
      <c r="H197" s="2">
        <v>210000000000000</v>
      </c>
      <c r="I197" s="2">
        <f t="shared" si="11"/>
        <v>131250000000000</v>
      </c>
      <c r="J197" s="1">
        <v>1.6</v>
      </c>
      <c r="K197" s="1">
        <v>40</v>
      </c>
      <c r="L197" s="1">
        <v>25</v>
      </c>
      <c r="M197" s="1">
        <v>42</v>
      </c>
      <c r="N197" s="14">
        <v>209.1156</v>
      </c>
      <c r="O197" s="12">
        <v>44.813206934737003</v>
      </c>
      <c r="P197" s="12">
        <v>0.26813742492977899</v>
      </c>
      <c r="Q197" s="14">
        <v>41.274180000000001</v>
      </c>
      <c r="R197" s="15">
        <v>299.41039999999998</v>
      </c>
      <c r="S197" s="12">
        <v>416.0684</v>
      </c>
      <c r="T197" s="12">
        <v>523.49350000000004</v>
      </c>
      <c r="U197" s="12">
        <v>31.186714768238499</v>
      </c>
      <c r="V197" s="12">
        <v>55.848415114884801</v>
      </c>
      <c r="W197" s="16"/>
    </row>
    <row r="198" spans="1:23" ht="14.65" x14ac:dyDescent="0.45">
      <c r="A198" s="1">
        <v>125</v>
      </c>
      <c r="B198" s="13"/>
      <c r="C198" s="1">
        <v>4</v>
      </c>
      <c r="D198" s="1">
        <v>55</v>
      </c>
      <c r="E198" s="1">
        <v>0.23</v>
      </c>
      <c r="F198" s="1">
        <f t="shared" si="9"/>
        <v>33.950617283950614</v>
      </c>
      <c r="G198" s="1">
        <f t="shared" si="10"/>
        <v>22.357723577235774</v>
      </c>
      <c r="H198" s="2">
        <v>210000000000000</v>
      </c>
      <c r="I198" s="2">
        <f t="shared" si="11"/>
        <v>131250000000000</v>
      </c>
      <c r="J198" s="1">
        <v>1.6</v>
      </c>
      <c r="K198" s="1">
        <v>40</v>
      </c>
      <c r="L198" s="1">
        <v>25</v>
      </c>
      <c r="M198" s="1">
        <v>54</v>
      </c>
      <c r="N198" s="14">
        <v>222.16409999999999</v>
      </c>
      <c r="O198" s="12">
        <v>44.838832628130604</v>
      </c>
      <c r="P198" s="12">
        <v>0.26789721998412203</v>
      </c>
      <c r="Q198" s="14">
        <v>45.220170000000003</v>
      </c>
      <c r="R198" s="15">
        <v>313.29840000000002</v>
      </c>
      <c r="S198" s="12">
        <v>419.6234</v>
      </c>
      <c r="T198" s="12">
        <v>535.55179999999996</v>
      </c>
      <c r="U198" s="12">
        <v>33.336901850580198</v>
      </c>
      <c r="V198" s="12">
        <v>55.644721977283297</v>
      </c>
      <c r="W198" s="16"/>
    </row>
    <row r="199" spans="1:23" ht="14.65" x14ac:dyDescent="0.45">
      <c r="A199" s="1">
        <v>126</v>
      </c>
      <c r="B199" s="13"/>
      <c r="C199" s="1">
        <v>4</v>
      </c>
      <c r="D199" s="1">
        <v>55</v>
      </c>
      <c r="E199" s="1">
        <v>0.23</v>
      </c>
      <c r="F199" s="1">
        <f t="shared" si="9"/>
        <v>33.950617283950614</v>
      </c>
      <c r="G199" s="1">
        <f t="shared" si="10"/>
        <v>22.357723577235774</v>
      </c>
      <c r="H199" s="2">
        <v>210000000000000</v>
      </c>
      <c r="I199" s="2">
        <f t="shared" si="11"/>
        <v>131250000000000</v>
      </c>
      <c r="J199" s="1">
        <v>1.6</v>
      </c>
      <c r="K199" s="1">
        <v>40</v>
      </c>
      <c r="L199" s="1">
        <v>25</v>
      </c>
      <c r="M199" s="1">
        <v>66</v>
      </c>
      <c r="N199" s="14">
        <v>234.81120000000001</v>
      </c>
      <c r="O199" s="12">
        <v>44.831373924488602</v>
      </c>
      <c r="P199" s="12">
        <v>0.26790828718323401</v>
      </c>
      <c r="Q199" s="14">
        <v>48.649149999999999</v>
      </c>
      <c r="R199" s="15">
        <v>323.16120000000001</v>
      </c>
      <c r="S199" s="12">
        <v>424.24040000000002</v>
      </c>
      <c r="T199" s="12">
        <v>535.41300000000001</v>
      </c>
      <c r="U199" s="12">
        <v>36.151826069805203</v>
      </c>
      <c r="V199" s="12">
        <v>54.950615765704597</v>
      </c>
      <c r="W199" s="16"/>
    </row>
    <row r="200" spans="1:23" ht="14.65" x14ac:dyDescent="0.45">
      <c r="A200" s="1">
        <v>127</v>
      </c>
      <c r="B200" s="13"/>
      <c r="C200" s="1">
        <v>4</v>
      </c>
      <c r="D200" s="1">
        <v>55</v>
      </c>
      <c r="E200" s="1">
        <v>0.23</v>
      </c>
      <c r="F200" s="1">
        <f t="shared" si="9"/>
        <v>33.950617283950614</v>
      </c>
      <c r="G200" s="1">
        <f t="shared" si="10"/>
        <v>22.357723577235774</v>
      </c>
      <c r="H200" s="2">
        <v>210000000000000</v>
      </c>
      <c r="I200" s="2">
        <f t="shared" si="11"/>
        <v>131250000000000</v>
      </c>
      <c r="J200" s="1">
        <v>1.6</v>
      </c>
      <c r="K200" s="1">
        <v>40</v>
      </c>
      <c r="L200" s="1">
        <v>35</v>
      </c>
      <c r="M200" s="1">
        <v>6</v>
      </c>
      <c r="N200" s="14">
        <v>240.5239</v>
      </c>
      <c r="O200" s="12">
        <v>44.859845042248502</v>
      </c>
      <c r="P200" s="12">
        <v>0.274033814457808</v>
      </c>
      <c r="Q200" s="14">
        <v>7.5381419999999997</v>
      </c>
      <c r="R200" s="15">
        <v>422.8107</v>
      </c>
      <c r="S200" s="12">
        <v>604.83159999999998</v>
      </c>
      <c r="T200" s="12">
        <v>737.27390000000003</v>
      </c>
      <c r="U200" s="12">
        <v>30.630778418733701</v>
      </c>
      <c r="V200" s="12">
        <v>62.5173274445294</v>
      </c>
      <c r="W200" s="16"/>
    </row>
    <row r="201" spans="1:23" ht="14.65" x14ac:dyDescent="0.45">
      <c r="A201" s="1">
        <v>128</v>
      </c>
      <c r="B201" s="13"/>
      <c r="C201" s="1">
        <v>4</v>
      </c>
      <c r="D201" s="1">
        <v>55</v>
      </c>
      <c r="E201" s="1">
        <v>0.23</v>
      </c>
      <c r="F201" s="1">
        <f t="shared" si="9"/>
        <v>33.950617283950614</v>
      </c>
      <c r="G201" s="1">
        <f t="shared" si="10"/>
        <v>22.357723577235774</v>
      </c>
      <c r="H201" s="2">
        <v>210000000000000</v>
      </c>
      <c r="I201" s="2">
        <f t="shared" si="11"/>
        <v>131250000000000</v>
      </c>
      <c r="J201" s="1">
        <v>1.6</v>
      </c>
      <c r="K201" s="1">
        <v>40</v>
      </c>
      <c r="L201" s="1">
        <v>35</v>
      </c>
      <c r="M201" s="1">
        <v>18</v>
      </c>
      <c r="N201" s="14">
        <v>256.43619999999999</v>
      </c>
      <c r="O201" s="12">
        <v>44.8327997920996</v>
      </c>
      <c r="P201" s="12">
        <v>0.26804003715171698</v>
      </c>
      <c r="Q201" s="14">
        <v>22.037099999999999</v>
      </c>
      <c r="R201" s="15">
        <v>427.02359999999999</v>
      </c>
      <c r="S201" s="12">
        <v>604.65599999999995</v>
      </c>
      <c r="T201" s="12">
        <v>738.50490000000002</v>
      </c>
      <c r="U201" s="12">
        <v>32.6426516217497</v>
      </c>
      <c r="V201" s="12">
        <v>62.126241655213803</v>
      </c>
      <c r="W201" s="16"/>
    </row>
    <row r="202" spans="1:23" ht="14.65" x14ac:dyDescent="0.45">
      <c r="A202" s="1">
        <v>129</v>
      </c>
      <c r="B202" s="13"/>
      <c r="C202" s="1">
        <v>4</v>
      </c>
      <c r="D202" s="1">
        <v>55</v>
      </c>
      <c r="E202" s="1">
        <v>0.23</v>
      </c>
      <c r="F202" s="1">
        <f t="shared" si="9"/>
        <v>33.950617283950614</v>
      </c>
      <c r="G202" s="1">
        <f t="shared" si="10"/>
        <v>22.357723577235774</v>
      </c>
      <c r="H202" s="2">
        <v>210000000000000</v>
      </c>
      <c r="I202" s="2">
        <f t="shared" si="11"/>
        <v>131250000000000</v>
      </c>
      <c r="J202" s="1">
        <v>1.6</v>
      </c>
      <c r="K202" s="1">
        <v>40</v>
      </c>
      <c r="L202" s="1">
        <v>35</v>
      </c>
      <c r="M202" s="1">
        <v>30</v>
      </c>
      <c r="N202" s="14">
        <v>271.8648</v>
      </c>
      <c r="O202" s="12">
        <v>44.8846432448819</v>
      </c>
      <c r="P202" s="12">
        <v>0.26798976721561102</v>
      </c>
      <c r="Q202" s="14">
        <v>33.850940000000001</v>
      </c>
      <c r="R202" s="15">
        <v>428.41730000000001</v>
      </c>
      <c r="S202" s="12">
        <v>607.07529999999997</v>
      </c>
      <c r="T202" s="12">
        <v>739.46050000000002</v>
      </c>
      <c r="U202" s="12">
        <v>34.5116599304122</v>
      </c>
      <c r="V202" s="12">
        <v>61.769853541022798</v>
      </c>
      <c r="W202" s="16"/>
    </row>
    <row r="203" spans="1:23" ht="14.65" x14ac:dyDescent="0.45">
      <c r="A203" s="1">
        <v>130</v>
      </c>
      <c r="B203" s="13"/>
      <c r="C203" s="1">
        <v>4</v>
      </c>
      <c r="D203" s="1">
        <v>55</v>
      </c>
      <c r="E203" s="1">
        <v>0.23</v>
      </c>
      <c r="F203" s="1">
        <f t="shared" si="9"/>
        <v>33.950617283950614</v>
      </c>
      <c r="G203" s="1">
        <f t="shared" si="10"/>
        <v>22.357723577235774</v>
      </c>
      <c r="H203" s="2">
        <v>210000000000000</v>
      </c>
      <c r="I203" s="2">
        <f t="shared" si="11"/>
        <v>131250000000000</v>
      </c>
      <c r="J203" s="1">
        <v>1.6</v>
      </c>
      <c r="K203" s="1">
        <v>40</v>
      </c>
      <c r="L203" s="1">
        <v>35</v>
      </c>
      <c r="M203" s="1">
        <v>42</v>
      </c>
      <c r="N203" s="14">
        <v>287.81729999999999</v>
      </c>
      <c r="O203" s="12">
        <v>44.787630077205399</v>
      </c>
      <c r="P203" s="12">
        <v>0.268267171961519</v>
      </c>
      <c r="Q203" s="14">
        <v>41.03387</v>
      </c>
      <c r="R203" s="15">
        <v>429.78559999999999</v>
      </c>
      <c r="S203" s="12">
        <v>611.11760000000004</v>
      </c>
      <c r="T203" s="12">
        <v>740.24090000000001</v>
      </c>
      <c r="U203" s="12">
        <v>36.513668264400799</v>
      </c>
      <c r="V203" s="12">
        <v>61.395430475736802</v>
      </c>
      <c r="W203" s="16"/>
    </row>
    <row r="204" spans="1:23" ht="14.65" x14ac:dyDescent="0.45">
      <c r="A204" s="1">
        <v>131</v>
      </c>
      <c r="B204" s="13"/>
      <c r="C204" s="1">
        <v>4</v>
      </c>
      <c r="D204" s="1">
        <v>55</v>
      </c>
      <c r="E204" s="1">
        <v>0.23</v>
      </c>
      <c r="F204" s="1">
        <f t="shared" si="9"/>
        <v>33.950617283950614</v>
      </c>
      <c r="G204" s="1">
        <f t="shared" si="10"/>
        <v>22.357723577235774</v>
      </c>
      <c r="H204" s="2">
        <v>210000000000000</v>
      </c>
      <c r="I204" s="2">
        <f t="shared" si="11"/>
        <v>131250000000000</v>
      </c>
      <c r="J204" s="1">
        <v>1.6</v>
      </c>
      <c r="K204" s="1">
        <v>40</v>
      </c>
      <c r="L204" s="1">
        <v>35</v>
      </c>
      <c r="M204" s="1">
        <v>54</v>
      </c>
      <c r="N204" s="14">
        <v>297.77499999999998</v>
      </c>
      <c r="O204" s="12">
        <v>44.717311371586199</v>
      </c>
      <c r="P204" s="12">
        <v>0.26824034764358201</v>
      </c>
      <c r="Q204" s="14">
        <v>45.443460000000002</v>
      </c>
      <c r="R204" s="15">
        <v>439.95249999999999</v>
      </c>
      <c r="S204" s="12">
        <v>618.18110000000001</v>
      </c>
      <c r="T204" s="12">
        <v>745.1635</v>
      </c>
      <c r="U204" s="12">
        <v>38.1112981050805</v>
      </c>
      <c r="V204" s="12">
        <v>61.231717934149103</v>
      </c>
      <c r="W204" s="16"/>
    </row>
    <row r="205" spans="1:23" ht="14.65" x14ac:dyDescent="0.45">
      <c r="A205" s="1">
        <v>132</v>
      </c>
      <c r="B205" s="13"/>
      <c r="C205" s="1">
        <v>4</v>
      </c>
      <c r="D205" s="1">
        <v>55</v>
      </c>
      <c r="E205" s="1">
        <v>0.23</v>
      </c>
      <c r="F205" s="1">
        <f t="shared" si="9"/>
        <v>33.950617283950614</v>
      </c>
      <c r="G205" s="1">
        <f t="shared" si="10"/>
        <v>22.357723577235774</v>
      </c>
      <c r="H205" s="2">
        <v>210000000000000</v>
      </c>
      <c r="I205" s="2">
        <f t="shared" si="11"/>
        <v>131250000000000</v>
      </c>
      <c r="J205" s="1">
        <v>1.6</v>
      </c>
      <c r="K205" s="1">
        <v>40</v>
      </c>
      <c r="L205" s="1">
        <v>35</v>
      </c>
      <c r="M205" s="1">
        <v>66</v>
      </c>
      <c r="N205" s="14">
        <v>306.54649999999998</v>
      </c>
      <c r="O205" s="12">
        <v>44.857256149788498</v>
      </c>
      <c r="P205" s="12">
        <v>0.26817271659161002</v>
      </c>
      <c r="Q205" s="14">
        <v>49.804670000000002</v>
      </c>
      <c r="R205" s="15">
        <v>441.28429999999997</v>
      </c>
      <c r="S205" s="12">
        <v>624.48080000000004</v>
      </c>
      <c r="T205" s="12">
        <v>743.14959999999996</v>
      </c>
      <c r="U205" s="12">
        <v>39.456379732497503</v>
      </c>
      <c r="V205" s="12">
        <v>60.980089247830499</v>
      </c>
      <c r="W205" s="16"/>
    </row>
    <row r="206" spans="1:23" ht="14.65" x14ac:dyDescent="0.45">
      <c r="A206" s="1">
        <v>133</v>
      </c>
      <c r="B206" s="13"/>
      <c r="C206" s="1">
        <v>4</v>
      </c>
      <c r="D206" s="1">
        <v>55</v>
      </c>
      <c r="E206" s="1">
        <v>0.23</v>
      </c>
      <c r="F206" s="1">
        <f t="shared" si="9"/>
        <v>33.950617283950614</v>
      </c>
      <c r="G206" s="1">
        <f t="shared" si="10"/>
        <v>22.357723577235774</v>
      </c>
      <c r="H206" s="2">
        <v>210000000000000</v>
      </c>
      <c r="I206" s="2">
        <f t="shared" si="11"/>
        <v>131250000000000</v>
      </c>
      <c r="J206" s="1">
        <v>1.6</v>
      </c>
      <c r="K206" s="1">
        <v>40</v>
      </c>
      <c r="L206" s="1">
        <v>45</v>
      </c>
      <c r="M206" s="1">
        <v>6</v>
      </c>
      <c r="N206" s="14">
        <v>404.02629999999999</v>
      </c>
      <c r="O206" s="12">
        <v>44.810918836852601</v>
      </c>
      <c r="P206" s="12">
        <v>0.27444906010863701</v>
      </c>
      <c r="Q206" s="14">
        <v>7.5487609999999998</v>
      </c>
      <c r="R206" s="15">
        <v>759.72820000000002</v>
      </c>
      <c r="S206" s="12">
        <v>954.60450000000003</v>
      </c>
      <c r="T206" s="12">
        <v>1130.566</v>
      </c>
      <c r="U206" s="12">
        <v>46.795426191906401</v>
      </c>
      <c r="V206" s="12">
        <v>66.805833146756001</v>
      </c>
      <c r="W206" s="16"/>
    </row>
    <row r="207" spans="1:23" ht="14.65" x14ac:dyDescent="0.45">
      <c r="A207" s="1">
        <v>134</v>
      </c>
      <c r="B207" s="13"/>
      <c r="C207" s="1">
        <v>4</v>
      </c>
      <c r="D207" s="1">
        <v>55</v>
      </c>
      <c r="E207" s="1">
        <v>0.23</v>
      </c>
      <c r="F207" s="1">
        <f t="shared" si="9"/>
        <v>33.950617283950614</v>
      </c>
      <c r="G207" s="1">
        <f t="shared" si="10"/>
        <v>22.357723577235774</v>
      </c>
      <c r="H207" s="2">
        <v>210000000000000</v>
      </c>
      <c r="I207" s="2">
        <f t="shared" si="11"/>
        <v>131250000000000</v>
      </c>
      <c r="J207" s="1">
        <v>1.6</v>
      </c>
      <c r="K207" s="1">
        <v>40</v>
      </c>
      <c r="L207" s="1">
        <v>45</v>
      </c>
      <c r="M207" s="1">
        <v>18</v>
      </c>
      <c r="N207" s="14">
        <v>419.5924</v>
      </c>
      <c r="O207" s="12">
        <v>44.8293131752595</v>
      </c>
      <c r="P207" s="12">
        <v>0.27011564136447003</v>
      </c>
      <c r="Q207" s="14">
        <v>21.404869999999999</v>
      </c>
      <c r="R207" s="15">
        <v>759.9742</v>
      </c>
      <c r="S207" s="12">
        <v>957.14689999999996</v>
      </c>
      <c r="T207" s="12">
        <v>1130.559</v>
      </c>
      <c r="U207" s="12">
        <v>48.4047304589131</v>
      </c>
      <c r="V207" s="12">
        <v>66.591821790908199</v>
      </c>
      <c r="W207" s="16"/>
    </row>
    <row r="208" spans="1:23" ht="14.65" x14ac:dyDescent="0.45">
      <c r="A208" s="1">
        <v>135</v>
      </c>
      <c r="B208" s="13"/>
      <c r="C208" s="1">
        <v>4</v>
      </c>
      <c r="D208" s="1">
        <v>55</v>
      </c>
      <c r="E208" s="1">
        <v>0.23</v>
      </c>
      <c r="F208" s="1">
        <f t="shared" si="9"/>
        <v>33.950617283950614</v>
      </c>
      <c r="G208" s="1">
        <f t="shared" si="10"/>
        <v>22.357723577235774</v>
      </c>
      <c r="H208" s="2">
        <v>210000000000000</v>
      </c>
      <c r="I208" s="2">
        <f t="shared" si="11"/>
        <v>131250000000000</v>
      </c>
      <c r="J208" s="1">
        <v>1.6</v>
      </c>
      <c r="K208" s="1">
        <v>40</v>
      </c>
      <c r="L208" s="1">
        <v>45</v>
      </c>
      <c r="M208" s="1">
        <v>30</v>
      </c>
      <c r="N208" s="14">
        <v>448.3356</v>
      </c>
      <c r="O208" s="12">
        <v>44.746338953956403</v>
      </c>
      <c r="P208" s="12">
        <v>0.268944960364212</v>
      </c>
      <c r="Q208" s="14">
        <v>33.921439999999997</v>
      </c>
      <c r="R208" s="15">
        <v>771.02369999999996</v>
      </c>
      <c r="S208" s="12">
        <v>959.4941</v>
      </c>
      <c r="T208" s="12">
        <v>1126.25</v>
      </c>
      <c r="U208" s="12">
        <v>52.284688051633097</v>
      </c>
      <c r="V208" s="12">
        <v>66.046503247307399</v>
      </c>
      <c r="W208" s="16"/>
    </row>
    <row r="209" spans="1:23" ht="14.65" x14ac:dyDescent="0.45">
      <c r="A209" s="1">
        <v>136</v>
      </c>
      <c r="B209" s="13"/>
      <c r="C209" s="1">
        <v>4</v>
      </c>
      <c r="D209" s="1">
        <v>55</v>
      </c>
      <c r="E209" s="1">
        <v>0.23</v>
      </c>
      <c r="F209" s="1">
        <f t="shared" si="9"/>
        <v>33.950617283950614</v>
      </c>
      <c r="G209" s="1">
        <f t="shared" si="10"/>
        <v>22.357723577235774</v>
      </c>
      <c r="H209" s="2">
        <v>210000000000000</v>
      </c>
      <c r="I209" s="2">
        <f t="shared" si="11"/>
        <v>131250000000000</v>
      </c>
      <c r="J209" s="1">
        <v>1.6</v>
      </c>
      <c r="K209" s="1">
        <v>40</v>
      </c>
      <c r="L209" s="1">
        <v>45</v>
      </c>
      <c r="M209" s="1">
        <v>42</v>
      </c>
      <c r="N209" s="14">
        <v>452.6413</v>
      </c>
      <c r="O209" s="12">
        <v>44.8397566807704</v>
      </c>
      <c r="P209" s="12">
        <v>0.268689740224206</v>
      </c>
      <c r="Q209" s="14">
        <v>40.413350000000001</v>
      </c>
      <c r="R209" s="15">
        <v>777.97130000000004</v>
      </c>
      <c r="S209" s="12">
        <v>959.9588</v>
      </c>
      <c r="T209" s="12">
        <v>1128.1890000000001</v>
      </c>
      <c r="U209" s="12">
        <v>53.025232693505203</v>
      </c>
      <c r="V209" s="12">
        <v>65.975092706259403</v>
      </c>
      <c r="W209" s="16"/>
    </row>
    <row r="210" spans="1:23" ht="14.65" x14ac:dyDescent="0.45">
      <c r="A210" s="1">
        <v>137</v>
      </c>
      <c r="B210" s="13"/>
      <c r="C210" s="1">
        <v>4</v>
      </c>
      <c r="D210" s="1">
        <v>55</v>
      </c>
      <c r="E210" s="1">
        <v>0.23</v>
      </c>
      <c r="F210" s="1">
        <f t="shared" si="9"/>
        <v>33.950617283950614</v>
      </c>
      <c r="G210" s="1">
        <f t="shared" si="10"/>
        <v>22.357723577235774</v>
      </c>
      <c r="H210" s="2">
        <v>210000000000000</v>
      </c>
      <c r="I210" s="2">
        <f t="shared" si="11"/>
        <v>131250000000000</v>
      </c>
      <c r="J210" s="1">
        <v>1.6</v>
      </c>
      <c r="K210" s="1">
        <v>40</v>
      </c>
      <c r="L210" s="1">
        <v>45</v>
      </c>
      <c r="M210" s="1">
        <v>54</v>
      </c>
      <c r="N210" s="14">
        <v>476.26060000000001</v>
      </c>
      <c r="O210" s="12">
        <v>44.9119582158825</v>
      </c>
      <c r="P210" s="12">
        <v>0.26902756060588001</v>
      </c>
      <c r="Q210" s="14">
        <v>43.713630000000002</v>
      </c>
      <c r="R210" s="15">
        <v>788.18029999999999</v>
      </c>
      <c r="S210" s="12">
        <v>959.85580000000004</v>
      </c>
      <c r="T210" s="12">
        <v>1126.6479999999999</v>
      </c>
      <c r="U210" s="12">
        <v>56.355814236749801</v>
      </c>
      <c r="V210" s="12">
        <v>65.508795507431898</v>
      </c>
      <c r="W210" s="16"/>
    </row>
    <row r="211" spans="1:23" ht="14.65" x14ac:dyDescent="0.45">
      <c r="A211" s="1">
        <v>138</v>
      </c>
      <c r="B211" s="13"/>
      <c r="C211" s="1">
        <v>4</v>
      </c>
      <c r="D211" s="1">
        <v>55</v>
      </c>
      <c r="E211" s="1">
        <v>0.23</v>
      </c>
      <c r="F211" s="1">
        <f t="shared" si="9"/>
        <v>33.950617283950614</v>
      </c>
      <c r="G211" s="1">
        <f t="shared" si="10"/>
        <v>22.357723577235774</v>
      </c>
      <c r="H211" s="2">
        <v>210000000000000</v>
      </c>
      <c r="I211" s="2">
        <f t="shared" si="11"/>
        <v>131250000000000</v>
      </c>
      <c r="J211" s="1">
        <v>1.6</v>
      </c>
      <c r="K211" s="1">
        <v>40</v>
      </c>
      <c r="L211" s="1">
        <v>45</v>
      </c>
      <c r="M211" s="1">
        <v>66</v>
      </c>
      <c r="N211" s="14">
        <v>508.39339999999999</v>
      </c>
      <c r="O211" s="12">
        <v>44.865860166497299</v>
      </c>
      <c r="P211" s="12">
        <v>0.26960785640445101</v>
      </c>
      <c r="Q211" s="14">
        <v>47.70646</v>
      </c>
      <c r="R211" s="15">
        <v>791.57709999999997</v>
      </c>
      <c r="S211" s="12">
        <v>967.70150000000001</v>
      </c>
      <c r="T211" s="12">
        <v>1125.472</v>
      </c>
      <c r="U211" s="12">
        <v>60.429457389901998</v>
      </c>
      <c r="V211" s="12">
        <v>64.956514265817205</v>
      </c>
      <c r="W211" s="16"/>
    </row>
    <row r="212" spans="1:23" ht="14.65" x14ac:dyDescent="0.45">
      <c r="A212" s="1">
        <v>139</v>
      </c>
      <c r="B212" s="13"/>
      <c r="C212" s="1">
        <v>4</v>
      </c>
      <c r="D212" s="1">
        <v>55</v>
      </c>
      <c r="E212" s="1">
        <v>0.23</v>
      </c>
      <c r="F212" s="1">
        <f t="shared" si="9"/>
        <v>33.950617283950614</v>
      </c>
      <c r="G212" s="1">
        <f t="shared" si="10"/>
        <v>22.357723577235774</v>
      </c>
      <c r="H212" s="2">
        <v>210000000000000</v>
      </c>
      <c r="I212" s="2">
        <f t="shared" si="11"/>
        <v>131250000000000</v>
      </c>
      <c r="J212" s="1">
        <v>1.6</v>
      </c>
      <c r="K212" s="1">
        <v>40</v>
      </c>
      <c r="L212" s="1">
        <v>50</v>
      </c>
      <c r="M212" s="1">
        <v>6</v>
      </c>
      <c r="N212" s="14">
        <v>535.26530000000002</v>
      </c>
      <c r="O212" s="12">
        <v>44.718809488393497</v>
      </c>
      <c r="P212" s="12">
        <v>0.27590079738472501</v>
      </c>
      <c r="Q212" s="14">
        <v>7.5452260000000004</v>
      </c>
      <c r="R212" s="15">
        <v>974.59040000000005</v>
      </c>
      <c r="S212" s="12">
        <v>1218.124</v>
      </c>
      <c r="T212" s="12">
        <v>1568.021</v>
      </c>
      <c r="U212" s="12">
        <v>49.537001724602099</v>
      </c>
      <c r="V212" s="12">
        <v>70.371569343499502</v>
      </c>
      <c r="W212" s="16"/>
    </row>
    <row r="213" spans="1:23" ht="14.65" x14ac:dyDescent="0.45">
      <c r="A213" s="1">
        <v>140</v>
      </c>
      <c r="B213" s="13"/>
      <c r="C213" s="1">
        <v>4</v>
      </c>
      <c r="D213" s="1">
        <v>55</v>
      </c>
      <c r="E213" s="1">
        <v>0.23</v>
      </c>
      <c r="F213" s="1">
        <f t="shared" si="9"/>
        <v>33.950617283950614</v>
      </c>
      <c r="G213" s="1">
        <f t="shared" si="10"/>
        <v>22.357723577235774</v>
      </c>
      <c r="H213" s="2">
        <v>210000000000000</v>
      </c>
      <c r="I213" s="2">
        <f t="shared" si="11"/>
        <v>131250000000000</v>
      </c>
      <c r="J213" s="1">
        <v>1.6</v>
      </c>
      <c r="K213" s="1">
        <v>40</v>
      </c>
      <c r="L213" s="1">
        <v>50</v>
      </c>
      <c r="M213" s="1">
        <v>18</v>
      </c>
      <c r="N213" s="14">
        <v>566.83780000000002</v>
      </c>
      <c r="O213" s="12">
        <v>44.767064846416403</v>
      </c>
      <c r="P213" s="12">
        <v>0.27451217713731901</v>
      </c>
      <c r="Q213" s="14">
        <v>21.112010000000001</v>
      </c>
      <c r="R213" s="15">
        <v>965.98540000000003</v>
      </c>
      <c r="S213" s="12">
        <v>1219.4690000000001</v>
      </c>
      <c r="T213" s="12">
        <v>1569.99</v>
      </c>
      <c r="U213" s="12">
        <v>51.742581796340502</v>
      </c>
      <c r="V213" s="12">
        <v>70.140456081987907</v>
      </c>
      <c r="W213" s="16"/>
    </row>
    <row r="214" spans="1:23" ht="14.65" x14ac:dyDescent="0.45">
      <c r="A214" s="1">
        <v>141</v>
      </c>
      <c r="B214" s="13"/>
      <c r="C214" s="1">
        <v>4</v>
      </c>
      <c r="D214" s="1">
        <v>55</v>
      </c>
      <c r="E214" s="1">
        <v>0.23</v>
      </c>
      <c r="F214" s="1">
        <f t="shared" si="9"/>
        <v>33.950617283950614</v>
      </c>
      <c r="G214" s="1">
        <f t="shared" si="10"/>
        <v>22.357723577235774</v>
      </c>
      <c r="H214" s="2">
        <v>210000000000000</v>
      </c>
      <c r="I214" s="2">
        <f t="shared" si="11"/>
        <v>131250000000000</v>
      </c>
      <c r="J214" s="1">
        <v>1.6</v>
      </c>
      <c r="K214" s="1">
        <v>40</v>
      </c>
      <c r="L214" s="1">
        <v>50</v>
      </c>
      <c r="M214" s="1">
        <v>30</v>
      </c>
      <c r="N214" s="14">
        <v>584.84310000000005</v>
      </c>
      <c r="O214" s="12">
        <v>44.827480514261303</v>
      </c>
      <c r="P214" s="12">
        <v>0.271484343324359</v>
      </c>
      <c r="Q214" s="14">
        <v>33.32629</v>
      </c>
      <c r="R214" s="15">
        <v>967.4769</v>
      </c>
      <c r="S214" s="12">
        <v>1234.681</v>
      </c>
      <c r="T214" s="12">
        <v>1573.23</v>
      </c>
      <c r="U214" s="12">
        <v>53.224417076940199</v>
      </c>
      <c r="V214" s="12">
        <v>70.048628021639999</v>
      </c>
      <c r="W214" s="16"/>
    </row>
    <row r="215" spans="1:23" ht="14.65" x14ac:dyDescent="0.45">
      <c r="A215" s="1">
        <v>142</v>
      </c>
      <c r="B215" s="13"/>
      <c r="C215" s="1">
        <v>4</v>
      </c>
      <c r="D215" s="1">
        <v>55</v>
      </c>
      <c r="E215" s="1">
        <v>0.23</v>
      </c>
      <c r="F215" s="1">
        <f t="shared" si="9"/>
        <v>33.950617283950614</v>
      </c>
      <c r="G215" s="1">
        <f t="shared" si="10"/>
        <v>22.357723577235774</v>
      </c>
      <c r="H215" s="2">
        <v>210000000000000</v>
      </c>
      <c r="I215" s="2">
        <f t="shared" si="11"/>
        <v>131250000000000</v>
      </c>
      <c r="J215" s="1">
        <v>1.6</v>
      </c>
      <c r="K215" s="1">
        <v>40</v>
      </c>
      <c r="L215" s="1">
        <v>50</v>
      </c>
      <c r="M215" s="1">
        <v>42</v>
      </c>
      <c r="N215" s="14">
        <v>593.09529999999995</v>
      </c>
      <c r="O215" s="12">
        <v>44.838546555639702</v>
      </c>
      <c r="P215" s="12">
        <v>0.270689780469341</v>
      </c>
      <c r="Q215" s="14">
        <v>39.052999999999997</v>
      </c>
      <c r="R215" s="15">
        <v>967.67939999999999</v>
      </c>
      <c r="S215" s="12">
        <v>1270.174</v>
      </c>
      <c r="T215" s="12">
        <v>1583.5909999999999</v>
      </c>
      <c r="U215" s="12">
        <v>53.525986812890999</v>
      </c>
      <c r="V215" s="12">
        <v>70.173307058673899</v>
      </c>
      <c r="W215" s="16"/>
    </row>
    <row r="216" spans="1:23" ht="14.65" x14ac:dyDescent="0.45">
      <c r="A216" s="1">
        <v>143</v>
      </c>
      <c r="B216" s="13"/>
      <c r="C216" s="1">
        <v>4</v>
      </c>
      <c r="D216" s="1">
        <v>55</v>
      </c>
      <c r="E216" s="1">
        <v>0.23</v>
      </c>
      <c r="F216" s="1">
        <f t="shared" si="9"/>
        <v>33.950617283950614</v>
      </c>
      <c r="G216" s="1">
        <f t="shared" si="10"/>
        <v>22.357723577235774</v>
      </c>
      <c r="H216" s="2">
        <v>210000000000000</v>
      </c>
      <c r="I216" s="2">
        <f t="shared" si="11"/>
        <v>131250000000000</v>
      </c>
      <c r="J216" s="1">
        <v>1.6</v>
      </c>
      <c r="K216" s="1">
        <v>40</v>
      </c>
      <c r="L216" s="1">
        <v>50</v>
      </c>
      <c r="M216" s="1">
        <v>54</v>
      </c>
      <c r="N216" s="14">
        <v>631.40790000000004</v>
      </c>
      <c r="O216" s="12">
        <v>44.748349764738599</v>
      </c>
      <c r="P216" s="12">
        <v>0.27141190893766298</v>
      </c>
      <c r="Q216" s="14">
        <v>42.987830000000002</v>
      </c>
      <c r="R216" s="15">
        <v>971.83920000000001</v>
      </c>
      <c r="S216" s="12">
        <v>1291.31</v>
      </c>
      <c r="T216" s="12">
        <v>1591.932</v>
      </c>
      <c r="U216" s="12">
        <v>56.688864372477099</v>
      </c>
      <c r="V216" s="12">
        <v>69.953225054444005</v>
      </c>
      <c r="W216" s="16"/>
    </row>
    <row r="217" spans="1:23" ht="14.65" x14ac:dyDescent="0.45">
      <c r="A217" s="1">
        <v>144</v>
      </c>
      <c r="B217" s="13"/>
      <c r="C217" s="1">
        <v>4</v>
      </c>
      <c r="D217" s="1">
        <v>55</v>
      </c>
      <c r="E217" s="1">
        <v>0.23</v>
      </c>
      <c r="F217" s="1">
        <f t="shared" si="9"/>
        <v>33.950617283950614</v>
      </c>
      <c r="G217" s="1">
        <f t="shared" si="10"/>
        <v>22.357723577235774</v>
      </c>
      <c r="H217" s="2">
        <v>210000000000000</v>
      </c>
      <c r="I217" s="2">
        <f t="shared" si="11"/>
        <v>131250000000000</v>
      </c>
      <c r="J217" s="1">
        <v>1.6</v>
      </c>
      <c r="K217" s="1">
        <v>40</v>
      </c>
      <c r="L217" s="1">
        <v>50</v>
      </c>
      <c r="M217" s="1">
        <v>66</v>
      </c>
      <c r="N217" s="14">
        <v>666.19690000000003</v>
      </c>
      <c r="O217" s="12">
        <v>44.778368039084</v>
      </c>
      <c r="P217" s="12">
        <v>0.27245701649214399</v>
      </c>
      <c r="Q217" s="14">
        <v>47.722529999999999</v>
      </c>
      <c r="R217" s="15">
        <v>955.33759999999995</v>
      </c>
      <c r="S217" s="12">
        <v>1265.472</v>
      </c>
      <c r="T217" s="12">
        <v>1596.904</v>
      </c>
      <c r="U217" s="12">
        <v>58.856735039176002</v>
      </c>
      <c r="V217" s="12">
        <v>69.643115246174105</v>
      </c>
      <c r="W217" s="16"/>
    </row>
    <row r="218" spans="1:23" ht="14.65" x14ac:dyDescent="0.45">
      <c r="A218" s="1">
        <v>145</v>
      </c>
      <c r="B218" s="13"/>
      <c r="C218" s="1">
        <v>4</v>
      </c>
      <c r="D218" s="1">
        <v>55</v>
      </c>
      <c r="E218" s="1">
        <v>0.23</v>
      </c>
      <c r="F218" s="1">
        <f t="shared" si="9"/>
        <v>33.950617283950614</v>
      </c>
      <c r="G218" s="1">
        <f t="shared" si="10"/>
        <v>22.357723577235774</v>
      </c>
      <c r="H218" s="2">
        <v>210000000000000</v>
      </c>
      <c r="I218" s="2">
        <f t="shared" si="11"/>
        <v>131250000000000</v>
      </c>
      <c r="J218" s="1">
        <v>1.6</v>
      </c>
      <c r="K218" s="1">
        <v>52.5</v>
      </c>
      <c r="L218" s="1">
        <v>5</v>
      </c>
      <c r="M218" s="1">
        <v>6</v>
      </c>
      <c r="N218" s="14">
        <v>123.6677</v>
      </c>
      <c r="O218" s="12">
        <v>44.747103018630703</v>
      </c>
      <c r="P218" s="12">
        <v>0.26929544699075297</v>
      </c>
      <c r="Q218" s="14">
        <v>7.5358070000000001</v>
      </c>
      <c r="R218" s="15">
        <v>164.15860000000001</v>
      </c>
      <c r="S218" s="12">
        <v>202.536</v>
      </c>
      <c r="T218" s="12">
        <v>239.62350000000001</v>
      </c>
      <c r="U218" s="12">
        <v>31.6895695245544</v>
      </c>
      <c r="V218" s="12">
        <v>36.063715159228501</v>
      </c>
      <c r="W218" s="16"/>
    </row>
    <row r="219" spans="1:23" ht="14.65" x14ac:dyDescent="0.45">
      <c r="A219" s="1">
        <v>146</v>
      </c>
      <c r="B219" s="13"/>
      <c r="C219" s="1">
        <v>4</v>
      </c>
      <c r="D219" s="1">
        <v>55</v>
      </c>
      <c r="E219" s="1">
        <v>0.23</v>
      </c>
      <c r="F219" s="1">
        <f t="shared" si="9"/>
        <v>33.950617283950614</v>
      </c>
      <c r="G219" s="1">
        <f t="shared" si="10"/>
        <v>22.357723577235774</v>
      </c>
      <c r="H219" s="2">
        <v>210000000000000</v>
      </c>
      <c r="I219" s="2">
        <f t="shared" si="11"/>
        <v>131250000000000</v>
      </c>
      <c r="J219" s="1">
        <v>1.6</v>
      </c>
      <c r="K219" s="1">
        <v>52.5</v>
      </c>
      <c r="L219" s="1">
        <v>5</v>
      </c>
      <c r="M219" s="1">
        <v>18</v>
      </c>
      <c r="N219" s="14">
        <v>131.99940000000001</v>
      </c>
      <c r="O219" s="12">
        <v>44.899604550599001</v>
      </c>
      <c r="P219" s="12">
        <v>0.26828383076388901</v>
      </c>
      <c r="Q219" s="14">
        <v>22.355709999999998</v>
      </c>
      <c r="R219" s="15">
        <v>167.6413</v>
      </c>
      <c r="S219" s="12">
        <v>203.97020000000001</v>
      </c>
      <c r="T219" s="12">
        <v>241.6686</v>
      </c>
      <c r="U219" s="12">
        <v>34.404344786773301</v>
      </c>
      <c r="V219" s="12">
        <v>34.764417499584702</v>
      </c>
      <c r="W219" s="16"/>
    </row>
    <row r="220" spans="1:23" ht="14.65" x14ac:dyDescent="0.45">
      <c r="A220" s="1">
        <v>147</v>
      </c>
      <c r="B220" s="13"/>
      <c r="C220" s="1">
        <v>4</v>
      </c>
      <c r="D220" s="1">
        <v>55</v>
      </c>
      <c r="E220" s="1">
        <v>0.23</v>
      </c>
      <c r="F220" s="1">
        <f t="shared" si="9"/>
        <v>33.950617283950614</v>
      </c>
      <c r="G220" s="1">
        <f t="shared" si="10"/>
        <v>22.357723577235774</v>
      </c>
      <c r="H220" s="2">
        <v>210000000000000</v>
      </c>
      <c r="I220" s="2">
        <f t="shared" si="11"/>
        <v>131250000000000</v>
      </c>
      <c r="J220" s="1">
        <v>1.6</v>
      </c>
      <c r="K220" s="1">
        <v>52.5</v>
      </c>
      <c r="L220" s="1">
        <v>5</v>
      </c>
      <c r="M220" s="1">
        <v>30</v>
      </c>
      <c r="N220" s="14">
        <v>139.58279999999999</v>
      </c>
      <c r="O220" s="12">
        <v>44.802358184356599</v>
      </c>
      <c r="P220" s="12">
        <v>0.26819699092850302</v>
      </c>
      <c r="Q220" s="14">
        <v>30.267099999999999</v>
      </c>
      <c r="R220" s="15">
        <v>171.24969999999999</v>
      </c>
      <c r="S220" s="12">
        <v>207.04570000000001</v>
      </c>
      <c r="T220" s="12">
        <v>244.2978</v>
      </c>
      <c r="U220" s="12">
        <v>36.899286354335501</v>
      </c>
      <c r="V220" s="12">
        <v>33.744972769917702</v>
      </c>
      <c r="W220" s="16"/>
    </row>
    <row r="221" spans="1:23" ht="14.65" x14ac:dyDescent="0.45">
      <c r="A221" s="1">
        <v>148</v>
      </c>
      <c r="B221" s="13"/>
      <c r="C221" s="1">
        <v>4</v>
      </c>
      <c r="D221" s="1">
        <v>55</v>
      </c>
      <c r="E221" s="1">
        <v>0.23</v>
      </c>
      <c r="F221" s="1">
        <f t="shared" si="9"/>
        <v>33.950617283950614</v>
      </c>
      <c r="G221" s="1">
        <f t="shared" si="10"/>
        <v>22.357723577235774</v>
      </c>
      <c r="H221" s="2">
        <v>210000000000000</v>
      </c>
      <c r="I221" s="2">
        <f t="shared" si="11"/>
        <v>131250000000000</v>
      </c>
      <c r="J221" s="1">
        <v>1.6</v>
      </c>
      <c r="K221" s="1">
        <v>52.5</v>
      </c>
      <c r="L221" s="1">
        <v>5</v>
      </c>
      <c r="M221" s="1">
        <v>42</v>
      </c>
      <c r="N221" s="14">
        <v>144.9794</v>
      </c>
      <c r="O221" s="12">
        <v>44.852969981225101</v>
      </c>
      <c r="P221" s="12">
        <v>0.26817049882291</v>
      </c>
      <c r="Q221" s="14">
        <v>32.431640000000002</v>
      </c>
      <c r="R221" s="15">
        <v>175.47970000000001</v>
      </c>
      <c r="S221" s="12">
        <v>209.9016</v>
      </c>
      <c r="T221" s="12">
        <v>245.64619999999999</v>
      </c>
      <c r="U221" s="12">
        <v>39.128721412183097</v>
      </c>
      <c r="V221" s="12">
        <v>32.801367726490803</v>
      </c>
      <c r="W221" s="16"/>
    </row>
    <row r="222" spans="1:23" ht="14.65" x14ac:dyDescent="0.45">
      <c r="A222" s="1">
        <v>149</v>
      </c>
      <c r="B222" s="13"/>
      <c r="C222" s="1">
        <v>4</v>
      </c>
      <c r="D222" s="1">
        <v>55</v>
      </c>
      <c r="E222" s="1">
        <v>0.23</v>
      </c>
      <c r="F222" s="1">
        <f t="shared" si="9"/>
        <v>33.950617283950614</v>
      </c>
      <c r="G222" s="1">
        <f t="shared" si="10"/>
        <v>22.357723577235774</v>
      </c>
      <c r="H222" s="2">
        <v>210000000000000</v>
      </c>
      <c r="I222" s="2">
        <f t="shared" si="11"/>
        <v>131250000000000</v>
      </c>
      <c r="J222" s="1">
        <v>1.6</v>
      </c>
      <c r="K222" s="1">
        <v>52.5</v>
      </c>
      <c r="L222" s="1">
        <v>5</v>
      </c>
      <c r="M222" s="1">
        <v>54</v>
      </c>
      <c r="N222" s="14">
        <v>149.90010000000001</v>
      </c>
      <c r="O222" s="12">
        <v>44.957540975206797</v>
      </c>
      <c r="P222" s="12">
        <v>0.26794265375035597</v>
      </c>
      <c r="Q222" s="14">
        <v>35.32235</v>
      </c>
      <c r="R222" s="15">
        <v>178.49100000000001</v>
      </c>
      <c r="S222" s="12">
        <v>212.57689999999999</v>
      </c>
      <c r="T222" s="12">
        <v>247.8442</v>
      </c>
      <c r="U222" s="12">
        <v>40.868990656688801</v>
      </c>
      <c r="V222" s="12">
        <v>32.182713785286303</v>
      </c>
      <c r="W222" s="16"/>
    </row>
    <row r="223" spans="1:23" ht="14.65" x14ac:dyDescent="0.45">
      <c r="A223" s="1">
        <v>150</v>
      </c>
      <c r="B223" s="13"/>
      <c r="C223" s="1">
        <v>4</v>
      </c>
      <c r="D223" s="1">
        <v>55</v>
      </c>
      <c r="E223" s="1">
        <v>0.23</v>
      </c>
      <c r="F223" s="1">
        <f t="shared" si="9"/>
        <v>33.950617283950614</v>
      </c>
      <c r="G223" s="1">
        <f t="shared" si="10"/>
        <v>22.357723577235774</v>
      </c>
      <c r="H223" s="2">
        <v>210000000000000</v>
      </c>
      <c r="I223" s="2">
        <f t="shared" si="11"/>
        <v>131250000000000</v>
      </c>
      <c r="J223" s="1">
        <v>1.6</v>
      </c>
      <c r="K223" s="1">
        <v>52.5</v>
      </c>
      <c r="L223" s="1">
        <v>5</v>
      </c>
      <c r="M223" s="1">
        <v>66</v>
      </c>
      <c r="N223" s="14">
        <v>154.48910000000001</v>
      </c>
      <c r="O223" s="12">
        <v>44.905187591801798</v>
      </c>
      <c r="P223" s="12">
        <v>0.26809972471620502</v>
      </c>
      <c r="Q223" s="14">
        <v>39.982759999999999</v>
      </c>
      <c r="R223" s="15">
        <v>182.29689999999999</v>
      </c>
      <c r="S223" s="12">
        <v>215.9127</v>
      </c>
      <c r="T223" s="12">
        <v>250.98740000000001</v>
      </c>
      <c r="U223" s="12">
        <v>42.406827013331203</v>
      </c>
      <c r="V223" s="12">
        <v>31.823913255193499</v>
      </c>
      <c r="W223" s="16"/>
    </row>
    <row r="224" spans="1:23" ht="14.65" x14ac:dyDescent="0.45">
      <c r="A224" s="1">
        <v>151</v>
      </c>
      <c r="B224" s="13"/>
      <c r="C224" s="1">
        <v>4</v>
      </c>
      <c r="D224" s="1">
        <v>55</v>
      </c>
      <c r="E224" s="1">
        <v>0.23</v>
      </c>
      <c r="F224" s="1">
        <f t="shared" si="9"/>
        <v>33.950617283950614</v>
      </c>
      <c r="G224" s="1">
        <f t="shared" si="10"/>
        <v>22.357723577235774</v>
      </c>
      <c r="H224" s="2">
        <v>210000000000000</v>
      </c>
      <c r="I224" s="2">
        <f t="shared" si="11"/>
        <v>131250000000000</v>
      </c>
      <c r="J224" s="1">
        <v>1.6</v>
      </c>
      <c r="K224" s="1">
        <v>52.5</v>
      </c>
      <c r="L224" s="1">
        <v>15</v>
      </c>
      <c r="M224" s="1">
        <v>6</v>
      </c>
      <c r="N224" s="14">
        <v>163.07300000000001</v>
      </c>
      <c r="O224" s="12">
        <v>45.057233429670802</v>
      </c>
      <c r="P224" s="12">
        <v>0.271536612342267</v>
      </c>
      <c r="Q224" s="14">
        <v>7.5458670000000003</v>
      </c>
      <c r="R224" s="15">
        <v>231.17140000000001</v>
      </c>
      <c r="S224" s="12">
        <v>299.97410000000002</v>
      </c>
      <c r="T224" s="12">
        <v>362.7978</v>
      </c>
      <c r="U224" s="12">
        <v>31.738422201450501</v>
      </c>
      <c r="V224" s="12">
        <v>47.695273025350602</v>
      </c>
      <c r="W224" s="16"/>
    </row>
    <row r="225" spans="1:23" ht="14.65" x14ac:dyDescent="0.45">
      <c r="A225" s="1">
        <v>152</v>
      </c>
      <c r="B225" s="13"/>
      <c r="C225" s="1">
        <v>4</v>
      </c>
      <c r="D225" s="1">
        <v>55</v>
      </c>
      <c r="E225" s="1">
        <v>0.23</v>
      </c>
      <c r="F225" s="1">
        <f t="shared" si="9"/>
        <v>33.950617283950614</v>
      </c>
      <c r="G225" s="1">
        <f t="shared" si="10"/>
        <v>22.357723577235774</v>
      </c>
      <c r="H225" s="2">
        <v>210000000000000</v>
      </c>
      <c r="I225" s="2">
        <f t="shared" si="11"/>
        <v>131250000000000</v>
      </c>
      <c r="J225" s="1">
        <v>1.6</v>
      </c>
      <c r="K225" s="1">
        <v>52.5</v>
      </c>
      <c r="L225" s="1">
        <v>15</v>
      </c>
      <c r="M225" s="1">
        <v>18</v>
      </c>
      <c r="N225" s="14">
        <v>173.06540000000001</v>
      </c>
      <c r="O225" s="12">
        <v>44.7221487062588</v>
      </c>
      <c r="P225" s="12">
        <v>0.268192424201667</v>
      </c>
      <c r="Q225" s="14">
        <v>22.367450000000002</v>
      </c>
      <c r="R225" s="15">
        <v>235.90610000000001</v>
      </c>
      <c r="S225" s="12">
        <v>303.14060000000001</v>
      </c>
      <c r="T225" s="12">
        <v>364.18340000000001</v>
      </c>
      <c r="U225" s="12">
        <v>34.173572926782199</v>
      </c>
      <c r="V225" s="12">
        <v>46.881741230870503</v>
      </c>
      <c r="W225" s="16"/>
    </row>
    <row r="226" spans="1:23" ht="14.65" x14ac:dyDescent="0.45">
      <c r="A226" s="1">
        <v>153</v>
      </c>
      <c r="B226" s="13"/>
      <c r="C226" s="1">
        <v>4</v>
      </c>
      <c r="D226" s="1">
        <v>55</v>
      </c>
      <c r="E226" s="1">
        <v>0.23</v>
      </c>
      <c r="F226" s="1">
        <f t="shared" si="9"/>
        <v>33.950617283950614</v>
      </c>
      <c r="G226" s="1">
        <f t="shared" si="10"/>
        <v>22.357723577235774</v>
      </c>
      <c r="H226" s="2">
        <v>210000000000000</v>
      </c>
      <c r="I226" s="2">
        <f t="shared" si="11"/>
        <v>131250000000000</v>
      </c>
      <c r="J226" s="1">
        <v>1.6</v>
      </c>
      <c r="K226" s="1">
        <v>52.5</v>
      </c>
      <c r="L226" s="1">
        <v>15</v>
      </c>
      <c r="M226" s="1">
        <v>30</v>
      </c>
      <c r="N226" s="14">
        <v>183.2568</v>
      </c>
      <c r="O226" s="12">
        <v>44.890092918367003</v>
      </c>
      <c r="P226" s="12">
        <v>0.26760783086428502</v>
      </c>
      <c r="Q226" s="14">
        <v>34.186549999999997</v>
      </c>
      <c r="R226" s="15">
        <v>240.94220000000001</v>
      </c>
      <c r="S226" s="12">
        <v>307.00310000000002</v>
      </c>
      <c r="T226" s="12">
        <v>369.93119999999999</v>
      </c>
      <c r="U226" s="12">
        <v>36.2427230297899</v>
      </c>
      <c r="V226" s="12">
        <v>46.431410586223798</v>
      </c>
      <c r="W226" s="16"/>
    </row>
    <row r="227" spans="1:23" ht="14.65" x14ac:dyDescent="0.45">
      <c r="A227" s="1">
        <v>154</v>
      </c>
      <c r="B227" s="13"/>
      <c r="C227" s="1">
        <v>4</v>
      </c>
      <c r="D227" s="1">
        <v>55</v>
      </c>
      <c r="E227" s="1">
        <v>0.23</v>
      </c>
      <c r="F227" s="1">
        <f t="shared" si="9"/>
        <v>33.950617283950614</v>
      </c>
      <c r="G227" s="1">
        <f t="shared" si="10"/>
        <v>22.357723577235774</v>
      </c>
      <c r="H227" s="2">
        <v>210000000000000</v>
      </c>
      <c r="I227" s="2">
        <f t="shared" si="11"/>
        <v>131250000000000</v>
      </c>
      <c r="J227" s="1">
        <v>1.6</v>
      </c>
      <c r="K227" s="1">
        <v>52.5</v>
      </c>
      <c r="L227" s="1">
        <v>15</v>
      </c>
      <c r="M227" s="1">
        <v>42</v>
      </c>
      <c r="N227" s="14">
        <v>192.2681</v>
      </c>
      <c r="O227" s="12">
        <v>44.752557469529201</v>
      </c>
      <c r="P227" s="12">
        <v>0.26801449601057797</v>
      </c>
      <c r="Q227" s="14">
        <v>41.066879999999998</v>
      </c>
      <c r="R227" s="15">
        <v>244.91980000000001</v>
      </c>
      <c r="S227" s="12">
        <v>311.02749999999997</v>
      </c>
      <c r="T227" s="12">
        <v>371.41370000000001</v>
      </c>
      <c r="U227" s="12">
        <v>38.542455340028098</v>
      </c>
      <c r="V227" s="12">
        <v>45.7026602338684</v>
      </c>
      <c r="W227" s="16"/>
    </row>
    <row r="228" spans="1:23" ht="14.65" x14ac:dyDescent="0.45">
      <c r="A228" s="1">
        <v>155</v>
      </c>
      <c r="B228" s="13"/>
      <c r="C228" s="1">
        <v>4</v>
      </c>
      <c r="D228" s="1">
        <v>55</v>
      </c>
      <c r="E228" s="1">
        <v>0.23</v>
      </c>
      <c r="F228" s="1">
        <f t="shared" si="9"/>
        <v>33.950617283950614</v>
      </c>
      <c r="G228" s="1">
        <f t="shared" si="10"/>
        <v>22.357723577235774</v>
      </c>
      <c r="H228" s="2">
        <v>210000000000000</v>
      </c>
      <c r="I228" s="2">
        <f t="shared" si="11"/>
        <v>131250000000000</v>
      </c>
      <c r="J228" s="1">
        <v>1.6</v>
      </c>
      <c r="K228" s="1">
        <v>52.5</v>
      </c>
      <c r="L228" s="1">
        <v>15</v>
      </c>
      <c r="M228" s="1">
        <v>54</v>
      </c>
      <c r="N228" s="14">
        <v>202.5016</v>
      </c>
      <c r="O228" s="12">
        <v>44.746170777470603</v>
      </c>
      <c r="P228" s="12">
        <v>0.268125329851785</v>
      </c>
      <c r="Q228" s="14">
        <v>43.60342</v>
      </c>
      <c r="R228" s="15">
        <v>255.5034</v>
      </c>
      <c r="S228" s="12">
        <v>315.21660000000003</v>
      </c>
      <c r="T228" s="12">
        <v>374.90609999999998</v>
      </c>
      <c r="U228" s="12">
        <v>41.735798419566997</v>
      </c>
      <c r="V228" s="12">
        <v>44.792961375662003</v>
      </c>
      <c r="W228" s="16"/>
    </row>
    <row r="229" spans="1:23" ht="14.65" x14ac:dyDescent="0.45">
      <c r="A229" s="1">
        <v>156</v>
      </c>
      <c r="B229" s="13"/>
      <c r="C229" s="1">
        <v>4</v>
      </c>
      <c r="D229" s="1">
        <v>55</v>
      </c>
      <c r="E229" s="1">
        <v>0.23</v>
      </c>
      <c r="F229" s="1">
        <f t="shared" si="9"/>
        <v>33.950617283950614</v>
      </c>
      <c r="G229" s="1">
        <f t="shared" si="10"/>
        <v>22.357723577235774</v>
      </c>
      <c r="H229" s="2">
        <v>210000000000000</v>
      </c>
      <c r="I229" s="2">
        <f t="shared" si="11"/>
        <v>131250000000000</v>
      </c>
      <c r="J229" s="1">
        <v>1.6</v>
      </c>
      <c r="K229" s="1">
        <v>52.5</v>
      </c>
      <c r="L229" s="1">
        <v>15</v>
      </c>
      <c r="M229" s="1">
        <v>66</v>
      </c>
      <c r="N229" s="14">
        <v>210.1173</v>
      </c>
      <c r="O229" s="12">
        <v>44.764443818824802</v>
      </c>
      <c r="P229" s="12">
        <v>0.26819655252073299</v>
      </c>
      <c r="Q229" s="14">
        <v>46.410400000000003</v>
      </c>
      <c r="R229" s="15">
        <v>261.89109999999999</v>
      </c>
      <c r="S229" s="12">
        <v>319.22949999999997</v>
      </c>
      <c r="T229" s="12">
        <v>378.90570000000002</v>
      </c>
      <c r="U229" s="12">
        <v>43.799275400541298</v>
      </c>
      <c r="V229" s="12">
        <v>44.319647667523498</v>
      </c>
      <c r="W229" s="16"/>
    </row>
    <row r="230" spans="1:23" ht="14.65" x14ac:dyDescent="0.45">
      <c r="A230" s="1">
        <v>157</v>
      </c>
      <c r="B230" s="13"/>
      <c r="C230" s="1">
        <v>4</v>
      </c>
      <c r="D230" s="1">
        <v>55</v>
      </c>
      <c r="E230" s="1">
        <v>0.23</v>
      </c>
      <c r="F230" s="1">
        <f t="shared" si="9"/>
        <v>33.950617283950614</v>
      </c>
      <c r="G230" s="1">
        <f t="shared" si="10"/>
        <v>22.357723577235774</v>
      </c>
      <c r="H230" s="2">
        <v>210000000000000</v>
      </c>
      <c r="I230" s="2">
        <f t="shared" si="11"/>
        <v>131250000000000</v>
      </c>
      <c r="J230" s="1">
        <v>1.6</v>
      </c>
      <c r="K230" s="1">
        <v>52.5</v>
      </c>
      <c r="L230" s="1">
        <v>25</v>
      </c>
      <c r="M230" s="1">
        <v>6</v>
      </c>
      <c r="N230" s="14">
        <v>214.7587</v>
      </c>
      <c r="O230" s="12">
        <v>44.817898588418799</v>
      </c>
      <c r="P230" s="12">
        <v>0.273500326636816</v>
      </c>
      <c r="Q230" s="14">
        <v>7.5325829999999998</v>
      </c>
      <c r="R230" s="15">
        <v>321.06490000000002</v>
      </c>
      <c r="S230" s="12">
        <v>440.57780000000002</v>
      </c>
      <c r="T230" s="12">
        <v>551.97270000000003</v>
      </c>
      <c r="U230" s="12">
        <v>31.5794790330763</v>
      </c>
      <c r="V230" s="12">
        <v>56.882397673931798</v>
      </c>
      <c r="W230" s="16"/>
    </row>
    <row r="231" spans="1:23" ht="14.65" x14ac:dyDescent="0.45">
      <c r="A231" s="1">
        <v>158</v>
      </c>
      <c r="B231" s="13"/>
      <c r="C231" s="1">
        <v>4</v>
      </c>
      <c r="D231" s="1">
        <v>55</v>
      </c>
      <c r="E231" s="1">
        <v>0.23</v>
      </c>
      <c r="F231" s="1">
        <f t="shared" si="9"/>
        <v>33.950617283950614</v>
      </c>
      <c r="G231" s="1">
        <f t="shared" si="10"/>
        <v>22.357723577235774</v>
      </c>
      <c r="H231" s="2">
        <v>210000000000000</v>
      </c>
      <c r="I231" s="2">
        <f t="shared" si="11"/>
        <v>131250000000000</v>
      </c>
      <c r="J231" s="1">
        <v>1.6</v>
      </c>
      <c r="K231" s="1">
        <v>52.5</v>
      </c>
      <c r="L231" s="1">
        <v>25</v>
      </c>
      <c r="M231" s="1">
        <v>18</v>
      </c>
      <c r="N231" s="14">
        <v>224.7687</v>
      </c>
      <c r="O231" s="12">
        <v>44.729705938367601</v>
      </c>
      <c r="P231" s="12">
        <v>0.26841243395731301</v>
      </c>
      <c r="Q231" s="14">
        <v>22.36994</v>
      </c>
      <c r="R231" s="15">
        <v>328.97890000000001</v>
      </c>
      <c r="S231" s="12">
        <v>444.1574</v>
      </c>
      <c r="T231" s="12">
        <v>554.65470000000005</v>
      </c>
      <c r="U231" s="12">
        <v>33.456768942589797</v>
      </c>
      <c r="V231" s="12">
        <v>56.512100907719301</v>
      </c>
      <c r="W231" s="16"/>
    </row>
    <row r="232" spans="1:23" ht="14.65" x14ac:dyDescent="0.45">
      <c r="A232" s="1">
        <v>159</v>
      </c>
      <c r="B232" s="13"/>
      <c r="C232" s="1">
        <v>4</v>
      </c>
      <c r="D232" s="1">
        <v>55</v>
      </c>
      <c r="E232" s="1">
        <v>0.23</v>
      </c>
      <c r="F232" s="1">
        <f t="shared" si="9"/>
        <v>33.950617283950614</v>
      </c>
      <c r="G232" s="1">
        <f t="shared" si="10"/>
        <v>22.357723577235774</v>
      </c>
      <c r="H232" s="2">
        <v>210000000000000</v>
      </c>
      <c r="I232" s="2">
        <f t="shared" si="11"/>
        <v>131250000000000</v>
      </c>
      <c r="J232" s="1">
        <v>1.6</v>
      </c>
      <c r="K232" s="1">
        <v>52.5</v>
      </c>
      <c r="L232" s="1">
        <v>25</v>
      </c>
      <c r="M232" s="1">
        <v>30</v>
      </c>
      <c r="N232" s="14">
        <v>239.1354</v>
      </c>
      <c r="O232" s="12">
        <v>44.840462716305296</v>
      </c>
      <c r="P232" s="12">
        <v>0.267941393400977</v>
      </c>
      <c r="Q232" s="14">
        <v>34.78969</v>
      </c>
      <c r="R232" s="15">
        <v>339.81020000000001</v>
      </c>
      <c r="S232" s="12">
        <v>446.63130000000001</v>
      </c>
      <c r="T232" s="12">
        <v>559.43970000000002</v>
      </c>
      <c r="U232" s="12">
        <v>36.126302191554501</v>
      </c>
      <c r="V232" s="12">
        <v>55.968305784279401</v>
      </c>
      <c r="W232" s="16"/>
    </row>
    <row r="233" spans="1:23" ht="14.65" x14ac:dyDescent="0.45">
      <c r="A233" s="1">
        <v>160</v>
      </c>
      <c r="B233" s="13"/>
      <c r="C233" s="1">
        <v>4</v>
      </c>
      <c r="D233" s="1">
        <v>55</v>
      </c>
      <c r="E233" s="1">
        <v>0.23</v>
      </c>
      <c r="F233" s="1">
        <f t="shared" si="9"/>
        <v>33.950617283950614</v>
      </c>
      <c r="G233" s="1">
        <f t="shared" si="10"/>
        <v>22.357723577235774</v>
      </c>
      <c r="H233" s="2">
        <v>210000000000000</v>
      </c>
      <c r="I233" s="2">
        <f t="shared" si="11"/>
        <v>131250000000000</v>
      </c>
      <c r="J233" s="1">
        <v>1.6</v>
      </c>
      <c r="K233" s="1">
        <v>52.5</v>
      </c>
      <c r="L233" s="1">
        <v>25</v>
      </c>
      <c r="M233" s="1">
        <v>42</v>
      </c>
      <c r="N233" s="14">
        <v>254.48</v>
      </c>
      <c r="O233" s="12">
        <v>44.863601718595199</v>
      </c>
      <c r="P233" s="12">
        <v>0.26796907131209702</v>
      </c>
      <c r="Q233" s="14">
        <v>44.979289999999999</v>
      </c>
      <c r="R233" s="15">
        <v>347.2448</v>
      </c>
      <c r="S233" s="12">
        <v>453.21769999999998</v>
      </c>
      <c r="T233" s="12">
        <v>563.17349999999999</v>
      </c>
      <c r="U233" s="12">
        <v>38.866368846814403</v>
      </c>
      <c r="V233" s="12">
        <v>55.419531144059299</v>
      </c>
      <c r="W233" s="16"/>
    </row>
    <row r="234" spans="1:23" ht="14.65" x14ac:dyDescent="0.45">
      <c r="A234" s="1">
        <v>161</v>
      </c>
      <c r="B234" s="13"/>
      <c r="C234" s="1">
        <v>4</v>
      </c>
      <c r="D234" s="1">
        <v>55</v>
      </c>
      <c r="E234" s="1">
        <v>0.23</v>
      </c>
      <c r="F234" s="1">
        <f t="shared" si="9"/>
        <v>33.950617283950614</v>
      </c>
      <c r="G234" s="1">
        <f t="shared" si="10"/>
        <v>22.357723577235774</v>
      </c>
      <c r="H234" s="2">
        <v>210000000000000</v>
      </c>
      <c r="I234" s="2">
        <f t="shared" si="11"/>
        <v>131250000000000</v>
      </c>
      <c r="J234" s="1">
        <v>1.6</v>
      </c>
      <c r="K234" s="1">
        <v>52.5</v>
      </c>
      <c r="L234" s="1">
        <v>25</v>
      </c>
      <c r="M234" s="1">
        <v>54</v>
      </c>
      <c r="N234" s="14">
        <v>270.45440000000002</v>
      </c>
      <c r="O234" s="12">
        <v>44.859902127519703</v>
      </c>
      <c r="P234" s="12">
        <v>0.26812929843670302</v>
      </c>
      <c r="Q234" s="14">
        <v>53.481630000000003</v>
      </c>
      <c r="R234" s="15">
        <v>356.91829999999999</v>
      </c>
      <c r="S234" s="12">
        <v>461.17320000000001</v>
      </c>
      <c r="T234" s="12">
        <v>566.49689999999998</v>
      </c>
      <c r="U234" s="12">
        <v>42.045344158287399</v>
      </c>
      <c r="V234" s="12">
        <v>54.777048951717703</v>
      </c>
      <c r="W234" s="16"/>
    </row>
    <row r="235" spans="1:23" ht="14.65" x14ac:dyDescent="0.45">
      <c r="A235" s="1">
        <v>162</v>
      </c>
      <c r="B235" s="13"/>
      <c r="C235" s="1">
        <v>4</v>
      </c>
      <c r="D235" s="1">
        <v>55</v>
      </c>
      <c r="E235" s="1">
        <v>0.23</v>
      </c>
      <c r="F235" s="1">
        <f t="shared" si="9"/>
        <v>33.950617283950614</v>
      </c>
      <c r="G235" s="1">
        <f t="shared" si="10"/>
        <v>22.357723577235774</v>
      </c>
      <c r="H235" s="2">
        <v>210000000000000</v>
      </c>
      <c r="I235" s="2">
        <f t="shared" si="11"/>
        <v>131250000000000</v>
      </c>
      <c r="J235" s="1">
        <v>1.6</v>
      </c>
      <c r="K235" s="1">
        <v>52.5</v>
      </c>
      <c r="L235" s="1">
        <v>25</v>
      </c>
      <c r="M235" s="1">
        <v>66</v>
      </c>
      <c r="N235" s="14">
        <v>286.41719999999998</v>
      </c>
      <c r="O235" s="12">
        <v>44.902931549757398</v>
      </c>
      <c r="P235" s="12">
        <v>0.26805854989074801</v>
      </c>
      <c r="Q235" s="14">
        <v>58.104590000000002</v>
      </c>
      <c r="R235" s="15">
        <v>371.13420000000002</v>
      </c>
      <c r="S235" s="12">
        <v>468.75630000000001</v>
      </c>
      <c r="T235" s="12">
        <v>571.52650000000006</v>
      </c>
      <c r="U235" s="12">
        <v>45.597192935063902</v>
      </c>
      <c r="V235" s="12">
        <v>54.101545560850802</v>
      </c>
      <c r="W235" s="16"/>
    </row>
    <row r="236" spans="1:23" ht="14.65" x14ac:dyDescent="0.45">
      <c r="A236" s="1">
        <v>163</v>
      </c>
      <c r="B236" s="13"/>
      <c r="C236" s="1">
        <v>4</v>
      </c>
      <c r="D236" s="1">
        <v>55</v>
      </c>
      <c r="E236" s="1">
        <v>0.23</v>
      </c>
      <c r="F236" s="1">
        <f t="shared" si="9"/>
        <v>33.950617283950614</v>
      </c>
      <c r="G236" s="1">
        <f t="shared" si="10"/>
        <v>22.357723577235774</v>
      </c>
      <c r="H236" s="2">
        <v>210000000000000</v>
      </c>
      <c r="I236" s="2">
        <f t="shared" si="11"/>
        <v>131250000000000</v>
      </c>
      <c r="J236" s="1">
        <v>1.6</v>
      </c>
      <c r="K236" s="1">
        <v>52.5</v>
      </c>
      <c r="L236" s="1">
        <v>35</v>
      </c>
      <c r="M236" s="1">
        <v>6</v>
      </c>
      <c r="N236" s="14">
        <v>304.37060000000002</v>
      </c>
      <c r="O236" s="12">
        <v>44.832484910546398</v>
      </c>
      <c r="P236" s="12">
        <v>0.27425773672964998</v>
      </c>
      <c r="Q236" s="14">
        <v>7.5349089999999999</v>
      </c>
      <c r="R236" s="15">
        <v>467.14260000000002</v>
      </c>
      <c r="S236" s="12">
        <v>639.60559999999998</v>
      </c>
      <c r="T236" s="12">
        <v>775.35170000000005</v>
      </c>
      <c r="U236" s="12">
        <v>38.7780887973951</v>
      </c>
      <c r="V236" s="12">
        <v>61.803734601619503</v>
      </c>
      <c r="W236" s="16"/>
    </row>
    <row r="237" spans="1:23" ht="14.65" x14ac:dyDescent="0.45">
      <c r="A237" s="1">
        <v>164</v>
      </c>
      <c r="B237" s="13"/>
      <c r="C237" s="1">
        <v>4</v>
      </c>
      <c r="D237" s="1">
        <v>55</v>
      </c>
      <c r="E237" s="1">
        <v>0.23</v>
      </c>
      <c r="F237" s="1">
        <f t="shared" si="9"/>
        <v>33.950617283950614</v>
      </c>
      <c r="G237" s="1">
        <f t="shared" si="10"/>
        <v>22.357723577235774</v>
      </c>
      <c r="H237" s="2">
        <v>210000000000000</v>
      </c>
      <c r="I237" s="2">
        <f t="shared" si="11"/>
        <v>131250000000000</v>
      </c>
      <c r="J237" s="1">
        <v>1.6</v>
      </c>
      <c r="K237" s="1">
        <v>52.5</v>
      </c>
      <c r="L237" s="1">
        <v>35</v>
      </c>
      <c r="M237" s="1">
        <v>18</v>
      </c>
      <c r="N237" s="14">
        <v>326.11279999999999</v>
      </c>
      <c r="O237" s="12">
        <v>44.812870276353799</v>
      </c>
      <c r="P237" s="12">
        <v>0.26858702680986501</v>
      </c>
      <c r="Q237" s="14">
        <v>22.355560000000001</v>
      </c>
      <c r="R237" s="15">
        <v>472.69080000000002</v>
      </c>
      <c r="S237" s="12">
        <v>635.73490000000004</v>
      </c>
      <c r="T237" s="12">
        <v>778.65719999999999</v>
      </c>
      <c r="U237" s="12">
        <v>41.696388835778698</v>
      </c>
      <c r="V237" s="12">
        <v>61.2342857209972</v>
      </c>
      <c r="W237" s="16"/>
    </row>
    <row r="238" spans="1:23" ht="14.65" x14ac:dyDescent="0.45">
      <c r="A238" s="1">
        <v>165</v>
      </c>
      <c r="B238" s="13"/>
      <c r="C238" s="1">
        <v>4</v>
      </c>
      <c r="D238" s="1">
        <v>55</v>
      </c>
      <c r="E238" s="1">
        <v>0.23</v>
      </c>
      <c r="F238" s="1">
        <f t="shared" ref="F238:F289" si="12">D238/3/(1-2*E238)</f>
        <v>33.950617283950614</v>
      </c>
      <c r="G238" s="1">
        <f t="shared" ref="G238:G289" si="13">D238/2/(1+E238)</f>
        <v>22.357723577235774</v>
      </c>
      <c r="H238" s="2">
        <v>210000000000000</v>
      </c>
      <c r="I238" s="2">
        <f t="shared" ref="I238:I289" si="14">H238/1.6</f>
        <v>131250000000000</v>
      </c>
      <c r="J238" s="1">
        <v>1.6</v>
      </c>
      <c r="K238" s="1">
        <v>52.5</v>
      </c>
      <c r="L238" s="1">
        <v>35</v>
      </c>
      <c r="M238" s="1">
        <v>30</v>
      </c>
      <c r="N238" s="14">
        <v>336.71749999999997</v>
      </c>
      <c r="O238" s="12">
        <v>44.784710212407397</v>
      </c>
      <c r="P238" s="12">
        <v>0.26823819786262298</v>
      </c>
      <c r="Q238" s="14">
        <v>34.828409999999998</v>
      </c>
      <c r="R238" s="15">
        <v>479.6918</v>
      </c>
      <c r="S238" s="12">
        <v>628.05640000000005</v>
      </c>
      <c r="T238" s="12">
        <v>778.38819999999998</v>
      </c>
      <c r="U238" s="12">
        <v>43.599133873623998</v>
      </c>
      <c r="V238" s="12">
        <v>60.795629346711202</v>
      </c>
      <c r="W238" s="16"/>
    </row>
    <row r="239" spans="1:23" ht="14.65" x14ac:dyDescent="0.45">
      <c r="A239" s="1">
        <v>166</v>
      </c>
      <c r="B239" s="13"/>
      <c r="C239" s="1">
        <v>4</v>
      </c>
      <c r="D239" s="1">
        <v>55</v>
      </c>
      <c r="E239" s="1">
        <v>0.23</v>
      </c>
      <c r="F239" s="1">
        <f t="shared" si="12"/>
        <v>33.950617283950614</v>
      </c>
      <c r="G239" s="1">
        <f t="shared" si="13"/>
        <v>22.357723577235774</v>
      </c>
      <c r="H239" s="2">
        <v>210000000000000</v>
      </c>
      <c r="I239" s="2">
        <f t="shared" si="14"/>
        <v>131250000000000</v>
      </c>
      <c r="J239" s="1">
        <v>1.6</v>
      </c>
      <c r="K239" s="1">
        <v>52.5</v>
      </c>
      <c r="L239" s="1">
        <v>35</v>
      </c>
      <c r="M239" s="1">
        <v>42</v>
      </c>
      <c r="N239" s="14">
        <v>356.59039999999999</v>
      </c>
      <c r="O239" s="12">
        <v>44.817431553060999</v>
      </c>
      <c r="P239" s="12">
        <v>0.26817672783133301</v>
      </c>
      <c r="Q239" s="14">
        <v>46.988799999999998</v>
      </c>
      <c r="R239" s="15">
        <v>487.07780000000002</v>
      </c>
      <c r="S239" s="12">
        <v>623.44179999999994</v>
      </c>
      <c r="T239" s="12">
        <v>776.18679999999995</v>
      </c>
      <c r="U239" s="12">
        <v>47.059538513670603</v>
      </c>
      <c r="V239" s="12">
        <v>60.0239628554734</v>
      </c>
      <c r="W239" s="16"/>
    </row>
    <row r="240" spans="1:23" ht="14.65" x14ac:dyDescent="0.45">
      <c r="A240" s="1">
        <v>167</v>
      </c>
      <c r="B240" s="13"/>
      <c r="C240" s="1">
        <v>4</v>
      </c>
      <c r="D240" s="1">
        <v>55</v>
      </c>
      <c r="E240" s="1">
        <v>0.23</v>
      </c>
      <c r="F240" s="1">
        <f t="shared" si="12"/>
        <v>33.950617283950614</v>
      </c>
      <c r="G240" s="1">
        <f t="shared" si="13"/>
        <v>22.357723577235774</v>
      </c>
      <c r="H240" s="2">
        <v>210000000000000</v>
      </c>
      <c r="I240" s="2">
        <f t="shared" si="14"/>
        <v>131250000000000</v>
      </c>
      <c r="J240" s="1">
        <v>1.6</v>
      </c>
      <c r="K240" s="1">
        <v>52.5</v>
      </c>
      <c r="L240" s="1">
        <v>35</v>
      </c>
      <c r="M240" s="1">
        <v>54</v>
      </c>
      <c r="N240" s="14">
        <v>374.90480000000002</v>
      </c>
      <c r="O240" s="12">
        <v>44.8642031716414</v>
      </c>
      <c r="P240" s="12">
        <v>0.26813416651556399</v>
      </c>
      <c r="Q240" s="14">
        <v>53.46454</v>
      </c>
      <c r="R240" s="15">
        <v>500.70060000000001</v>
      </c>
      <c r="S240" s="12">
        <v>630.95180000000005</v>
      </c>
      <c r="T240" s="12">
        <v>778.57050000000004</v>
      </c>
      <c r="U240" s="12">
        <v>50.527551612546901</v>
      </c>
      <c r="V240" s="12">
        <v>59.455127519583897</v>
      </c>
      <c r="W240" s="16"/>
    </row>
    <row r="241" spans="1:23" ht="14.65" x14ac:dyDescent="0.45">
      <c r="A241" s="1">
        <v>168</v>
      </c>
      <c r="B241" s="13"/>
      <c r="C241" s="1">
        <v>4</v>
      </c>
      <c r="D241" s="1">
        <v>55</v>
      </c>
      <c r="E241" s="1">
        <v>0.23</v>
      </c>
      <c r="F241" s="1">
        <f t="shared" si="12"/>
        <v>33.950617283950614</v>
      </c>
      <c r="G241" s="1">
        <f t="shared" si="13"/>
        <v>22.357723577235774</v>
      </c>
      <c r="H241" s="2">
        <v>210000000000000</v>
      </c>
      <c r="I241" s="2">
        <f t="shared" si="14"/>
        <v>131250000000000</v>
      </c>
      <c r="J241" s="1">
        <v>1.6</v>
      </c>
      <c r="K241" s="1">
        <v>52.5</v>
      </c>
      <c r="L241" s="1">
        <v>35</v>
      </c>
      <c r="M241" s="1">
        <v>66</v>
      </c>
      <c r="N241" s="14">
        <v>385.02539999999999</v>
      </c>
      <c r="O241" s="12">
        <v>44.932697580867199</v>
      </c>
      <c r="P241" s="12">
        <v>0.26791989643036901</v>
      </c>
      <c r="Q241" s="14">
        <v>58.578899999999997</v>
      </c>
      <c r="R241" s="15">
        <v>530.04250000000002</v>
      </c>
      <c r="S241" s="12">
        <v>654.01959999999997</v>
      </c>
      <c r="T241" s="12">
        <v>777.68709999999999</v>
      </c>
      <c r="U241" s="12">
        <v>54.236403538867997</v>
      </c>
      <c r="V241" s="12">
        <v>59.019529239983797</v>
      </c>
      <c r="W241" s="16"/>
    </row>
    <row r="242" spans="1:23" ht="14.65" x14ac:dyDescent="0.45">
      <c r="A242" s="1">
        <v>169</v>
      </c>
      <c r="B242" s="13"/>
      <c r="C242" s="1">
        <v>4</v>
      </c>
      <c r="D242" s="1">
        <v>55</v>
      </c>
      <c r="E242" s="1">
        <v>0.23</v>
      </c>
      <c r="F242" s="1">
        <f t="shared" si="12"/>
        <v>33.950617283950614</v>
      </c>
      <c r="G242" s="1">
        <f t="shared" si="13"/>
        <v>22.357723577235774</v>
      </c>
      <c r="H242" s="2">
        <v>210000000000000</v>
      </c>
      <c r="I242" s="2">
        <f t="shared" si="14"/>
        <v>131250000000000</v>
      </c>
      <c r="J242" s="1">
        <v>1.6</v>
      </c>
      <c r="K242" s="1">
        <v>52.5</v>
      </c>
      <c r="L242" s="1">
        <v>45</v>
      </c>
      <c r="M242" s="1">
        <v>6</v>
      </c>
      <c r="N242" s="14">
        <v>473.23669999999998</v>
      </c>
      <c r="O242" s="12">
        <v>44.7816250499936</v>
      </c>
      <c r="P242" s="12">
        <v>0.27469621875600297</v>
      </c>
      <c r="Q242" s="14">
        <v>7.5323159999999998</v>
      </c>
      <c r="R242" s="15">
        <v>793.31269999999995</v>
      </c>
      <c r="S242" s="12">
        <v>985.68520000000001</v>
      </c>
      <c r="T242" s="12">
        <v>1143.923</v>
      </c>
      <c r="U242" s="12">
        <v>55.203358283661103</v>
      </c>
      <c r="V242" s="12">
        <v>65.952886462060903</v>
      </c>
      <c r="W242" s="16"/>
    </row>
    <row r="243" spans="1:23" ht="14.65" x14ac:dyDescent="0.45">
      <c r="A243" s="1">
        <v>170</v>
      </c>
      <c r="B243" s="13"/>
      <c r="C243" s="1">
        <v>4</v>
      </c>
      <c r="D243" s="1">
        <v>55</v>
      </c>
      <c r="E243" s="1">
        <v>0.23</v>
      </c>
      <c r="F243" s="1">
        <f t="shared" si="12"/>
        <v>33.950617283950614</v>
      </c>
      <c r="G243" s="1">
        <f t="shared" si="13"/>
        <v>22.357723577235774</v>
      </c>
      <c r="H243" s="2">
        <v>210000000000000</v>
      </c>
      <c r="I243" s="2">
        <f t="shared" si="14"/>
        <v>131250000000000</v>
      </c>
      <c r="J243" s="1">
        <v>1.6</v>
      </c>
      <c r="K243" s="1">
        <v>52.5</v>
      </c>
      <c r="L243" s="1">
        <v>45</v>
      </c>
      <c r="M243" s="1">
        <v>18</v>
      </c>
      <c r="N243" s="14">
        <v>490.34059999999999</v>
      </c>
      <c r="O243" s="12">
        <v>44.7546282280029</v>
      </c>
      <c r="P243" s="12">
        <v>0.27123727850264201</v>
      </c>
      <c r="Q243" s="14">
        <v>22.35219</v>
      </c>
      <c r="R243" s="15">
        <v>799.90620000000001</v>
      </c>
      <c r="S243" s="12">
        <v>987.22950000000003</v>
      </c>
      <c r="T243" s="12">
        <v>1144.9269999999999</v>
      </c>
      <c r="U243" s="12">
        <v>57.453769177997003</v>
      </c>
      <c r="V243" s="12">
        <v>65.665296051868907</v>
      </c>
      <c r="W243" s="16"/>
    </row>
    <row r="244" spans="1:23" ht="14.65" x14ac:dyDescent="0.45">
      <c r="A244" s="1">
        <v>171</v>
      </c>
      <c r="B244" s="13"/>
      <c r="C244" s="1">
        <v>4</v>
      </c>
      <c r="D244" s="1">
        <v>55</v>
      </c>
      <c r="E244" s="1">
        <v>0.23</v>
      </c>
      <c r="F244" s="1">
        <f t="shared" si="12"/>
        <v>33.950617283950614</v>
      </c>
      <c r="G244" s="1">
        <f t="shared" si="13"/>
        <v>22.357723577235774</v>
      </c>
      <c r="H244" s="2">
        <v>210000000000000</v>
      </c>
      <c r="I244" s="2">
        <f t="shared" si="14"/>
        <v>131250000000000</v>
      </c>
      <c r="J244" s="1">
        <v>1.6</v>
      </c>
      <c r="K244" s="1">
        <v>52.5</v>
      </c>
      <c r="L244" s="1">
        <v>45</v>
      </c>
      <c r="M244" s="1">
        <v>30</v>
      </c>
      <c r="N244" s="14">
        <v>517.07349999999997</v>
      </c>
      <c r="O244" s="12">
        <v>44.837316780108402</v>
      </c>
      <c r="P244" s="12">
        <v>0.268745361430416</v>
      </c>
      <c r="Q244" s="14">
        <v>34.832769999999996</v>
      </c>
      <c r="R244" s="15">
        <v>807.78060000000005</v>
      </c>
      <c r="S244" s="12">
        <v>988.38670000000002</v>
      </c>
      <c r="T244" s="12">
        <v>1150.2159999999999</v>
      </c>
      <c r="U244" s="12">
        <v>60.720336799072903</v>
      </c>
      <c r="V244" s="12">
        <v>65.265759601512201</v>
      </c>
      <c r="W244" s="16"/>
    </row>
    <row r="245" spans="1:23" ht="14.65" x14ac:dyDescent="0.45">
      <c r="A245" s="1">
        <v>172</v>
      </c>
      <c r="B245" s="13"/>
      <c r="C245" s="1">
        <v>4</v>
      </c>
      <c r="D245" s="1">
        <v>55</v>
      </c>
      <c r="E245" s="1">
        <v>0.23</v>
      </c>
      <c r="F245" s="1">
        <f t="shared" si="12"/>
        <v>33.950617283950614</v>
      </c>
      <c r="G245" s="1">
        <f t="shared" si="13"/>
        <v>22.357723577235774</v>
      </c>
      <c r="H245" s="2">
        <v>210000000000000</v>
      </c>
      <c r="I245" s="2">
        <f t="shared" si="14"/>
        <v>131250000000000</v>
      </c>
      <c r="J245" s="1">
        <v>1.6</v>
      </c>
      <c r="K245" s="1">
        <v>52.5</v>
      </c>
      <c r="L245" s="1">
        <v>45</v>
      </c>
      <c r="M245" s="1">
        <v>42</v>
      </c>
      <c r="N245" s="14">
        <v>535.62390000000005</v>
      </c>
      <c r="O245" s="12">
        <v>44.862424307403003</v>
      </c>
      <c r="P245" s="12">
        <v>0.26867337206471298</v>
      </c>
      <c r="Q245" s="14">
        <v>46.576949999999997</v>
      </c>
      <c r="R245" s="15">
        <v>818.01170000000002</v>
      </c>
      <c r="S245" s="12">
        <v>992.1644</v>
      </c>
      <c r="T245" s="12">
        <v>1153.4480000000001</v>
      </c>
      <c r="U245" s="12">
        <v>63.366525738414197</v>
      </c>
      <c r="V245" s="12">
        <v>64.958098038752695</v>
      </c>
      <c r="W245" s="16"/>
    </row>
    <row r="246" spans="1:23" ht="14.65" x14ac:dyDescent="0.45">
      <c r="A246" s="1">
        <v>173</v>
      </c>
      <c r="B246" s="13"/>
      <c r="C246" s="1">
        <v>4</v>
      </c>
      <c r="D246" s="1">
        <v>55</v>
      </c>
      <c r="E246" s="1">
        <v>0.23</v>
      </c>
      <c r="F246" s="1">
        <f t="shared" si="12"/>
        <v>33.950617283950614</v>
      </c>
      <c r="G246" s="1">
        <f t="shared" si="13"/>
        <v>22.357723577235774</v>
      </c>
      <c r="H246" s="2">
        <v>210000000000000</v>
      </c>
      <c r="I246" s="2">
        <f t="shared" si="14"/>
        <v>131250000000000</v>
      </c>
      <c r="J246" s="1">
        <v>1.6</v>
      </c>
      <c r="K246" s="1">
        <v>52.5</v>
      </c>
      <c r="L246" s="1">
        <v>45</v>
      </c>
      <c r="M246" s="1">
        <v>54</v>
      </c>
      <c r="N246" s="14">
        <v>563.50890000000004</v>
      </c>
      <c r="O246" s="12">
        <v>44.9003223225074</v>
      </c>
      <c r="P246" s="12">
        <v>0.26863556514836101</v>
      </c>
      <c r="Q246" s="14">
        <v>52.652189999999997</v>
      </c>
      <c r="R246" s="15">
        <v>800.91030000000001</v>
      </c>
      <c r="S246" s="12">
        <v>996.85</v>
      </c>
      <c r="T246" s="12">
        <v>1156.713</v>
      </c>
      <c r="U246" s="12">
        <v>65.601768430521901</v>
      </c>
      <c r="V246" s="12">
        <v>64.640744589931501</v>
      </c>
      <c r="W246" s="16"/>
    </row>
    <row r="247" spans="1:23" ht="14.65" x14ac:dyDescent="0.45">
      <c r="A247" s="1">
        <v>174</v>
      </c>
      <c r="B247" s="13"/>
      <c r="C247" s="1">
        <v>4</v>
      </c>
      <c r="D247" s="1">
        <v>55</v>
      </c>
      <c r="E247" s="1">
        <v>0.23</v>
      </c>
      <c r="F247" s="1">
        <f t="shared" si="12"/>
        <v>33.950617283950614</v>
      </c>
      <c r="G247" s="1">
        <f t="shared" si="13"/>
        <v>22.357723577235774</v>
      </c>
      <c r="H247" s="2">
        <v>210000000000000</v>
      </c>
      <c r="I247" s="2">
        <f t="shared" si="14"/>
        <v>131250000000000</v>
      </c>
      <c r="J247" s="1">
        <v>1.6</v>
      </c>
      <c r="K247" s="1">
        <v>52.5</v>
      </c>
      <c r="L247" s="1">
        <v>45</v>
      </c>
      <c r="M247" s="1">
        <v>66</v>
      </c>
      <c r="N247" s="14">
        <v>592.42719999999997</v>
      </c>
      <c r="O247" s="12">
        <v>44.850950095988701</v>
      </c>
      <c r="P247" s="12">
        <v>0.26900848051258602</v>
      </c>
      <c r="Q247" s="14">
        <v>56.07938</v>
      </c>
      <c r="R247" s="15">
        <v>804.43060000000003</v>
      </c>
      <c r="S247" s="12">
        <v>996.73779999999999</v>
      </c>
      <c r="T247" s="12">
        <v>1167.2639999999999</v>
      </c>
      <c r="U247" s="12">
        <v>68.829596608915196</v>
      </c>
      <c r="V247" s="12">
        <v>64.267892880487196</v>
      </c>
      <c r="W247" s="16"/>
    </row>
    <row r="248" spans="1:23" ht="14.65" x14ac:dyDescent="0.45">
      <c r="A248" s="1">
        <v>175</v>
      </c>
      <c r="B248" s="13"/>
      <c r="C248" s="1">
        <v>4</v>
      </c>
      <c r="D248" s="1">
        <v>55</v>
      </c>
      <c r="E248" s="1">
        <v>0.23</v>
      </c>
      <c r="F248" s="1">
        <f t="shared" si="12"/>
        <v>33.950617283950614</v>
      </c>
      <c r="G248" s="1">
        <f t="shared" si="13"/>
        <v>22.357723577235774</v>
      </c>
      <c r="H248" s="2">
        <v>210000000000000</v>
      </c>
      <c r="I248" s="2">
        <f t="shared" si="14"/>
        <v>131250000000000</v>
      </c>
      <c r="J248" s="1">
        <v>1.6</v>
      </c>
      <c r="K248" s="1">
        <v>52.5</v>
      </c>
      <c r="L248" s="1">
        <v>50</v>
      </c>
      <c r="M248" s="1">
        <v>6</v>
      </c>
      <c r="N248" s="14">
        <v>629.80380000000002</v>
      </c>
      <c r="O248" s="12">
        <v>44.808907034853704</v>
      </c>
      <c r="P248" s="12">
        <v>0.27559041657525601</v>
      </c>
      <c r="Q248" s="14">
        <v>7.5519420000000004</v>
      </c>
      <c r="R248" s="15">
        <v>989.74860000000001</v>
      </c>
      <c r="S248" s="12">
        <v>1364.681</v>
      </c>
      <c r="T248" s="12">
        <v>1708.9590000000001</v>
      </c>
      <c r="U248" s="12">
        <v>52.5294915441253</v>
      </c>
      <c r="V248" s="12">
        <v>71.107272539522199</v>
      </c>
      <c r="W248" s="16"/>
    </row>
    <row r="249" spans="1:23" ht="14.65" x14ac:dyDescent="0.45">
      <c r="A249" s="1">
        <v>176</v>
      </c>
      <c r="B249" s="13"/>
      <c r="C249" s="1">
        <v>4</v>
      </c>
      <c r="D249" s="1">
        <v>55</v>
      </c>
      <c r="E249" s="1">
        <v>0.23</v>
      </c>
      <c r="F249" s="1">
        <f t="shared" si="12"/>
        <v>33.950617283950614</v>
      </c>
      <c r="G249" s="1">
        <f t="shared" si="13"/>
        <v>22.357723577235774</v>
      </c>
      <c r="H249" s="2">
        <v>210000000000000</v>
      </c>
      <c r="I249" s="2">
        <f t="shared" si="14"/>
        <v>131250000000000</v>
      </c>
      <c r="J249" s="1">
        <v>1.6</v>
      </c>
      <c r="K249" s="1">
        <v>52.5</v>
      </c>
      <c r="L249" s="1">
        <v>50</v>
      </c>
      <c r="M249" s="1">
        <v>18</v>
      </c>
      <c r="N249" s="14">
        <v>662.7962</v>
      </c>
      <c r="O249" s="12">
        <v>44.788123117239898</v>
      </c>
      <c r="P249" s="12">
        <v>0.27475923440169397</v>
      </c>
      <c r="Q249" s="14">
        <v>22.349879999999999</v>
      </c>
      <c r="R249" s="15">
        <v>1004.949</v>
      </c>
      <c r="S249" s="12">
        <v>1366.671</v>
      </c>
      <c r="T249" s="12">
        <v>1709.3979999999999</v>
      </c>
      <c r="U249" s="12">
        <v>55.829226558435998</v>
      </c>
      <c r="V249" s="12">
        <v>70.815971252832099</v>
      </c>
      <c r="W249" s="16"/>
    </row>
    <row r="250" spans="1:23" ht="14.65" x14ac:dyDescent="0.45">
      <c r="A250" s="1">
        <v>177</v>
      </c>
      <c r="B250" s="13"/>
      <c r="C250" s="1">
        <v>4</v>
      </c>
      <c r="D250" s="1">
        <v>55</v>
      </c>
      <c r="E250" s="1">
        <v>0.23</v>
      </c>
      <c r="F250" s="1">
        <f t="shared" si="12"/>
        <v>33.950617283950614</v>
      </c>
      <c r="G250" s="1">
        <f t="shared" si="13"/>
        <v>22.357723577235774</v>
      </c>
      <c r="H250" s="2">
        <v>210000000000000</v>
      </c>
      <c r="I250" s="2">
        <f t="shared" si="14"/>
        <v>131250000000000</v>
      </c>
      <c r="J250" s="1">
        <v>1.6</v>
      </c>
      <c r="K250" s="1">
        <v>52.5</v>
      </c>
      <c r="L250" s="1">
        <v>50</v>
      </c>
      <c r="M250" s="1">
        <v>30</v>
      </c>
      <c r="N250" s="14">
        <v>682.4452</v>
      </c>
      <c r="O250" s="12">
        <v>44.861824512064501</v>
      </c>
      <c r="P250" s="12">
        <v>0.27144826473061201</v>
      </c>
      <c r="Q250" s="14">
        <v>34.87238</v>
      </c>
      <c r="R250" s="15">
        <v>1032.7550000000001</v>
      </c>
      <c r="S250" s="12">
        <v>1388.9649999999999</v>
      </c>
      <c r="T250" s="12">
        <v>1712.5419999999999</v>
      </c>
      <c r="U250" s="12">
        <v>58.528189263102597</v>
      </c>
      <c r="V250" s="12">
        <v>70.6662984631878</v>
      </c>
      <c r="W250" s="16"/>
    </row>
    <row r="251" spans="1:23" ht="14.65" x14ac:dyDescent="0.45">
      <c r="A251" s="1">
        <v>178</v>
      </c>
      <c r="B251" s="13"/>
      <c r="C251" s="1">
        <v>4</v>
      </c>
      <c r="D251" s="1">
        <v>55</v>
      </c>
      <c r="E251" s="1">
        <v>0.23</v>
      </c>
      <c r="F251" s="1">
        <f t="shared" si="12"/>
        <v>33.950617283950614</v>
      </c>
      <c r="G251" s="1">
        <f t="shared" si="13"/>
        <v>22.357723577235774</v>
      </c>
      <c r="H251" s="2">
        <v>210000000000000</v>
      </c>
      <c r="I251" s="2">
        <f t="shared" si="14"/>
        <v>131250000000000</v>
      </c>
      <c r="J251" s="1">
        <v>1.6</v>
      </c>
      <c r="K251" s="1">
        <v>52.5</v>
      </c>
      <c r="L251" s="1">
        <v>50</v>
      </c>
      <c r="M251" s="1">
        <v>42</v>
      </c>
      <c r="N251" s="14">
        <v>707.14760000000001</v>
      </c>
      <c r="O251" s="12">
        <v>44.887702766241702</v>
      </c>
      <c r="P251" s="12">
        <v>0.270306714557356</v>
      </c>
      <c r="Q251" s="14">
        <v>45.859690000000001</v>
      </c>
      <c r="R251" s="15">
        <v>1049.722</v>
      </c>
      <c r="S251" s="12">
        <v>1400.0160000000001</v>
      </c>
      <c r="T251" s="12">
        <v>1719.454</v>
      </c>
      <c r="U251" s="12">
        <v>61.082966732021703</v>
      </c>
      <c r="V251" s="12">
        <v>70.501050862051301</v>
      </c>
      <c r="W251" s="16"/>
    </row>
    <row r="252" spans="1:23" ht="14.65" x14ac:dyDescent="0.45">
      <c r="A252" s="1">
        <v>179</v>
      </c>
      <c r="B252" s="13"/>
      <c r="C252" s="1">
        <v>4</v>
      </c>
      <c r="D252" s="1">
        <v>55</v>
      </c>
      <c r="E252" s="1">
        <v>0.23</v>
      </c>
      <c r="F252" s="1">
        <f t="shared" si="12"/>
        <v>33.950617283950614</v>
      </c>
      <c r="G252" s="1">
        <f t="shared" si="13"/>
        <v>22.357723577235774</v>
      </c>
      <c r="H252" s="2">
        <v>210000000000000</v>
      </c>
      <c r="I252" s="2">
        <f t="shared" si="14"/>
        <v>131250000000000</v>
      </c>
      <c r="J252" s="1">
        <v>1.6</v>
      </c>
      <c r="K252" s="1">
        <v>52.5</v>
      </c>
      <c r="L252" s="1">
        <v>50</v>
      </c>
      <c r="M252" s="1">
        <v>54</v>
      </c>
      <c r="N252" s="14">
        <v>742.17340000000002</v>
      </c>
      <c r="O252" s="12">
        <v>44.835536489812803</v>
      </c>
      <c r="P252" s="12">
        <v>0.27049249648826601</v>
      </c>
      <c r="Q252" s="14">
        <v>50.876690000000004</v>
      </c>
      <c r="R252" s="15">
        <v>1077.873</v>
      </c>
      <c r="S252" s="12">
        <v>1407.3130000000001</v>
      </c>
      <c r="T252" s="12">
        <v>1731.1279999999999</v>
      </c>
      <c r="U252" s="12">
        <v>64.895623746363697</v>
      </c>
      <c r="V252" s="12">
        <v>70.2392254473138</v>
      </c>
      <c r="W252" s="16"/>
    </row>
    <row r="253" spans="1:23" ht="14.65" x14ac:dyDescent="0.45">
      <c r="A253" s="1">
        <v>180</v>
      </c>
      <c r="B253" s="13"/>
      <c r="C253" s="1">
        <v>4</v>
      </c>
      <c r="D253" s="1">
        <v>55</v>
      </c>
      <c r="E253" s="1">
        <v>0.23</v>
      </c>
      <c r="F253" s="1">
        <f t="shared" si="12"/>
        <v>33.950617283950614</v>
      </c>
      <c r="G253" s="1">
        <f t="shared" si="13"/>
        <v>22.357723577235774</v>
      </c>
      <c r="H253" s="2">
        <v>210000000000000</v>
      </c>
      <c r="I253" s="2">
        <f t="shared" si="14"/>
        <v>131250000000000</v>
      </c>
      <c r="J253" s="1">
        <v>1.6</v>
      </c>
      <c r="K253" s="1">
        <v>52.5</v>
      </c>
      <c r="L253" s="1">
        <v>50</v>
      </c>
      <c r="M253" s="1">
        <v>66</v>
      </c>
      <c r="N253" s="14">
        <v>769.8134</v>
      </c>
      <c r="O253" s="12">
        <v>44.845532826192397</v>
      </c>
      <c r="P253" s="12">
        <v>0.270732831941564</v>
      </c>
      <c r="Q253" s="14">
        <v>54.872570000000003</v>
      </c>
      <c r="R253" s="15">
        <v>1102.4349999999999</v>
      </c>
      <c r="S253" s="12">
        <v>1420.4949999999999</v>
      </c>
      <c r="T253" s="12">
        <v>1740.5319999999999</v>
      </c>
      <c r="U253" s="12">
        <v>68.073075629169693</v>
      </c>
      <c r="V253" s="12">
        <v>70.042125847327497</v>
      </c>
      <c r="W253" s="16"/>
    </row>
    <row r="254" spans="1:23" ht="14.65" x14ac:dyDescent="0.45">
      <c r="A254" s="1">
        <v>181</v>
      </c>
      <c r="B254" s="13"/>
      <c r="C254" s="1">
        <v>4</v>
      </c>
      <c r="D254" s="1">
        <v>55</v>
      </c>
      <c r="E254" s="1">
        <v>0.23</v>
      </c>
      <c r="F254" s="1">
        <f t="shared" si="12"/>
        <v>33.950617283950614</v>
      </c>
      <c r="G254" s="1">
        <f t="shared" si="13"/>
        <v>22.357723577235774</v>
      </c>
      <c r="H254" s="2">
        <v>210000000000000</v>
      </c>
      <c r="I254" s="2">
        <f t="shared" si="14"/>
        <v>131250000000000</v>
      </c>
      <c r="J254" s="1">
        <v>1.6</v>
      </c>
      <c r="K254" s="1">
        <v>65</v>
      </c>
      <c r="L254" s="1">
        <v>5</v>
      </c>
      <c r="M254" s="1">
        <v>6</v>
      </c>
      <c r="N254" s="14">
        <v>150.6591</v>
      </c>
      <c r="O254" s="12">
        <v>44.870218810746202</v>
      </c>
      <c r="P254" s="12">
        <v>0.26989666550366398</v>
      </c>
      <c r="Q254" s="14">
        <v>7.5294040000000004</v>
      </c>
      <c r="R254" s="15">
        <v>191.07499999999999</v>
      </c>
      <c r="S254" s="12">
        <v>231.32810000000001</v>
      </c>
      <c r="T254" s="12">
        <v>267.548</v>
      </c>
      <c r="U254" s="12">
        <v>38.316038121667198</v>
      </c>
      <c r="V254" s="12">
        <v>36.341835256047098</v>
      </c>
      <c r="W254" s="16"/>
    </row>
    <row r="255" spans="1:23" ht="14.65" x14ac:dyDescent="0.45">
      <c r="A255" s="1">
        <v>182</v>
      </c>
      <c r="B255" s="13"/>
      <c r="C255" s="1">
        <v>4</v>
      </c>
      <c r="D255" s="1">
        <v>55</v>
      </c>
      <c r="E255" s="1">
        <v>0.23</v>
      </c>
      <c r="F255" s="1">
        <f t="shared" si="12"/>
        <v>33.950617283950614</v>
      </c>
      <c r="G255" s="1">
        <f t="shared" si="13"/>
        <v>22.357723577235774</v>
      </c>
      <c r="H255" s="2">
        <v>210000000000000</v>
      </c>
      <c r="I255" s="2">
        <f t="shared" si="14"/>
        <v>131250000000000</v>
      </c>
      <c r="J255" s="1">
        <v>1.6</v>
      </c>
      <c r="K255" s="1">
        <v>65</v>
      </c>
      <c r="L255" s="1">
        <v>5</v>
      </c>
      <c r="M255" s="1">
        <v>18</v>
      </c>
      <c r="N255" s="14">
        <v>159.80770000000001</v>
      </c>
      <c r="O255" s="12">
        <v>44.945790145447901</v>
      </c>
      <c r="P255" s="12">
        <v>0.26802679869653201</v>
      </c>
      <c r="Q255" s="14">
        <v>22.370059999999999</v>
      </c>
      <c r="R255" s="15">
        <v>195.0411</v>
      </c>
      <c r="S255" s="12">
        <v>232.0009</v>
      </c>
      <c r="T255" s="12">
        <v>271.30399999999997</v>
      </c>
      <c r="U255" s="12">
        <v>41.2029999072736</v>
      </c>
      <c r="V255" s="12">
        <v>35.153972274368897</v>
      </c>
      <c r="W255" s="16"/>
    </row>
    <row r="256" spans="1:23" ht="14.65" x14ac:dyDescent="0.45">
      <c r="A256" s="1">
        <v>183</v>
      </c>
      <c r="B256" s="13"/>
      <c r="C256" s="1">
        <v>4</v>
      </c>
      <c r="D256" s="1">
        <v>55</v>
      </c>
      <c r="E256" s="1">
        <v>0.23</v>
      </c>
      <c r="F256" s="1">
        <f t="shared" si="12"/>
        <v>33.950617283950614</v>
      </c>
      <c r="G256" s="1">
        <f t="shared" si="13"/>
        <v>22.357723577235774</v>
      </c>
      <c r="H256" s="2">
        <v>210000000000000</v>
      </c>
      <c r="I256" s="2">
        <f t="shared" si="14"/>
        <v>131250000000000</v>
      </c>
      <c r="J256" s="1">
        <v>1.6</v>
      </c>
      <c r="K256" s="1">
        <v>65</v>
      </c>
      <c r="L256" s="1">
        <v>5</v>
      </c>
      <c r="M256" s="1">
        <v>30</v>
      </c>
      <c r="N256" s="14">
        <v>167.15049999999999</v>
      </c>
      <c r="O256" s="12">
        <v>44.690833964396298</v>
      </c>
      <c r="P256" s="12">
        <v>0.26775089173747701</v>
      </c>
      <c r="Q256" s="14">
        <v>34.488019999999999</v>
      </c>
      <c r="R256" s="15">
        <v>200.59710000000001</v>
      </c>
      <c r="S256" s="12">
        <v>235.3133</v>
      </c>
      <c r="T256" s="12">
        <v>271.87389999999999</v>
      </c>
      <c r="U256" s="12">
        <v>44.543387048639502</v>
      </c>
      <c r="V256" s="12">
        <v>33.673045334030199</v>
      </c>
      <c r="W256" s="16"/>
    </row>
    <row r="257" spans="1:23" ht="14.65" x14ac:dyDescent="0.45">
      <c r="A257" s="1">
        <v>184</v>
      </c>
      <c r="B257" s="13"/>
      <c r="C257" s="1">
        <v>4</v>
      </c>
      <c r="D257" s="1">
        <v>55</v>
      </c>
      <c r="E257" s="1">
        <v>0.23</v>
      </c>
      <c r="F257" s="1">
        <f t="shared" si="12"/>
        <v>33.950617283950614</v>
      </c>
      <c r="G257" s="1">
        <f t="shared" si="13"/>
        <v>22.357723577235774</v>
      </c>
      <c r="H257" s="2">
        <v>210000000000000</v>
      </c>
      <c r="I257" s="2">
        <f t="shared" si="14"/>
        <v>131250000000000</v>
      </c>
      <c r="J257" s="1">
        <v>1.6</v>
      </c>
      <c r="K257" s="1">
        <v>65</v>
      </c>
      <c r="L257" s="1">
        <v>5</v>
      </c>
      <c r="M257" s="1">
        <v>42</v>
      </c>
      <c r="N257" s="14">
        <v>174.4631</v>
      </c>
      <c r="O257" s="12">
        <v>44.941446272868397</v>
      </c>
      <c r="P257" s="12">
        <v>0.26818690039681398</v>
      </c>
      <c r="Q257" s="14">
        <v>38.258229999999998</v>
      </c>
      <c r="R257" s="15">
        <v>203.99109999999999</v>
      </c>
      <c r="S257" s="12">
        <v>240.02969999999999</v>
      </c>
      <c r="T257" s="12">
        <v>272.99610000000001</v>
      </c>
      <c r="U257" s="12">
        <v>47.533118011449801</v>
      </c>
      <c r="V257" s="12">
        <v>32.4557667327513</v>
      </c>
      <c r="W257" s="16"/>
    </row>
    <row r="258" spans="1:23" ht="14.65" x14ac:dyDescent="0.45">
      <c r="A258" s="1">
        <v>185</v>
      </c>
      <c r="B258" s="13"/>
      <c r="C258" s="1">
        <v>4</v>
      </c>
      <c r="D258" s="1">
        <v>55</v>
      </c>
      <c r="E258" s="1">
        <v>0.23</v>
      </c>
      <c r="F258" s="1">
        <f t="shared" si="12"/>
        <v>33.950617283950614</v>
      </c>
      <c r="G258" s="1">
        <f t="shared" si="13"/>
        <v>22.357723577235774</v>
      </c>
      <c r="H258" s="2">
        <v>210000000000000</v>
      </c>
      <c r="I258" s="2">
        <f t="shared" si="14"/>
        <v>131250000000000</v>
      </c>
      <c r="J258" s="1">
        <v>1.6</v>
      </c>
      <c r="K258" s="1">
        <v>65</v>
      </c>
      <c r="L258" s="1">
        <v>5</v>
      </c>
      <c r="M258" s="1">
        <v>54</v>
      </c>
      <c r="N258" s="14">
        <v>179.22219999999999</v>
      </c>
      <c r="O258" s="12">
        <v>44.690608748237899</v>
      </c>
      <c r="P258" s="12">
        <v>0.26798116104326197</v>
      </c>
      <c r="Q258" s="14">
        <v>40.507730000000002</v>
      </c>
      <c r="R258" s="15">
        <v>207.16900000000001</v>
      </c>
      <c r="S258" s="12">
        <v>241.7715</v>
      </c>
      <c r="T258" s="12">
        <v>275.40280000000001</v>
      </c>
      <c r="U258" s="12">
        <v>49.348467286347102</v>
      </c>
      <c r="V258" s="12">
        <v>31.8264443225228</v>
      </c>
      <c r="W258" s="16"/>
    </row>
    <row r="259" spans="1:23" ht="14.65" x14ac:dyDescent="0.45">
      <c r="A259" s="1">
        <v>186</v>
      </c>
      <c r="B259" s="13"/>
      <c r="C259" s="1">
        <v>4</v>
      </c>
      <c r="D259" s="1">
        <v>55</v>
      </c>
      <c r="E259" s="1">
        <v>0.23</v>
      </c>
      <c r="F259" s="1">
        <f t="shared" si="12"/>
        <v>33.950617283950614</v>
      </c>
      <c r="G259" s="1">
        <f t="shared" si="13"/>
        <v>22.357723577235774</v>
      </c>
      <c r="H259" s="2">
        <v>210000000000000</v>
      </c>
      <c r="I259" s="2">
        <f t="shared" si="14"/>
        <v>131250000000000</v>
      </c>
      <c r="J259" s="1">
        <v>1.6</v>
      </c>
      <c r="K259" s="1">
        <v>65</v>
      </c>
      <c r="L259" s="1">
        <v>5</v>
      </c>
      <c r="M259" s="1">
        <v>66</v>
      </c>
      <c r="N259" s="14">
        <v>184.1857</v>
      </c>
      <c r="O259" s="12">
        <v>44.792936233374498</v>
      </c>
      <c r="P259" s="12">
        <v>0.26774635692369098</v>
      </c>
      <c r="Q259" s="14">
        <v>43.382910000000003</v>
      </c>
      <c r="R259" s="15">
        <v>212.5908</v>
      </c>
      <c r="S259" s="12">
        <v>246.62989999999999</v>
      </c>
      <c r="T259" s="12">
        <v>278.43979999999999</v>
      </c>
      <c r="U259" s="12">
        <v>51.391147390971</v>
      </c>
      <c r="V259" s="12">
        <v>31.342660074625499</v>
      </c>
      <c r="W259" s="16"/>
    </row>
    <row r="260" spans="1:23" ht="14.65" x14ac:dyDescent="0.45">
      <c r="A260" s="1">
        <v>187</v>
      </c>
      <c r="B260" s="13"/>
      <c r="C260" s="1">
        <v>4</v>
      </c>
      <c r="D260" s="1">
        <v>55</v>
      </c>
      <c r="E260" s="1">
        <v>0.23</v>
      </c>
      <c r="F260" s="1">
        <f t="shared" si="12"/>
        <v>33.950617283950614</v>
      </c>
      <c r="G260" s="1">
        <f t="shared" si="13"/>
        <v>22.357723577235774</v>
      </c>
      <c r="H260" s="2">
        <v>210000000000000</v>
      </c>
      <c r="I260" s="2">
        <f t="shared" si="14"/>
        <v>131250000000000</v>
      </c>
      <c r="J260" s="1">
        <v>1.6</v>
      </c>
      <c r="K260" s="1">
        <v>65</v>
      </c>
      <c r="L260" s="1">
        <v>15</v>
      </c>
      <c r="M260" s="1">
        <v>6</v>
      </c>
      <c r="N260" s="14">
        <v>200.5455</v>
      </c>
      <c r="O260" s="12">
        <v>44.884682914684099</v>
      </c>
      <c r="P260" s="12">
        <v>0.27248625461560899</v>
      </c>
      <c r="Q260" s="14">
        <v>7.5461419999999997</v>
      </c>
      <c r="R260" s="15">
        <v>266.22539999999998</v>
      </c>
      <c r="S260" s="12">
        <v>335.29129999999998</v>
      </c>
      <c r="T260" s="12">
        <v>397.57159999999999</v>
      </c>
      <c r="U260" s="12">
        <v>39.0932739057207</v>
      </c>
      <c r="V260" s="12">
        <v>47.4673325823684</v>
      </c>
      <c r="W260" s="16"/>
    </row>
    <row r="261" spans="1:23" ht="14.65" x14ac:dyDescent="0.45">
      <c r="A261" s="1">
        <v>188</v>
      </c>
      <c r="B261" s="13"/>
      <c r="C261" s="1">
        <v>4</v>
      </c>
      <c r="D261" s="1">
        <v>55</v>
      </c>
      <c r="E261" s="1">
        <v>0.23</v>
      </c>
      <c r="F261" s="1">
        <f t="shared" si="12"/>
        <v>33.950617283950614</v>
      </c>
      <c r="G261" s="1">
        <f t="shared" si="13"/>
        <v>22.357723577235774</v>
      </c>
      <c r="H261" s="2">
        <v>210000000000000</v>
      </c>
      <c r="I261" s="2">
        <f t="shared" si="14"/>
        <v>131250000000000</v>
      </c>
      <c r="J261" s="1">
        <v>1.6</v>
      </c>
      <c r="K261" s="1">
        <v>65</v>
      </c>
      <c r="L261" s="1">
        <v>15</v>
      </c>
      <c r="M261" s="1">
        <v>18</v>
      </c>
      <c r="N261" s="14">
        <v>209.1824</v>
      </c>
      <c r="O261" s="12">
        <v>44.804393788607797</v>
      </c>
      <c r="P261" s="12">
        <v>0.26809356027970299</v>
      </c>
      <c r="Q261" s="14">
        <v>22.37</v>
      </c>
      <c r="R261" s="15">
        <v>270.3981</v>
      </c>
      <c r="S261" s="12">
        <v>337.62369999999999</v>
      </c>
      <c r="T261" s="12">
        <v>401.1413</v>
      </c>
      <c r="U261" s="12">
        <v>41.0341970370105</v>
      </c>
      <c r="V261" s="12">
        <v>46.958375954161099</v>
      </c>
      <c r="W261" s="16"/>
    </row>
    <row r="262" spans="1:23" ht="14.65" x14ac:dyDescent="0.45">
      <c r="A262" s="1">
        <v>189</v>
      </c>
      <c r="B262" s="13"/>
      <c r="C262" s="1">
        <v>4</v>
      </c>
      <c r="D262" s="1">
        <v>55</v>
      </c>
      <c r="E262" s="1">
        <v>0.23</v>
      </c>
      <c r="F262" s="1">
        <f t="shared" si="12"/>
        <v>33.950617283950614</v>
      </c>
      <c r="G262" s="1">
        <f t="shared" si="13"/>
        <v>22.357723577235774</v>
      </c>
      <c r="H262" s="2">
        <v>210000000000000</v>
      </c>
      <c r="I262" s="2">
        <f t="shared" si="14"/>
        <v>131250000000000</v>
      </c>
      <c r="J262" s="1">
        <v>1.6</v>
      </c>
      <c r="K262" s="1">
        <v>65</v>
      </c>
      <c r="L262" s="1">
        <v>15</v>
      </c>
      <c r="M262" s="1">
        <v>30</v>
      </c>
      <c r="N262" s="14">
        <v>219.7371</v>
      </c>
      <c r="O262" s="12">
        <v>44.905684035214598</v>
      </c>
      <c r="P262" s="12">
        <v>0.26783556087691601</v>
      </c>
      <c r="Q262" s="14">
        <v>36.301819999999999</v>
      </c>
      <c r="R262" s="15">
        <v>277.28870000000001</v>
      </c>
      <c r="S262" s="12">
        <v>340.72050000000002</v>
      </c>
      <c r="T262" s="12">
        <v>401.92009999999999</v>
      </c>
      <c r="U262" s="12">
        <v>44.218427140530999</v>
      </c>
      <c r="V262" s="12">
        <v>45.914487654296003</v>
      </c>
      <c r="W262" s="16"/>
    </row>
    <row r="263" spans="1:23" ht="14.65" x14ac:dyDescent="0.45">
      <c r="A263" s="1">
        <v>190</v>
      </c>
      <c r="B263" s="13"/>
      <c r="C263" s="1">
        <v>4</v>
      </c>
      <c r="D263" s="1">
        <v>55</v>
      </c>
      <c r="E263" s="1">
        <v>0.23</v>
      </c>
      <c r="F263" s="1">
        <f t="shared" si="12"/>
        <v>33.950617283950614</v>
      </c>
      <c r="G263" s="1">
        <f t="shared" si="13"/>
        <v>22.357723577235774</v>
      </c>
      <c r="H263" s="2">
        <v>210000000000000</v>
      </c>
      <c r="I263" s="2">
        <f t="shared" si="14"/>
        <v>131250000000000</v>
      </c>
      <c r="J263" s="1">
        <v>1.6</v>
      </c>
      <c r="K263" s="1">
        <v>65</v>
      </c>
      <c r="L263" s="1">
        <v>15</v>
      </c>
      <c r="M263" s="1">
        <v>42</v>
      </c>
      <c r="N263" s="14">
        <v>229.3536</v>
      </c>
      <c r="O263" s="12">
        <v>44.847797682539799</v>
      </c>
      <c r="P263" s="12">
        <v>0.268223515205888</v>
      </c>
      <c r="Q263" s="14">
        <v>46.436140000000002</v>
      </c>
      <c r="R263" s="15">
        <v>286.64429999999999</v>
      </c>
      <c r="S263" s="12">
        <v>346.46210000000002</v>
      </c>
      <c r="T263" s="12">
        <v>409.21609999999998</v>
      </c>
      <c r="U263" s="12">
        <v>46.565067647129197</v>
      </c>
      <c r="V263" s="12">
        <v>45.564805783408801</v>
      </c>
      <c r="W263" s="16"/>
    </row>
    <row r="264" spans="1:23" ht="14.65" x14ac:dyDescent="0.45">
      <c r="A264" s="1">
        <v>191</v>
      </c>
      <c r="B264" s="13"/>
      <c r="C264" s="1">
        <v>4</v>
      </c>
      <c r="D264" s="1">
        <v>55</v>
      </c>
      <c r="E264" s="1">
        <v>0.23</v>
      </c>
      <c r="F264" s="1">
        <f t="shared" si="12"/>
        <v>33.950617283950614</v>
      </c>
      <c r="G264" s="1">
        <f t="shared" si="13"/>
        <v>22.357723577235774</v>
      </c>
      <c r="H264" s="2">
        <v>210000000000000</v>
      </c>
      <c r="I264" s="2">
        <f t="shared" si="14"/>
        <v>131250000000000</v>
      </c>
      <c r="J264" s="1">
        <v>1.6</v>
      </c>
      <c r="K264" s="1">
        <v>65</v>
      </c>
      <c r="L264" s="1">
        <v>15</v>
      </c>
      <c r="M264" s="1">
        <v>54</v>
      </c>
      <c r="N264" s="14">
        <v>238.05250000000001</v>
      </c>
      <c r="O264" s="12">
        <v>44.784521844664802</v>
      </c>
      <c r="P264" s="12">
        <v>0.26793957274961799</v>
      </c>
      <c r="Q264" s="14">
        <v>51.435989999999997</v>
      </c>
      <c r="R264" s="15">
        <v>291.57859999999999</v>
      </c>
      <c r="S264" s="12">
        <v>352.11450000000002</v>
      </c>
      <c r="T264" s="12">
        <v>410.4015</v>
      </c>
      <c r="U264" s="12">
        <v>49.182330122811202</v>
      </c>
      <c r="V264" s="12">
        <v>44.816067284828797</v>
      </c>
      <c r="W264" s="16"/>
    </row>
    <row r="265" spans="1:23" ht="14.65" x14ac:dyDescent="0.45">
      <c r="A265" s="1">
        <v>192</v>
      </c>
      <c r="B265" s="13"/>
      <c r="C265" s="1">
        <v>4</v>
      </c>
      <c r="D265" s="1">
        <v>55</v>
      </c>
      <c r="E265" s="1">
        <v>0.23</v>
      </c>
      <c r="F265" s="1">
        <f t="shared" si="12"/>
        <v>33.950617283950614</v>
      </c>
      <c r="G265" s="1">
        <f t="shared" si="13"/>
        <v>22.357723577235774</v>
      </c>
      <c r="H265" s="2">
        <v>210000000000000</v>
      </c>
      <c r="I265" s="2">
        <f t="shared" si="14"/>
        <v>131250000000000</v>
      </c>
      <c r="J265" s="1">
        <v>1.6</v>
      </c>
      <c r="K265" s="1">
        <v>65</v>
      </c>
      <c r="L265" s="1">
        <v>15</v>
      </c>
      <c r="M265" s="1">
        <v>66</v>
      </c>
      <c r="N265" s="14">
        <v>248.42339999999999</v>
      </c>
      <c r="O265" s="12">
        <v>44.952018471302402</v>
      </c>
      <c r="P265" s="12">
        <v>0.26779391113809797</v>
      </c>
      <c r="Q265" s="14">
        <v>53.662190000000002</v>
      </c>
      <c r="R265" s="15">
        <v>296.8528</v>
      </c>
      <c r="S265" s="12">
        <v>356.27890000000002</v>
      </c>
      <c r="T265" s="12">
        <v>414.40469999999999</v>
      </c>
      <c r="U265" s="12">
        <v>51.969106207180403</v>
      </c>
      <c r="V265" s="12">
        <v>44.087597865614498</v>
      </c>
      <c r="W265" s="16"/>
    </row>
    <row r="266" spans="1:23" ht="14.65" x14ac:dyDescent="0.45">
      <c r="A266" s="1">
        <v>193</v>
      </c>
      <c r="B266" s="13"/>
      <c r="C266" s="1">
        <v>4</v>
      </c>
      <c r="D266" s="1">
        <v>55</v>
      </c>
      <c r="E266" s="1">
        <v>0.23</v>
      </c>
      <c r="F266" s="1">
        <f t="shared" si="12"/>
        <v>33.950617283950614</v>
      </c>
      <c r="G266" s="1">
        <f t="shared" si="13"/>
        <v>22.357723577235774</v>
      </c>
      <c r="H266" s="2">
        <v>210000000000000</v>
      </c>
      <c r="I266" s="2">
        <f t="shared" si="14"/>
        <v>131250000000000</v>
      </c>
      <c r="J266" s="1">
        <v>1.6</v>
      </c>
      <c r="K266" s="1">
        <v>65</v>
      </c>
      <c r="L266" s="1">
        <v>25</v>
      </c>
      <c r="M266" s="1">
        <v>6</v>
      </c>
      <c r="N266" s="14">
        <v>263.21620000000001</v>
      </c>
      <c r="O266" s="12">
        <v>44.708519432811698</v>
      </c>
      <c r="P266" s="12">
        <v>0.27379441117741898</v>
      </c>
      <c r="Q266" s="14">
        <v>7.5268110000000004</v>
      </c>
      <c r="R266" s="15">
        <v>363.77809999999999</v>
      </c>
      <c r="S266" s="12">
        <v>478.2038</v>
      </c>
      <c r="T266" s="12">
        <v>588.18460000000005</v>
      </c>
      <c r="U266" s="12">
        <v>39.379781184631497</v>
      </c>
      <c r="V266" s="12">
        <v>56.288033388401097</v>
      </c>
      <c r="W266" s="16"/>
    </row>
    <row r="267" spans="1:23" ht="14.65" x14ac:dyDescent="0.45">
      <c r="A267" s="1">
        <v>194</v>
      </c>
      <c r="B267" s="13"/>
      <c r="C267" s="1">
        <v>4</v>
      </c>
      <c r="D267" s="1">
        <v>55</v>
      </c>
      <c r="E267" s="1">
        <v>0.23</v>
      </c>
      <c r="F267" s="1">
        <f t="shared" si="12"/>
        <v>33.950617283950614</v>
      </c>
      <c r="G267" s="1">
        <f t="shared" si="13"/>
        <v>22.357723577235774</v>
      </c>
      <c r="H267" s="2">
        <v>210000000000000</v>
      </c>
      <c r="I267" s="2">
        <f t="shared" si="14"/>
        <v>131250000000000</v>
      </c>
      <c r="J267" s="1">
        <v>1.6</v>
      </c>
      <c r="K267" s="1">
        <v>65</v>
      </c>
      <c r="L267" s="1">
        <v>25</v>
      </c>
      <c r="M267" s="1">
        <v>18</v>
      </c>
      <c r="N267" s="14">
        <v>271.62439999999998</v>
      </c>
      <c r="O267" s="12">
        <v>44.914754755922701</v>
      </c>
      <c r="P267" s="12">
        <v>0.268265408603793</v>
      </c>
      <c r="Q267" s="14">
        <v>22.35615</v>
      </c>
      <c r="R267" s="15">
        <v>375.98680000000002</v>
      </c>
      <c r="S267" s="12">
        <v>482.9599</v>
      </c>
      <c r="T267" s="12">
        <v>591.57449999999994</v>
      </c>
      <c r="U267" s="12">
        <v>41.410617059582002</v>
      </c>
      <c r="V267" s="12">
        <v>55.954624185811099</v>
      </c>
      <c r="W267" s="16"/>
    </row>
    <row r="268" spans="1:23" ht="14.65" x14ac:dyDescent="0.45">
      <c r="A268" s="1">
        <v>195</v>
      </c>
      <c r="B268" s="13"/>
      <c r="C268" s="1">
        <v>4</v>
      </c>
      <c r="D268" s="1">
        <v>55</v>
      </c>
      <c r="E268" s="1">
        <v>0.23</v>
      </c>
      <c r="F268" s="1">
        <f t="shared" si="12"/>
        <v>33.950617283950614</v>
      </c>
      <c r="G268" s="1">
        <f t="shared" si="13"/>
        <v>22.357723577235774</v>
      </c>
      <c r="H268" s="2">
        <v>210000000000000</v>
      </c>
      <c r="I268" s="2">
        <f t="shared" si="14"/>
        <v>131250000000000</v>
      </c>
      <c r="J268" s="1">
        <v>1.6</v>
      </c>
      <c r="K268" s="1">
        <v>65</v>
      </c>
      <c r="L268" s="1">
        <v>25</v>
      </c>
      <c r="M268" s="1">
        <v>30</v>
      </c>
      <c r="N268" s="14">
        <v>286.9862</v>
      </c>
      <c r="O268" s="12">
        <v>44.824242695123601</v>
      </c>
      <c r="P268" s="12">
        <v>0.26814380051988701</v>
      </c>
      <c r="Q268" s="14">
        <v>36.576459999999997</v>
      </c>
      <c r="R268" s="15">
        <v>380.92430000000002</v>
      </c>
      <c r="S268" s="12">
        <v>492.39519999999999</v>
      </c>
      <c r="T268" s="12">
        <v>597.63779999999997</v>
      </c>
      <c r="U268" s="12">
        <v>43.800869784639602</v>
      </c>
      <c r="V268" s="12">
        <v>55.597314511734197</v>
      </c>
      <c r="W268" s="16"/>
    </row>
    <row r="269" spans="1:23" ht="14.65" x14ac:dyDescent="0.45">
      <c r="A269" s="1">
        <v>196</v>
      </c>
      <c r="B269" s="13"/>
      <c r="C269" s="1">
        <v>4</v>
      </c>
      <c r="D269" s="1">
        <v>55</v>
      </c>
      <c r="E269" s="1">
        <v>0.23</v>
      </c>
      <c r="F269" s="1">
        <f t="shared" si="12"/>
        <v>33.950617283950614</v>
      </c>
      <c r="G269" s="1">
        <f t="shared" si="13"/>
        <v>22.357723577235774</v>
      </c>
      <c r="H269" s="2">
        <v>210000000000000</v>
      </c>
      <c r="I269" s="2">
        <f t="shared" si="14"/>
        <v>131250000000000</v>
      </c>
      <c r="J269" s="1">
        <v>1.6</v>
      </c>
      <c r="K269" s="1">
        <v>65</v>
      </c>
      <c r="L269" s="1">
        <v>25</v>
      </c>
      <c r="M269" s="1">
        <v>42</v>
      </c>
      <c r="N269" s="14">
        <v>303.52170000000001</v>
      </c>
      <c r="O269" s="12">
        <v>44.809381276830401</v>
      </c>
      <c r="P269" s="12">
        <v>0.26793411051159899</v>
      </c>
      <c r="Q269" s="14">
        <v>47.321840000000002</v>
      </c>
      <c r="R269" s="15">
        <v>390.82850000000002</v>
      </c>
      <c r="S269" s="12">
        <v>499.2217</v>
      </c>
      <c r="T269" s="12">
        <v>603.18190000000004</v>
      </c>
      <c r="U269" s="12">
        <v>46.958150538177001</v>
      </c>
      <c r="V269" s="12">
        <v>55.024028057787497</v>
      </c>
      <c r="W269" s="16"/>
    </row>
    <row r="270" spans="1:23" ht="14.65" x14ac:dyDescent="0.45">
      <c r="A270" s="1">
        <v>197</v>
      </c>
      <c r="B270" s="13"/>
      <c r="C270" s="1">
        <v>4</v>
      </c>
      <c r="D270" s="1">
        <v>55</v>
      </c>
      <c r="E270" s="1">
        <v>0.23</v>
      </c>
      <c r="F270" s="1">
        <f t="shared" si="12"/>
        <v>33.950617283950614</v>
      </c>
      <c r="G270" s="1">
        <f t="shared" si="13"/>
        <v>22.357723577235774</v>
      </c>
      <c r="H270" s="2">
        <v>210000000000000</v>
      </c>
      <c r="I270" s="2">
        <f t="shared" si="14"/>
        <v>131250000000000</v>
      </c>
      <c r="J270" s="1">
        <v>1.6</v>
      </c>
      <c r="K270" s="1">
        <v>65</v>
      </c>
      <c r="L270" s="1">
        <v>25</v>
      </c>
      <c r="M270" s="1">
        <v>54</v>
      </c>
      <c r="N270" s="14">
        <v>315.18189999999998</v>
      </c>
      <c r="O270" s="12">
        <v>44.861006129258399</v>
      </c>
      <c r="P270" s="12">
        <v>0.26796822510716001</v>
      </c>
      <c r="Q270" s="14">
        <v>56.987119999999997</v>
      </c>
      <c r="R270" s="15">
        <v>400.99979999999999</v>
      </c>
      <c r="S270" s="12">
        <v>505.3356</v>
      </c>
      <c r="T270" s="12">
        <v>610.2713</v>
      </c>
      <c r="U270" s="12">
        <v>49.1936591411433</v>
      </c>
      <c r="V270" s="12">
        <v>54.730697803995</v>
      </c>
      <c r="W270" s="16"/>
    </row>
    <row r="271" spans="1:23" ht="14.65" x14ac:dyDescent="0.45">
      <c r="A271" s="1">
        <v>198</v>
      </c>
      <c r="B271" s="13"/>
      <c r="C271" s="1">
        <v>4</v>
      </c>
      <c r="D271" s="1">
        <v>55</v>
      </c>
      <c r="E271" s="1">
        <v>0.23</v>
      </c>
      <c r="F271" s="1">
        <f t="shared" si="12"/>
        <v>33.950617283950614</v>
      </c>
      <c r="G271" s="1">
        <f t="shared" si="13"/>
        <v>22.357723577235774</v>
      </c>
      <c r="H271" s="2">
        <v>210000000000000</v>
      </c>
      <c r="I271" s="2">
        <f t="shared" si="14"/>
        <v>131250000000000</v>
      </c>
      <c r="J271" s="1">
        <v>1.6</v>
      </c>
      <c r="K271" s="1">
        <v>65</v>
      </c>
      <c r="L271" s="1">
        <v>25</v>
      </c>
      <c r="M271" s="1">
        <v>66</v>
      </c>
      <c r="N271" s="14">
        <v>331.68360000000001</v>
      </c>
      <c r="O271" s="12">
        <v>44.8496771826985</v>
      </c>
      <c r="P271" s="12">
        <v>0.26802782390600799</v>
      </c>
      <c r="Q271" s="14">
        <v>65.44117</v>
      </c>
      <c r="R271" s="15">
        <v>412.52159999999998</v>
      </c>
      <c r="S271" s="12">
        <v>513.52189999999996</v>
      </c>
      <c r="T271" s="12">
        <v>613.88279999999997</v>
      </c>
      <c r="U271" s="12">
        <v>52.912640587709703</v>
      </c>
      <c r="V271" s="12">
        <v>54.006829912686499</v>
      </c>
      <c r="W271" s="16"/>
    </row>
    <row r="272" spans="1:23" ht="14.65" x14ac:dyDescent="0.45">
      <c r="A272" s="1">
        <v>199</v>
      </c>
      <c r="B272" s="13"/>
      <c r="C272" s="1">
        <v>4</v>
      </c>
      <c r="D272" s="1">
        <v>55</v>
      </c>
      <c r="E272" s="1">
        <v>0.23</v>
      </c>
      <c r="F272" s="1">
        <f t="shared" si="12"/>
        <v>33.950617283950614</v>
      </c>
      <c r="G272" s="1">
        <f t="shared" si="13"/>
        <v>22.357723577235774</v>
      </c>
      <c r="H272" s="2">
        <v>210000000000000</v>
      </c>
      <c r="I272" s="2">
        <f t="shared" si="14"/>
        <v>131250000000000</v>
      </c>
      <c r="J272" s="1">
        <v>1.6</v>
      </c>
      <c r="K272" s="1">
        <v>65</v>
      </c>
      <c r="L272" s="1">
        <v>35</v>
      </c>
      <c r="M272" s="1">
        <v>6</v>
      </c>
      <c r="N272" s="14">
        <v>371.15429999999998</v>
      </c>
      <c r="O272" s="12">
        <v>44.798346113269702</v>
      </c>
      <c r="P272" s="12">
        <v>0.27433429611712901</v>
      </c>
      <c r="Q272" s="14">
        <v>7.5278679999999998</v>
      </c>
      <c r="R272" s="15">
        <v>526.30730000000005</v>
      </c>
      <c r="S272" s="12">
        <v>684.93979999999999</v>
      </c>
      <c r="T272" s="12">
        <v>810.0625</v>
      </c>
      <c r="U272" s="12">
        <v>49.050860013121699</v>
      </c>
      <c r="V272" s="12">
        <v>60.814399461381697</v>
      </c>
      <c r="W272" s="16"/>
    </row>
    <row r="273" spans="1:23" ht="14.65" x14ac:dyDescent="0.45">
      <c r="A273" s="1">
        <v>200</v>
      </c>
      <c r="B273" s="13"/>
      <c r="C273" s="1">
        <v>4</v>
      </c>
      <c r="D273" s="1">
        <v>55</v>
      </c>
      <c r="E273" s="1">
        <v>0.23</v>
      </c>
      <c r="F273" s="1">
        <f t="shared" si="12"/>
        <v>33.950617283950614</v>
      </c>
      <c r="G273" s="1">
        <f t="shared" si="13"/>
        <v>22.357723577235774</v>
      </c>
      <c r="H273" s="2">
        <v>210000000000000</v>
      </c>
      <c r="I273" s="2">
        <f t="shared" si="14"/>
        <v>131250000000000</v>
      </c>
      <c r="J273" s="1">
        <v>1.6</v>
      </c>
      <c r="K273" s="1">
        <v>65</v>
      </c>
      <c r="L273" s="1">
        <v>35</v>
      </c>
      <c r="M273" s="1">
        <v>18</v>
      </c>
      <c r="N273" s="14">
        <v>397.31130000000002</v>
      </c>
      <c r="O273" s="12">
        <v>44.816427201013603</v>
      </c>
      <c r="P273" s="12">
        <v>0.26953652706040798</v>
      </c>
      <c r="Q273" s="14">
        <v>22.370629999999998</v>
      </c>
      <c r="R273" s="15">
        <v>532.47659999999996</v>
      </c>
      <c r="S273" s="12">
        <v>681.97119999999995</v>
      </c>
      <c r="T273" s="12">
        <v>822.31079999999997</v>
      </c>
      <c r="U273" s="12">
        <v>52.307604736936497</v>
      </c>
      <c r="V273" s="12">
        <v>60.320514083590702</v>
      </c>
      <c r="W273" s="16"/>
    </row>
    <row r="274" spans="1:23" ht="14.65" x14ac:dyDescent="0.45">
      <c r="A274" s="1">
        <v>201</v>
      </c>
      <c r="B274" s="13"/>
      <c r="C274" s="1">
        <v>4</v>
      </c>
      <c r="D274" s="1">
        <v>55</v>
      </c>
      <c r="E274" s="1">
        <v>0.23</v>
      </c>
      <c r="F274" s="1">
        <f t="shared" si="12"/>
        <v>33.950617283950614</v>
      </c>
      <c r="G274" s="1">
        <f t="shared" si="13"/>
        <v>22.357723577235774</v>
      </c>
      <c r="H274" s="2">
        <v>210000000000000</v>
      </c>
      <c r="I274" s="2">
        <f t="shared" si="14"/>
        <v>131250000000000</v>
      </c>
      <c r="J274" s="1">
        <v>1.6</v>
      </c>
      <c r="K274" s="1">
        <v>65</v>
      </c>
      <c r="L274" s="1">
        <v>35</v>
      </c>
      <c r="M274" s="1">
        <v>30</v>
      </c>
      <c r="N274" s="14">
        <v>409.1225</v>
      </c>
      <c r="O274" s="12">
        <v>44.877896517417298</v>
      </c>
      <c r="P274" s="12">
        <v>0.26828353359225499</v>
      </c>
      <c r="Q274" s="14">
        <v>36.571980000000003</v>
      </c>
      <c r="R274" s="15">
        <v>540.4402</v>
      </c>
      <c r="S274" s="12">
        <v>684.53359999999998</v>
      </c>
      <c r="T274" s="12">
        <v>827.02099999999996</v>
      </c>
      <c r="U274" s="12">
        <v>54.244901423346498</v>
      </c>
      <c r="V274" s="12">
        <v>60.050967256058698</v>
      </c>
      <c r="W274" s="16"/>
    </row>
    <row r="275" spans="1:23" ht="14.65" x14ac:dyDescent="0.45">
      <c r="A275" s="1">
        <v>202</v>
      </c>
      <c r="B275" s="13"/>
      <c r="C275" s="1">
        <v>4</v>
      </c>
      <c r="D275" s="1">
        <v>55</v>
      </c>
      <c r="E275" s="1">
        <v>0.23</v>
      </c>
      <c r="F275" s="1">
        <f t="shared" si="12"/>
        <v>33.950617283950614</v>
      </c>
      <c r="G275" s="1">
        <f t="shared" si="13"/>
        <v>22.357723577235774</v>
      </c>
      <c r="H275" s="2">
        <v>210000000000000</v>
      </c>
      <c r="I275" s="2">
        <f t="shared" si="14"/>
        <v>131250000000000</v>
      </c>
      <c r="J275" s="1">
        <v>1.6</v>
      </c>
      <c r="K275" s="1">
        <v>65</v>
      </c>
      <c r="L275" s="1">
        <v>35</v>
      </c>
      <c r="M275" s="1">
        <v>42</v>
      </c>
      <c r="N275" s="14">
        <v>428.2276</v>
      </c>
      <c r="O275" s="12">
        <v>44.858176509168899</v>
      </c>
      <c r="P275" s="12">
        <v>0.26824971786334101</v>
      </c>
      <c r="Q275" s="14">
        <v>48.514940000000003</v>
      </c>
      <c r="R275" s="15">
        <v>546.65599999999995</v>
      </c>
      <c r="S275" s="12">
        <v>688.10170000000005</v>
      </c>
      <c r="T275" s="12">
        <v>828.12040000000002</v>
      </c>
      <c r="U275" s="12">
        <v>57.563099182862103</v>
      </c>
      <c r="V275" s="12">
        <v>59.453779241125503</v>
      </c>
      <c r="W275" s="16"/>
    </row>
    <row r="276" spans="1:23" ht="14.65" x14ac:dyDescent="0.45">
      <c r="A276" s="1">
        <v>203</v>
      </c>
      <c r="B276" s="13"/>
      <c r="C276" s="1">
        <v>4</v>
      </c>
      <c r="D276" s="1">
        <v>55</v>
      </c>
      <c r="E276" s="1">
        <v>0.23</v>
      </c>
      <c r="F276" s="1">
        <f t="shared" si="12"/>
        <v>33.950617283950614</v>
      </c>
      <c r="G276" s="1">
        <f t="shared" si="13"/>
        <v>22.357723577235774</v>
      </c>
      <c r="H276" s="2">
        <v>210000000000000</v>
      </c>
      <c r="I276" s="2">
        <f t="shared" si="14"/>
        <v>131250000000000</v>
      </c>
      <c r="J276" s="1">
        <v>1.6</v>
      </c>
      <c r="K276" s="1">
        <v>65</v>
      </c>
      <c r="L276" s="1">
        <v>35</v>
      </c>
      <c r="M276" s="1">
        <v>54</v>
      </c>
      <c r="N276" s="14">
        <v>440.38580000000002</v>
      </c>
      <c r="O276" s="12">
        <v>44.838468356386102</v>
      </c>
      <c r="P276" s="12">
        <v>0.268193011272927</v>
      </c>
      <c r="Q276" s="14">
        <v>59.718499999999999</v>
      </c>
      <c r="R276" s="15">
        <v>556.02700000000004</v>
      </c>
      <c r="S276" s="12">
        <v>694.66039999999998</v>
      </c>
      <c r="T276" s="12">
        <v>824.69640000000004</v>
      </c>
      <c r="U276" s="12">
        <v>60.549188600142401</v>
      </c>
      <c r="V276" s="12">
        <v>58.9010939107064</v>
      </c>
      <c r="W276" s="16"/>
    </row>
    <row r="277" spans="1:23" ht="14.65" x14ac:dyDescent="0.45">
      <c r="A277" s="1">
        <v>204</v>
      </c>
      <c r="B277" s="13"/>
      <c r="C277" s="1">
        <v>4</v>
      </c>
      <c r="D277" s="1">
        <v>55</v>
      </c>
      <c r="E277" s="1">
        <v>0.23</v>
      </c>
      <c r="F277" s="1">
        <f t="shared" si="12"/>
        <v>33.950617283950614</v>
      </c>
      <c r="G277" s="1">
        <f t="shared" si="13"/>
        <v>22.357723577235774</v>
      </c>
      <c r="H277" s="2">
        <v>210000000000000</v>
      </c>
      <c r="I277" s="2">
        <f t="shared" si="14"/>
        <v>131250000000000</v>
      </c>
      <c r="J277" s="1">
        <v>1.6</v>
      </c>
      <c r="K277" s="1">
        <v>65</v>
      </c>
      <c r="L277" s="1">
        <v>35</v>
      </c>
      <c r="M277" s="1">
        <v>66</v>
      </c>
      <c r="N277" s="14">
        <v>460.99419999999998</v>
      </c>
      <c r="O277" s="12">
        <v>44.883374037978903</v>
      </c>
      <c r="P277" s="12">
        <v>0.26822521243143299</v>
      </c>
      <c r="Q277" s="14">
        <v>65.539659999999998</v>
      </c>
      <c r="R277" s="15">
        <v>563.1481</v>
      </c>
      <c r="S277" s="12">
        <v>697.89670000000001</v>
      </c>
      <c r="T277" s="12">
        <v>840.17439999999999</v>
      </c>
      <c r="U277" s="12">
        <v>63.039041325030503</v>
      </c>
      <c r="V277" s="12">
        <v>58.677872108739102</v>
      </c>
      <c r="W277" s="16"/>
    </row>
    <row r="278" spans="1:23" ht="14.65" x14ac:dyDescent="0.45">
      <c r="A278" s="1">
        <v>205</v>
      </c>
      <c r="B278" s="13"/>
      <c r="C278" s="1">
        <v>4</v>
      </c>
      <c r="D278" s="1">
        <v>55</v>
      </c>
      <c r="E278" s="1">
        <v>0.23</v>
      </c>
      <c r="F278" s="1">
        <f t="shared" si="12"/>
        <v>33.950617283950614</v>
      </c>
      <c r="G278" s="1">
        <f t="shared" si="13"/>
        <v>22.357723577235774</v>
      </c>
      <c r="H278" s="2">
        <v>210000000000000</v>
      </c>
      <c r="I278" s="2">
        <f t="shared" si="14"/>
        <v>131250000000000</v>
      </c>
      <c r="J278" s="1">
        <v>1.6</v>
      </c>
      <c r="K278" s="1">
        <v>65</v>
      </c>
      <c r="L278" s="1">
        <v>45</v>
      </c>
      <c r="M278" s="1">
        <v>6</v>
      </c>
      <c r="N278" s="14">
        <v>552.55700000000002</v>
      </c>
      <c r="O278" s="12">
        <v>44.886108049766698</v>
      </c>
      <c r="P278" s="12">
        <v>0.27493596474632298</v>
      </c>
      <c r="Q278" s="14">
        <v>7.5306810000000004</v>
      </c>
      <c r="R278" s="15">
        <v>816.64009999999996</v>
      </c>
      <c r="S278" s="12">
        <v>1021.29</v>
      </c>
      <c r="T278" s="12">
        <v>1189.1420000000001</v>
      </c>
      <c r="U278" s="12">
        <v>62.822219994111599</v>
      </c>
      <c r="V278" s="12">
        <v>65.461481950445005</v>
      </c>
      <c r="W278" s="16"/>
    </row>
    <row r="279" spans="1:23" ht="14.65" x14ac:dyDescent="0.45">
      <c r="A279" s="1">
        <v>206</v>
      </c>
      <c r="B279" s="13"/>
      <c r="C279" s="1">
        <v>4</v>
      </c>
      <c r="D279" s="1">
        <v>55</v>
      </c>
      <c r="E279" s="1">
        <v>0.23</v>
      </c>
      <c r="F279" s="1">
        <f t="shared" si="12"/>
        <v>33.950617283950614</v>
      </c>
      <c r="G279" s="1">
        <f t="shared" si="13"/>
        <v>22.357723577235774</v>
      </c>
      <c r="H279" s="2">
        <v>210000000000000</v>
      </c>
      <c r="I279" s="2">
        <f t="shared" si="14"/>
        <v>131250000000000</v>
      </c>
      <c r="J279" s="1">
        <v>1.6</v>
      </c>
      <c r="K279" s="1">
        <v>65</v>
      </c>
      <c r="L279" s="1">
        <v>45</v>
      </c>
      <c r="M279" s="1">
        <v>18</v>
      </c>
      <c r="N279" s="14">
        <v>575.06489999999997</v>
      </c>
      <c r="O279" s="12">
        <v>44.863894472074399</v>
      </c>
      <c r="P279" s="12">
        <v>0.27286675810035599</v>
      </c>
      <c r="Q279" s="14">
        <v>22.35615</v>
      </c>
      <c r="R279" s="15">
        <v>817.35670000000005</v>
      </c>
      <c r="S279" s="12">
        <v>1024.606</v>
      </c>
      <c r="T279" s="12">
        <v>1197.7280000000001</v>
      </c>
      <c r="U279" s="12">
        <v>65.020950779222801</v>
      </c>
      <c r="V279" s="12">
        <v>65.238081166240903</v>
      </c>
      <c r="W279" s="16"/>
    </row>
    <row r="280" spans="1:23" ht="14.65" x14ac:dyDescent="0.45">
      <c r="A280" s="1">
        <v>207</v>
      </c>
      <c r="B280" s="13"/>
      <c r="C280" s="1">
        <v>4</v>
      </c>
      <c r="D280" s="1">
        <v>55</v>
      </c>
      <c r="E280" s="1">
        <v>0.23</v>
      </c>
      <c r="F280" s="1">
        <f t="shared" si="12"/>
        <v>33.950617283950614</v>
      </c>
      <c r="G280" s="1">
        <f t="shared" si="13"/>
        <v>22.357723577235774</v>
      </c>
      <c r="H280" s="2">
        <v>210000000000000</v>
      </c>
      <c r="I280" s="2">
        <f t="shared" si="14"/>
        <v>131250000000000</v>
      </c>
      <c r="J280" s="1">
        <v>1.6</v>
      </c>
      <c r="K280" s="1">
        <v>65</v>
      </c>
      <c r="L280" s="1">
        <v>45</v>
      </c>
      <c r="M280" s="1">
        <v>30</v>
      </c>
      <c r="N280" s="14">
        <v>598.69619999999998</v>
      </c>
      <c r="O280" s="12">
        <v>44.866667998521699</v>
      </c>
      <c r="P280" s="12">
        <v>0.26953471646472399</v>
      </c>
      <c r="Q280" s="14">
        <v>35.528910000000003</v>
      </c>
      <c r="R280" s="15">
        <v>825.15650000000005</v>
      </c>
      <c r="S280" s="12">
        <v>1024.567</v>
      </c>
      <c r="T280" s="12">
        <v>1210.4269999999999</v>
      </c>
      <c r="U280" s="12">
        <v>67.564570263936403</v>
      </c>
      <c r="V280" s="12">
        <v>64.999724961692195</v>
      </c>
      <c r="W280" s="16"/>
    </row>
    <row r="281" spans="1:23" ht="14.65" x14ac:dyDescent="0.45">
      <c r="A281" s="1">
        <v>208</v>
      </c>
      <c r="B281" s="13"/>
      <c r="C281" s="1">
        <v>4</v>
      </c>
      <c r="D281" s="1">
        <v>55</v>
      </c>
      <c r="E281" s="1">
        <v>0.23</v>
      </c>
      <c r="F281" s="1">
        <f t="shared" si="12"/>
        <v>33.950617283950614</v>
      </c>
      <c r="G281" s="1">
        <f t="shared" si="13"/>
        <v>22.357723577235774</v>
      </c>
      <c r="H281" s="2">
        <v>210000000000000</v>
      </c>
      <c r="I281" s="2">
        <f t="shared" si="14"/>
        <v>131250000000000</v>
      </c>
      <c r="J281" s="1">
        <v>1.6</v>
      </c>
      <c r="K281" s="1">
        <v>65</v>
      </c>
      <c r="L281" s="1">
        <v>45</v>
      </c>
      <c r="M281" s="1">
        <v>42</v>
      </c>
      <c r="N281" s="14">
        <v>627.01379999999995</v>
      </c>
      <c r="O281" s="12">
        <v>44.8701442343907</v>
      </c>
      <c r="P281" s="12">
        <v>0.26875919521653302</v>
      </c>
      <c r="Q281" s="14">
        <v>48.513080000000002</v>
      </c>
      <c r="R281" s="15">
        <v>832.20330000000001</v>
      </c>
      <c r="S281" s="12">
        <v>1028.6289999999999</v>
      </c>
      <c r="T281" s="12">
        <v>1218.5029999999999</v>
      </c>
      <c r="U281" s="12">
        <v>71.061709373944595</v>
      </c>
      <c r="V281" s="12">
        <v>64.611760895616598</v>
      </c>
      <c r="W281" s="16"/>
    </row>
    <row r="282" spans="1:23" ht="14.65" x14ac:dyDescent="0.45">
      <c r="A282" s="1">
        <v>209</v>
      </c>
      <c r="B282" s="13"/>
      <c r="C282" s="1">
        <v>4</v>
      </c>
      <c r="D282" s="1">
        <v>55</v>
      </c>
      <c r="E282" s="1">
        <v>0.23</v>
      </c>
      <c r="F282" s="1">
        <f t="shared" si="12"/>
        <v>33.950617283950614</v>
      </c>
      <c r="G282" s="1">
        <f t="shared" si="13"/>
        <v>22.357723577235774</v>
      </c>
      <c r="H282" s="2">
        <v>210000000000000</v>
      </c>
      <c r="I282" s="2">
        <f t="shared" si="14"/>
        <v>131250000000000</v>
      </c>
      <c r="J282" s="1">
        <v>1.6</v>
      </c>
      <c r="K282" s="1">
        <v>65</v>
      </c>
      <c r="L282" s="1">
        <v>45</v>
      </c>
      <c r="M282" s="1">
        <v>54</v>
      </c>
      <c r="N282" s="14">
        <v>646.09259999999995</v>
      </c>
      <c r="O282" s="12">
        <v>44.897858164457801</v>
      </c>
      <c r="P282" s="12">
        <v>0.26866148848036803</v>
      </c>
      <c r="Q282" s="14">
        <v>59.372309999999999</v>
      </c>
      <c r="R282" s="15">
        <v>839.71029999999996</v>
      </c>
      <c r="S282" s="12">
        <v>1035.4849999999999</v>
      </c>
      <c r="T282" s="12">
        <v>1230.8140000000001</v>
      </c>
      <c r="U282" s="12">
        <v>73.093549902931997</v>
      </c>
      <c r="V282" s="12">
        <v>64.480154783874397</v>
      </c>
      <c r="W282" s="16"/>
    </row>
    <row r="283" spans="1:23" ht="14.65" x14ac:dyDescent="0.45">
      <c r="A283" s="1">
        <v>210</v>
      </c>
      <c r="B283" s="13"/>
      <c r="C283" s="1">
        <v>4</v>
      </c>
      <c r="D283" s="1">
        <v>55</v>
      </c>
      <c r="E283" s="1">
        <v>0.23</v>
      </c>
      <c r="F283" s="1">
        <f t="shared" si="12"/>
        <v>33.950617283950614</v>
      </c>
      <c r="G283" s="1">
        <f t="shared" si="13"/>
        <v>22.357723577235774</v>
      </c>
      <c r="H283" s="2">
        <v>210000000000000</v>
      </c>
      <c r="I283" s="2">
        <f t="shared" si="14"/>
        <v>131250000000000</v>
      </c>
      <c r="J283" s="1">
        <v>1.6</v>
      </c>
      <c r="K283" s="1">
        <v>65</v>
      </c>
      <c r="L283" s="1">
        <v>45</v>
      </c>
      <c r="M283" s="1">
        <v>66</v>
      </c>
      <c r="N283" s="14">
        <v>656.7278</v>
      </c>
      <c r="O283" s="12">
        <v>44.891883745099499</v>
      </c>
      <c r="P283" s="12">
        <v>0.26866879082262501</v>
      </c>
      <c r="Q283" s="14">
        <v>64.873630000000006</v>
      </c>
      <c r="R283" s="15">
        <v>848.73670000000004</v>
      </c>
      <c r="S283" s="12">
        <v>1037.172</v>
      </c>
      <c r="T283" s="12">
        <v>1232.471</v>
      </c>
      <c r="U283" s="12">
        <v>74.988861841337098</v>
      </c>
      <c r="V283" s="12">
        <v>64.260409956037094</v>
      </c>
      <c r="W283" s="16"/>
    </row>
    <row r="284" spans="1:23" ht="14.65" x14ac:dyDescent="0.45">
      <c r="A284" s="1">
        <v>211</v>
      </c>
      <c r="B284" s="13"/>
      <c r="C284" s="1">
        <v>4</v>
      </c>
      <c r="D284" s="1">
        <v>55</v>
      </c>
      <c r="E284" s="1">
        <v>0.23</v>
      </c>
      <c r="F284" s="1">
        <f t="shared" si="12"/>
        <v>33.950617283950614</v>
      </c>
      <c r="G284" s="1">
        <f t="shared" si="13"/>
        <v>22.357723577235774</v>
      </c>
      <c r="H284" s="2">
        <v>210000000000000</v>
      </c>
      <c r="I284" s="2">
        <f t="shared" si="14"/>
        <v>131250000000000</v>
      </c>
      <c r="J284" s="1">
        <v>1.6</v>
      </c>
      <c r="K284" s="1">
        <v>65</v>
      </c>
      <c r="L284" s="1">
        <v>50</v>
      </c>
      <c r="M284" s="1">
        <v>6</v>
      </c>
      <c r="N284" s="14">
        <v>770.22770000000003</v>
      </c>
      <c r="O284" s="12">
        <v>44.809806605140103</v>
      </c>
      <c r="P284" s="12">
        <v>0.276831592855866</v>
      </c>
      <c r="Q284" s="14">
        <v>7.5512230000000002</v>
      </c>
      <c r="R284" s="15">
        <v>1125.5730000000001</v>
      </c>
      <c r="S284" s="12">
        <v>1506.239</v>
      </c>
      <c r="T284" s="12">
        <v>1860.5530000000001</v>
      </c>
      <c r="U284" s="12">
        <v>63.5377234445548</v>
      </c>
      <c r="V284" s="12">
        <v>71.207245917325295</v>
      </c>
      <c r="W284" s="16"/>
    </row>
    <row r="285" spans="1:23" ht="14.65" x14ac:dyDescent="0.45">
      <c r="A285" s="1">
        <v>212</v>
      </c>
      <c r="B285" s="13"/>
      <c r="C285" s="1">
        <v>4</v>
      </c>
      <c r="D285" s="1">
        <v>55</v>
      </c>
      <c r="E285" s="1">
        <v>0.23</v>
      </c>
      <c r="F285" s="1">
        <f t="shared" si="12"/>
        <v>33.950617283950614</v>
      </c>
      <c r="G285" s="1">
        <f t="shared" si="13"/>
        <v>22.357723577235774</v>
      </c>
      <c r="H285" s="2">
        <v>210000000000000</v>
      </c>
      <c r="I285" s="2">
        <f t="shared" si="14"/>
        <v>131250000000000</v>
      </c>
      <c r="J285" s="1">
        <v>1.6</v>
      </c>
      <c r="K285" s="1">
        <v>65</v>
      </c>
      <c r="L285" s="1">
        <v>50</v>
      </c>
      <c r="M285" s="1">
        <v>18</v>
      </c>
      <c r="N285" s="14">
        <v>806.82</v>
      </c>
      <c r="O285" s="12">
        <v>44.864364711924601</v>
      </c>
      <c r="P285" s="12">
        <v>0.27561847957151703</v>
      </c>
      <c r="Q285" s="14">
        <v>22.35615</v>
      </c>
      <c r="R285" s="15">
        <v>1140.2449999999999</v>
      </c>
      <c r="S285" s="12">
        <v>1533.3610000000001</v>
      </c>
      <c r="T285" s="12">
        <v>1855.7840000000001</v>
      </c>
      <c r="U285" s="12">
        <v>67.485609109032694</v>
      </c>
      <c r="V285" s="12">
        <v>70.918596196195793</v>
      </c>
      <c r="W285" s="16"/>
    </row>
    <row r="286" spans="1:23" ht="14.65" x14ac:dyDescent="0.45">
      <c r="A286" s="1">
        <v>213</v>
      </c>
      <c r="B286" s="13"/>
      <c r="C286" s="1">
        <v>4</v>
      </c>
      <c r="D286" s="1">
        <v>55</v>
      </c>
      <c r="E286" s="1">
        <v>0.23</v>
      </c>
      <c r="F286" s="1">
        <f t="shared" si="12"/>
        <v>33.950617283950614</v>
      </c>
      <c r="G286" s="1">
        <f t="shared" si="13"/>
        <v>22.357723577235774</v>
      </c>
      <c r="H286" s="2">
        <v>210000000000000</v>
      </c>
      <c r="I286" s="2">
        <f t="shared" si="14"/>
        <v>131250000000000</v>
      </c>
      <c r="J286" s="1">
        <v>1.6</v>
      </c>
      <c r="K286" s="1">
        <v>65</v>
      </c>
      <c r="L286" s="1">
        <v>50</v>
      </c>
      <c r="M286" s="1">
        <v>30</v>
      </c>
      <c r="N286" s="14">
        <v>834.62249999999995</v>
      </c>
      <c r="O286" s="12">
        <v>44.894896889212099</v>
      </c>
      <c r="P286" s="12">
        <v>0.27325085714757502</v>
      </c>
      <c r="Q286" s="14">
        <v>34.934629999999999</v>
      </c>
      <c r="R286" s="15">
        <v>1157.847</v>
      </c>
      <c r="S286" s="12">
        <v>1533.732</v>
      </c>
      <c r="T286" s="12">
        <v>1856.242</v>
      </c>
      <c r="U286" s="12">
        <v>70.706592035216204</v>
      </c>
      <c r="V286" s="12">
        <v>70.650436520228297</v>
      </c>
      <c r="W286" s="16"/>
    </row>
    <row r="287" spans="1:23" ht="14.65" x14ac:dyDescent="0.45">
      <c r="A287" s="1">
        <v>214</v>
      </c>
      <c r="B287" s="13"/>
      <c r="C287" s="1">
        <v>4</v>
      </c>
      <c r="D287" s="1">
        <v>55</v>
      </c>
      <c r="E287" s="1">
        <v>0.23</v>
      </c>
      <c r="F287" s="1">
        <f t="shared" si="12"/>
        <v>33.950617283950614</v>
      </c>
      <c r="G287" s="1">
        <f t="shared" si="13"/>
        <v>22.357723577235774</v>
      </c>
      <c r="H287" s="2">
        <v>210000000000000</v>
      </c>
      <c r="I287" s="2">
        <f t="shared" si="14"/>
        <v>131250000000000</v>
      </c>
      <c r="J287" s="1">
        <v>1.6</v>
      </c>
      <c r="K287" s="1">
        <v>65</v>
      </c>
      <c r="L287" s="1">
        <v>50</v>
      </c>
      <c r="M287" s="1">
        <v>42</v>
      </c>
      <c r="N287" s="14">
        <v>849.19510000000002</v>
      </c>
      <c r="O287" s="12">
        <v>44.877792474704101</v>
      </c>
      <c r="P287" s="12">
        <v>0.27102531486873499</v>
      </c>
      <c r="Q287" s="14">
        <v>48.202649999999998</v>
      </c>
      <c r="R287" s="15">
        <v>1184.578</v>
      </c>
      <c r="S287" s="12">
        <v>1539.691</v>
      </c>
      <c r="T287" s="12">
        <v>1860.578</v>
      </c>
      <c r="U287" s="12">
        <v>73.012687528570893</v>
      </c>
      <c r="V287" s="12">
        <v>70.506831365504596</v>
      </c>
      <c r="W287" s="16"/>
    </row>
    <row r="288" spans="1:23" ht="14.65" x14ac:dyDescent="0.45">
      <c r="A288" s="1">
        <v>215</v>
      </c>
      <c r="B288" s="13"/>
      <c r="C288" s="1">
        <v>4</v>
      </c>
      <c r="D288" s="1">
        <v>55</v>
      </c>
      <c r="E288" s="1">
        <v>0.23</v>
      </c>
      <c r="F288" s="1">
        <f t="shared" si="12"/>
        <v>33.950617283950614</v>
      </c>
      <c r="G288" s="1">
        <f t="shared" si="13"/>
        <v>22.357723577235774</v>
      </c>
      <c r="H288" s="2">
        <v>210000000000000</v>
      </c>
      <c r="I288" s="2">
        <f t="shared" si="14"/>
        <v>131250000000000</v>
      </c>
      <c r="J288" s="1">
        <v>1.6</v>
      </c>
      <c r="K288" s="1">
        <v>65</v>
      </c>
      <c r="L288" s="1">
        <v>50</v>
      </c>
      <c r="M288" s="1">
        <v>54</v>
      </c>
      <c r="N288" s="14">
        <v>872.05600000000004</v>
      </c>
      <c r="O288" s="12">
        <v>44.915988518230698</v>
      </c>
      <c r="P288" s="12">
        <v>0.27048275933065302</v>
      </c>
      <c r="Q288" s="14">
        <v>57.265830000000001</v>
      </c>
      <c r="R288" s="15">
        <v>1214.8030000000001</v>
      </c>
      <c r="S288" s="12">
        <v>1544.509</v>
      </c>
      <c r="T288" s="12">
        <v>1872.2149999999999</v>
      </c>
      <c r="U288" s="12">
        <v>75.931611051846701</v>
      </c>
      <c r="V288" s="12">
        <v>70.338028114946596</v>
      </c>
      <c r="W288" s="16"/>
    </row>
    <row r="289" spans="1:23" ht="14.65" x14ac:dyDescent="0.45">
      <c r="A289" s="1">
        <v>216</v>
      </c>
      <c r="B289" s="13"/>
      <c r="C289" s="1">
        <v>4</v>
      </c>
      <c r="D289" s="1">
        <v>55</v>
      </c>
      <c r="E289" s="1">
        <v>0.23</v>
      </c>
      <c r="F289" s="1">
        <f t="shared" si="12"/>
        <v>33.950617283950614</v>
      </c>
      <c r="G289" s="1">
        <f t="shared" si="13"/>
        <v>22.357723577235774</v>
      </c>
      <c r="H289" s="2">
        <v>210000000000000</v>
      </c>
      <c r="I289" s="2">
        <f t="shared" si="14"/>
        <v>131250000000000</v>
      </c>
      <c r="J289" s="1">
        <v>1.6</v>
      </c>
      <c r="K289" s="1">
        <v>65</v>
      </c>
      <c r="L289" s="1">
        <v>50</v>
      </c>
      <c r="M289" s="1">
        <v>66</v>
      </c>
      <c r="N289" s="14">
        <v>901.30830000000003</v>
      </c>
      <c r="O289" s="12">
        <v>44.896418516575302</v>
      </c>
      <c r="P289" s="12">
        <v>0.27058572955608501</v>
      </c>
      <c r="Q289" s="14">
        <v>62.745170000000002</v>
      </c>
      <c r="R289" s="15">
        <v>1220.079</v>
      </c>
      <c r="S289" s="12">
        <v>1560.875</v>
      </c>
      <c r="T289" s="12">
        <v>1882.567</v>
      </c>
      <c r="U289" s="12">
        <v>78.389714522103702</v>
      </c>
      <c r="V289" s="12">
        <v>70.204663217229296</v>
      </c>
      <c r="W289" s="16"/>
    </row>
    <row r="290" spans="1:23" x14ac:dyDescent="0.45">
      <c r="A290" s="3"/>
      <c r="B290" s="4"/>
      <c r="C290" s="4"/>
      <c r="D290" s="4"/>
      <c r="E290" s="4"/>
      <c r="F290" s="5"/>
      <c r="G290" s="5"/>
      <c r="H290" s="4"/>
      <c r="I290" s="6"/>
      <c r="J290" s="4"/>
      <c r="K290" s="4"/>
      <c r="L290" s="4"/>
      <c r="M290" s="4"/>
      <c r="N290" s="7"/>
      <c r="O290" s="7"/>
      <c r="P290" s="7"/>
      <c r="Q290" s="7"/>
      <c r="R290" s="5"/>
      <c r="S290" s="5"/>
      <c r="T290" s="5"/>
      <c r="U290" s="7"/>
      <c r="V290" s="7"/>
    </row>
    <row r="291" spans="1:23" x14ac:dyDescent="0.45">
      <c r="A291" s="3"/>
      <c r="B291" s="4"/>
      <c r="C291" s="4"/>
      <c r="D291" s="4"/>
      <c r="E291" s="4"/>
      <c r="F291" s="5"/>
      <c r="G291" s="5"/>
      <c r="H291" s="4"/>
      <c r="I291" s="6"/>
      <c r="J291" s="4"/>
      <c r="K291" s="4"/>
      <c r="L291" s="4"/>
      <c r="M291" s="4"/>
      <c r="N291" s="7"/>
      <c r="O291" s="7"/>
      <c r="P291" s="7"/>
      <c r="Q291" s="7"/>
      <c r="R291" s="5"/>
      <c r="S291" s="5"/>
      <c r="T291" s="5"/>
      <c r="U291" s="7"/>
      <c r="V291" s="7"/>
    </row>
    <row r="292" spans="1:23" x14ac:dyDescent="0.45">
      <c r="A292" s="3"/>
      <c r="B292" s="4"/>
      <c r="C292" s="4"/>
      <c r="D292" s="4"/>
      <c r="E292" s="4"/>
      <c r="F292" s="5"/>
      <c r="G292" s="5"/>
      <c r="H292" s="4"/>
      <c r="I292" s="6"/>
      <c r="J292" s="4"/>
      <c r="K292" s="4"/>
      <c r="L292" s="4"/>
      <c r="M292" s="4"/>
      <c r="N292" s="7"/>
      <c r="O292" s="7"/>
      <c r="P292" s="7"/>
      <c r="Q292" s="7"/>
      <c r="R292" s="5"/>
      <c r="S292" s="5"/>
      <c r="T292" s="5"/>
      <c r="U292" s="7"/>
      <c r="V292" s="7"/>
    </row>
    <row r="293" spans="1:23" x14ac:dyDescent="0.45">
      <c r="A293" s="3"/>
      <c r="B293" s="4"/>
      <c r="C293" s="4"/>
      <c r="D293" s="4"/>
      <c r="E293" s="4"/>
      <c r="F293" s="5"/>
      <c r="G293" s="5"/>
      <c r="H293" s="4"/>
      <c r="I293" s="6"/>
      <c r="J293" s="4"/>
      <c r="K293" s="4"/>
      <c r="L293" s="4"/>
      <c r="M293" s="4"/>
      <c r="N293" s="7"/>
      <c r="O293" s="7"/>
      <c r="P293" s="7"/>
      <c r="Q293" s="7"/>
      <c r="R293" s="5"/>
      <c r="S293" s="5"/>
      <c r="T293" s="5"/>
      <c r="U293" s="7"/>
      <c r="V293" s="7"/>
    </row>
    <row r="294" spans="1:23" x14ac:dyDescent="0.45">
      <c r="A294" s="3"/>
      <c r="B294" s="4"/>
      <c r="C294" s="4"/>
      <c r="D294" s="4"/>
      <c r="E294" s="4"/>
      <c r="F294" s="5"/>
      <c r="G294" s="5"/>
      <c r="H294" s="4"/>
      <c r="I294" s="6"/>
      <c r="J294" s="4"/>
      <c r="K294" s="4"/>
      <c r="L294" s="4"/>
      <c r="M294" s="4"/>
      <c r="N294" s="7"/>
      <c r="O294" s="7"/>
      <c r="P294" s="7"/>
      <c r="Q294" s="7"/>
      <c r="R294" s="5"/>
      <c r="S294" s="5"/>
      <c r="T294" s="5"/>
      <c r="U294" s="7"/>
      <c r="V294" s="7"/>
    </row>
    <row r="295" spans="1:23" x14ac:dyDescent="0.45">
      <c r="A295" s="3"/>
      <c r="B295" s="4"/>
      <c r="C295" s="4"/>
      <c r="D295" s="4"/>
      <c r="E295" s="4"/>
      <c r="F295" s="5"/>
      <c r="G295" s="5"/>
      <c r="H295" s="4"/>
      <c r="I295" s="6"/>
      <c r="J295" s="4"/>
      <c r="K295" s="4"/>
      <c r="L295" s="4"/>
      <c r="M295" s="4"/>
      <c r="N295" s="7"/>
      <c r="O295" s="7"/>
      <c r="P295" s="7"/>
      <c r="Q295" s="7"/>
      <c r="R295" s="5"/>
      <c r="S295" s="5"/>
      <c r="T295" s="5"/>
      <c r="U295" s="7"/>
      <c r="V295" s="7"/>
    </row>
    <row r="296" spans="1:23" x14ac:dyDescent="0.45">
      <c r="A296" s="3"/>
      <c r="B296" s="4"/>
      <c r="C296" s="4"/>
      <c r="D296" s="4"/>
      <c r="E296" s="4"/>
      <c r="F296" s="5"/>
      <c r="G296" s="5"/>
      <c r="H296" s="4"/>
      <c r="I296" s="6"/>
      <c r="J296" s="4"/>
      <c r="K296" s="4"/>
      <c r="L296" s="4"/>
      <c r="M296" s="4"/>
      <c r="N296" s="7"/>
      <c r="O296" s="7"/>
      <c r="P296" s="7"/>
      <c r="Q296" s="7"/>
      <c r="R296" s="5"/>
      <c r="S296" s="5"/>
      <c r="T296" s="5"/>
      <c r="U296" s="7"/>
      <c r="V296" s="7"/>
    </row>
    <row r="297" spans="1:23" x14ac:dyDescent="0.45">
      <c r="A297" s="3"/>
      <c r="B297" s="4"/>
      <c r="C297" s="4"/>
      <c r="D297" s="4"/>
      <c r="E297" s="4"/>
      <c r="F297" s="5"/>
      <c r="G297" s="5"/>
      <c r="H297" s="4"/>
      <c r="I297" s="6"/>
      <c r="J297" s="4"/>
      <c r="K297" s="4"/>
      <c r="L297" s="4"/>
      <c r="M297" s="4"/>
      <c r="N297" s="7"/>
      <c r="O297" s="7"/>
      <c r="P297" s="7"/>
      <c r="Q297" s="7"/>
      <c r="R297" s="5"/>
      <c r="S297" s="5"/>
      <c r="T297" s="5"/>
      <c r="U297" s="7"/>
      <c r="V297" s="7"/>
    </row>
    <row r="298" spans="1:23" x14ac:dyDescent="0.45">
      <c r="A298" s="3"/>
      <c r="B298" s="4"/>
      <c r="C298" s="4"/>
      <c r="D298" s="4"/>
      <c r="E298" s="4"/>
      <c r="F298" s="5"/>
      <c r="G298" s="5"/>
      <c r="H298" s="4"/>
      <c r="I298" s="6"/>
      <c r="J298" s="4"/>
      <c r="K298" s="4"/>
      <c r="L298" s="4"/>
      <c r="M298" s="4"/>
      <c r="N298" s="7"/>
      <c r="O298" s="7"/>
      <c r="P298" s="7"/>
      <c r="Q298" s="7"/>
      <c r="R298" s="5"/>
      <c r="S298" s="5"/>
      <c r="T298" s="5"/>
      <c r="U298" s="7"/>
      <c r="V298" s="7"/>
    </row>
    <row r="299" spans="1:23" x14ac:dyDescent="0.45">
      <c r="A299" s="3"/>
      <c r="B299" s="4"/>
      <c r="C299" s="4"/>
      <c r="D299" s="4"/>
      <c r="E299" s="4"/>
      <c r="F299" s="5"/>
      <c r="G299" s="5"/>
      <c r="H299" s="4"/>
      <c r="I299" s="6"/>
      <c r="J299" s="4"/>
      <c r="K299" s="4"/>
      <c r="L299" s="4"/>
      <c r="M299" s="4"/>
      <c r="N299" s="7"/>
      <c r="O299" s="7"/>
      <c r="P299" s="7"/>
      <c r="Q299" s="7"/>
      <c r="R299" s="5"/>
      <c r="S299" s="5"/>
      <c r="T299" s="5"/>
      <c r="U299" s="7"/>
      <c r="V299" s="7"/>
    </row>
    <row r="300" spans="1:23" x14ac:dyDescent="0.45">
      <c r="A300" s="3"/>
      <c r="B300" s="4"/>
      <c r="C300" s="4"/>
      <c r="D300" s="4"/>
      <c r="E300" s="4"/>
      <c r="F300" s="5"/>
      <c r="G300" s="5"/>
      <c r="H300" s="4"/>
      <c r="I300" s="6"/>
      <c r="J300" s="4"/>
      <c r="K300" s="4"/>
      <c r="L300" s="4"/>
      <c r="M300" s="4"/>
      <c r="N300" s="7"/>
      <c r="O300" s="7"/>
      <c r="P300" s="7"/>
      <c r="Q300" s="7"/>
      <c r="R300" s="5"/>
      <c r="S300" s="5"/>
      <c r="T300" s="5"/>
      <c r="U300" s="7"/>
      <c r="V300" s="7"/>
    </row>
    <row r="301" spans="1:23" x14ac:dyDescent="0.45">
      <c r="A301" s="3"/>
      <c r="B301" s="4"/>
      <c r="C301" s="4"/>
      <c r="D301" s="4"/>
      <c r="E301" s="4"/>
      <c r="F301" s="5"/>
      <c r="G301" s="5"/>
      <c r="H301" s="4"/>
      <c r="I301" s="6"/>
      <c r="J301" s="4"/>
      <c r="K301" s="4"/>
      <c r="L301" s="4"/>
      <c r="M301" s="4"/>
      <c r="N301" s="7"/>
      <c r="O301" s="7"/>
      <c r="P301" s="7"/>
      <c r="Q301" s="7"/>
      <c r="R301" s="5"/>
      <c r="S301" s="5"/>
      <c r="T301" s="5"/>
      <c r="U301" s="7"/>
      <c r="V301" s="7"/>
    </row>
    <row r="302" spans="1:23" x14ac:dyDescent="0.45">
      <c r="A302" s="3"/>
      <c r="B302" s="4"/>
      <c r="C302" s="4"/>
      <c r="D302" s="4"/>
      <c r="E302" s="4"/>
      <c r="F302" s="5"/>
      <c r="G302" s="5"/>
      <c r="H302" s="4"/>
      <c r="I302" s="6"/>
      <c r="J302" s="4"/>
      <c r="K302" s="4"/>
      <c r="L302" s="4"/>
      <c r="M302" s="4"/>
      <c r="N302" s="7"/>
      <c r="O302" s="7"/>
      <c r="P302" s="7"/>
      <c r="Q302" s="7"/>
      <c r="R302" s="5"/>
      <c r="S302" s="5"/>
      <c r="T302" s="5"/>
      <c r="U302" s="7"/>
      <c r="V302" s="7"/>
    </row>
    <row r="303" spans="1:23" x14ac:dyDescent="0.45">
      <c r="A303" s="3"/>
      <c r="B303" s="4"/>
      <c r="C303" s="4"/>
      <c r="D303" s="4"/>
      <c r="E303" s="4"/>
      <c r="F303" s="5"/>
      <c r="G303" s="5"/>
      <c r="H303" s="4"/>
      <c r="I303" s="6"/>
      <c r="J303" s="4"/>
      <c r="K303" s="4"/>
      <c r="L303" s="4"/>
      <c r="M303" s="4"/>
      <c r="N303" s="7"/>
      <c r="O303" s="7"/>
      <c r="P303" s="7"/>
      <c r="Q303" s="7"/>
      <c r="R303" s="5"/>
      <c r="S303" s="5"/>
      <c r="T303" s="5"/>
      <c r="U303" s="7"/>
      <c r="V303" s="7"/>
    </row>
    <row r="304" spans="1:23" x14ac:dyDescent="0.45">
      <c r="A304" s="3"/>
      <c r="B304" s="4"/>
      <c r="C304" s="4"/>
      <c r="D304" s="4"/>
      <c r="E304" s="4"/>
      <c r="F304" s="5"/>
      <c r="G304" s="5"/>
      <c r="H304" s="4"/>
      <c r="I304" s="6"/>
      <c r="J304" s="4"/>
      <c r="K304" s="4"/>
      <c r="L304" s="4"/>
      <c r="M304" s="4"/>
      <c r="N304" s="7"/>
      <c r="O304" s="7"/>
      <c r="P304" s="7"/>
      <c r="Q304" s="7"/>
      <c r="R304" s="5"/>
      <c r="S304" s="5"/>
      <c r="T304" s="5"/>
      <c r="U304" s="7"/>
      <c r="V304" s="7"/>
    </row>
    <row r="305" spans="1:22" x14ac:dyDescent="0.45">
      <c r="A305" s="3"/>
      <c r="B305" s="4"/>
      <c r="C305" s="4"/>
      <c r="D305" s="4"/>
      <c r="E305" s="4"/>
      <c r="F305" s="5"/>
      <c r="G305" s="5"/>
      <c r="H305" s="4"/>
      <c r="I305" s="6"/>
      <c r="J305" s="4"/>
      <c r="K305" s="4"/>
      <c r="L305" s="4"/>
      <c r="M305" s="4"/>
      <c r="N305" s="7"/>
      <c r="O305" s="7"/>
      <c r="P305" s="7"/>
      <c r="Q305" s="7"/>
      <c r="R305" s="5"/>
      <c r="S305" s="5"/>
      <c r="T305" s="5"/>
      <c r="U305" s="7"/>
      <c r="V305" s="7"/>
    </row>
    <row r="306" spans="1:22" x14ac:dyDescent="0.45">
      <c r="A306" s="3"/>
      <c r="B306" s="4"/>
      <c r="C306" s="4"/>
      <c r="D306" s="4"/>
      <c r="E306" s="4"/>
      <c r="F306" s="5"/>
      <c r="G306" s="5"/>
      <c r="H306" s="4"/>
      <c r="I306" s="6"/>
      <c r="J306" s="4"/>
      <c r="K306" s="4"/>
      <c r="L306" s="4"/>
      <c r="M306" s="4"/>
      <c r="N306" s="7"/>
      <c r="O306" s="7"/>
      <c r="P306" s="7"/>
      <c r="Q306" s="7"/>
      <c r="R306" s="5"/>
      <c r="S306" s="5"/>
      <c r="T306" s="5"/>
      <c r="U306" s="7"/>
      <c r="V306" s="7"/>
    </row>
    <row r="307" spans="1:22" x14ac:dyDescent="0.45">
      <c r="A307" s="3"/>
      <c r="B307" s="4"/>
      <c r="C307" s="4"/>
      <c r="D307" s="4"/>
      <c r="E307" s="4"/>
      <c r="F307" s="5"/>
      <c r="G307" s="5"/>
      <c r="H307" s="4"/>
      <c r="I307" s="6"/>
      <c r="J307" s="4"/>
      <c r="K307" s="4"/>
      <c r="L307" s="4"/>
      <c r="M307" s="4"/>
      <c r="N307" s="7"/>
      <c r="O307" s="7"/>
      <c r="P307" s="7"/>
      <c r="Q307" s="7"/>
      <c r="R307" s="5"/>
      <c r="S307" s="5"/>
      <c r="T307" s="5"/>
      <c r="U307" s="7"/>
      <c r="V307" s="7"/>
    </row>
    <row r="308" spans="1:22" x14ac:dyDescent="0.45">
      <c r="A308" s="3"/>
      <c r="B308" s="4"/>
      <c r="C308" s="4"/>
      <c r="D308" s="4"/>
      <c r="E308" s="4"/>
      <c r="F308" s="5"/>
      <c r="G308" s="5"/>
      <c r="H308" s="4"/>
      <c r="I308" s="6"/>
      <c r="J308" s="4"/>
      <c r="K308" s="4"/>
      <c r="L308" s="4"/>
      <c r="M308" s="4"/>
      <c r="N308" s="7"/>
      <c r="O308" s="7"/>
      <c r="P308" s="7"/>
      <c r="Q308" s="7"/>
      <c r="R308" s="5"/>
      <c r="S308" s="5"/>
      <c r="T308" s="5"/>
      <c r="U308" s="7"/>
      <c r="V308" s="7"/>
    </row>
    <row r="309" spans="1:22" x14ac:dyDescent="0.45">
      <c r="A309" s="3"/>
      <c r="B309" s="4"/>
      <c r="C309" s="4"/>
      <c r="D309" s="4"/>
      <c r="E309" s="4"/>
      <c r="F309" s="5"/>
      <c r="G309" s="5"/>
      <c r="H309" s="4"/>
      <c r="I309" s="6"/>
      <c r="J309" s="4"/>
      <c r="K309" s="4"/>
      <c r="L309" s="4"/>
      <c r="M309" s="4"/>
      <c r="N309" s="7"/>
      <c r="O309" s="7"/>
      <c r="P309" s="7"/>
      <c r="Q309" s="7"/>
      <c r="R309" s="5"/>
      <c r="S309" s="5"/>
      <c r="T309" s="5"/>
      <c r="U309" s="7"/>
      <c r="V309" s="7"/>
    </row>
    <row r="310" spans="1:22" x14ac:dyDescent="0.45">
      <c r="A310" s="3"/>
      <c r="B310" s="4"/>
      <c r="C310" s="4"/>
      <c r="D310" s="4"/>
      <c r="E310" s="4"/>
      <c r="F310" s="5"/>
      <c r="G310" s="5"/>
      <c r="H310" s="4"/>
      <c r="I310" s="6"/>
      <c r="J310" s="4"/>
      <c r="K310" s="4"/>
      <c r="L310" s="4"/>
      <c r="M310" s="4"/>
      <c r="N310" s="7"/>
      <c r="O310" s="7"/>
      <c r="P310" s="7"/>
      <c r="Q310" s="7"/>
      <c r="R310" s="5"/>
      <c r="S310" s="5"/>
      <c r="T310" s="5"/>
      <c r="U310" s="7"/>
      <c r="V310" s="7"/>
    </row>
    <row r="311" spans="1:22" x14ac:dyDescent="0.45">
      <c r="A311" s="3"/>
      <c r="B311" s="4"/>
      <c r="C311" s="4"/>
      <c r="D311" s="4"/>
      <c r="E311" s="4"/>
      <c r="F311" s="5"/>
      <c r="G311" s="5"/>
      <c r="H311" s="4"/>
      <c r="I311" s="6"/>
      <c r="J311" s="4"/>
      <c r="K311" s="4"/>
      <c r="L311" s="4"/>
      <c r="M311" s="4"/>
      <c r="N311" s="7"/>
      <c r="O311" s="7"/>
      <c r="P311" s="7"/>
      <c r="Q311" s="7"/>
      <c r="R311" s="5"/>
      <c r="S311" s="5"/>
      <c r="T311" s="5"/>
      <c r="U311" s="7"/>
      <c r="V311" s="7"/>
    </row>
    <row r="312" spans="1:22" x14ac:dyDescent="0.45">
      <c r="A312" s="3"/>
      <c r="B312" s="4"/>
      <c r="C312" s="4"/>
      <c r="D312" s="4"/>
      <c r="E312" s="4"/>
      <c r="F312" s="5"/>
      <c r="G312" s="5"/>
      <c r="H312" s="4"/>
      <c r="I312" s="6"/>
      <c r="J312" s="4"/>
      <c r="K312" s="4"/>
      <c r="L312" s="4"/>
      <c r="M312" s="4"/>
      <c r="N312" s="7"/>
      <c r="O312" s="7"/>
      <c r="P312" s="7"/>
      <c r="Q312" s="7"/>
      <c r="R312" s="5"/>
      <c r="S312" s="5"/>
      <c r="T312" s="5"/>
      <c r="U312" s="7"/>
      <c r="V312" s="7"/>
    </row>
    <row r="313" spans="1:22" x14ac:dyDescent="0.45">
      <c r="A313" s="3"/>
      <c r="B313" s="4"/>
      <c r="C313" s="4"/>
      <c r="D313" s="4"/>
      <c r="E313" s="4"/>
      <c r="F313" s="5"/>
      <c r="G313" s="5"/>
      <c r="H313" s="4"/>
      <c r="I313" s="6"/>
      <c r="J313" s="4"/>
      <c r="K313" s="4"/>
      <c r="L313" s="4"/>
      <c r="M313" s="4"/>
      <c r="N313" s="7"/>
      <c r="O313" s="7"/>
      <c r="P313" s="7"/>
      <c r="Q313" s="7"/>
      <c r="R313" s="5"/>
      <c r="S313" s="5"/>
      <c r="T313" s="5"/>
      <c r="U313" s="7"/>
      <c r="V313" s="7"/>
    </row>
    <row r="314" spans="1:22" x14ac:dyDescent="0.45">
      <c r="A314" s="3"/>
      <c r="B314" s="4"/>
      <c r="C314" s="4"/>
      <c r="D314" s="4"/>
      <c r="E314" s="4"/>
      <c r="F314" s="5"/>
      <c r="G314" s="5"/>
      <c r="H314" s="4"/>
      <c r="I314" s="6"/>
      <c r="J314" s="4"/>
      <c r="K314" s="4"/>
      <c r="L314" s="4"/>
      <c r="M314" s="4"/>
      <c r="N314" s="7"/>
      <c r="O314" s="7"/>
      <c r="P314" s="7"/>
      <c r="Q314" s="7"/>
      <c r="R314" s="5"/>
      <c r="S314" s="5"/>
      <c r="T314" s="5"/>
      <c r="U314" s="7"/>
      <c r="V314" s="7"/>
    </row>
    <row r="315" spans="1:22" x14ac:dyDescent="0.45">
      <c r="A315" s="3"/>
      <c r="B315" s="4"/>
      <c r="C315" s="4"/>
      <c r="D315" s="4"/>
      <c r="E315" s="4"/>
      <c r="F315" s="5"/>
      <c r="G315" s="5"/>
      <c r="H315" s="4"/>
      <c r="I315" s="6"/>
      <c r="J315" s="4"/>
      <c r="K315" s="4"/>
      <c r="L315" s="4"/>
      <c r="M315" s="4"/>
      <c r="N315" s="7"/>
      <c r="O315" s="7"/>
      <c r="P315" s="7"/>
      <c r="Q315" s="7"/>
      <c r="R315" s="5"/>
      <c r="S315" s="5"/>
      <c r="T315" s="5"/>
      <c r="U315" s="7"/>
      <c r="V315" s="7"/>
    </row>
    <row r="316" spans="1:22" x14ac:dyDescent="0.45">
      <c r="A316" s="3"/>
      <c r="B316" s="4"/>
      <c r="C316" s="4"/>
      <c r="D316" s="4"/>
      <c r="E316" s="4"/>
      <c r="F316" s="5"/>
      <c r="G316" s="5"/>
      <c r="H316" s="4"/>
      <c r="I316" s="6"/>
      <c r="J316" s="4"/>
      <c r="K316" s="4"/>
      <c r="L316" s="4"/>
      <c r="M316" s="4"/>
      <c r="N316" s="7"/>
      <c r="O316" s="7"/>
      <c r="P316" s="7"/>
      <c r="Q316" s="7"/>
      <c r="R316" s="5"/>
      <c r="S316" s="5"/>
      <c r="T316" s="5"/>
      <c r="U316" s="7"/>
      <c r="V316" s="7"/>
    </row>
    <row r="317" spans="1:22" x14ac:dyDescent="0.45">
      <c r="A317" s="3"/>
      <c r="B317" s="4"/>
      <c r="C317" s="4"/>
      <c r="D317" s="4"/>
      <c r="E317" s="4"/>
      <c r="F317" s="5"/>
      <c r="G317" s="5"/>
      <c r="H317" s="4"/>
      <c r="I317" s="6"/>
      <c r="J317" s="4"/>
      <c r="K317" s="4"/>
      <c r="L317" s="4"/>
      <c r="M317" s="4"/>
      <c r="N317" s="7"/>
      <c r="O317" s="7"/>
      <c r="P317" s="7"/>
      <c r="Q317" s="7"/>
      <c r="R317" s="5"/>
      <c r="S317" s="5"/>
      <c r="T317" s="5"/>
      <c r="U317" s="7"/>
      <c r="V317" s="7"/>
    </row>
    <row r="318" spans="1:22" x14ac:dyDescent="0.45">
      <c r="A318" s="3"/>
      <c r="B318" s="4"/>
      <c r="C318" s="4"/>
      <c r="D318" s="4"/>
      <c r="E318" s="4"/>
      <c r="F318" s="5"/>
      <c r="G318" s="5"/>
      <c r="H318" s="4"/>
      <c r="I318" s="6"/>
      <c r="J318" s="4"/>
      <c r="K318" s="4"/>
      <c r="L318" s="4"/>
      <c r="M318" s="4"/>
      <c r="N318" s="7"/>
      <c r="O318" s="7"/>
      <c r="P318" s="7"/>
      <c r="Q318" s="7"/>
      <c r="R318" s="5"/>
      <c r="S318" s="5"/>
      <c r="T318" s="5"/>
      <c r="U318" s="7"/>
      <c r="V318" s="7"/>
    </row>
    <row r="319" spans="1:22" x14ac:dyDescent="0.45">
      <c r="A319" s="3"/>
      <c r="B319" s="4"/>
      <c r="C319" s="4"/>
      <c r="D319" s="4"/>
      <c r="E319" s="4"/>
      <c r="F319" s="5"/>
      <c r="G319" s="5"/>
      <c r="H319" s="4"/>
      <c r="I319" s="6"/>
      <c r="J319" s="4"/>
      <c r="K319" s="4"/>
      <c r="L319" s="4"/>
      <c r="M319" s="4"/>
      <c r="N319" s="7"/>
      <c r="O319" s="7"/>
      <c r="P319" s="7"/>
      <c r="Q319" s="7"/>
      <c r="R319" s="5"/>
      <c r="S319" s="5"/>
      <c r="T319" s="5"/>
      <c r="U319" s="7"/>
      <c r="V319" s="7"/>
    </row>
    <row r="320" spans="1:22" x14ac:dyDescent="0.45">
      <c r="A320" s="3"/>
      <c r="B320" s="4"/>
      <c r="C320" s="4"/>
      <c r="D320" s="4"/>
      <c r="E320" s="4"/>
      <c r="F320" s="5"/>
      <c r="G320" s="5"/>
      <c r="H320" s="4"/>
      <c r="I320" s="6"/>
      <c r="J320" s="4"/>
      <c r="K320" s="4"/>
      <c r="L320" s="4"/>
      <c r="M320" s="4"/>
      <c r="N320" s="7"/>
      <c r="O320" s="7"/>
      <c r="P320" s="7"/>
      <c r="Q320" s="7"/>
      <c r="R320" s="5"/>
      <c r="S320" s="5"/>
      <c r="T320" s="5"/>
      <c r="U320" s="7"/>
      <c r="V320" s="7"/>
    </row>
    <row r="321" spans="1:22" x14ac:dyDescent="0.45">
      <c r="A321" s="3"/>
      <c r="B321" s="4"/>
      <c r="C321" s="4"/>
      <c r="D321" s="4"/>
      <c r="E321" s="4"/>
      <c r="F321" s="5"/>
      <c r="G321" s="5"/>
      <c r="H321" s="4"/>
      <c r="I321" s="6"/>
      <c r="J321" s="4"/>
      <c r="K321" s="4"/>
      <c r="L321" s="4"/>
      <c r="M321" s="4"/>
      <c r="N321" s="7"/>
      <c r="O321" s="7"/>
      <c r="P321" s="7"/>
      <c r="Q321" s="7"/>
      <c r="R321" s="5"/>
      <c r="S321" s="5"/>
      <c r="T321" s="5"/>
      <c r="U321" s="7"/>
      <c r="V321" s="7"/>
    </row>
    <row r="322" spans="1:22" x14ac:dyDescent="0.45">
      <c r="A322" s="3"/>
      <c r="B322" s="4"/>
      <c r="C322" s="4"/>
      <c r="D322" s="4"/>
      <c r="E322" s="4"/>
      <c r="F322" s="5"/>
      <c r="G322" s="5"/>
      <c r="H322" s="4"/>
      <c r="I322" s="6"/>
      <c r="J322" s="4"/>
      <c r="K322" s="4"/>
      <c r="L322" s="4"/>
      <c r="M322" s="4"/>
      <c r="N322" s="7"/>
      <c r="O322" s="7"/>
      <c r="P322" s="7"/>
      <c r="Q322" s="7"/>
      <c r="R322" s="5"/>
      <c r="S322" s="5"/>
      <c r="T322" s="5"/>
      <c r="U322" s="7"/>
      <c r="V322" s="7"/>
    </row>
    <row r="323" spans="1:22" x14ac:dyDescent="0.45">
      <c r="A323" s="3"/>
      <c r="B323" s="4"/>
      <c r="C323" s="4"/>
      <c r="D323" s="4"/>
      <c r="E323" s="4"/>
      <c r="F323" s="5"/>
      <c r="G323" s="5"/>
      <c r="H323" s="4"/>
      <c r="I323" s="6"/>
      <c r="J323" s="4"/>
      <c r="K323" s="4"/>
      <c r="L323" s="4"/>
      <c r="M323" s="4"/>
      <c r="N323" s="7"/>
      <c r="O323" s="7"/>
      <c r="P323" s="7"/>
      <c r="Q323" s="7"/>
      <c r="R323" s="5"/>
      <c r="S323" s="5"/>
      <c r="T323" s="5"/>
      <c r="U323" s="7"/>
      <c r="V323" s="7"/>
    </row>
    <row r="324" spans="1:22" x14ac:dyDescent="0.45">
      <c r="A324" s="3"/>
      <c r="B324" s="4"/>
      <c r="C324" s="4"/>
      <c r="D324" s="4"/>
      <c r="E324" s="4"/>
      <c r="F324" s="5"/>
      <c r="G324" s="5"/>
      <c r="H324" s="4"/>
      <c r="I324" s="6"/>
      <c r="J324" s="4"/>
      <c r="K324" s="4"/>
      <c r="L324" s="4"/>
      <c r="M324" s="4"/>
      <c r="N324" s="7"/>
      <c r="O324" s="7"/>
      <c r="P324" s="7"/>
      <c r="Q324" s="7"/>
      <c r="R324" s="5"/>
      <c r="S324" s="5"/>
      <c r="T324" s="5"/>
      <c r="U324" s="7"/>
      <c r="V324" s="7"/>
    </row>
    <row r="325" spans="1:22" x14ac:dyDescent="0.45">
      <c r="A325" s="3"/>
      <c r="B325" s="4"/>
      <c r="C325" s="4"/>
      <c r="D325" s="4"/>
      <c r="E325" s="4"/>
      <c r="F325" s="5"/>
      <c r="G325" s="5"/>
      <c r="H325" s="4"/>
      <c r="I325" s="6"/>
      <c r="J325" s="4"/>
      <c r="K325" s="4"/>
      <c r="L325" s="4"/>
      <c r="M325" s="4"/>
      <c r="N325" s="7"/>
      <c r="O325" s="7"/>
      <c r="P325" s="7"/>
      <c r="Q325" s="7"/>
      <c r="R325" s="5"/>
      <c r="S325" s="5"/>
      <c r="T325" s="5"/>
      <c r="U325" s="7"/>
      <c r="V325" s="7"/>
    </row>
    <row r="326" spans="1:22" x14ac:dyDescent="0.45">
      <c r="A326" s="3"/>
      <c r="B326" s="4"/>
      <c r="C326" s="4"/>
      <c r="D326" s="4"/>
      <c r="E326" s="4"/>
      <c r="F326" s="5"/>
      <c r="G326" s="5"/>
      <c r="H326" s="4"/>
      <c r="I326" s="6"/>
      <c r="J326" s="4"/>
      <c r="K326" s="4"/>
      <c r="L326" s="4"/>
      <c r="M326" s="4"/>
      <c r="N326" s="7"/>
      <c r="O326" s="7"/>
      <c r="P326" s="7"/>
      <c r="Q326" s="7"/>
      <c r="R326" s="5"/>
      <c r="S326" s="5"/>
      <c r="T326" s="5"/>
      <c r="U326" s="7"/>
      <c r="V326" s="7"/>
    </row>
    <row r="327" spans="1:22" x14ac:dyDescent="0.45">
      <c r="A327" s="3"/>
      <c r="B327" s="4"/>
      <c r="C327" s="4"/>
      <c r="D327" s="4"/>
      <c r="E327" s="4"/>
      <c r="F327" s="5"/>
      <c r="G327" s="5"/>
      <c r="H327" s="4"/>
      <c r="I327" s="6"/>
      <c r="J327" s="4"/>
      <c r="K327" s="4"/>
      <c r="L327" s="4"/>
      <c r="M327" s="4"/>
      <c r="N327" s="7"/>
      <c r="O327" s="7"/>
      <c r="P327" s="7"/>
      <c r="Q327" s="7"/>
      <c r="R327" s="5"/>
      <c r="S327" s="5"/>
      <c r="T327" s="5"/>
      <c r="U327" s="7"/>
      <c r="V327" s="7"/>
    </row>
    <row r="328" spans="1:22" x14ac:dyDescent="0.45">
      <c r="A328" s="3"/>
      <c r="B328" s="4"/>
      <c r="C328" s="4"/>
      <c r="D328" s="4"/>
      <c r="E328" s="4"/>
      <c r="F328" s="5"/>
      <c r="G328" s="5"/>
      <c r="H328" s="4"/>
      <c r="I328" s="6"/>
      <c r="J328" s="4"/>
      <c r="K328" s="4"/>
      <c r="L328" s="4"/>
      <c r="M328" s="4"/>
      <c r="N328" s="7"/>
      <c r="O328" s="7"/>
      <c r="P328" s="7"/>
      <c r="Q328" s="7"/>
      <c r="R328" s="5"/>
      <c r="S328" s="5"/>
      <c r="T328" s="5"/>
      <c r="U328" s="7"/>
      <c r="V328" s="7"/>
    </row>
    <row r="329" spans="1:22" x14ac:dyDescent="0.45">
      <c r="A329" s="3"/>
      <c r="B329" s="4"/>
      <c r="C329" s="4"/>
      <c r="D329" s="4"/>
      <c r="E329" s="4"/>
      <c r="F329" s="5"/>
      <c r="G329" s="5"/>
      <c r="H329" s="4"/>
      <c r="I329" s="6"/>
      <c r="J329" s="4"/>
      <c r="K329" s="4"/>
      <c r="L329" s="4"/>
      <c r="M329" s="4"/>
      <c r="N329" s="7"/>
      <c r="O329" s="7"/>
      <c r="P329" s="7"/>
      <c r="Q329" s="7"/>
      <c r="R329" s="5"/>
      <c r="S329" s="5"/>
      <c r="T329" s="5"/>
      <c r="U329" s="7"/>
      <c r="V329" s="7"/>
    </row>
    <row r="330" spans="1:22" x14ac:dyDescent="0.45">
      <c r="A330" s="3"/>
      <c r="B330" s="4"/>
      <c r="C330" s="4"/>
      <c r="D330" s="4"/>
      <c r="E330" s="4"/>
      <c r="F330" s="5"/>
      <c r="G330" s="5"/>
      <c r="H330" s="4"/>
      <c r="I330" s="6"/>
      <c r="J330" s="4"/>
      <c r="K330" s="4"/>
      <c r="L330" s="4"/>
      <c r="M330" s="4"/>
      <c r="N330" s="7"/>
      <c r="O330" s="7"/>
      <c r="P330" s="7"/>
      <c r="Q330" s="7"/>
      <c r="R330" s="5"/>
      <c r="S330" s="5"/>
      <c r="T330" s="5"/>
      <c r="U330" s="7"/>
      <c r="V330" s="7"/>
    </row>
    <row r="331" spans="1:22" x14ac:dyDescent="0.45">
      <c r="A331" s="3"/>
      <c r="B331" s="4"/>
      <c r="C331" s="4"/>
      <c r="D331" s="4"/>
      <c r="E331" s="4"/>
      <c r="F331" s="5"/>
      <c r="G331" s="5"/>
      <c r="H331" s="4"/>
      <c r="I331" s="6"/>
      <c r="J331" s="4"/>
      <c r="K331" s="4"/>
      <c r="L331" s="4"/>
      <c r="M331" s="4"/>
      <c r="N331" s="7"/>
      <c r="O331" s="7"/>
      <c r="P331" s="7"/>
      <c r="Q331" s="7"/>
      <c r="R331" s="5"/>
      <c r="S331" s="5"/>
      <c r="T331" s="5"/>
      <c r="U331" s="7"/>
      <c r="V331" s="7"/>
    </row>
    <row r="332" spans="1:22" x14ac:dyDescent="0.45">
      <c r="A332" s="3"/>
      <c r="B332" s="4"/>
      <c r="C332" s="4"/>
      <c r="D332" s="4"/>
      <c r="E332" s="4"/>
      <c r="F332" s="5"/>
      <c r="G332" s="5"/>
      <c r="H332" s="4"/>
      <c r="I332" s="6"/>
      <c r="J332" s="4"/>
      <c r="K332" s="4"/>
      <c r="L332" s="4"/>
      <c r="M332" s="4"/>
      <c r="N332" s="7"/>
      <c r="O332" s="7"/>
      <c r="P332" s="7"/>
      <c r="Q332" s="7"/>
      <c r="R332" s="5"/>
      <c r="S332" s="5"/>
      <c r="T332" s="5"/>
      <c r="U332" s="7"/>
      <c r="V332" s="7"/>
    </row>
    <row r="333" spans="1:22" x14ac:dyDescent="0.45">
      <c r="A333" s="3"/>
      <c r="B333" s="4"/>
      <c r="C333" s="4"/>
      <c r="D333" s="4"/>
      <c r="E333" s="4"/>
      <c r="F333" s="5"/>
      <c r="G333" s="5"/>
      <c r="H333" s="4"/>
      <c r="I333" s="6"/>
      <c r="J333" s="4"/>
      <c r="K333" s="4"/>
      <c r="L333" s="4"/>
      <c r="M333" s="4"/>
      <c r="N333" s="7"/>
      <c r="O333" s="7"/>
      <c r="P333" s="7"/>
      <c r="Q333" s="7"/>
      <c r="R333" s="5"/>
      <c r="S333" s="5"/>
      <c r="T333" s="5"/>
      <c r="U333" s="7"/>
      <c r="V333" s="7"/>
    </row>
    <row r="334" spans="1:22" x14ac:dyDescent="0.45">
      <c r="A334" s="3"/>
      <c r="B334" s="4"/>
      <c r="C334" s="4"/>
      <c r="D334" s="4"/>
      <c r="E334" s="4"/>
      <c r="F334" s="5"/>
      <c r="G334" s="5"/>
      <c r="H334" s="4"/>
      <c r="I334" s="6"/>
      <c r="J334" s="4"/>
      <c r="K334" s="4"/>
      <c r="L334" s="4"/>
      <c r="M334" s="4"/>
      <c r="N334" s="7"/>
      <c r="O334" s="7"/>
      <c r="P334" s="7"/>
      <c r="Q334" s="7"/>
      <c r="R334" s="5"/>
      <c r="S334" s="5"/>
      <c r="T334" s="5"/>
      <c r="U334" s="7"/>
      <c r="V334" s="7"/>
    </row>
    <row r="335" spans="1:22" x14ac:dyDescent="0.45">
      <c r="A335" s="3"/>
      <c r="B335" s="4"/>
      <c r="C335" s="4"/>
      <c r="D335" s="4"/>
      <c r="E335" s="4"/>
      <c r="F335" s="5"/>
      <c r="G335" s="5"/>
      <c r="H335" s="4"/>
      <c r="I335" s="6"/>
      <c r="J335" s="4"/>
      <c r="K335" s="4"/>
      <c r="L335" s="4"/>
      <c r="M335" s="4"/>
      <c r="N335" s="7"/>
      <c r="O335" s="7"/>
      <c r="P335" s="7"/>
      <c r="Q335" s="7"/>
      <c r="R335" s="5"/>
      <c r="S335" s="5"/>
      <c r="T335" s="5"/>
      <c r="U335" s="7"/>
      <c r="V335" s="7"/>
    </row>
    <row r="336" spans="1:22" x14ac:dyDescent="0.45">
      <c r="A336" s="3"/>
      <c r="B336" s="4"/>
      <c r="C336" s="4"/>
      <c r="D336" s="4"/>
      <c r="E336" s="4"/>
      <c r="F336" s="5"/>
      <c r="G336" s="5"/>
      <c r="H336" s="4"/>
      <c r="I336" s="6"/>
      <c r="J336" s="4"/>
      <c r="K336" s="4"/>
      <c r="L336" s="4"/>
      <c r="M336" s="4"/>
      <c r="N336" s="7"/>
      <c r="O336" s="7"/>
      <c r="P336" s="7"/>
      <c r="Q336" s="7"/>
      <c r="R336" s="5"/>
      <c r="S336" s="5"/>
      <c r="T336" s="5"/>
      <c r="U336" s="7"/>
      <c r="V336" s="7"/>
    </row>
    <row r="337" spans="1:22" x14ac:dyDescent="0.45">
      <c r="A337" s="3"/>
      <c r="B337" s="4"/>
      <c r="C337" s="4"/>
      <c r="D337" s="4"/>
      <c r="E337" s="4"/>
      <c r="F337" s="5"/>
      <c r="G337" s="5"/>
      <c r="H337" s="4"/>
      <c r="I337" s="6"/>
      <c r="J337" s="4"/>
      <c r="K337" s="4"/>
      <c r="L337" s="4"/>
      <c r="M337" s="4"/>
      <c r="N337" s="7"/>
      <c r="O337" s="7"/>
      <c r="P337" s="7"/>
      <c r="Q337" s="7"/>
      <c r="R337" s="5"/>
      <c r="S337" s="5"/>
      <c r="T337" s="5"/>
      <c r="U337" s="7"/>
      <c r="V337" s="7"/>
    </row>
    <row r="338" spans="1:22" x14ac:dyDescent="0.45">
      <c r="A338" s="3"/>
      <c r="B338" s="4"/>
      <c r="C338" s="4"/>
      <c r="D338" s="4"/>
      <c r="E338" s="4"/>
      <c r="F338" s="5"/>
      <c r="G338" s="5"/>
      <c r="H338" s="4"/>
      <c r="I338" s="6"/>
      <c r="J338" s="4"/>
      <c r="K338" s="4"/>
      <c r="L338" s="4"/>
      <c r="M338" s="4"/>
      <c r="N338" s="7"/>
      <c r="O338" s="7"/>
      <c r="P338" s="7"/>
      <c r="Q338" s="7"/>
      <c r="R338" s="5"/>
      <c r="S338" s="5"/>
      <c r="T338" s="5"/>
      <c r="U338" s="7"/>
      <c r="V338" s="7"/>
    </row>
    <row r="339" spans="1:22" x14ac:dyDescent="0.45">
      <c r="A339" s="3"/>
      <c r="B339" s="4"/>
      <c r="C339" s="4"/>
      <c r="D339" s="4"/>
      <c r="E339" s="4"/>
      <c r="F339" s="5"/>
      <c r="G339" s="5"/>
      <c r="H339" s="4"/>
      <c r="I339" s="6"/>
      <c r="J339" s="4"/>
      <c r="K339" s="4"/>
      <c r="L339" s="4"/>
      <c r="M339" s="4"/>
      <c r="N339" s="7"/>
      <c r="O339" s="7"/>
      <c r="P339" s="7"/>
      <c r="Q339" s="7"/>
      <c r="R339" s="5"/>
      <c r="S339" s="5"/>
      <c r="T339" s="5"/>
      <c r="U339" s="7"/>
      <c r="V339" s="7"/>
    </row>
    <row r="340" spans="1:22" x14ac:dyDescent="0.45">
      <c r="A340" s="3"/>
      <c r="B340" s="4"/>
      <c r="C340" s="4"/>
      <c r="D340" s="4"/>
      <c r="E340" s="4"/>
      <c r="F340" s="5"/>
      <c r="G340" s="5"/>
      <c r="H340" s="4"/>
      <c r="I340" s="6"/>
      <c r="J340" s="4"/>
      <c r="K340" s="4"/>
      <c r="L340" s="4"/>
      <c r="M340" s="4"/>
      <c r="N340" s="7"/>
      <c r="O340" s="7"/>
      <c r="P340" s="7"/>
      <c r="Q340" s="7"/>
      <c r="R340" s="5"/>
      <c r="S340" s="5"/>
      <c r="T340" s="5"/>
      <c r="U340" s="7"/>
      <c r="V340" s="7"/>
    </row>
    <row r="341" spans="1:22" x14ac:dyDescent="0.45">
      <c r="A341" s="3"/>
      <c r="B341" s="4"/>
      <c r="C341" s="4"/>
      <c r="D341" s="4"/>
      <c r="E341" s="4"/>
      <c r="F341" s="5"/>
      <c r="G341" s="5"/>
      <c r="H341" s="4"/>
      <c r="I341" s="6"/>
      <c r="J341" s="4"/>
      <c r="K341" s="4"/>
      <c r="L341" s="4"/>
      <c r="M341" s="4"/>
      <c r="N341" s="7"/>
      <c r="O341" s="7"/>
      <c r="P341" s="7"/>
      <c r="Q341" s="7"/>
      <c r="R341" s="5"/>
      <c r="S341" s="5"/>
      <c r="T341" s="5"/>
      <c r="U341" s="7"/>
      <c r="V341" s="7"/>
    </row>
    <row r="342" spans="1:22" x14ac:dyDescent="0.45">
      <c r="A342" s="3"/>
      <c r="B342" s="4"/>
      <c r="C342" s="4"/>
      <c r="D342" s="4"/>
      <c r="E342" s="4"/>
      <c r="F342" s="5"/>
      <c r="G342" s="5"/>
      <c r="H342" s="4"/>
      <c r="I342" s="6"/>
      <c r="J342" s="4"/>
      <c r="K342" s="4"/>
      <c r="L342" s="4"/>
      <c r="M342" s="4"/>
      <c r="N342" s="7"/>
      <c r="O342" s="7"/>
      <c r="P342" s="7"/>
      <c r="Q342" s="7"/>
      <c r="R342" s="5"/>
      <c r="S342" s="5"/>
      <c r="T342" s="5"/>
      <c r="U342" s="7"/>
      <c r="V342" s="7"/>
    </row>
    <row r="343" spans="1:22" x14ac:dyDescent="0.45">
      <c r="A343" s="3"/>
      <c r="B343" s="4"/>
      <c r="C343" s="4"/>
      <c r="D343" s="4"/>
      <c r="E343" s="4"/>
      <c r="F343" s="5"/>
      <c r="G343" s="5"/>
      <c r="H343" s="4"/>
      <c r="I343" s="6"/>
      <c r="J343" s="4"/>
      <c r="K343" s="4"/>
      <c r="L343" s="4"/>
      <c r="M343" s="4"/>
      <c r="N343" s="7"/>
      <c r="O343" s="7"/>
      <c r="P343" s="7"/>
      <c r="Q343" s="7"/>
      <c r="R343" s="5"/>
      <c r="S343" s="5"/>
      <c r="T343" s="5"/>
      <c r="U343" s="7"/>
      <c r="V343" s="7"/>
    </row>
    <row r="344" spans="1:22" x14ac:dyDescent="0.45">
      <c r="A344" s="3"/>
      <c r="B344" s="4"/>
      <c r="C344" s="4"/>
      <c r="D344" s="4"/>
      <c r="E344" s="4"/>
      <c r="F344" s="5"/>
      <c r="G344" s="5"/>
      <c r="H344" s="4"/>
      <c r="I344" s="6"/>
      <c r="J344" s="4"/>
      <c r="K344" s="4"/>
      <c r="L344" s="4"/>
      <c r="M344" s="4"/>
      <c r="N344" s="7"/>
      <c r="O344" s="7"/>
      <c r="P344" s="7"/>
      <c r="Q344" s="7"/>
      <c r="R344" s="5"/>
      <c r="S344" s="5"/>
      <c r="T344" s="5"/>
      <c r="U344" s="7"/>
      <c r="V344" s="7"/>
    </row>
    <row r="345" spans="1:22" x14ac:dyDescent="0.45">
      <c r="A345" s="3"/>
      <c r="B345" s="4"/>
      <c r="C345" s="4"/>
      <c r="D345" s="4"/>
      <c r="E345" s="4"/>
      <c r="F345" s="5"/>
      <c r="G345" s="5"/>
      <c r="H345" s="4"/>
      <c r="I345" s="4"/>
      <c r="J345" s="4"/>
      <c r="K345" s="4"/>
      <c r="L345" s="4"/>
      <c r="M345" s="4"/>
      <c r="N345" s="7"/>
      <c r="O345" s="7"/>
      <c r="P345" s="7"/>
      <c r="Q345" s="7"/>
      <c r="R345" s="5"/>
      <c r="S345" s="5"/>
      <c r="T345" s="5"/>
      <c r="U345" s="7"/>
      <c r="V345" s="7"/>
    </row>
  </sheetData>
  <mergeCells count="3">
    <mergeCell ref="B2:B37"/>
    <mergeCell ref="B38:B73"/>
    <mergeCell ref="B74:B289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Fengchang Bu</dc:creator>
  <cp:lastModifiedBy>Fengchang Bu</cp:lastModifiedBy>
  <dcterms:created xsi:type="dcterms:W3CDTF">2024-04-29T20:20:24Z</dcterms:created>
  <dcterms:modified xsi:type="dcterms:W3CDTF">2024-07-30T14:51:23Z</dcterms:modified>
</cp:coreProperties>
</file>