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fen\OneDrive\桌面\DEM\"/>
    </mc:Choice>
  </mc:AlternateContent>
  <xr:revisionPtr revIDLastSave="0" documentId="13_ncr:1_{C5302C6B-D9AF-484F-941D-BEDD8F52CB78}" xr6:coauthVersionLast="47" xr6:coauthVersionMax="47" xr10:uidLastSave="{00000000-0000-0000-0000-000000000000}"/>
  <bookViews>
    <workbookView xWindow="57480" yWindow="-120" windowWidth="25440" windowHeight="15990" xr2:uid="{87225C75-A3A0-472C-A813-823B2637A346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9" i="1" l="1"/>
  <c r="G289" i="1"/>
  <c r="F289" i="1"/>
  <c r="I288" i="1"/>
  <c r="G288" i="1"/>
  <c r="F288" i="1"/>
  <c r="I287" i="1"/>
  <c r="G287" i="1"/>
  <c r="F287" i="1"/>
  <c r="I286" i="1"/>
  <c r="G286" i="1"/>
  <c r="F286" i="1"/>
  <c r="I285" i="1"/>
  <c r="G285" i="1"/>
  <c r="F285" i="1"/>
  <c r="I284" i="1"/>
  <c r="G284" i="1"/>
  <c r="F284" i="1"/>
  <c r="I283" i="1"/>
  <c r="G283" i="1"/>
  <c r="F283" i="1"/>
  <c r="I282" i="1"/>
  <c r="G282" i="1"/>
  <c r="F282" i="1"/>
  <c r="I281" i="1"/>
  <c r="G281" i="1"/>
  <c r="F281" i="1"/>
  <c r="I280" i="1"/>
  <c r="G280" i="1"/>
  <c r="F280" i="1"/>
  <c r="I279" i="1"/>
  <c r="G279" i="1"/>
  <c r="F279" i="1"/>
  <c r="I278" i="1"/>
  <c r="G278" i="1"/>
  <c r="F278" i="1"/>
  <c r="I277" i="1"/>
  <c r="G277" i="1"/>
  <c r="F277" i="1"/>
  <c r="I276" i="1"/>
  <c r="G276" i="1"/>
  <c r="F276" i="1"/>
  <c r="I275" i="1"/>
  <c r="G275" i="1"/>
  <c r="F275" i="1"/>
  <c r="I274" i="1"/>
  <c r="G274" i="1"/>
  <c r="F274" i="1"/>
  <c r="I273" i="1"/>
  <c r="G273" i="1"/>
  <c r="F273" i="1"/>
  <c r="I272" i="1"/>
  <c r="G272" i="1"/>
  <c r="F272" i="1"/>
  <c r="I271" i="1"/>
  <c r="G271" i="1"/>
  <c r="F271" i="1"/>
  <c r="I270" i="1"/>
  <c r="G270" i="1"/>
  <c r="F270" i="1"/>
  <c r="I269" i="1"/>
  <c r="G269" i="1"/>
  <c r="F269" i="1"/>
  <c r="I268" i="1"/>
  <c r="G268" i="1"/>
  <c r="F268" i="1"/>
  <c r="I267" i="1"/>
  <c r="G267" i="1"/>
  <c r="F267" i="1"/>
  <c r="I266" i="1"/>
  <c r="G266" i="1"/>
  <c r="F266" i="1"/>
  <c r="I265" i="1"/>
  <c r="G265" i="1"/>
  <c r="F265" i="1"/>
  <c r="I264" i="1"/>
  <c r="G264" i="1"/>
  <c r="F264" i="1"/>
  <c r="I263" i="1"/>
  <c r="G263" i="1"/>
  <c r="F263" i="1"/>
  <c r="I262" i="1"/>
  <c r="G262" i="1"/>
  <c r="F262" i="1"/>
  <c r="I261" i="1"/>
  <c r="G261" i="1"/>
  <c r="F261" i="1"/>
  <c r="I260" i="1"/>
  <c r="G260" i="1"/>
  <c r="F260" i="1"/>
  <c r="I259" i="1"/>
  <c r="G259" i="1"/>
  <c r="F259" i="1"/>
  <c r="I258" i="1"/>
  <c r="G258" i="1"/>
  <c r="F258" i="1"/>
  <c r="I257" i="1"/>
  <c r="G257" i="1"/>
  <c r="F257" i="1"/>
  <c r="I256" i="1"/>
  <c r="G256" i="1"/>
  <c r="F256" i="1"/>
  <c r="I255" i="1"/>
  <c r="G255" i="1"/>
  <c r="F255" i="1"/>
  <c r="I254" i="1"/>
  <c r="G254" i="1"/>
  <c r="F254" i="1"/>
  <c r="I253" i="1"/>
  <c r="G253" i="1"/>
  <c r="F253" i="1"/>
  <c r="I252" i="1"/>
  <c r="G252" i="1"/>
  <c r="F252" i="1"/>
  <c r="I251" i="1"/>
  <c r="G251" i="1"/>
  <c r="F251" i="1"/>
  <c r="I250" i="1"/>
  <c r="G250" i="1"/>
  <c r="F250" i="1"/>
  <c r="I249" i="1"/>
  <c r="G249" i="1"/>
  <c r="F249" i="1"/>
  <c r="I248" i="1"/>
  <c r="G248" i="1"/>
  <c r="F248" i="1"/>
  <c r="I247" i="1"/>
  <c r="G247" i="1"/>
  <c r="F247" i="1"/>
  <c r="I246" i="1"/>
  <c r="G246" i="1"/>
  <c r="F246" i="1"/>
  <c r="I245" i="1"/>
  <c r="G245" i="1"/>
  <c r="F245" i="1"/>
  <c r="I244" i="1"/>
  <c r="G244" i="1"/>
  <c r="F244" i="1"/>
  <c r="I243" i="1"/>
  <c r="G243" i="1"/>
  <c r="F243" i="1"/>
  <c r="I242" i="1"/>
  <c r="G242" i="1"/>
  <c r="F242" i="1"/>
  <c r="I241" i="1"/>
  <c r="G241" i="1"/>
  <c r="F241" i="1"/>
  <c r="I240" i="1"/>
  <c r="G240" i="1"/>
  <c r="F240" i="1"/>
  <c r="I239" i="1"/>
  <c r="G239" i="1"/>
  <c r="F239" i="1"/>
  <c r="I238" i="1"/>
  <c r="G238" i="1"/>
  <c r="F238" i="1"/>
  <c r="I237" i="1"/>
  <c r="G237" i="1"/>
  <c r="F237" i="1"/>
  <c r="I236" i="1"/>
  <c r="G236" i="1"/>
  <c r="F236" i="1"/>
  <c r="I235" i="1"/>
  <c r="G235" i="1"/>
  <c r="F235" i="1"/>
  <c r="I234" i="1"/>
  <c r="G234" i="1"/>
  <c r="F234" i="1"/>
  <c r="I233" i="1"/>
  <c r="G233" i="1"/>
  <c r="F233" i="1"/>
  <c r="I232" i="1"/>
  <c r="G232" i="1"/>
  <c r="F232" i="1"/>
  <c r="I231" i="1"/>
  <c r="G231" i="1"/>
  <c r="F231" i="1"/>
  <c r="I230" i="1"/>
  <c r="G230" i="1"/>
  <c r="F230" i="1"/>
  <c r="I229" i="1"/>
  <c r="G229" i="1"/>
  <c r="F229" i="1"/>
  <c r="I228" i="1"/>
  <c r="G228" i="1"/>
  <c r="F228" i="1"/>
  <c r="I227" i="1"/>
  <c r="G227" i="1"/>
  <c r="F227" i="1"/>
  <c r="I226" i="1"/>
  <c r="G226" i="1"/>
  <c r="F226" i="1"/>
  <c r="I225" i="1"/>
  <c r="G225" i="1"/>
  <c r="F225" i="1"/>
  <c r="I224" i="1"/>
  <c r="G224" i="1"/>
  <c r="F224" i="1"/>
  <c r="I223" i="1"/>
  <c r="G223" i="1"/>
  <c r="F223" i="1"/>
  <c r="I222" i="1"/>
  <c r="G222" i="1"/>
  <c r="F222" i="1"/>
  <c r="I221" i="1"/>
  <c r="G221" i="1"/>
  <c r="F221" i="1"/>
  <c r="I220" i="1"/>
  <c r="G220" i="1"/>
  <c r="F220" i="1"/>
  <c r="I219" i="1"/>
  <c r="G219" i="1"/>
  <c r="F219" i="1"/>
  <c r="I218" i="1"/>
  <c r="G218" i="1"/>
  <c r="F218" i="1"/>
  <c r="I217" i="1"/>
  <c r="G217" i="1"/>
  <c r="F217" i="1"/>
  <c r="I216" i="1"/>
  <c r="G216" i="1"/>
  <c r="F216" i="1"/>
  <c r="I215" i="1"/>
  <c r="G215" i="1"/>
  <c r="F215" i="1"/>
  <c r="I214" i="1"/>
  <c r="G214" i="1"/>
  <c r="F214" i="1"/>
  <c r="I213" i="1"/>
  <c r="G213" i="1"/>
  <c r="F213" i="1"/>
  <c r="I212" i="1"/>
  <c r="G212" i="1"/>
  <c r="F212" i="1"/>
  <c r="I211" i="1"/>
  <c r="G211" i="1"/>
  <c r="F211" i="1"/>
  <c r="I210" i="1"/>
  <c r="G210" i="1"/>
  <c r="F210" i="1"/>
  <c r="I209" i="1"/>
  <c r="G209" i="1"/>
  <c r="F209" i="1"/>
  <c r="I208" i="1"/>
  <c r="G208" i="1"/>
  <c r="F208" i="1"/>
  <c r="I207" i="1"/>
  <c r="G207" i="1"/>
  <c r="F207" i="1"/>
  <c r="I206" i="1"/>
  <c r="G206" i="1"/>
  <c r="F206" i="1"/>
  <c r="I205" i="1"/>
  <c r="G205" i="1"/>
  <c r="F205" i="1"/>
  <c r="I204" i="1"/>
  <c r="G204" i="1"/>
  <c r="F204" i="1"/>
  <c r="I203" i="1"/>
  <c r="G203" i="1"/>
  <c r="F203" i="1"/>
  <c r="I202" i="1"/>
  <c r="G202" i="1"/>
  <c r="F202" i="1"/>
  <c r="I201" i="1"/>
  <c r="G201" i="1"/>
  <c r="F201" i="1"/>
  <c r="I200" i="1"/>
  <c r="G200" i="1"/>
  <c r="F200" i="1"/>
  <c r="I199" i="1"/>
  <c r="G199" i="1"/>
  <c r="F199" i="1"/>
  <c r="I198" i="1"/>
  <c r="G198" i="1"/>
  <c r="F198" i="1"/>
  <c r="I197" i="1"/>
  <c r="G197" i="1"/>
  <c r="F197" i="1"/>
  <c r="I196" i="1"/>
  <c r="G196" i="1"/>
  <c r="F196" i="1"/>
  <c r="I195" i="1"/>
  <c r="G195" i="1"/>
  <c r="F195" i="1"/>
  <c r="I194" i="1"/>
  <c r="G194" i="1"/>
  <c r="F194" i="1"/>
  <c r="I193" i="1"/>
  <c r="G193" i="1"/>
  <c r="F193" i="1"/>
  <c r="I192" i="1"/>
  <c r="G192" i="1"/>
  <c r="F192" i="1"/>
  <c r="I191" i="1"/>
  <c r="G191" i="1"/>
  <c r="F191" i="1"/>
  <c r="I190" i="1"/>
  <c r="G190" i="1"/>
  <c r="F190" i="1"/>
  <c r="I189" i="1"/>
  <c r="G189" i="1"/>
  <c r="F189" i="1"/>
  <c r="I188" i="1"/>
  <c r="G188" i="1"/>
  <c r="F188" i="1"/>
  <c r="I187" i="1"/>
  <c r="G187" i="1"/>
  <c r="F187" i="1"/>
  <c r="I186" i="1"/>
  <c r="G186" i="1"/>
  <c r="F186" i="1"/>
  <c r="I185" i="1"/>
  <c r="G185" i="1"/>
  <c r="F185" i="1"/>
  <c r="I184" i="1"/>
  <c r="G184" i="1"/>
  <c r="F184" i="1"/>
  <c r="I183" i="1"/>
  <c r="G183" i="1"/>
  <c r="F183" i="1"/>
  <c r="I182" i="1"/>
  <c r="G182" i="1"/>
  <c r="F182" i="1"/>
  <c r="I181" i="1"/>
  <c r="G181" i="1"/>
  <c r="F181" i="1"/>
  <c r="I180" i="1"/>
  <c r="G180" i="1"/>
  <c r="F180" i="1"/>
  <c r="I179" i="1"/>
  <c r="G179" i="1"/>
  <c r="F179" i="1"/>
  <c r="I178" i="1"/>
  <c r="G178" i="1"/>
  <c r="F178" i="1"/>
  <c r="I177" i="1"/>
  <c r="G177" i="1"/>
  <c r="F177" i="1"/>
  <c r="I176" i="1"/>
  <c r="G176" i="1"/>
  <c r="F176" i="1"/>
  <c r="I175" i="1"/>
  <c r="G175" i="1"/>
  <c r="F175" i="1"/>
  <c r="I174" i="1"/>
  <c r="G174" i="1"/>
  <c r="F174" i="1"/>
  <c r="I173" i="1"/>
  <c r="G173" i="1"/>
  <c r="F173" i="1"/>
  <c r="I172" i="1"/>
  <c r="G172" i="1"/>
  <c r="F172" i="1"/>
  <c r="I171" i="1"/>
  <c r="G171" i="1"/>
  <c r="F171" i="1"/>
  <c r="I170" i="1"/>
  <c r="G170" i="1"/>
  <c r="F170" i="1"/>
  <c r="I169" i="1"/>
  <c r="G169" i="1"/>
  <c r="F169" i="1"/>
  <c r="I168" i="1"/>
  <c r="G168" i="1"/>
  <c r="F168" i="1"/>
  <c r="I167" i="1"/>
  <c r="G167" i="1"/>
  <c r="F167" i="1"/>
  <c r="I166" i="1"/>
  <c r="G166" i="1"/>
  <c r="F166" i="1"/>
  <c r="I165" i="1"/>
  <c r="G165" i="1"/>
  <c r="F165" i="1"/>
  <c r="I164" i="1"/>
  <c r="G164" i="1"/>
  <c r="F164" i="1"/>
  <c r="I163" i="1"/>
  <c r="G163" i="1"/>
  <c r="F163" i="1"/>
  <c r="I162" i="1"/>
  <c r="G162" i="1"/>
  <c r="F162" i="1"/>
  <c r="I161" i="1"/>
  <c r="G161" i="1"/>
  <c r="F161" i="1"/>
  <c r="I160" i="1"/>
  <c r="G160" i="1"/>
  <c r="F160" i="1"/>
  <c r="I159" i="1"/>
  <c r="G159" i="1"/>
  <c r="F159" i="1"/>
  <c r="I158" i="1"/>
  <c r="G158" i="1"/>
  <c r="F158" i="1"/>
  <c r="I157" i="1"/>
  <c r="G157" i="1"/>
  <c r="F157" i="1"/>
  <c r="I156" i="1"/>
  <c r="G156" i="1"/>
  <c r="F156" i="1"/>
  <c r="I155" i="1"/>
  <c r="G155" i="1"/>
  <c r="F155" i="1"/>
  <c r="I154" i="1"/>
  <c r="G154" i="1"/>
  <c r="F154" i="1"/>
  <c r="I153" i="1"/>
  <c r="G153" i="1"/>
  <c r="F153" i="1"/>
  <c r="I152" i="1"/>
  <c r="G152" i="1"/>
  <c r="F152" i="1"/>
  <c r="I151" i="1"/>
  <c r="G151" i="1"/>
  <c r="F151" i="1"/>
  <c r="I150" i="1"/>
  <c r="G150" i="1"/>
  <c r="F150" i="1"/>
  <c r="I149" i="1"/>
  <c r="G149" i="1"/>
  <c r="F149" i="1"/>
  <c r="I148" i="1"/>
  <c r="G148" i="1"/>
  <c r="F148" i="1"/>
  <c r="I147" i="1"/>
  <c r="G147" i="1"/>
  <c r="F147" i="1"/>
  <c r="I146" i="1"/>
  <c r="G146" i="1"/>
  <c r="F146" i="1"/>
  <c r="I145" i="1"/>
  <c r="G145" i="1"/>
  <c r="F145" i="1"/>
  <c r="I144" i="1"/>
  <c r="G144" i="1"/>
  <c r="F144" i="1"/>
  <c r="I143" i="1"/>
  <c r="G143" i="1"/>
  <c r="F143" i="1"/>
  <c r="I142" i="1"/>
  <c r="G142" i="1"/>
  <c r="F142" i="1"/>
  <c r="I141" i="1"/>
  <c r="G141" i="1"/>
  <c r="F141" i="1"/>
  <c r="I140" i="1"/>
  <c r="G140" i="1"/>
  <c r="F140" i="1"/>
  <c r="I139" i="1"/>
  <c r="G139" i="1"/>
  <c r="F139" i="1"/>
  <c r="I138" i="1"/>
  <c r="G138" i="1"/>
  <c r="F138" i="1"/>
  <c r="I137" i="1"/>
  <c r="G137" i="1"/>
  <c r="F137" i="1"/>
  <c r="I136" i="1"/>
  <c r="G136" i="1"/>
  <c r="F136" i="1"/>
  <c r="I135" i="1"/>
  <c r="G135" i="1"/>
  <c r="F135" i="1"/>
  <c r="I134" i="1"/>
  <c r="G134" i="1"/>
  <c r="F134" i="1"/>
  <c r="I133" i="1"/>
  <c r="G133" i="1"/>
  <c r="F133" i="1"/>
  <c r="I132" i="1"/>
  <c r="G132" i="1"/>
  <c r="F132" i="1"/>
  <c r="I131" i="1"/>
  <c r="G131" i="1"/>
  <c r="F131" i="1"/>
  <c r="I130" i="1"/>
  <c r="G130" i="1"/>
  <c r="F130" i="1"/>
  <c r="I129" i="1"/>
  <c r="G129" i="1"/>
  <c r="F129" i="1"/>
  <c r="I128" i="1"/>
  <c r="G128" i="1"/>
  <c r="F128" i="1"/>
  <c r="I127" i="1"/>
  <c r="G127" i="1"/>
  <c r="F127" i="1"/>
  <c r="I126" i="1"/>
  <c r="G126" i="1"/>
  <c r="F126" i="1"/>
  <c r="I125" i="1"/>
  <c r="G125" i="1"/>
  <c r="F125" i="1"/>
  <c r="I124" i="1"/>
  <c r="G124" i="1"/>
  <c r="F124" i="1"/>
  <c r="I123" i="1"/>
  <c r="G123" i="1"/>
  <c r="F123" i="1"/>
  <c r="I122" i="1"/>
  <c r="G122" i="1"/>
  <c r="F122" i="1"/>
  <c r="I121" i="1"/>
  <c r="G121" i="1"/>
  <c r="F121" i="1"/>
  <c r="I120" i="1"/>
  <c r="G120" i="1"/>
  <c r="F120" i="1"/>
  <c r="I119" i="1"/>
  <c r="G119" i="1"/>
  <c r="F119" i="1"/>
  <c r="I118" i="1"/>
  <c r="G118" i="1"/>
  <c r="F118" i="1"/>
  <c r="I117" i="1"/>
  <c r="G117" i="1"/>
  <c r="F117" i="1"/>
  <c r="I116" i="1"/>
  <c r="G116" i="1"/>
  <c r="F116" i="1"/>
  <c r="I115" i="1"/>
  <c r="G115" i="1"/>
  <c r="F115" i="1"/>
  <c r="I114" i="1"/>
  <c r="G114" i="1"/>
  <c r="F114" i="1"/>
  <c r="I113" i="1"/>
  <c r="G113" i="1"/>
  <c r="F113" i="1"/>
  <c r="I112" i="1"/>
  <c r="G112" i="1"/>
  <c r="F112" i="1"/>
  <c r="I111" i="1"/>
  <c r="G111" i="1"/>
  <c r="F111" i="1"/>
  <c r="I110" i="1"/>
  <c r="G110" i="1"/>
  <c r="F110" i="1"/>
  <c r="I109" i="1"/>
  <c r="G109" i="1"/>
  <c r="F109" i="1"/>
  <c r="I108" i="1"/>
  <c r="G108" i="1"/>
  <c r="F108" i="1"/>
  <c r="I107" i="1"/>
  <c r="G107" i="1"/>
  <c r="F107" i="1"/>
  <c r="I106" i="1"/>
  <c r="G106" i="1"/>
  <c r="F106" i="1"/>
  <c r="I105" i="1"/>
  <c r="G105" i="1"/>
  <c r="F105" i="1"/>
  <c r="I104" i="1"/>
  <c r="G104" i="1"/>
  <c r="F104" i="1"/>
  <c r="I103" i="1"/>
  <c r="G103" i="1"/>
  <c r="F103" i="1"/>
  <c r="I102" i="1"/>
  <c r="G102" i="1"/>
  <c r="F102" i="1"/>
  <c r="I101" i="1"/>
  <c r="G101" i="1"/>
  <c r="F101" i="1"/>
  <c r="I100" i="1"/>
  <c r="G100" i="1"/>
  <c r="F100" i="1"/>
  <c r="I99" i="1"/>
  <c r="G99" i="1"/>
  <c r="F99" i="1"/>
  <c r="I98" i="1"/>
  <c r="G98" i="1"/>
  <c r="F98" i="1"/>
  <c r="I97" i="1"/>
  <c r="G97" i="1"/>
  <c r="F97" i="1"/>
  <c r="I96" i="1"/>
  <c r="G96" i="1"/>
  <c r="F96" i="1"/>
  <c r="I95" i="1"/>
  <c r="G95" i="1"/>
  <c r="F95" i="1"/>
  <c r="I94" i="1"/>
  <c r="G94" i="1"/>
  <c r="F94" i="1"/>
  <c r="I93" i="1"/>
  <c r="G93" i="1"/>
  <c r="F93" i="1"/>
  <c r="I92" i="1"/>
  <c r="G92" i="1"/>
  <c r="F92" i="1"/>
  <c r="I91" i="1"/>
  <c r="G91" i="1"/>
  <c r="F91" i="1"/>
  <c r="I90" i="1"/>
  <c r="G90" i="1"/>
  <c r="F90" i="1"/>
  <c r="I89" i="1"/>
  <c r="G89" i="1"/>
  <c r="F89" i="1"/>
  <c r="I88" i="1"/>
  <c r="G88" i="1"/>
  <c r="F88" i="1"/>
  <c r="I87" i="1"/>
  <c r="G87" i="1"/>
  <c r="F87" i="1"/>
  <c r="I86" i="1"/>
  <c r="G86" i="1"/>
  <c r="F86" i="1"/>
  <c r="I85" i="1"/>
  <c r="G85" i="1"/>
  <c r="F85" i="1"/>
  <c r="I84" i="1"/>
  <c r="G84" i="1"/>
  <c r="F84" i="1"/>
  <c r="I83" i="1"/>
  <c r="G83" i="1"/>
  <c r="F83" i="1"/>
  <c r="I82" i="1"/>
  <c r="G82" i="1"/>
  <c r="F82" i="1"/>
  <c r="I81" i="1"/>
  <c r="G81" i="1"/>
  <c r="F81" i="1"/>
  <c r="I80" i="1"/>
  <c r="G80" i="1"/>
  <c r="F80" i="1"/>
  <c r="I79" i="1"/>
  <c r="G79" i="1"/>
  <c r="F79" i="1"/>
  <c r="I78" i="1"/>
  <c r="G78" i="1"/>
  <c r="F78" i="1"/>
  <c r="I77" i="1"/>
  <c r="G77" i="1"/>
  <c r="F77" i="1"/>
  <c r="I76" i="1"/>
  <c r="G76" i="1"/>
  <c r="F76" i="1"/>
  <c r="I75" i="1"/>
  <c r="G75" i="1"/>
  <c r="F75" i="1"/>
  <c r="I74" i="1"/>
  <c r="G74" i="1"/>
  <c r="F74" i="1"/>
  <c r="I73" i="1"/>
  <c r="G73" i="1"/>
  <c r="F73" i="1"/>
  <c r="I72" i="1"/>
  <c r="G72" i="1"/>
  <c r="F72" i="1"/>
  <c r="I71" i="1"/>
  <c r="G71" i="1"/>
  <c r="F71" i="1"/>
  <c r="I70" i="1"/>
  <c r="G70" i="1"/>
  <c r="F70" i="1"/>
  <c r="I69" i="1"/>
  <c r="G69" i="1"/>
  <c r="F69" i="1"/>
  <c r="I68" i="1"/>
  <c r="G68" i="1"/>
  <c r="F68" i="1"/>
  <c r="I67" i="1"/>
  <c r="G67" i="1"/>
  <c r="F67" i="1"/>
  <c r="I66" i="1"/>
  <c r="G66" i="1"/>
  <c r="F66" i="1"/>
  <c r="I65" i="1"/>
  <c r="G65" i="1"/>
  <c r="F65" i="1"/>
  <c r="I64" i="1"/>
  <c r="G64" i="1"/>
  <c r="F64" i="1"/>
  <c r="I63" i="1"/>
  <c r="G63" i="1"/>
  <c r="F63" i="1"/>
  <c r="I62" i="1"/>
  <c r="G62" i="1"/>
  <c r="F62" i="1"/>
  <c r="I61" i="1"/>
  <c r="G61" i="1"/>
  <c r="F61" i="1"/>
  <c r="I60" i="1"/>
  <c r="G60" i="1"/>
  <c r="F60" i="1"/>
  <c r="I59" i="1"/>
  <c r="G59" i="1"/>
  <c r="F59" i="1"/>
  <c r="I58" i="1"/>
  <c r="G58" i="1"/>
  <c r="F58" i="1"/>
  <c r="I57" i="1"/>
  <c r="G57" i="1"/>
  <c r="F57" i="1"/>
  <c r="I56" i="1"/>
  <c r="G56" i="1"/>
  <c r="F56" i="1"/>
  <c r="I55" i="1"/>
  <c r="G55" i="1"/>
  <c r="F55" i="1"/>
  <c r="I54" i="1"/>
  <c r="G54" i="1"/>
  <c r="F54" i="1"/>
  <c r="I53" i="1"/>
  <c r="G53" i="1"/>
  <c r="F53" i="1"/>
  <c r="I52" i="1"/>
  <c r="G52" i="1"/>
  <c r="F52" i="1"/>
  <c r="I51" i="1"/>
  <c r="G51" i="1"/>
  <c r="F51" i="1"/>
  <c r="I50" i="1"/>
  <c r="G50" i="1"/>
  <c r="F50" i="1"/>
  <c r="I49" i="1"/>
  <c r="G49" i="1"/>
  <c r="F49" i="1"/>
  <c r="I48" i="1"/>
  <c r="G48" i="1"/>
  <c r="F48" i="1"/>
  <c r="I47" i="1"/>
  <c r="G47" i="1"/>
  <c r="F47" i="1"/>
  <c r="I46" i="1"/>
  <c r="G46" i="1"/>
  <c r="F46" i="1"/>
  <c r="I45" i="1"/>
  <c r="G45" i="1"/>
  <c r="F45" i="1"/>
  <c r="I44" i="1"/>
  <c r="G44" i="1"/>
  <c r="F44" i="1"/>
  <c r="I43" i="1"/>
  <c r="G43" i="1"/>
  <c r="F43" i="1"/>
  <c r="I42" i="1"/>
  <c r="G42" i="1"/>
  <c r="F42" i="1"/>
  <c r="I41" i="1"/>
  <c r="G41" i="1"/>
  <c r="F41" i="1"/>
  <c r="I40" i="1"/>
  <c r="G40" i="1"/>
  <c r="F40" i="1"/>
  <c r="I39" i="1"/>
  <c r="G39" i="1"/>
  <c r="F39" i="1"/>
  <c r="I38" i="1"/>
  <c r="G38" i="1"/>
  <c r="F38" i="1"/>
  <c r="I37" i="1"/>
  <c r="G37" i="1"/>
  <c r="F37" i="1"/>
  <c r="I36" i="1"/>
  <c r="G36" i="1"/>
  <c r="F36" i="1"/>
  <c r="I35" i="1"/>
  <c r="G35" i="1"/>
  <c r="F35" i="1"/>
  <c r="I34" i="1"/>
  <c r="G34" i="1"/>
  <c r="F34" i="1"/>
  <c r="I33" i="1"/>
  <c r="G33" i="1"/>
  <c r="F33" i="1"/>
  <c r="I32" i="1"/>
  <c r="G32" i="1"/>
  <c r="F32" i="1"/>
  <c r="I31" i="1"/>
  <c r="G31" i="1"/>
  <c r="F31" i="1"/>
  <c r="I30" i="1"/>
  <c r="G30" i="1"/>
  <c r="F30" i="1"/>
  <c r="I29" i="1"/>
  <c r="G29" i="1"/>
  <c r="F29" i="1"/>
  <c r="I28" i="1"/>
  <c r="G28" i="1"/>
  <c r="F28" i="1"/>
  <c r="I27" i="1"/>
  <c r="G27" i="1"/>
  <c r="F27" i="1"/>
  <c r="I26" i="1"/>
  <c r="G26" i="1"/>
  <c r="F26" i="1"/>
  <c r="I25" i="1"/>
  <c r="G25" i="1"/>
  <c r="F25" i="1"/>
  <c r="I24" i="1"/>
  <c r="G24" i="1"/>
  <c r="F24" i="1"/>
  <c r="I23" i="1"/>
  <c r="G23" i="1"/>
  <c r="F23" i="1"/>
  <c r="I22" i="1"/>
  <c r="G22" i="1"/>
  <c r="F22" i="1"/>
  <c r="I21" i="1"/>
  <c r="G21" i="1"/>
  <c r="F21" i="1"/>
  <c r="I20" i="1"/>
  <c r="G20" i="1"/>
  <c r="F20" i="1"/>
  <c r="I19" i="1"/>
  <c r="G19" i="1"/>
  <c r="F19" i="1"/>
  <c r="I18" i="1"/>
  <c r="G18" i="1"/>
  <c r="F18" i="1"/>
  <c r="I17" i="1"/>
  <c r="G17" i="1"/>
  <c r="F17" i="1"/>
  <c r="I16" i="1"/>
  <c r="G16" i="1"/>
  <c r="F16" i="1"/>
  <c r="I15" i="1"/>
  <c r="G15" i="1"/>
  <c r="F15" i="1"/>
  <c r="I14" i="1"/>
  <c r="G14" i="1"/>
  <c r="F14" i="1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I2" i="1"/>
  <c r="G2" i="1"/>
  <c r="F2" i="1"/>
</calcChain>
</file>

<file path=xl/sharedStrings.xml><?xml version="1.0" encoding="utf-8"?>
<sst xmlns="http://schemas.openxmlformats.org/spreadsheetml/2006/main" count="25" uniqueCount="22">
  <si>
    <t>No.</t>
  </si>
  <si>
    <t>Type</t>
  </si>
  <si>
    <t>Size(mm)</t>
  </si>
  <si>
    <t>E(GPa)</t>
  </si>
  <si>
    <t>μ</t>
  </si>
  <si>
    <t>K(GPa)</t>
  </si>
  <si>
    <t>G(GPa)</t>
  </si>
  <si>
    <t>kn(Gpa/m)</t>
  </si>
  <si>
    <t>ks(Gpa/m)</t>
  </si>
  <si>
    <t>kn/ks</t>
  </si>
  <si>
    <t>cc(MPa)</t>
  </si>
  <si>
    <t>cφ(°)</t>
  </si>
  <si>
    <t>ct(MPa)</t>
  </si>
  <si>
    <t>UCS(MPa)</t>
  </si>
  <si>
    <t>BTS(MPa)</t>
  </si>
  <si>
    <t>TCS_10(MPa)</t>
  </si>
  <si>
    <t>TCS_20(MPa)</t>
  </si>
  <si>
    <t>TCS_30(MPa)</t>
  </si>
  <si>
    <t>c(MPa)</t>
  </si>
  <si>
    <t>φ(°)</t>
  </si>
  <si>
    <t>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</si>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</sst>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1" fontId="1" fillId="3" borderId="0" xfId="0" applyNumberFormat="1" applyFont="1" applyFill="1"/>
    <xf numFmtId="0" fontId="1" fillId="5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CAB7-41E9-45D2-85AD-C7417AFBDD9A}">
  <dimension ref="A1:V345"/>
  <sheetViews>
    <sheetView tabSelected="1" zoomScaleNormal="100" workbookViewId="0">
      <pane ySplit="1" topLeftCell="A64" activePane="bottomLeft" state="frozen"/>
      <selection pane="bottomLeft" activeCell="Q79" sqref="Q79"/>
    </sheetView>
  </sheetViews>
  <sheetFormatPr defaultRowHeight="14.25" x14ac:dyDescent="0.45"/>
  <cols>
    <col min="1" max="1" width="9.06640625" style="10"/>
    <col min="2" max="5" width="9.06640625" style="11"/>
    <col min="6" max="6" width="9.06640625" style="12" customWidth="1"/>
    <col min="7" max="7" width="9.06640625" style="12"/>
    <col min="8" max="13" width="9.06640625" style="11"/>
    <col min="14" max="17" width="9.06640625" style="13"/>
    <col min="18" max="18" width="10.59765625" style="12" customWidth="1"/>
    <col min="19" max="19" width="11.46484375" style="12" customWidth="1"/>
    <col min="20" max="20" width="11.265625" style="12" customWidth="1"/>
    <col min="21" max="22" width="9.06640625" style="13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</v>
      </c>
      <c r="P1" s="1" t="s">
        <v>4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45">
      <c r="A2" s="1">
        <v>1</v>
      </c>
      <c r="B2" s="14" t="s">
        <v>20</v>
      </c>
      <c r="C2" s="1">
        <v>4</v>
      </c>
      <c r="D2" s="1">
        <v>15</v>
      </c>
      <c r="E2" s="1">
        <v>0.23</v>
      </c>
      <c r="F2" s="1">
        <f t="shared" ref="F2:F65" si="0">D2/3/(1-2*E2)</f>
        <v>9.2592592592592595</v>
      </c>
      <c r="G2" s="1">
        <f t="shared" ref="G2:G65" si="1">D2/2/(1+E2)</f>
        <v>6.0975609756097562</v>
      </c>
      <c r="H2" s="1">
        <v>10000000000000</v>
      </c>
      <c r="I2" s="2">
        <f t="shared" ref="I2:I37" si="2">H2/1.6</f>
        <v>6250000000000</v>
      </c>
      <c r="J2" s="1">
        <v>1.6</v>
      </c>
      <c r="K2" s="1">
        <v>27.5</v>
      </c>
      <c r="L2" s="1">
        <v>35</v>
      </c>
      <c r="M2" s="1">
        <v>18</v>
      </c>
      <c r="N2" s="3">
        <v>175.4434</v>
      </c>
      <c r="O2" s="3">
        <v>10.07622210395167</v>
      </c>
      <c r="P2" s="3">
        <v>0.24445043863050853</v>
      </c>
      <c r="Q2" s="1"/>
      <c r="R2" s="1"/>
      <c r="S2" s="1"/>
      <c r="T2" s="1"/>
      <c r="U2" s="1"/>
      <c r="V2" s="1"/>
    </row>
    <row r="3" spans="1:22" x14ac:dyDescent="0.45">
      <c r="A3" s="1">
        <v>2</v>
      </c>
      <c r="B3" s="14"/>
      <c r="C3" s="1">
        <v>4</v>
      </c>
      <c r="D3" s="1">
        <v>35</v>
      </c>
      <c r="E3" s="1">
        <v>0.23</v>
      </c>
      <c r="F3" s="1">
        <f t="shared" si="0"/>
        <v>21.604938271604937</v>
      </c>
      <c r="G3" s="1">
        <f t="shared" si="1"/>
        <v>14.227642276422765</v>
      </c>
      <c r="H3" s="1">
        <v>10000000000000</v>
      </c>
      <c r="I3" s="2">
        <f t="shared" si="2"/>
        <v>6250000000000</v>
      </c>
      <c r="J3" s="1">
        <v>1.6</v>
      </c>
      <c r="K3" s="1">
        <v>27.5</v>
      </c>
      <c r="L3" s="1">
        <v>35</v>
      </c>
      <c r="M3" s="1">
        <v>18</v>
      </c>
      <c r="N3" s="3">
        <v>173.4957</v>
      </c>
      <c r="O3" s="3">
        <v>16.692737952217868</v>
      </c>
      <c r="P3" s="3">
        <v>0.20712055878744207</v>
      </c>
      <c r="Q3" s="1"/>
      <c r="R3" s="1"/>
      <c r="S3" s="1"/>
      <c r="T3" s="1"/>
      <c r="U3" s="1"/>
      <c r="V3" s="1"/>
    </row>
    <row r="4" spans="1:22" x14ac:dyDescent="0.45">
      <c r="A4" s="1">
        <v>3</v>
      </c>
      <c r="B4" s="14"/>
      <c r="C4" s="1">
        <v>4</v>
      </c>
      <c r="D4" s="1">
        <v>55</v>
      </c>
      <c r="E4" s="1">
        <v>0.23</v>
      </c>
      <c r="F4" s="1">
        <f t="shared" si="0"/>
        <v>33.950617283950614</v>
      </c>
      <c r="G4" s="1">
        <f t="shared" si="1"/>
        <v>22.357723577235774</v>
      </c>
      <c r="H4" s="1">
        <v>10000000000000</v>
      </c>
      <c r="I4" s="2">
        <f t="shared" si="2"/>
        <v>6250000000000</v>
      </c>
      <c r="J4" s="1">
        <v>1.6</v>
      </c>
      <c r="K4" s="1">
        <v>27.5</v>
      </c>
      <c r="L4" s="1">
        <v>35</v>
      </c>
      <c r="M4" s="1">
        <v>18</v>
      </c>
      <c r="N4" s="3">
        <v>170.3109</v>
      </c>
      <c r="O4" s="3">
        <v>20.327652463563442</v>
      </c>
      <c r="P4" s="3">
        <v>0.18626821231331908</v>
      </c>
      <c r="Q4" s="1"/>
      <c r="R4" s="1"/>
      <c r="S4" s="1"/>
      <c r="T4" s="1"/>
      <c r="U4" s="1"/>
      <c r="V4" s="1"/>
    </row>
    <row r="5" spans="1:22" x14ac:dyDescent="0.45">
      <c r="A5" s="1">
        <v>4</v>
      </c>
      <c r="B5" s="14"/>
      <c r="C5" s="1">
        <v>4</v>
      </c>
      <c r="D5" s="1">
        <v>75</v>
      </c>
      <c r="E5" s="1">
        <v>0.23</v>
      </c>
      <c r="F5" s="1">
        <f t="shared" si="0"/>
        <v>46.296296296296291</v>
      </c>
      <c r="G5" s="1">
        <f t="shared" si="1"/>
        <v>30.487804878048781</v>
      </c>
      <c r="H5" s="1">
        <v>10000000000000</v>
      </c>
      <c r="I5" s="2">
        <f t="shared" si="2"/>
        <v>6250000000000</v>
      </c>
      <c r="J5" s="1">
        <v>1.6</v>
      </c>
      <c r="K5" s="1">
        <v>27.5</v>
      </c>
      <c r="L5" s="1">
        <v>35</v>
      </c>
      <c r="M5" s="1">
        <v>18</v>
      </c>
      <c r="N5" s="3">
        <v>163.27619999999999</v>
      </c>
      <c r="O5" s="3">
        <v>22.810826534917744</v>
      </c>
      <c r="P5" s="3">
        <v>0.17267631734985397</v>
      </c>
      <c r="Q5" s="1"/>
      <c r="R5" s="1"/>
      <c r="S5" s="1"/>
      <c r="T5" s="1"/>
      <c r="U5" s="1"/>
      <c r="V5" s="1"/>
    </row>
    <row r="6" spans="1:22" x14ac:dyDescent="0.45">
      <c r="A6" s="1">
        <v>5</v>
      </c>
      <c r="B6" s="14"/>
      <c r="C6" s="1">
        <v>4</v>
      </c>
      <c r="D6" s="1">
        <v>95</v>
      </c>
      <c r="E6" s="1">
        <v>0.23</v>
      </c>
      <c r="F6" s="1">
        <f t="shared" si="0"/>
        <v>58.641975308641975</v>
      </c>
      <c r="G6" s="1">
        <f t="shared" si="1"/>
        <v>38.617886178861788</v>
      </c>
      <c r="H6" s="1">
        <v>10000000000000</v>
      </c>
      <c r="I6" s="2">
        <f t="shared" si="2"/>
        <v>6250000000000</v>
      </c>
      <c r="J6" s="1">
        <v>1.6</v>
      </c>
      <c r="K6" s="1">
        <v>27.5</v>
      </c>
      <c r="L6" s="1">
        <v>35</v>
      </c>
      <c r="M6" s="1">
        <v>18</v>
      </c>
      <c r="N6" s="3">
        <v>160.06649999999999</v>
      </c>
      <c r="O6" s="3">
        <v>24.367023061782366</v>
      </c>
      <c r="P6" s="3">
        <v>0.16321942416882571</v>
      </c>
      <c r="Q6" s="1"/>
      <c r="R6" s="1"/>
      <c r="S6" s="1"/>
      <c r="T6" s="1"/>
      <c r="U6" s="1"/>
      <c r="V6" s="1"/>
    </row>
    <row r="7" spans="1:22" x14ac:dyDescent="0.45">
      <c r="A7" s="1">
        <v>6</v>
      </c>
      <c r="B7" s="14"/>
      <c r="C7" s="1">
        <v>4</v>
      </c>
      <c r="D7" s="1">
        <v>115</v>
      </c>
      <c r="E7" s="1">
        <v>0.23</v>
      </c>
      <c r="F7" s="1">
        <f t="shared" si="0"/>
        <v>70.987654320987659</v>
      </c>
      <c r="G7" s="1">
        <f t="shared" si="1"/>
        <v>46.747967479674799</v>
      </c>
      <c r="H7" s="1">
        <v>10000000000000</v>
      </c>
      <c r="I7" s="2">
        <f t="shared" si="2"/>
        <v>6250000000000</v>
      </c>
      <c r="J7" s="1">
        <v>1.6</v>
      </c>
      <c r="K7" s="1">
        <v>27.5</v>
      </c>
      <c r="L7" s="1">
        <v>35</v>
      </c>
      <c r="M7" s="1">
        <v>18</v>
      </c>
      <c r="N7" s="3">
        <v>157.02760000000001</v>
      </c>
      <c r="O7" s="3">
        <v>25.563671533902543</v>
      </c>
      <c r="P7" s="3">
        <v>0.15609636838393526</v>
      </c>
      <c r="Q7" s="1"/>
      <c r="R7" s="1"/>
      <c r="S7" s="1"/>
      <c r="T7" s="1"/>
      <c r="U7" s="1"/>
      <c r="V7" s="1"/>
    </row>
    <row r="8" spans="1:22" x14ac:dyDescent="0.45">
      <c r="A8" s="1">
        <v>7</v>
      </c>
      <c r="B8" s="14"/>
      <c r="C8" s="1">
        <v>4</v>
      </c>
      <c r="D8" s="1">
        <v>15</v>
      </c>
      <c r="E8" s="1">
        <v>0.23</v>
      </c>
      <c r="F8" s="1">
        <f t="shared" si="0"/>
        <v>9.2592592592592595</v>
      </c>
      <c r="G8" s="1">
        <f t="shared" si="1"/>
        <v>6.0975609756097562</v>
      </c>
      <c r="H8" s="2">
        <v>210000000000000</v>
      </c>
      <c r="I8" s="2">
        <f t="shared" si="2"/>
        <v>131250000000000</v>
      </c>
      <c r="J8" s="1">
        <v>1.6</v>
      </c>
      <c r="K8" s="1">
        <v>27.5</v>
      </c>
      <c r="L8" s="1">
        <v>35</v>
      </c>
      <c r="M8" s="1">
        <v>18</v>
      </c>
      <c r="N8" s="3">
        <v>162.5797</v>
      </c>
      <c r="O8" s="3">
        <v>14.208422511302022</v>
      </c>
      <c r="P8" s="3">
        <v>0.29348639656625802</v>
      </c>
      <c r="Q8" s="1"/>
      <c r="R8" s="1"/>
      <c r="S8" s="1"/>
      <c r="T8" s="1"/>
      <c r="U8" s="1"/>
      <c r="V8" s="1"/>
    </row>
    <row r="9" spans="1:22" x14ac:dyDescent="0.45">
      <c r="A9" s="1">
        <v>8</v>
      </c>
      <c r="B9" s="14"/>
      <c r="C9" s="1">
        <v>4</v>
      </c>
      <c r="D9" s="1">
        <v>35</v>
      </c>
      <c r="E9" s="1">
        <v>0.23</v>
      </c>
      <c r="F9" s="1">
        <f t="shared" si="0"/>
        <v>21.604938271604937</v>
      </c>
      <c r="G9" s="1">
        <f t="shared" si="1"/>
        <v>14.227642276422765</v>
      </c>
      <c r="H9" s="2">
        <v>210000000000000</v>
      </c>
      <c r="I9" s="2">
        <f t="shared" si="2"/>
        <v>131250000000000</v>
      </c>
      <c r="J9" s="1">
        <v>1.6</v>
      </c>
      <c r="K9" s="1">
        <v>27.5</v>
      </c>
      <c r="L9" s="1">
        <v>35</v>
      </c>
      <c r="M9" s="1">
        <v>18</v>
      </c>
      <c r="N9" s="3">
        <v>186.37139999999999</v>
      </c>
      <c r="O9" s="3">
        <v>31.787191225845607</v>
      </c>
      <c r="P9" s="3">
        <v>0.28544712450345744</v>
      </c>
      <c r="Q9" s="1"/>
      <c r="R9" s="1"/>
      <c r="S9" s="1"/>
      <c r="T9" s="1"/>
      <c r="U9" s="1"/>
      <c r="V9" s="1"/>
    </row>
    <row r="10" spans="1:22" x14ac:dyDescent="0.45">
      <c r="A10" s="1">
        <v>9</v>
      </c>
      <c r="B10" s="14"/>
      <c r="C10" s="1">
        <v>4</v>
      </c>
      <c r="D10" s="1">
        <v>55</v>
      </c>
      <c r="E10" s="1">
        <v>0.23</v>
      </c>
      <c r="F10" s="1">
        <f t="shared" si="0"/>
        <v>33.950617283950614</v>
      </c>
      <c r="G10" s="1">
        <f t="shared" si="1"/>
        <v>22.357723577235774</v>
      </c>
      <c r="H10" s="2">
        <v>210000000000000</v>
      </c>
      <c r="I10" s="2">
        <f t="shared" si="2"/>
        <v>131250000000000</v>
      </c>
      <c r="J10" s="1">
        <v>1.6</v>
      </c>
      <c r="K10" s="1">
        <v>27.5</v>
      </c>
      <c r="L10" s="1">
        <v>35</v>
      </c>
      <c r="M10" s="1">
        <v>18</v>
      </c>
      <c r="N10" s="3">
        <v>197.25040000000001</v>
      </c>
      <c r="O10" s="3">
        <v>48.107426480610229</v>
      </c>
      <c r="P10" s="3">
        <v>0.2786058193545406</v>
      </c>
      <c r="Q10" s="1"/>
      <c r="R10" s="1"/>
      <c r="S10" s="1"/>
      <c r="T10" s="1"/>
      <c r="U10" s="1"/>
      <c r="V10" s="1"/>
    </row>
    <row r="11" spans="1:22" x14ac:dyDescent="0.45">
      <c r="A11" s="1">
        <v>10</v>
      </c>
      <c r="B11" s="14"/>
      <c r="C11" s="1">
        <v>4</v>
      </c>
      <c r="D11" s="1">
        <v>75</v>
      </c>
      <c r="E11" s="1">
        <v>0.23</v>
      </c>
      <c r="F11" s="1">
        <f t="shared" si="0"/>
        <v>46.296296296296291</v>
      </c>
      <c r="G11" s="1">
        <f t="shared" si="1"/>
        <v>30.487804878048781</v>
      </c>
      <c r="H11" s="2">
        <v>210000000000000</v>
      </c>
      <c r="I11" s="2">
        <f t="shared" si="2"/>
        <v>131250000000000</v>
      </c>
      <c r="J11" s="1">
        <v>1.6</v>
      </c>
      <c r="K11" s="1">
        <v>27.5</v>
      </c>
      <c r="L11" s="1">
        <v>35</v>
      </c>
      <c r="M11" s="1">
        <v>18</v>
      </c>
      <c r="N11" s="3">
        <v>192.6327</v>
      </c>
      <c r="O11" s="3">
        <v>63.341940932453511</v>
      </c>
      <c r="P11" s="3">
        <v>0.27185483285559225</v>
      </c>
      <c r="Q11" s="1"/>
      <c r="R11" s="1"/>
      <c r="S11" s="1"/>
      <c r="T11" s="1"/>
      <c r="U11" s="1"/>
      <c r="V11" s="1"/>
    </row>
    <row r="12" spans="1:22" x14ac:dyDescent="0.45">
      <c r="A12" s="1">
        <v>11</v>
      </c>
      <c r="B12" s="14"/>
      <c r="C12" s="1">
        <v>4</v>
      </c>
      <c r="D12" s="1">
        <v>95</v>
      </c>
      <c r="E12" s="1">
        <v>0.23</v>
      </c>
      <c r="F12" s="1">
        <f t="shared" si="0"/>
        <v>58.641975308641975</v>
      </c>
      <c r="G12" s="1">
        <f t="shared" si="1"/>
        <v>38.617886178861788</v>
      </c>
      <c r="H12" s="2">
        <v>210000000000000</v>
      </c>
      <c r="I12" s="2">
        <f t="shared" si="2"/>
        <v>131250000000000</v>
      </c>
      <c r="J12" s="1">
        <v>1.6</v>
      </c>
      <c r="K12" s="1">
        <v>27.5</v>
      </c>
      <c r="L12" s="1">
        <v>35</v>
      </c>
      <c r="M12" s="1">
        <v>18</v>
      </c>
      <c r="N12" s="3">
        <v>192.08799999999999</v>
      </c>
      <c r="O12" s="3">
        <v>77.96039984880619</v>
      </c>
      <c r="P12" s="3">
        <v>0.26591558993239184</v>
      </c>
      <c r="Q12" s="1"/>
      <c r="R12" s="1"/>
      <c r="S12" s="1"/>
      <c r="T12" s="1"/>
      <c r="U12" s="1"/>
      <c r="V12" s="1"/>
    </row>
    <row r="13" spans="1:22" x14ac:dyDescent="0.45">
      <c r="A13" s="1">
        <v>12</v>
      </c>
      <c r="B13" s="14"/>
      <c r="C13" s="1">
        <v>4</v>
      </c>
      <c r="D13" s="1">
        <v>115</v>
      </c>
      <c r="E13" s="1">
        <v>0.23</v>
      </c>
      <c r="F13" s="1">
        <f t="shared" si="0"/>
        <v>70.987654320987659</v>
      </c>
      <c r="G13" s="1">
        <f t="shared" si="1"/>
        <v>46.747967479674799</v>
      </c>
      <c r="H13" s="2">
        <v>210000000000000</v>
      </c>
      <c r="I13" s="2">
        <f t="shared" si="2"/>
        <v>131250000000000</v>
      </c>
      <c r="J13" s="1">
        <v>1.6</v>
      </c>
      <c r="K13" s="1">
        <v>27.5</v>
      </c>
      <c r="L13" s="1">
        <v>35</v>
      </c>
      <c r="M13" s="1">
        <v>18</v>
      </c>
      <c r="N13" s="3">
        <v>194.6311</v>
      </c>
      <c r="O13" s="3">
        <v>90.985339769406636</v>
      </c>
      <c r="P13" s="3">
        <v>0.26013859066049</v>
      </c>
      <c r="Q13" s="1"/>
      <c r="R13" s="1"/>
      <c r="S13" s="1"/>
      <c r="T13" s="1"/>
      <c r="U13" s="1"/>
      <c r="V13" s="1"/>
    </row>
    <row r="14" spans="1:22" x14ac:dyDescent="0.45">
      <c r="A14" s="1">
        <v>13</v>
      </c>
      <c r="B14" s="14"/>
      <c r="C14" s="1">
        <v>4</v>
      </c>
      <c r="D14" s="1">
        <v>15</v>
      </c>
      <c r="E14" s="1">
        <v>0.23</v>
      </c>
      <c r="F14" s="1">
        <f t="shared" si="0"/>
        <v>9.2592592592592595</v>
      </c>
      <c r="G14" s="1">
        <f t="shared" si="1"/>
        <v>6.0975609756097562</v>
      </c>
      <c r="H14" s="1">
        <v>410000000000000</v>
      </c>
      <c r="I14" s="2">
        <f t="shared" si="2"/>
        <v>256250000000000</v>
      </c>
      <c r="J14" s="1">
        <v>1.6</v>
      </c>
      <c r="K14" s="1">
        <v>27.5</v>
      </c>
      <c r="L14" s="1">
        <v>35</v>
      </c>
      <c r="M14" s="1">
        <v>18</v>
      </c>
      <c r="N14" s="3">
        <v>164.64150000000001</v>
      </c>
      <c r="O14" s="3">
        <v>14.372503858565608</v>
      </c>
      <c r="P14" s="3">
        <v>0.29528856485793548</v>
      </c>
      <c r="Q14" s="1"/>
      <c r="R14" s="1"/>
      <c r="S14" s="1"/>
      <c r="T14" s="1"/>
      <c r="U14" s="1"/>
      <c r="V14" s="1"/>
    </row>
    <row r="15" spans="1:22" x14ac:dyDescent="0.45">
      <c r="A15" s="1">
        <v>14</v>
      </c>
      <c r="B15" s="14"/>
      <c r="C15" s="1">
        <v>4</v>
      </c>
      <c r="D15" s="1">
        <v>35</v>
      </c>
      <c r="E15" s="1">
        <v>0.23</v>
      </c>
      <c r="F15" s="1">
        <f t="shared" si="0"/>
        <v>21.604938271604937</v>
      </c>
      <c r="G15" s="1">
        <f t="shared" si="1"/>
        <v>14.227642276422765</v>
      </c>
      <c r="H15" s="1">
        <v>410000000000000</v>
      </c>
      <c r="I15" s="2">
        <f t="shared" si="2"/>
        <v>256250000000000</v>
      </c>
      <c r="J15" s="1">
        <v>1.6</v>
      </c>
      <c r="K15" s="1">
        <v>27.5</v>
      </c>
      <c r="L15" s="1">
        <v>35</v>
      </c>
      <c r="M15" s="1">
        <v>18</v>
      </c>
      <c r="N15" s="3">
        <v>179.3441</v>
      </c>
      <c r="O15" s="3">
        <v>32.607408218777955</v>
      </c>
      <c r="P15" s="3">
        <v>0.28905771887227599</v>
      </c>
      <c r="Q15" s="1"/>
      <c r="R15" s="1"/>
      <c r="S15" s="1"/>
      <c r="T15" s="1"/>
      <c r="U15" s="1"/>
      <c r="V15" s="1"/>
    </row>
    <row r="16" spans="1:22" x14ac:dyDescent="0.45">
      <c r="A16" s="1">
        <v>15</v>
      </c>
      <c r="B16" s="14"/>
      <c r="C16" s="1">
        <v>4</v>
      </c>
      <c r="D16" s="1">
        <v>55</v>
      </c>
      <c r="E16" s="1">
        <v>0.23</v>
      </c>
      <c r="F16" s="1">
        <f t="shared" si="0"/>
        <v>33.950617283950614</v>
      </c>
      <c r="G16" s="1">
        <f t="shared" si="1"/>
        <v>22.357723577235774</v>
      </c>
      <c r="H16" s="1">
        <v>410000000000000</v>
      </c>
      <c r="I16" s="2">
        <f t="shared" si="2"/>
        <v>256250000000000</v>
      </c>
      <c r="J16" s="1">
        <v>1.6</v>
      </c>
      <c r="K16" s="1">
        <v>27.5</v>
      </c>
      <c r="L16" s="1">
        <v>35</v>
      </c>
      <c r="M16" s="1">
        <v>18</v>
      </c>
      <c r="N16" s="3">
        <v>187.0573</v>
      </c>
      <c r="O16" s="3">
        <v>49.937306656985328</v>
      </c>
      <c r="P16" s="3">
        <v>0.28406194518525973</v>
      </c>
      <c r="Q16" s="1"/>
      <c r="R16" s="1"/>
      <c r="S16" s="1"/>
      <c r="T16" s="1"/>
      <c r="U16" s="1"/>
      <c r="V16" s="1"/>
    </row>
    <row r="17" spans="1:22" x14ac:dyDescent="0.45">
      <c r="A17" s="1">
        <v>16</v>
      </c>
      <c r="B17" s="14"/>
      <c r="C17" s="1">
        <v>4</v>
      </c>
      <c r="D17" s="1">
        <v>75</v>
      </c>
      <c r="E17" s="1">
        <v>0.23</v>
      </c>
      <c r="F17" s="1">
        <f t="shared" si="0"/>
        <v>46.296296296296291</v>
      </c>
      <c r="G17" s="1">
        <f t="shared" si="1"/>
        <v>30.487804878048781</v>
      </c>
      <c r="H17" s="1">
        <v>410000000000000</v>
      </c>
      <c r="I17" s="2">
        <f t="shared" si="2"/>
        <v>256250000000000</v>
      </c>
      <c r="J17" s="1">
        <v>1.6</v>
      </c>
      <c r="K17" s="1">
        <v>27.5</v>
      </c>
      <c r="L17" s="1">
        <v>35</v>
      </c>
      <c r="M17" s="1">
        <v>18</v>
      </c>
      <c r="N17" s="3">
        <v>197.8896</v>
      </c>
      <c r="O17" s="3">
        <v>66.415434030700069</v>
      </c>
      <c r="P17" s="3">
        <v>0.27889057956970581</v>
      </c>
      <c r="Q17" s="1"/>
      <c r="R17" s="1"/>
      <c r="S17" s="1"/>
      <c r="T17" s="1"/>
      <c r="U17" s="1"/>
      <c r="V17" s="1"/>
    </row>
    <row r="18" spans="1:22" x14ac:dyDescent="0.45">
      <c r="A18" s="1">
        <v>17</v>
      </c>
      <c r="B18" s="14"/>
      <c r="C18" s="1">
        <v>4</v>
      </c>
      <c r="D18" s="1">
        <v>95</v>
      </c>
      <c r="E18" s="1">
        <v>0.23</v>
      </c>
      <c r="F18" s="1">
        <f t="shared" si="0"/>
        <v>58.641975308641975</v>
      </c>
      <c r="G18" s="1">
        <f t="shared" si="1"/>
        <v>38.617886178861788</v>
      </c>
      <c r="H18" s="1">
        <v>410000000000000</v>
      </c>
      <c r="I18" s="2">
        <f t="shared" si="2"/>
        <v>256250000000000</v>
      </c>
      <c r="J18" s="1">
        <v>1.6</v>
      </c>
      <c r="K18" s="1">
        <v>27.5</v>
      </c>
      <c r="L18" s="1">
        <v>35</v>
      </c>
      <c r="M18" s="1">
        <v>18</v>
      </c>
      <c r="N18" s="3">
        <v>193.0557</v>
      </c>
      <c r="O18" s="3">
        <v>82.525730055738592</v>
      </c>
      <c r="P18" s="3">
        <v>0.27389971944300651</v>
      </c>
      <c r="Q18" s="1"/>
      <c r="R18" s="1"/>
      <c r="S18" s="1"/>
      <c r="T18" s="1"/>
      <c r="U18" s="1"/>
      <c r="V18" s="1"/>
    </row>
    <row r="19" spans="1:22" x14ac:dyDescent="0.45">
      <c r="A19" s="1">
        <v>18</v>
      </c>
      <c r="B19" s="14"/>
      <c r="C19" s="1">
        <v>4</v>
      </c>
      <c r="D19" s="1">
        <v>115</v>
      </c>
      <c r="E19" s="1">
        <v>0.23</v>
      </c>
      <c r="F19" s="1">
        <f t="shared" si="0"/>
        <v>70.987654320987659</v>
      </c>
      <c r="G19" s="1">
        <f t="shared" si="1"/>
        <v>46.747967479674799</v>
      </c>
      <c r="H19" s="1">
        <v>410000000000000</v>
      </c>
      <c r="I19" s="2">
        <f t="shared" si="2"/>
        <v>256250000000000</v>
      </c>
      <c r="J19" s="1">
        <v>1.6</v>
      </c>
      <c r="K19" s="1">
        <v>27.5</v>
      </c>
      <c r="L19" s="1">
        <v>35</v>
      </c>
      <c r="M19" s="1">
        <v>18</v>
      </c>
      <c r="N19" s="3">
        <v>195.67660000000001</v>
      </c>
      <c r="O19" s="3">
        <v>97.209371030358639</v>
      </c>
      <c r="P19" s="3">
        <v>0.26942584693393323</v>
      </c>
      <c r="Q19" s="1"/>
      <c r="R19" s="1"/>
      <c r="S19" s="1"/>
      <c r="T19" s="1"/>
      <c r="U19" s="1"/>
      <c r="V19" s="1"/>
    </row>
    <row r="20" spans="1:22" x14ac:dyDescent="0.45">
      <c r="A20" s="1">
        <v>19</v>
      </c>
      <c r="B20" s="14"/>
      <c r="C20" s="1">
        <v>4</v>
      </c>
      <c r="D20" s="1">
        <v>15</v>
      </c>
      <c r="E20" s="1">
        <v>0.23</v>
      </c>
      <c r="F20" s="1">
        <f t="shared" si="0"/>
        <v>9.2592592592592595</v>
      </c>
      <c r="G20" s="1">
        <f t="shared" si="1"/>
        <v>6.0975609756097562</v>
      </c>
      <c r="H20" s="1">
        <v>610000000000000</v>
      </c>
      <c r="I20" s="2">
        <f t="shared" si="2"/>
        <v>381250000000000</v>
      </c>
      <c r="J20" s="1">
        <v>1.6</v>
      </c>
      <c r="K20" s="1">
        <v>27.5</v>
      </c>
      <c r="L20" s="1">
        <v>35</v>
      </c>
      <c r="M20" s="1">
        <v>18</v>
      </c>
      <c r="N20" s="3">
        <v>166.39259999999999</v>
      </c>
      <c r="O20" s="3">
        <v>14.408035063352051</v>
      </c>
      <c r="P20" s="3">
        <v>0.29594183771385091</v>
      </c>
      <c r="Q20" s="1"/>
      <c r="R20" s="1"/>
      <c r="S20" s="1"/>
      <c r="T20" s="1"/>
      <c r="U20" s="1"/>
      <c r="V20" s="1"/>
    </row>
    <row r="21" spans="1:22" x14ac:dyDescent="0.45">
      <c r="A21" s="1">
        <v>20</v>
      </c>
      <c r="B21" s="14"/>
      <c r="C21" s="1">
        <v>4</v>
      </c>
      <c r="D21" s="1">
        <v>35</v>
      </c>
      <c r="E21" s="1">
        <v>0.23</v>
      </c>
      <c r="F21" s="1">
        <f t="shared" si="0"/>
        <v>21.604938271604937</v>
      </c>
      <c r="G21" s="1">
        <f t="shared" si="1"/>
        <v>14.227642276422765</v>
      </c>
      <c r="H21" s="1">
        <v>610000000000000</v>
      </c>
      <c r="I21" s="2">
        <f t="shared" si="2"/>
        <v>381250000000000</v>
      </c>
      <c r="J21" s="1">
        <v>1.6</v>
      </c>
      <c r="K21" s="1">
        <v>27.5</v>
      </c>
      <c r="L21" s="1">
        <v>35</v>
      </c>
      <c r="M21" s="1">
        <v>18</v>
      </c>
      <c r="N21" s="3">
        <v>181.24680000000001</v>
      </c>
      <c r="O21" s="3">
        <v>32.819229729326302</v>
      </c>
      <c r="P21" s="3">
        <v>0.29068709254118696</v>
      </c>
      <c r="Q21" s="1"/>
      <c r="R21" s="1"/>
      <c r="S21" s="1"/>
      <c r="T21" s="1"/>
      <c r="U21" s="1"/>
      <c r="V21" s="1"/>
    </row>
    <row r="22" spans="1:22" x14ac:dyDescent="0.45">
      <c r="A22" s="1">
        <v>21</v>
      </c>
      <c r="B22" s="14"/>
      <c r="C22" s="1">
        <v>4</v>
      </c>
      <c r="D22" s="1">
        <v>55</v>
      </c>
      <c r="E22" s="1">
        <v>0.23</v>
      </c>
      <c r="F22" s="1">
        <f t="shared" si="0"/>
        <v>33.950617283950614</v>
      </c>
      <c r="G22" s="1">
        <f t="shared" si="1"/>
        <v>22.357723577235774</v>
      </c>
      <c r="H22" s="1">
        <v>610000000000000</v>
      </c>
      <c r="I22" s="2">
        <f t="shared" si="2"/>
        <v>381250000000000</v>
      </c>
      <c r="J22" s="1">
        <v>1.6</v>
      </c>
      <c r="K22" s="1">
        <v>27.5</v>
      </c>
      <c r="L22" s="1">
        <v>35</v>
      </c>
      <c r="M22" s="1">
        <v>18</v>
      </c>
      <c r="N22" s="3">
        <v>187.93809999999999</v>
      </c>
      <c r="O22" s="3">
        <v>50.457671035912888</v>
      </c>
      <c r="P22" s="3">
        <v>0.28614312980317769</v>
      </c>
      <c r="Q22" s="1"/>
      <c r="R22" s="1"/>
      <c r="S22" s="1"/>
      <c r="T22" s="1"/>
      <c r="U22" s="1"/>
      <c r="V22" s="1"/>
    </row>
    <row r="23" spans="1:22" x14ac:dyDescent="0.45">
      <c r="A23" s="1">
        <v>22</v>
      </c>
      <c r="B23" s="14"/>
      <c r="C23" s="1">
        <v>4</v>
      </c>
      <c r="D23" s="1">
        <v>75</v>
      </c>
      <c r="E23" s="1">
        <v>0.23</v>
      </c>
      <c r="F23" s="1">
        <f t="shared" si="0"/>
        <v>46.296296296296291</v>
      </c>
      <c r="G23" s="1">
        <f t="shared" si="1"/>
        <v>30.487804878048781</v>
      </c>
      <c r="H23" s="1">
        <v>610000000000000</v>
      </c>
      <c r="I23" s="2">
        <f t="shared" si="2"/>
        <v>381250000000000</v>
      </c>
      <c r="J23" s="1">
        <v>1.6</v>
      </c>
      <c r="K23" s="1">
        <v>27.5</v>
      </c>
      <c r="L23" s="1">
        <v>35</v>
      </c>
      <c r="M23" s="1">
        <v>18</v>
      </c>
      <c r="N23" s="3">
        <v>196.9828</v>
      </c>
      <c r="O23" s="3">
        <v>67.506392553720133</v>
      </c>
      <c r="P23" s="3">
        <v>0.28135752938364689</v>
      </c>
      <c r="Q23" s="1"/>
      <c r="R23" s="1"/>
      <c r="S23" s="1"/>
      <c r="T23" s="1"/>
      <c r="U23" s="1"/>
      <c r="V23" s="1"/>
    </row>
    <row r="24" spans="1:22" x14ac:dyDescent="0.45">
      <c r="A24" s="1">
        <v>23</v>
      </c>
      <c r="B24" s="14"/>
      <c r="C24" s="1">
        <v>4</v>
      </c>
      <c r="D24" s="1">
        <v>95</v>
      </c>
      <c r="E24" s="1">
        <v>0.23</v>
      </c>
      <c r="F24" s="1">
        <f t="shared" si="0"/>
        <v>58.641975308641975</v>
      </c>
      <c r="G24" s="1">
        <f t="shared" si="1"/>
        <v>38.617886178861788</v>
      </c>
      <c r="H24" s="1">
        <v>610000000000000</v>
      </c>
      <c r="I24" s="2">
        <f t="shared" si="2"/>
        <v>381250000000000</v>
      </c>
      <c r="J24" s="1">
        <v>1.6</v>
      </c>
      <c r="K24" s="1">
        <v>27.5</v>
      </c>
      <c r="L24" s="1">
        <v>35</v>
      </c>
      <c r="M24" s="1">
        <v>18</v>
      </c>
      <c r="N24" s="3">
        <v>201.41550000000001</v>
      </c>
      <c r="O24" s="3">
        <v>83.798872514253475</v>
      </c>
      <c r="P24" s="3">
        <v>0.2769391001071011</v>
      </c>
      <c r="Q24" s="1"/>
      <c r="R24" s="1"/>
      <c r="S24" s="1"/>
      <c r="T24" s="1"/>
      <c r="U24" s="1"/>
      <c r="V24" s="1"/>
    </row>
    <row r="25" spans="1:22" x14ac:dyDescent="0.45">
      <c r="A25" s="1">
        <v>24</v>
      </c>
      <c r="B25" s="14"/>
      <c r="C25" s="1">
        <v>4</v>
      </c>
      <c r="D25" s="1">
        <v>115</v>
      </c>
      <c r="E25" s="1">
        <v>0.23</v>
      </c>
      <c r="F25" s="1">
        <f t="shared" si="0"/>
        <v>70.987654320987659</v>
      </c>
      <c r="G25" s="1">
        <f t="shared" si="1"/>
        <v>46.747967479674799</v>
      </c>
      <c r="H25" s="1">
        <v>610000000000000</v>
      </c>
      <c r="I25" s="2">
        <f t="shared" si="2"/>
        <v>381250000000000</v>
      </c>
      <c r="J25" s="1">
        <v>1.6</v>
      </c>
      <c r="K25" s="1">
        <v>27.5</v>
      </c>
      <c r="L25" s="1">
        <v>35</v>
      </c>
      <c r="M25" s="1">
        <v>18</v>
      </c>
      <c r="N25" s="3">
        <v>198.50319999999999</v>
      </c>
      <c r="O25" s="3">
        <v>99.506868191593611</v>
      </c>
      <c r="P25" s="3">
        <v>0.27287621200921774</v>
      </c>
      <c r="Q25" s="1"/>
      <c r="R25" s="1"/>
      <c r="S25" s="1"/>
      <c r="T25" s="1"/>
      <c r="U25" s="1"/>
      <c r="V25" s="1"/>
    </row>
    <row r="26" spans="1:22" x14ac:dyDescent="0.45">
      <c r="A26" s="1">
        <v>25</v>
      </c>
      <c r="B26" s="14"/>
      <c r="C26" s="1">
        <v>4</v>
      </c>
      <c r="D26" s="1">
        <v>15</v>
      </c>
      <c r="E26" s="1">
        <v>0.23</v>
      </c>
      <c r="F26" s="1">
        <f t="shared" si="0"/>
        <v>9.2592592592592595</v>
      </c>
      <c r="G26" s="1">
        <f t="shared" si="1"/>
        <v>6.0975609756097562</v>
      </c>
      <c r="H26" s="1">
        <v>810000000000000</v>
      </c>
      <c r="I26" s="2">
        <f t="shared" si="2"/>
        <v>506250000000000</v>
      </c>
      <c r="J26" s="1">
        <v>1.6</v>
      </c>
      <c r="K26" s="1">
        <v>27.5</v>
      </c>
      <c r="L26" s="1">
        <v>35</v>
      </c>
      <c r="M26" s="1">
        <v>18</v>
      </c>
      <c r="N26" s="3">
        <v>169.69980000000001</v>
      </c>
      <c r="O26" s="3">
        <v>14.422148821201324</v>
      </c>
      <c r="P26" s="3">
        <v>0.29617455904450352</v>
      </c>
      <c r="Q26" s="1"/>
      <c r="R26" s="1"/>
      <c r="S26" s="1"/>
      <c r="T26" s="1"/>
      <c r="U26" s="1"/>
      <c r="V26" s="1"/>
    </row>
    <row r="27" spans="1:22" x14ac:dyDescent="0.45">
      <c r="A27" s="1">
        <v>26</v>
      </c>
      <c r="B27" s="14"/>
      <c r="C27" s="1">
        <v>4</v>
      </c>
      <c r="D27" s="1">
        <v>35</v>
      </c>
      <c r="E27" s="1">
        <v>0.23</v>
      </c>
      <c r="F27" s="1">
        <f t="shared" si="0"/>
        <v>21.604938271604937</v>
      </c>
      <c r="G27" s="1">
        <f t="shared" si="1"/>
        <v>14.227642276422765</v>
      </c>
      <c r="H27" s="1">
        <v>810000000000000</v>
      </c>
      <c r="I27" s="2">
        <f t="shared" si="2"/>
        <v>506250000000000</v>
      </c>
      <c r="J27" s="1">
        <v>1.6</v>
      </c>
      <c r="K27" s="1">
        <v>27.5</v>
      </c>
      <c r="L27" s="1">
        <v>35</v>
      </c>
      <c r="M27" s="1">
        <v>18</v>
      </c>
      <c r="N27" s="3">
        <v>189.6498</v>
      </c>
      <c r="O27" s="3">
        <v>32.991899509310471</v>
      </c>
      <c r="P27" s="3">
        <v>0.29116609167946655</v>
      </c>
      <c r="Q27" s="1"/>
      <c r="R27" s="1"/>
      <c r="S27" s="1"/>
      <c r="T27" s="1"/>
      <c r="U27" s="1"/>
      <c r="V27" s="1"/>
    </row>
    <row r="28" spans="1:22" x14ac:dyDescent="0.45">
      <c r="A28" s="1">
        <v>27</v>
      </c>
      <c r="B28" s="14"/>
      <c r="C28" s="1">
        <v>4</v>
      </c>
      <c r="D28" s="1">
        <v>55</v>
      </c>
      <c r="E28" s="1">
        <v>0.23</v>
      </c>
      <c r="F28" s="1">
        <f t="shared" si="0"/>
        <v>33.950617283950614</v>
      </c>
      <c r="G28" s="1">
        <f t="shared" si="1"/>
        <v>22.357723577235774</v>
      </c>
      <c r="H28" s="1">
        <v>810000000000000</v>
      </c>
      <c r="I28" s="2">
        <f t="shared" si="2"/>
        <v>506250000000000</v>
      </c>
      <c r="J28" s="1">
        <v>1.6</v>
      </c>
      <c r="K28" s="1">
        <v>27.5</v>
      </c>
      <c r="L28" s="1">
        <v>35</v>
      </c>
      <c r="M28" s="1">
        <v>18</v>
      </c>
      <c r="N28" s="3">
        <v>191.71180000000001</v>
      </c>
      <c r="O28" s="3">
        <v>50.743991597038914</v>
      </c>
      <c r="P28" s="3">
        <v>0.28658941606547644</v>
      </c>
      <c r="Q28" s="1"/>
      <c r="R28" s="1"/>
      <c r="S28" s="1"/>
      <c r="T28" s="1"/>
      <c r="U28" s="1"/>
      <c r="V28" s="1"/>
    </row>
    <row r="29" spans="1:22" x14ac:dyDescent="0.45">
      <c r="A29" s="1">
        <v>28</v>
      </c>
      <c r="B29" s="14"/>
      <c r="C29" s="1">
        <v>4</v>
      </c>
      <c r="D29" s="1">
        <v>75</v>
      </c>
      <c r="E29" s="1">
        <v>0.23</v>
      </c>
      <c r="F29" s="1">
        <f t="shared" si="0"/>
        <v>46.296296296296291</v>
      </c>
      <c r="G29" s="1">
        <f t="shared" si="1"/>
        <v>30.487804878048781</v>
      </c>
      <c r="H29" s="1">
        <v>810000000000000</v>
      </c>
      <c r="I29" s="2">
        <f t="shared" si="2"/>
        <v>506250000000000</v>
      </c>
      <c r="J29" s="1">
        <v>1.6</v>
      </c>
      <c r="K29" s="1">
        <v>27.5</v>
      </c>
      <c r="L29" s="1">
        <v>35</v>
      </c>
      <c r="M29" s="1">
        <v>18</v>
      </c>
      <c r="N29" s="3">
        <v>192.82390000000001</v>
      </c>
      <c r="O29" s="3">
        <v>68.395116538232642</v>
      </c>
      <c r="P29" s="3">
        <v>0.28239877529669954</v>
      </c>
      <c r="Q29" s="1"/>
      <c r="R29" s="1"/>
      <c r="S29" s="1"/>
      <c r="T29" s="1"/>
      <c r="U29" s="1"/>
      <c r="V29" s="1"/>
    </row>
    <row r="30" spans="1:22" x14ac:dyDescent="0.45">
      <c r="A30" s="1">
        <v>29</v>
      </c>
      <c r="B30" s="14"/>
      <c r="C30" s="1">
        <v>4</v>
      </c>
      <c r="D30" s="1">
        <v>95</v>
      </c>
      <c r="E30" s="1">
        <v>0.23</v>
      </c>
      <c r="F30" s="1">
        <f t="shared" si="0"/>
        <v>58.641975308641975</v>
      </c>
      <c r="G30" s="1">
        <f t="shared" si="1"/>
        <v>38.617886178861788</v>
      </c>
      <c r="H30" s="1">
        <v>810000000000000</v>
      </c>
      <c r="I30" s="2">
        <f t="shared" si="2"/>
        <v>506250000000000</v>
      </c>
      <c r="J30" s="1">
        <v>1.6</v>
      </c>
      <c r="K30" s="1">
        <v>27.5</v>
      </c>
      <c r="L30" s="1">
        <v>35</v>
      </c>
      <c r="M30" s="1">
        <v>18</v>
      </c>
      <c r="N30" s="3">
        <v>199.1482</v>
      </c>
      <c r="O30" s="3">
        <v>85.082204664144101</v>
      </c>
      <c r="P30" s="3">
        <v>0.27849740335139789</v>
      </c>
      <c r="Q30" s="1"/>
      <c r="R30" s="1"/>
      <c r="S30" s="1"/>
      <c r="T30" s="1"/>
      <c r="U30" s="1"/>
      <c r="V30" s="1"/>
    </row>
    <row r="31" spans="1:22" x14ac:dyDescent="0.45">
      <c r="A31" s="1">
        <v>30</v>
      </c>
      <c r="B31" s="14"/>
      <c r="C31" s="1">
        <v>4</v>
      </c>
      <c r="D31" s="1">
        <v>115</v>
      </c>
      <c r="E31" s="1">
        <v>0.23</v>
      </c>
      <c r="F31" s="1">
        <f t="shared" si="0"/>
        <v>70.987654320987659</v>
      </c>
      <c r="G31" s="1">
        <f t="shared" si="1"/>
        <v>46.747967479674799</v>
      </c>
      <c r="H31" s="1">
        <v>810000000000000</v>
      </c>
      <c r="I31" s="2">
        <f t="shared" si="2"/>
        <v>506250000000000</v>
      </c>
      <c r="J31" s="1">
        <v>1.6</v>
      </c>
      <c r="K31" s="1">
        <v>27.5</v>
      </c>
      <c r="L31" s="1">
        <v>35</v>
      </c>
      <c r="M31" s="1">
        <v>18</v>
      </c>
      <c r="N31" s="3">
        <v>199.08160000000001</v>
      </c>
      <c r="O31" s="3">
        <v>100.70018809558383</v>
      </c>
      <c r="P31" s="3">
        <v>0.27468758768852303</v>
      </c>
      <c r="Q31" s="1"/>
      <c r="R31" s="1"/>
      <c r="S31" s="1"/>
      <c r="T31" s="1"/>
      <c r="U31" s="1"/>
      <c r="V31" s="1"/>
    </row>
    <row r="32" spans="1:22" x14ac:dyDescent="0.45">
      <c r="A32" s="1">
        <v>31</v>
      </c>
      <c r="B32" s="14"/>
      <c r="C32" s="1">
        <v>4</v>
      </c>
      <c r="D32" s="1">
        <v>15</v>
      </c>
      <c r="E32" s="1">
        <v>0.23</v>
      </c>
      <c r="F32" s="1">
        <f t="shared" si="0"/>
        <v>9.2592592592592595</v>
      </c>
      <c r="G32" s="1">
        <f t="shared" si="1"/>
        <v>6.0975609756097562</v>
      </c>
      <c r="H32" s="1">
        <v>1010000000000000</v>
      </c>
      <c r="I32" s="2">
        <f t="shared" si="2"/>
        <v>631250000000000</v>
      </c>
      <c r="J32" s="1">
        <v>1.6</v>
      </c>
      <c r="K32" s="1">
        <v>27.5</v>
      </c>
      <c r="L32" s="1">
        <v>35</v>
      </c>
      <c r="M32" s="1">
        <v>18</v>
      </c>
      <c r="N32" s="3">
        <v>180.39879999999999</v>
      </c>
      <c r="O32" s="3">
        <v>14.426848187565454</v>
      </c>
      <c r="P32" s="3">
        <v>0.29634683695508235</v>
      </c>
      <c r="Q32" s="1"/>
      <c r="R32" s="1"/>
      <c r="S32" s="1"/>
      <c r="T32" s="1"/>
      <c r="U32" s="1"/>
      <c r="V32" s="1"/>
    </row>
    <row r="33" spans="1:22" x14ac:dyDescent="0.45">
      <c r="A33" s="1">
        <v>32</v>
      </c>
      <c r="B33" s="14"/>
      <c r="C33" s="1">
        <v>4</v>
      </c>
      <c r="D33" s="1">
        <v>35</v>
      </c>
      <c r="E33" s="1">
        <v>0.23</v>
      </c>
      <c r="F33" s="1">
        <f t="shared" si="0"/>
        <v>21.604938271604937</v>
      </c>
      <c r="G33" s="1">
        <f t="shared" si="1"/>
        <v>14.227642276422765</v>
      </c>
      <c r="H33" s="1">
        <v>1010000000000000</v>
      </c>
      <c r="I33" s="2">
        <f t="shared" si="2"/>
        <v>631250000000000</v>
      </c>
      <c r="J33" s="1">
        <v>1.6</v>
      </c>
      <c r="K33" s="1">
        <v>27.5</v>
      </c>
      <c r="L33" s="1">
        <v>35</v>
      </c>
      <c r="M33" s="1">
        <v>18</v>
      </c>
      <c r="N33" s="3">
        <v>195.21860000000001</v>
      </c>
      <c r="O33" s="3">
        <v>33.060314908523317</v>
      </c>
      <c r="P33" s="3">
        <v>0.29168707673827282</v>
      </c>
      <c r="Q33" s="1"/>
      <c r="R33" s="1"/>
      <c r="S33" s="1"/>
      <c r="T33" s="1"/>
      <c r="U33" s="1"/>
      <c r="V33" s="1"/>
    </row>
    <row r="34" spans="1:22" x14ac:dyDescent="0.45">
      <c r="A34" s="1">
        <v>33</v>
      </c>
      <c r="B34" s="14"/>
      <c r="C34" s="1">
        <v>4</v>
      </c>
      <c r="D34" s="1">
        <v>55</v>
      </c>
      <c r="E34" s="1">
        <v>0.23</v>
      </c>
      <c r="F34" s="1">
        <f t="shared" si="0"/>
        <v>33.950617283950614</v>
      </c>
      <c r="G34" s="1">
        <f t="shared" si="1"/>
        <v>22.357723577235774</v>
      </c>
      <c r="H34" s="1">
        <v>1010000000000000</v>
      </c>
      <c r="I34" s="2">
        <f t="shared" si="2"/>
        <v>631250000000000</v>
      </c>
      <c r="J34" s="1">
        <v>1.6</v>
      </c>
      <c r="K34" s="1">
        <v>27.5</v>
      </c>
      <c r="L34" s="1">
        <v>35</v>
      </c>
      <c r="M34" s="1">
        <v>18</v>
      </c>
      <c r="N34" s="3">
        <v>201.48830000000001</v>
      </c>
      <c r="O34" s="3">
        <v>51.056368039184022</v>
      </c>
      <c r="P34" s="3">
        <v>0.28741137344535511</v>
      </c>
      <c r="Q34" s="1"/>
      <c r="R34" s="1"/>
      <c r="S34" s="1"/>
      <c r="T34" s="1"/>
      <c r="U34" s="1"/>
      <c r="V34" s="1"/>
    </row>
    <row r="35" spans="1:22" x14ac:dyDescent="0.45">
      <c r="A35" s="1">
        <v>34</v>
      </c>
      <c r="B35" s="14"/>
      <c r="C35" s="1">
        <v>4</v>
      </c>
      <c r="D35" s="1">
        <v>75</v>
      </c>
      <c r="E35" s="1">
        <v>0.23</v>
      </c>
      <c r="F35" s="1">
        <f t="shared" si="0"/>
        <v>46.296296296296291</v>
      </c>
      <c r="G35" s="1">
        <f t="shared" si="1"/>
        <v>30.487804878048781</v>
      </c>
      <c r="H35" s="1">
        <v>1010000000000000</v>
      </c>
      <c r="I35" s="2">
        <f t="shared" si="2"/>
        <v>631250000000000</v>
      </c>
      <c r="J35" s="1">
        <v>1.6</v>
      </c>
      <c r="K35" s="1">
        <v>27.5</v>
      </c>
      <c r="L35" s="1">
        <v>35</v>
      </c>
      <c r="M35" s="1">
        <v>18</v>
      </c>
      <c r="N35" s="3">
        <v>200.48490000000001</v>
      </c>
      <c r="O35" s="3">
        <v>68.448987364433634</v>
      </c>
      <c r="P35" s="3">
        <v>0.28352701178718975</v>
      </c>
      <c r="Q35" s="1"/>
      <c r="R35" s="1"/>
      <c r="S35" s="1"/>
      <c r="T35" s="1"/>
      <c r="U35" s="1"/>
      <c r="V35" s="1"/>
    </row>
    <row r="36" spans="1:22" x14ac:dyDescent="0.45">
      <c r="A36" s="1">
        <v>35</v>
      </c>
      <c r="B36" s="14"/>
      <c r="C36" s="1">
        <v>4</v>
      </c>
      <c r="D36" s="1">
        <v>95</v>
      </c>
      <c r="E36" s="1">
        <v>0.23</v>
      </c>
      <c r="F36" s="1">
        <f t="shared" si="0"/>
        <v>58.641975308641975</v>
      </c>
      <c r="G36" s="1">
        <f t="shared" si="1"/>
        <v>38.617886178861788</v>
      </c>
      <c r="H36" s="1">
        <v>1010000000000000</v>
      </c>
      <c r="I36" s="2">
        <f t="shared" si="2"/>
        <v>631250000000000</v>
      </c>
      <c r="J36" s="1">
        <v>1.6</v>
      </c>
      <c r="K36" s="1">
        <v>27.5</v>
      </c>
      <c r="L36" s="1">
        <v>35</v>
      </c>
      <c r="M36" s="1">
        <v>18</v>
      </c>
      <c r="N36" s="3">
        <v>202.00040000000001</v>
      </c>
      <c r="O36" s="3">
        <v>85.335283682495259</v>
      </c>
      <c r="P36" s="3">
        <v>0.27938396554771538</v>
      </c>
      <c r="Q36" s="1"/>
      <c r="R36" s="1"/>
      <c r="S36" s="1"/>
      <c r="T36" s="1"/>
      <c r="U36" s="1"/>
      <c r="V36" s="1"/>
    </row>
    <row r="37" spans="1:22" x14ac:dyDescent="0.45">
      <c r="A37" s="1">
        <v>36</v>
      </c>
      <c r="B37" s="14"/>
      <c r="C37" s="1">
        <v>4</v>
      </c>
      <c r="D37" s="1">
        <v>115</v>
      </c>
      <c r="E37" s="1">
        <v>0.23</v>
      </c>
      <c r="F37" s="1">
        <f t="shared" si="0"/>
        <v>70.987654320987659</v>
      </c>
      <c r="G37" s="1">
        <f t="shared" si="1"/>
        <v>46.747967479674799</v>
      </c>
      <c r="H37" s="1">
        <v>1010000000000000</v>
      </c>
      <c r="I37" s="2">
        <f t="shared" si="2"/>
        <v>631250000000000</v>
      </c>
      <c r="J37" s="1">
        <v>1.6</v>
      </c>
      <c r="K37" s="1">
        <v>27.5</v>
      </c>
      <c r="L37" s="1">
        <v>35</v>
      </c>
      <c r="M37" s="1">
        <v>18</v>
      </c>
      <c r="N37" s="3">
        <v>202.1069</v>
      </c>
      <c r="O37" s="3">
        <v>101.56700388896607</v>
      </c>
      <c r="P37" s="3">
        <v>0.27573830924562748</v>
      </c>
      <c r="Q37" s="1"/>
      <c r="R37" s="1"/>
      <c r="S37" s="1"/>
      <c r="T37" s="1"/>
      <c r="U37" s="1"/>
      <c r="V37" s="1"/>
    </row>
    <row r="38" spans="1:22" x14ac:dyDescent="0.45">
      <c r="A38" s="1">
        <v>1</v>
      </c>
      <c r="B38" s="14" t="s">
        <v>4</v>
      </c>
      <c r="C38" s="1">
        <v>4</v>
      </c>
      <c r="D38" s="1">
        <v>55</v>
      </c>
      <c r="E38" s="1">
        <v>0.08</v>
      </c>
      <c r="F38" s="1">
        <f t="shared" si="0"/>
        <v>21.825396825396826</v>
      </c>
      <c r="G38" s="1">
        <f t="shared" si="1"/>
        <v>25.462962962962962</v>
      </c>
      <c r="H38" s="2">
        <v>210000000000000</v>
      </c>
      <c r="I38" s="2">
        <f>H38/J38</f>
        <v>210000000000000</v>
      </c>
      <c r="J38" s="1">
        <v>1</v>
      </c>
      <c r="K38" s="1">
        <v>27.5</v>
      </c>
      <c r="L38" s="1">
        <v>35</v>
      </c>
      <c r="M38" s="1">
        <v>18</v>
      </c>
      <c r="N38" s="3">
        <v>187.46260000000001</v>
      </c>
      <c r="O38" s="3">
        <v>46.52391671356218</v>
      </c>
      <c r="P38" s="3">
        <v>7.9119467708298863E-2</v>
      </c>
      <c r="Q38" s="1"/>
      <c r="R38" s="1"/>
      <c r="S38" s="1"/>
      <c r="T38" s="1"/>
      <c r="U38" s="1"/>
      <c r="V38" s="1"/>
    </row>
    <row r="39" spans="1:22" x14ac:dyDescent="0.45">
      <c r="A39" s="1">
        <v>2</v>
      </c>
      <c r="B39" s="14"/>
      <c r="C39" s="1">
        <v>4</v>
      </c>
      <c r="D39" s="1">
        <v>55</v>
      </c>
      <c r="E39" s="1">
        <v>0.13</v>
      </c>
      <c r="F39" s="1">
        <f t="shared" si="0"/>
        <v>24.774774774774773</v>
      </c>
      <c r="G39" s="1">
        <f t="shared" si="1"/>
        <v>24.33628318584071</v>
      </c>
      <c r="H39" s="2">
        <v>210000000000000</v>
      </c>
      <c r="I39" s="2">
        <f t="shared" ref="I39:I73" si="3">H39/J39</f>
        <v>210000000000000</v>
      </c>
      <c r="J39" s="1">
        <v>1</v>
      </c>
      <c r="K39" s="1">
        <v>27.5</v>
      </c>
      <c r="L39" s="1">
        <v>35</v>
      </c>
      <c r="M39" s="1">
        <v>18</v>
      </c>
      <c r="N39" s="3">
        <v>187.44909999999999</v>
      </c>
      <c r="O39" s="3">
        <v>46.933975479297104</v>
      </c>
      <c r="P39" s="3">
        <v>0.13618502206916788</v>
      </c>
      <c r="Q39" s="1"/>
      <c r="R39" s="1"/>
      <c r="S39" s="1"/>
      <c r="T39" s="1"/>
      <c r="U39" s="1"/>
      <c r="V39" s="1"/>
    </row>
    <row r="40" spans="1:22" x14ac:dyDescent="0.45">
      <c r="A40" s="1">
        <v>3</v>
      </c>
      <c r="B40" s="14"/>
      <c r="C40" s="1">
        <v>4</v>
      </c>
      <c r="D40" s="1">
        <v>55</v>
      </c>
      <c r="E40" s="1">
        <v>0.18</v>
      </c>
      <c r="F40" s="1">
        <f t="shared" si="0"/>
        <v>28.645833333333332</v>
      </c>
      <c r="G40" s="1">
        <f t="shared" si="1"/>
        <v>23.305084745762713</v>
      </c>
      <c r="H40" s="2">
        <v>210000000000000</v>
      </c>
      <c r="I40" s="2">
        <f t="shared" si="3"/>
        <v>210000000000000</v>
      </c>
      <c r="J40" s="1">
        <v>1</v>
      </c>
      <c r="K40" s="1">
        <v>27.5</v>
      </c>
      <c r="L40" s="1">
        <v>35</v>
      </c>
      <c r="M40" s="1">
        <v>18</v>
      </c>
      <c r="N40" s="3">
        <v>191.87379999999999</v>
      </c>
      <c r="O40" s="3">
        <v>47.637674844046117</v>
      </c>
      <c r="P40" s="3">
        <v>0.19997143640980908</v>
      </c>
      <c r="Q40" s="1"/>
      <c r="R40" s="1"/>
      <c r="S40" s="1"/>
      <c r="T40" s="1"/>
      <c r="U40" s="1"/>
      <c r="V40" s="1"/>
    </row>
    <row r="41" spans="1:22" x14ac:dyDescent="0.45">
      <c r="A41" s="1">
        <v>4</v>
      </c>
      <c r="B41" s="14"/>
      <c r="C41" s="1">
        <v>4</v>
      </c>
      <c r="D41" s="1">
        <v>55</v>
      </c>
      <c r="E41" s="1">
        <v>0.22999999999999998</v>
      </c>
      <c r="F41" s="1">
        <f t="shared" si="0"/>
        <v>33.950617283950614</v>
      </c>
      <c r="G41" s="1">
        <f t="shared" si="1"/>
        <v>22.357723577235774</v>
      </c>
      <c r="H41" s="2">
        <v>210000000000000</v>
      </c>
      <c r="I41" s="2">
        <f t="shared" si="3"/>
        <v>210000000000000</v>
      </c>
      <c r="J41" s="1">
        <v>1</v>
      </c>
      <c r="K41" s="1">
        <v>27.5</v>
      </c>
      <c r="L41" s="1">
        <v>35</v>
      </c>
      <c r="M41" s="1">
        <v>18</v>
      </c>
      <c r="N41" s="3">
        <v>191.38059999999999</v>
      </c>
      <c r="O41" s="3">
        <v>48.595362383420273</v>
      </c>
      <c r="P41" s="3">
        <v>0.27166221891339476</v>
      </c>
      <c r="Q41" s="1"/>
      <c r="R41" s="1"/>
      <c r="S41" s="1"/>
      <c r="T41" s="1"/>
      <c r="U41" s="1"/>
      <c r="V41" s="1"/>
    </row>
    <row r="42" spans="1:22" x14ac:dyDescent="0.45">
      <c r="A42" s="1">
        <v>5</v>
      </c>
      <c r="B42" s="14"/>
      <c r="C42" s="1">
        <v>4</v>
      </c>
      <c r="D42" s="1">
        <v>55</v>
      </c>
      <c r="E42" s="1">
        <v>0.27999999999999997</v>
      </c>
      <c r="F42" s="1">
        <f t="shared" si="0"/>
        <v>41.666666666666657</v>
      </c>
      <c r="G42" s="1">
        <f t="shared" si="1"/>
        <v>21.484375</v>
      </c>
      <c r="H42" s="2">
        <v>210000000000000</v>
      </c>
      <c r="I42" s="2">
        <f t="shared" si="3"/>
        <v>210000000000000</v>
      </c>
      <c r="J42" s="1">
        <v>1</v>
      </c>
      <c r="K42" s="1">
        <v>27.5</v>
      </c>
      <c r="L42" s="1">
        <v>35</v>
      </c>
      <c r="M42" s="1">
        <v>18</v>
      </c>
      <c r="N42" s="3">
        <v>194.12119999999999</v>
      </c>
      <c r="O42" s="3">
        <v>49.799112030281712</v>
      </c>
      <c r="P42" s="3">
        <v>0.3532369889801007</v>
      </c>
      <c r="Q42" s="1"/>
      <c r="R42" s="1"/>
      <c r="S42" s="1"/>
      <c r="T42" s="1"/>
      <c r="U42" s="1"/>
      <c r="V42" s="1"/>
    </row>
    <row r="43" spans="1:22" x14ac:dyDescent="0.45">
      <c r="A43" s="1">
        <v>6</v>
      </c>
      <c r="B43" s="14"/>
      <c r="C43" s="1">
        <v>4</v>
      </c>
      <c r="D43" s="1">
        <v>55</v>
      </c>
      <c r="E43" s="1">
        <v>0.32999999999999996</v>
      </c>
      <c r="F43" s="1">
        <f t="shared" si="0"/>
        <v>53.921568627450966</v>
      </c>
      <c r="G43" s="1">
        <f t="shared" si="1"/>
        <v>20.676691729323306</v>
      </c>
      <c r="H43" s="2">
        <v>210000000000000</v>
      </c>
      <c r="I43" s="2">
        <f t="shared" si="3"/>
        <v>210000000000000</v>
      </c>
      <c r="J43" s="1">
        <v>1</v>
      </c>
      <c r="K43" s="1">
        <v>27.5</v>
      </c>
      <c r="L43" s="1">
        <v>35</v>
      </c>
      <c r="M43" s="1">
        <v>18</v>
      </c>
      <c r="N43" s="3">
        <v>190.6524</v>
      </c>
      <c r="O43" s="3">
        <v>51.40528982539287</v>
      </c>
      <c r="P43" s="3">
        <v>0.44634632923346906</v>
      </c>
      <c r="Q43" s="1"/>
      <c r="R43" s="1"/>
      <c r="S43" s="1"/>
      <c r="T43" s="1"/>
      <c r="U43" s="1"/>
      <c r="V43" s="1"/>
    </row>
    <row r="44" spans="1:22" x14ac:dyDescent="0.45">
      <c r="A44" s="1">
        <v>7</v>
      </c>
      <c r="B44" s="14"/>
      <c r="C44" s="1">
        <v>4</v>
      </c>
      <c r="D44" s="1">
        <v>55</v>
      </c>
      <c r="E44" s="1">
        <v>0.08</v>
      </c>
      <c r="F44" s="1">
        <f t="shared" si="0"/>
        <v>21.825396825396826</v>
      </c>
      <c r="G44" s="1">
        <f t="shared" si="1"/>
        <v>25.462962962962962</v>
      </c>
      <c r="H44" s="2">
        <v>210000000000000</v>
      </c>
      <c r="I44" s="2">
        <f t="shared" si="3"/>
        <v>131250000000000</v>
      </c>
      <c r="J44" s="1">
        <v>1.6</v>
      </c>
      <c r="K44" s="1">
        <v>27.5</v>
      </c>
      <c r="L44" s="1">
        <v>35</v>
      </c>
      <c r="M44" s="1">
        <v>18</v>
      </c>
      <c r="N44" s="3">
        <v>196.64340000000001</v>
      </c>
      <c r="O44" s="3">
        <v>46.13986824096942</v>
      </c>
      <c r="P44" s="3">
        <v>8.7070457053211564E-2</v>
      </c>
      <c r="Q44" s="1"/>
      <c r="R44" s="1"/>
      <c r="S44" s="1"/>
      <c r="T44" s="1"/>
      <c r="U44" s="1"/>
      <c r="V44" s="1"/>
    </row>
    <row r="45" spans="1:22" x14ac:dyDescent="0.45">
      <c r="A45" s="1">
        <v>8</v>
      </c>
      <c r="B45" s="14"/>
      <c r="C45" s="1">
        <v>4</v>
      </c>
      <c r="D45" s="1">
        <v>55</v>
      </c>
      <c r="E45" s="1">
        <v>0.13</v>
      </c>
      <c r="F45" s="1">
        <f t="shared" si="0"/>
        <v>24.774774774774773</v>
      </c>
      <c r="G45" s="1">
        <f t="shared" si="1"/>
        <v>24.33628318584071</v>
      </c>
      <c r="H45" s="2">
        <v>210000000000000</v>
      </c>
      <c r="I45" s="2">
        <f t="shared" si="3"/>
        <v>131250000000000</v>
      </c>
      <c r="J45" s="1">
        <v>1.6</v>
      </c>
      <c r="K45" s="1">
        <v>27.5</v>
      </c>
      <c r="L45" s="1">
        <v>35</v>
      </c>
      <c r="M45" s="1">
        <v>18</v>
      </c>
      <c r="N45" s="3">
        <v>196.97329999999999</v>
      </c>
      <c r="O45" s="3">
        <v>46.535014276512356</v>
      </c>
      <c r="P45" s="3">
        <v>0.14383176914339024</v>
      </c>
      <c r="Q45" s="1"/>
      <c r="R45" s="1"/>
      <c r="S45" s="1"/>
      <c r="T45" s="1"/>
      <c r="U45" s="1"/>
      <c r="V45" s="1"/>
    </row>
    <row r="46" spans="1:22" x14ac:dyDescent="0.45">
      <c r="A46" s="1">
        <v>9</v>
      </c>
      <c r="B46" s="14"/>
      <c r="C46" s="1">
        <v>4</v>
      </c>
      <c r="D46" s="1">
        <v>55</v>
      </c>
      <c r="E46" s="1">
        <v>0.18</v>
      </c>
      <c r="F46" s="1">
        <f t="shared" si="0"/>
        <v>28.645833333333332</v>
      </c>
      <c r="G46" s="1">
        <f t="shared" si="1"/>
        <v>23.305084745762713</v>
      </c>
      <c r="H46" s="2">
        <v>210000000000000</v>
      </c>
      <c r="I46" s="2">
        <f t="shared" si="3"/>
        <v>131250000000000</v>
      </c>
      <c r="J46" s="1">
        <v>1.6</v>
      </c>
      <c r="K46" s="1">
        <v>27.5</v>
      </c>
      <c r="L46" s="1">
        <v>35</v>
      </c>
      <c r="M46" s="1">
        <v>18</v>
      </c>
      <c r="N46" s="3">
        <v>199.16149999999999</v>
      </c>
      <c r="O46" s="3">
        <v>47.276507941433813</v>
      </c>
      <c r="P46" s="3">
        <v>0.20720215229528449</v>
      </c>
      <c r="Q46" s="1"/>
      <c r="R46" s="1"/>
      <c r="S46" s="1"/>
      <c r="T46" s="1"/>
      <c r="U46" s="1"/>
      <c r="V46" s="1"/>
    </row>
    <row r="47" spans="1:22" x14ac:dyDescent="0.45">
      <c r="A47" s="1">
        <v>10</v>
      </c>
      <c r="B47" s="14"/>
      <c r="C47" s="1">
        <v>4</v>
      </c>
      <c r="D47" s="1">
        <v>55</v>
      </c>
      <c r="E47" s="1">
        <v>0.22999999999999998</v>
      </c>
      <c r="F47" s="1">
        <f t="shared" si="0"/>
        <v>33.950617283950614</v>
      </c>
      <c r="G47" s="1">
        <f t="shared" si="1"/>
        <v>22.357723577235774</v>
      </c>
      <c r="H47" s="2">
        <v>210000000000000</v>
      </c>
      <c r="I47" s="2">
        <f t="shared" si="3"/>
        <v>131250000000000</v>
      </c>
      <c r="J47" s="1">
        <v>1.6</v>
      </c>
      <c r="K47" s="1">
        <v>27.5</v>
      </c>
      <c r="L47" s="1">
        <v>35</v>
      </c>
      <c r="M47" s="1">
        <v>18</v>
      </c>
      <c r="N47" s="3">
        <v>197.3518</v>
      </c>
      <c r="O47" s="3">
        <v>48.107426480610229</v>
      </c>
      <c r="P47" s="3">
        <v>0.2786058193545406</v>
      </c>
      <c r="Q47" s="1"/>
      <c r="R47" s="1"/>
      <c r="S47" s="1"/>
      <c r="T47" s="1"/>
      <c r="U47" s="1"/>
      <c r="V47" s="1"/>
    </row>
    <row r="48" spans="1:22" x14ac:dyDescent="0.45">
      <c r="A48" s="1">
        <v>11</v>
      </c>
      <c r="B48" s="14"/>
      <c r="C48" s="1">
        <v>4</v>
      </c>
      <c r="D48" s="1">
        <v>55</v>
      </c>
      <c r="E48" s="1">
        <v>0.27999999999999997</v>
      </c>
      <c r="F48" s="1">
        <f t="shared" si="0"/>
        <v>41.666666666666657</v>
      </c>
      <c r="G48" s="1">
        <f t="shared" si="1"/>
        <v>21.484375</v>
      </c>
      <c r="H48" s="2">
        <v>210000000000000</v>
      </c>
      <c r="I48" s="2">
        <f t="shared" si="3"/>
        <v>131250000000000</v>
      </c>
      <c r="J48" s="1">
        <v>1.6</v>
      </c>
      <c r="K48" s="1">
        <v>27.5</v>
      </c>
      <c r="L48" s="1">
        <v>35</v>
      </c>
      <c r="M48" s="1">
        <v>18</v>
      </c>
      <c r="N48" s="3">
        <v>193.2543</v>
      </c>
      <c r="O48" s="3">
        <v>49.136977645701151</v>
      </c>
      <c r="P48" s="3">
        <v>0.35968803671176158</v>
      </c>
      <c r="Q48" s="1"/>
      <c r="R48" s="1"/>
      <c r="S48" s="1"/>
      <c r="T48" s="1"/>
      <c r="U48" s="1"/>
      <c r="V48" s="1"/>
    </row>
    <row r="49" spans="1:22" x14ac:dyDescent="0.45">
      <c r="A49" s="1">
        <v>12</v>
      </c>
      <c r="B49" s="14"/>
      <c r="C49" s="1">
        <v>4</v>
      </c>
      <c r="D49" s="1">
        <v>55</v>
      </c>
      <c r="E49" s="1">
        <v>0.32999999999999996</v>
      </c>
      <c r="F49" s="1">
        <f t="shared" si="0"/>
        <v>53.921568627450966</v>
      </c>
      <c r="G49" s="1">
        <f t="shared" si="1"/>
        <v>20.676691729323306</v>
      </c>
      <c r="H49" s="2">
        <v>210000000000000</v>
      </c>
      <c r="I49" s="2">
        <f t="shared" si="3"/>
        <v>131250000000000</v>
      </c>
      <c r="J49" s="1">
        <v>1.6</v>
      </c>
      <c r="K49" s="1">
        <v>27.5</v>
      </c>
      <c r="L49" s="1">
        <v>35</v>
      </c>
      <c r="M49" s="1">
        <v>18</v>
      </c>
      <c r="N49" s="3">
        <v>198.54089999999999</v>
      </c>
      <c r="O49" s="3">
        <v>50.634822209120308</v>
      </c>
      <c r="P49" s="3">
        <v>0.45169170715839557</v>
      </c>
      <c r="Q49" s="1"/>
      <c r="R49" s="1"/>
      <c r="S49" s="1"/>
      <c r="T49" s="1"/>
      <c r="U49" s="1"/>
      <c r="V49" s="1"/>
    </row>
    <row r="50" spans="1:22" x14ac:dyDescent="0.45">
      <c r="A50" s="1">
        <v>13</v>
      </c>
      <c r="B50" s="14"/>
      <c r="C50" s="1">
        <v>4</v>
      </c>
      <c r="D50" s="1">
        <v>55</v>
      </c>
      <c r="E50" s="1">
        <v>0.08</v>
      </c>
      <c r="F50" s="1">
        <f t="shared" si="0"/>
        <v>21.825396825396826</v>
      </c>
      <c r="G50" s="1">
        <f t="shared" si="1"/>
        <v>25.462962962962962</v>
      </c>
      <c r="H50" s="2">
        <v>210000000000000</v>
      </c>
      <c r="I50" s="2">
        <f t="shared" si="3"/>
        <v>95454545454545.453</v>
      </c>
      <c r="J50" s="1">
        <v>2.2000000000000002</v>
      </c>
      <c r="K50" s="1">
        <v>27.5</v>
      </c>
      <c r="L50" s="1">
        <v>35</v>
      </c>
      <c r="M50" s="1">
        <v>18</v>
      </c>
      <c r="N50" s="3">
        <v>191.14510000000001</v>
      </c>
      <c r="O50" s="3">
        <v>45.766436835949619</v>
      </c>
      <c r="P50" s="3">
        <v>9.4565498871665848E-2</v>
      </c>
      <c r="Q50" s="1"/>
      <c r="R50" s="1"/>
      <c r="S50" s="1"/>
      <c r="T50" s="1"/>
      <c r="U50" s="1"/>
      <c r="V50" s="1"/>
    </row>
    <row r="51" spans="1:22" x14ac:dyDescent="0.45">
      <c r="A51" s="1">
        <v>14</v>
      </c>
      <c r="B51" s="14"/>
      <c r="C51" s="1">
        <v>4</v>
      </c>
      <c r="D51" s="1">
        <v>55</v>
      </c>
      <c r="E51" s="1">
        <v>0.13</v>
      </c>
      <c r="F51" s="1">
        <f t="shared" si="0"/>
        <v>24.774774774774773</v>
      </c>
      <c r="G51" s="1">
        <f t="shared" si="1"/>
        <v>24.33628318584071</v>
      </c>
      <c r="H51" s="2">
        <v>210000000000000</v>
      </c>
      <c r="I51" s="2">
        <f t="shared" si="3"/>
        <v>95454545454545.453</v>
      </c>
      <c r="J51" s="1">
        <v>2.2000000000000002</v>
      </c>
      <c r="K51" s="1">
        <v>27.5</v>
      </c>
      <c r="L51" s="1">
        <v>35</v>
      </c>
      <c r="M51" s="1">
        <v>18</v>
      </c>
      <c r="N51" s="3">
        <v>193.72989999999999</v>
      </c>
      <c r="O51" s="3">
        <v>46.22514843329175</v>
      </c>
      <c r="P51" s="3">
        <v>0.15085900023858914</v>
      </c>
      <c r="Q51" s="1"/>
      <c r="R51" s="1"/>
      <c r="S51" s="1"/>
      <c r="T51" s="1"/>
      <c r="U51" s="1"/>
      <c r="V51" s="1"/>
    </row>
    <row r="52" spans="1:22" x14ac:dyDescent="0.45">
      <c r="A52" s="1">
        <v>15</v>
      </c>
      <c r="B52" s="14"/>
      <c r="C52" s="1">
        <v>4</v>
      </c>
      <c r="D52" s="1">
        <v>55</v>
      </c>
      <c r="E52" s="1">
        <v>0.18</v>
      </c>
      <c r="F52" s="1">
        <f t="shared" si="0"/>
        <v>28.645833333333332</v>
      </c>
      <c r="G52" s="1">
        <f t="shared" si="1"/>
        <v>23.305084745762713</v>
      </c>
      <c r="H52" s="2">
        <v>210000000000000</v>
      </c>
      <c r="I52" s="2">
        <f t="shared" si="3"/>
        <v>95454545454545.453</v>
      </c>
      <c r="J52" s="1">
        <v>2.2000000000000002</v>
      </c>
      <c r="K52" s="1">
        <v>27.5</v>
      </c>
      <c r="L52" s="1">
        <v>35</v>
      </c>
      <c r="M52" s="1">
        <v>18</v>
      </c>
      <c r="N52" s="3">
        <v>197.32679999999999</v>
      </c>
      <c r="O52" s="3">
        <v>46.949932665785767</v>
      </c>
      <c r="P52" s="3">
        <v>0.21398249658737598</v>
      </c>
      <c r="Q52" s="1"/>
      <c r="R52" s="1"/>
      <c r="S52" s="1"/>
      <c r="T52" s="1"/>
      <c r="U52" s="1"/>
      <c r="V52" s="1"/>
    </row>
    <row r="53" spans="1:22" x14ac:dyDescent="0.45">
      <c r="A53" s="1">
        <v>16</v>
      </c>
      <c r="B53" s="14"/>
      <c r="C53" s="1">
        <v>4</v>
      </c>
      <c r="D53" s="1">
        <v>55</v>
      </c>
      <c r="E53" s="1">
        <v>0.22999999999999998</v>
      </c>
      <c r="F53" s="1">
        <f t="shared" si="0"/>
        <v>33.950617283950614</v>
      </c>
      <c r="G53" s="1">
        <f t="shared" si="1"/>
        <v>22.357723577235774</v>
      </c>
      <c r="H53" s="2">
        <v>210000000000000</v>
      </c>
      <c r="I53" s="2">
        <f t="shared" si="3"/>
        <v>95454545454545.453</v>
      </c>
      <c r="J53" s="1">
        <v>2.2000000000000002</v>
      </c>
      <c r="K53" s="1">
        <v>27.5</v>
      </c>
      <c r="L53" s="1">
        <v>35</v>
      </c>
      <c r="M53" s="1">
        <v>18</v>
      </c>
      <c r="N53" s="3">
        <v>191.95949999999999</v>
      </c>
      <c r="O53" s="3">
        <v>47.784442503765035</v>
      </c>
      <c r="P53" s="3">
        <v>0.284633232405054</v>
      </c>
      <c r="Q53" s="1"/>
      <c r="R53" s="1"/>
      <c r="S53" s="1"/>
      <c r="T53" s="1"/>
      <c r="U53" s="1"/>
      <c r="V53" s="1"/>
    </row>
    <row r="54" spans="1:22" x14ac:dyDescent="0.45">
      <c r="A54" s="1">
        <v>17</v>
      </c>
      <c r="B54" s="14"/>
      <c r="C54" s="1">
        <v>4</v>
      </c>
      <c r="D54" s="1">
        <v>55</v>
      </c>
      <c r="E54" s="1">
        <v>0.27999999999999997</v>
      </c>
      <c r="F54" s="1">
        <f t="shared" si="0"/>
        <v>41.666666666666657</v>
      </c>
      <c r="G54" s="1">
        <f t="shared" si="1"/>
        <v>21.484375</v>
      </c>
      <c r="H54" s="2">
        <v>210000000000000</v>
      </c>
      <c r="I54" s="2">
        <f t="shared" si="3"/>
        <v>95454545454545.453</v>
      </c>
      <c r="J54" s="1">
        <v>2.2000000000000002</v>
      </c>
      <c r="K54" s="1">
        <v>27.5</v>
      </c>
      <c r="L54" s="1">
        <v>35</v>
      </c>
      <c r="M54" s="1">
        <v>18</v>
      </c>
      <c r="N54" s="3">
        <v>188.43709999999999</v>
      </c>
      <c r="O54" s="3">
        <v>49.05875749540985</v>
      </c>
      <c r="P54" s="3">
        <v>0.36530505832690813</v>
      </c>
      <c r="Q54" s="1"/>
      <c r="R54" s="1"/>
      <c r="S54" s="1"/>
      <c r="T54" s="1"/>
      <c r="U54" s="1"/>
      <c r="V54" s="1"/>
    </row>
    <row r="55" spans="1:22" x14ac:dyDescent="0.45">
      <c r="A55" s="1">
        <v>18</v>
      </c>
      <c r="B55" s="14"/>
      <c r="C55" s="1">
        <v>4</v>
      </c>
      <c r="D55" s="1">
        <v>55</v>
      </c>
      <c r="E55" s="1">
        <v>0.32999999999999996</v>
      </c>
      <c r="F55" s="1">
        <f t="shared" si="0"/>
        <v>53.921568627450966</v>
      </c>
      <c r="G55" s="1">
        <f t="shared" si="1"/>
        <v>20.676691729323306</v>
      </c>
      <c r="H55" s="2">
        <v>210000000000000</v>
      </c>
      <c r="I55" s="2">
        <f t="shared" si="3"/>
        <v>95454545454545.453</v>
      </c>
      <c r="J55" s="1">
        <v>2.2000000000000002</v>
      </c>
      <c r="K55" s="1">
        <v>27.5</v>
      </c>
      <c r="L55" s="1">
        <v>35</v>
      </c>
      <c r="M55" s="1">
        <v>18</v>
      </c>
      <c r="N55" s="3">
        <v>190.00739999999999</v>
      </c>
      <c r="O55" s="3">
        <v>50.253526956030576</v>
      </c>
      <c r="P55" s="3">
        <v>0.45776903011300329</v>
      </c>
      <c r="Q55" s="1"/>
      <c r="R55" s="1"/>
      <c r="S55" s="1"/>
      <c r="T55" s="1"/>
      <c r="U55" s="1"/>
      <c r="V55" s="1"/>
    </row>
    <row r="56" spans="1:22" x14ac:dyDescent="0.45">
      <c r="A56" s="1">
        <v>19</v>
      </c>
      <c r="B56" s="14"/>
      <c r="C56" s="1">
        <v>4</v>
      </c>
      <c r="D56" s="1">
        <v>55</v>
      </c>
      <c r="E56" s="1">
        <v>0.08</v>
      </c>
      <c r="F56" s="1">
        <f t="shared" si="0"/>
        <v>21.825396825396826</v>
      </c>
      <c r="G56" s="1">
        <f t="shared" si="1"/>
        <v>25.462962962962962</v>
      </c>
      <c r="H56" s="2">
        <v>210000000000000</v>
      </c>
      <c r="I56" s="2">
        <f t="shared" si="3"/>
        <v>75000000000000</v>
      </c>
      <c r="J56" s="1">
        <v>2.8</v>
      </c>
      <c r="K56" s="1">
        <v>27.5</v>
      </c>
      <c r="L56" s="1">
        <v>35</v>
      </c>
      <c r="M56" s="1">
        <v>18</v>
      </c>
      <c r="N56" s="3">
        <v>186.65539999999999</v>
      </c>
      <c r="O56" s="3">
        <v>45.457879279690751</v>
      </c>
      <c r="P56" s="3">
        <v>0.10387797850752621</v>
      </c>
      <c r="Q56" s="1"/>
      <c r="R56" s="1"/>
      <c r="S56" s="1"/>
      <c r="T56" s="1"/>
      <c r="U56" s="1"/>
      <c r="V56" s="1"/>
    </row>
    <row r="57" spans="1:22" x14ac:dyDescent="0.45">
      <c r="A57" s="1">
        <v>20</v>
      </c>
      <c r="B57" s="14"/>
      <c r="C57" s="1">
        <v>4</v>
      </c>
      <c r="D57" s="1">
        <v>55</v>
      </c>
      <c r="E57" s="1">
        <v>0.13</v>
      </c>
      <c r="F57" s="1">
        <f t="shared" si="0"/>
        <v>24.774774774774773</v>
      </c>
      <c r="G57" s="1">
        <f t="shared" si="1"/>
        <v>24.33628318584071</v>
      </c>
      <c r="H57" s="2">
        <v>210000000000000</v>
      </c>
      <c r="I57" s="2">
        <f t="shared" si="3"/>
        <v>75000000000000</v>
      </c>
      <c r="J57" s="1">
        <v>2.8</v>
      </c>
      <c r="K57" s="1">
        <v>27.5</v>
      </c>
      <c r="L57" s="1">
        <v>35</v>
      </c>
      <c r="M57" s="1">
        <v>18</v>
      </c>
      <c r="N57" s="3">
        <v>189.49279999999999</v>
      </c>
      <c r="O57" s="3">
        <v>45.947286131200926</v>
      </c>
      <c r="P57" s="3">
        <v>0.15973926118499954</v>
      </c>
      <c r="Q57" s="1"/>
      <c r="R57" s="1"/>
      <c r="S57" s="1"/>
      <c r="T57" s="1"/>
      <c r="U57" s="1"/>
      <c r="V57" s="1"/>
    </row>
    <row r="58" spans="1:22" x14ac:dyDescent="0.45">
      <c r="A58" s="1">
        <v>21</v>
      </c>
      <c r="B58" s="14"/>
      <c r="C58" s="1">
        <v>4</v>
      </c>
      <c r="D58" s="1">
        <v>55</v>
      </c>
      <c r="E58" s="1">
        <v>0.18</v>
      </c>
      <c r="F58" s="1">
        <f t="shared" si="0"/>
        <v>28.645833333333332</v>
      </c>
      <c r="G58" s="1">
        <f t="shared" si="1"/>
        <v>23.305084745762713</v>
      </c>
      <c r="H58" s="2">
        <v>210000000000000</v>
      </c>
      <c r="I58" s="2">
        <f t="shared" si="3"/>
        <v>75000000000000</v>
      </c>
      <c r="J58" s="1">
        <v>2.8</v>
      </c>
      <c r="K58" s="1">
        <v>27.5</v>
      </c>
      <c r="L58" s="1">
        <v>35</v>
      </c>
      <c r="M58" s="1">
        <v>18</v>
      </c>
      <c r="N58" s="3">
        <v>191.6591</v>
      </c>
      <c r="O58" s="3">
        <v>46.416892708403573</v>
      </c>
      <c r="P58" s="3">
        <v>0.22293868736742203</v>
      </c>
      <c r="Q58" s="1"/>
      <c r="R58" s="1"/>
      <c r="S58" s="1"/>
      <c r="T58" s="1"/>
      <c r="U58" s="1"/>
      <c r="V58" s="1"/>
    </row>
    <row r="59" spans="1:22" x14ac:dyDescent="0.45">
      <c r="A59" s="1">
        <v>22</v>
      </c>
      <c r="B59" s="14"/>
      <c r="C59" s="1">
        <v>4</v>
      </c>
      <c r="D59" s="1">
        <v>55</v>
      </c>
      <c r="E59" s="1">
        <v>0.22999999999999998</v>
      </c>
      <c r="F59" s="1">
        <f t="shared" si="0"/>
        <v>33.950617283950614</v>
      </c>
      <c r="G59" s="1">
        <f t="shared" si="1"/>
        <v>22.357723577235774</v>
      </c>
      <c r="H59" s="2">
        <v>210000000000000</v>
      </c>
      <c r="I59" s="2">
        <f t="shared" si="3"/>
        <v>75000000000000</v>
      </c>
      <c r="J59" s="1">
        <v>2.8</v>
      </c>
      <c r="K59" s="1">
        <v>27.5</v>
      </c>
      <c r="L59" s="1">
        <v>35</v>
      </c>
      <c r="M59" s="1">
        <v>18</v>
      </c>
      <c r="N59" s="3">
        <v>182.6729</v>
      </c>
      <c r="O59" s="3">
        <v>47.590860599011826</v>
      </c>
      <c r="P59" s="3">
        <v>0.29305310580711302</v>
      </c>
      <c r="Q59" s="1"/>
      <c r="R59" s="1"/>
      <c r="S59" s="1"/>
      <c r="T59" s="1"/>
      <c r="U59" s="1"/>
      <c r="V59" s="1"/>
    </row>
    <row r="60" spans="1:22" x14ac:dyDescent="0.45">
      <c r="A60" s="1">
        <v>23</v>
      </c>
      <c r="B60" s="14"/>
      <c r="C60" s="1">
        <v>4</v>
      </c>
      <c r="D60" s="1">
        <v>55</v>
      </c>
      <c r="E60" s="1">
        <v>0.27999999999999997</v>
      </c>
      <c r="F60" s="1">
        <f t="shared" si="0"/>
        <v>41.666666666666657</v>
      </c>
      <c r="G60" s="1">
        <f t="shared" si="1"/>
        <v>21.484375</v>
      </c>
      <c r="H60" s="2">
        <v>210000000000000</v>
      </c>
      <c r="I60" s="2">
        <f t="shared" si="3"/>
        <v>75000000000000</v>
      </c>
      <c r="J60" s="1">
        <v>2.8</v>
      </c>
      <c r="K60" s="1">
        <v>27.5</v>
      </c>
      <c r="L60" s="1">
        <v>35</v>
      </c>
      <c r="M60" s="1">
        <v>18</v>
      </c>
      <c r="N60" s="3">
        <v>191.00139999999999</v>
      </c>
      <c r="O60" s="3">
        <v>48.50935121818425</v>
      </c>
      <c r="P60" s="3">
        <v>0.3733610143115827</v>
      </c>
      <c r="Q60" s="1"/>
      <c r="R60" s="1"/>
      <c r="S60" s="1"/>
      <c r="T60" s="1"/>
      <c r="U60" s="1"/>
      <c r="V60" s="1"/>
    </row>
    <row r="61" spans="1:22" x14ac:dyDescent="0.45">
      <c r="A61" s="1">
        <v>24</v>
      </c>
      <c r="B61" s="14"/>
      <c r="C61" s="1">
        <v>4</v>
      </c>
      <c r="D61" s="1">
        <v>55</v>
      </c>
      <c r="E61" s="1">
        <v>0.32999999999999996</v>
      </c>
      <c r="F61" s="1">
        <f t="shared" si="0"/>
        <v>53.921568627450966</v>
      </c>
      <c r="G61" s="1">
        <f t="shared" si="1"/>
        <v>20.676691729323306</v>
      </c>
      <c r="H61" s="2">
        <v>210000000000000</v>
      </c>
      <c r="I61" s="2">
        <f t="shared" si="3"/>
        <v>75000000000000</v>
      </c>
      <c r="J61" s="1">
        <v>2.8</v>
      </c>
      <c r="K61" s="1">
        <v>27.5</v>
      </c>
      <c r="L61" s="1">
        <v>35</v>
      </c>
      <c r="M61" s="1">
        <v>18</v>
      </c>
      <c r="N61" s="3">
        <v>190.09030000000001</v>
      </c>
      <c r="O61" s="3">
        <v>50.032589738707124</v>
      </c>
      <c r="P61" s="3">
        <v>0.46535161312613038</v>
      </c>
      <c r="Q61" s="1"/>
      <c r="R61" s="1"/>
      <c r="S61" s="1"/>
      <c r="T61" s="1"/>
      <c r="U61" s="1"/>
      <c r="V61" s="1"/>
    </row>
    <row r="62" spans="1:22" x14ac:dyDescent="0.45">
      <c r="A62" s="1">
        <v>25</v>
      </c>
      <c r="B62" s="14"/>
      <c r="C62" s="1">
        <v>4</v>
      </c>
      <c r="D62" s="1">
        <v>55</v>
      </c>
      <c r="E62" s="1">
        <v>0.08</v>
      </c>
      <c r="F62" s="1">
        <f t="shared" si="0"/>
        <v>21.825396825396826</v>
      </c>
      <c r="G62" s="1">
        <f t="shared" si="1"/>
        <v>25.462962962962962</v>
      </c>
      <c r="H62" s="2">
        <v>210000000000000</v>
      </c>
      <c r="I62" s="2">
        <f t="shared" si="3"/>
        <v>61764705882352.945</v>
      </c>
      <c r="J62" s="1">
        <v>3.4</v>
      </c>
      <c r="K62" s="1">
        <v>27.5</v>
      </c>
      <c r="L62" s="1">
        <v>35</v>
      </c>
      <c r="M62" s="1">
        <v>18</v>
      </c>
      <c r="N62" s="3">
        <v>183.358</v>
      </c>
      <c r="O62" s="3">
        <v>45.271937153133855</v>
      </c>
      <c r="P62" s="3">
        <v>0.11498560227015939</v>
      </c>
      <c r="Q62" s="1"/>
      <c r="R62" s="1"/>
      <c r="S62" s="1"/>
      <c r="T62" s="1"/>
      <c r="U62" s="1"/>
      <c r="V62" s="1"/>
    </row>
    <row r="63" spans="1:22" x14ac:dyDescent="0.45">
      <c r="A63" s="1">
        <v>26</v>
      </c>
      <c r="B63" s="14"/>
      <c r="C63" s="1">
        <v>4</v>
      </c>
      <c r="D63" s="1">
        <v>55</v>
      </c>
      <c r="E63" s="1">
        <v>0.13</v>
      </c>
      <c r="F63" s="1">
        <f t="shared" si="0"/>
        <v>24.774774774774773</v>
      </c>
      <c r="G63" s="1">
        <f t="shared" si="1"/>
        <v>24.33628318584071</v>
      </c>
      <c r="H63" s="2">
        <v>210000000000000</v>
      </c>
      <c r="I63" s="2">
        <f t="shared" si="3"/>
        <v>61764705882352.945</v>
      </c>
      <c r="J63" s="1">
        <v>3.4</v>
      </c>
      <c r="K63" s="1">
        <v>27.5</v>
      </c>
      <c r="L63" s="1">
        <v>35</v>
      </c>
      <c r="M63" s="1">
        <v>18</v>
      </c>
      <c r="N63" s="3">
        <v>189.44040000000001</v>
      </c>
      <c r="O63" s="3">
        <v>45.751863923065351</v>
      </c>
      <c r="P63" s="3">
        <v>0.17143187035711357</v>
      </c>
      <c r="Q63" s="1"/>
      <c r="R63" s="1"/>
      <c r="S63" s="1"/>
      <c r="T63" s="1"/>
      <c r="U63" s="1"/>
      <c r="V63" s="1"/>
    </row>
    <row r="64" spans="1:22" x14ac:dyDescent="0.45">
      <c r="A64" s="1">
        <v>27</v>
      </c>
      <c r="B64" s="14"/>
      <c r="C64" s="1">
        <v>4</v>
      </c>
      <c r="D64" s="1">
        <v>55</v>
      </c>
      <c r="E64" s="1">
        <v>0.18</v>
      </c>
      <c r="F64" s="1">
        <f t="shared" si="0"/>
        <v>28.645833333333332</v>
      </c>
      <c r="G64" s="1">
        <f t="shared" si="1"/>
        <v>23.305084745762713</v>
      </c>
      <c r="H64" s="2">
        <v>210000000000000</v>
      </c>
      <c r="I64" s="2">
        <f t="shared" si="3"/>
        <v>61764705882352.945</v>
      </c>
      <c r="J64" s="1">
        <v>3.4</v>
      </c>
      <c r="K64" s="1">
        <v>27.5</v>
      </c>
      <c r="L64" s="1">
        <v>35</v>
      </c>
      <c r="M64" s="1">
        <v>18</v>
      </c>
      <c r="N64" s="3">
        <v>179.62719999999999</v>
      </c>
      <c r="O64" s="3">
        <v>46.163981791953134</v>
      </c>
      <c r="P64" s="3">
        <v>0.2329312366575387</v>
      </c>
      <c r="Q64" s="1"/>
      <c r="R64" s="1"/>
      <c r="S64" s="1"/>
      <c r="T64" s="1"/>
      <c r="U64" s="1"/>
      <c r="V64" s="1"/>
    </row>
    <row r="65" spans="1:22" x14ac:dyDescent="0.45">
      <c r="A65" s="1">
        <v>28</v>
      </c>
      <c r="B65" s="14"/>
      <c r="C65" s="1">
        <v>4</v>
      </c>
      <c r="D65" s="1">
        <v>55</v>
      </c>
      <c r="E65" s="1">
        <v>0.22999999999999998</v>
      </c>
      <c r="F65" s="1">
        <f t="shared" si="0"/>
        <v>33.950617283950614</v>
      </c>
      <c r="G65" s="1">
        <f t="shared" si="1"/>
        <v>22.357723577235774</v>
      </c>
      <c r="H65" s="2">
        <v>210000000000000</v>
      </c>
      <c r="I65" s="2">
        <f t="shared" si="3"/>
        <v>61764705882352.945</v>
      </c>
      <c r="J65" s="1">
        <v>3.4</v>
      </c>
      <c r="K65" s="1">
        <v>27.5</v>
      </c>
      <c r="L65" s="1">
        <v>35</v>
      </c>
      <c r="M65" s="1">
        <v>18</v>
      </c>
      <c r="N65" s="3">
        <v>182.7972</v>
      </c>
      <c r="O65" s="3">
        <v>47.332281005832506</v>
      </c>
      <c r="P65" s="3">
        <v>0.30349458704743032</v>
      </c>
      <c r="Q65" s="1"/>
      <c r="R65" s="1"/>
      <c r="S65" s="1"/>
      <c r="T65" s="1"/>
      <c r="U65" s="1"/>
      <c r="V65" s="1"/>
    </row>
    <row r="66" spans="1:22" x14ac:dyDescent="0.45">
      <c r="A66" s="1">
        <v>29</v>
      </c>
      <c r="B66" s="14"/>
      <c r="C66" s="1">
        <v>4</v>
      </c>
      <c r="D66" s="1">
        <v>55</v>
      </c>
      <c r="E66" s="1">
        <v>0.27999999999999997</v>
      </c>
      <c r="F66" s="1">
        <f t="shared" ref="F66:F68" si="4">D66/3/(1-2*E66)</f>
        <v>41.666666666666657</v>
      </c>
      <c r="G66" s="1">
        <f t="shared" ref="G66:G68" si="5">D66/2/(1+E66)</f>
        <v>21.484375</v>
      </c>
      <c r="H66" s="2">
        <v>210000000000000</v>
      </c>
      <c r="I66" s="2">
        <f t="shared" si="3"/>
        <v>61764705882352.945</v>
      </c>
      <c r="J66" s="1">
        <v>3.4</v>
      </c>
      <c r="K66" s="1">
        <v>27.5</v>
      </c>
      <c r="L66" s="1">
        <v>35</v>
      </c>
      <c r="M66" s="1">
        <v>18</v>
      </c>
      <c r="N66" s="3">
        <v>179.13130000000001</v>
      </c>
      <c r="O66" s="3">
        <v>48.285295890255497</v>
      </c>
      <c r="P66" s="3">
        <v>0.38319493492431689</v>
      </c>
      <c r="Q66" s="1"/>
      <c r="R66" s="1"/>
      <c r="S66" s="1"/>
      <c r="T66" s="1"/>
      <c r="U66" s="1"/>
      <c r="V66" s="1"/>
    </row>
    <row r="67" spans="1:22" x14ac:dyDescent="0.45">
      <c r="A67" s="1">
        <v>30</v>
      </c>
      <c r="B67" s="14"/>
      <c r="C67" s="1">
        <v>4</v>
      </c>
      <c r="D67" s="1">
        <v>55</v>
      </c>
      <c r="E67" s="1">
        <v>0.32999999999999996</v>
      </c>
      <c r="F67" s="1">
        <f t="shared" si="4"/>
        <v>53.921568627450966</v>
      </c>
      <c r="G67" s="1">
        <f t="shared" si="5"/>
        <v>20.676691729323306</v>
      </c>
      <c r="H67" s="2">
        <v>210000000000000</v>
      </c>
      <c r="I67" s="2">
        <f t="shared" si="3"/>
        <v>61764705882352.945</v>
      </c>
      <c r="J67" s="1">
        <v>3.4</v>
      </c>
      <c r="K67" s="1">
        <v>27.5</v>
      </c>
      <c r="L67" s="1">
        <v>35</v>
      </c>
      <c r="M67" s="1">
        <v>18</v>
      </c>
      <c r="N67" s="3">
        <v>180.5247</v>
      </c>
      <c r="O67" s="3">
        <v>49.5315648935795</v>
      </c>
      <c r="P67" s="3">
        <v>0.47477193127998257</v>
      </c>
      <c r="Q67" s="1"/>
      <c r="R67" s="1"/>
      <c r="S67" s="1"/>
      <c r="T67" s="1"/>
      <c r="U67" s="1"/>
      <c r="V67" s="1"/>
    </row>
    <row r="68" spans="1:22" x14ac:dyDescent="0.45">
      <c r="A68" s="1">
        <v>31</v>
      </c>
      <c r="B68" s="14"/>
      <c r="C68" s="1">
        <v>4</v>
      </c>
      <c r="D68" s="1">
        <v>55</v>
      </c>
      <c r="E68" s="1">
        <v>0.08</v>
      </c>
      <c r="F68" s="1">
        <f t="shared" si="4"/>
        <v>21.825396825396826</v>
      </c>
      <c r="G68" s="1">
        <f t="shared" si="5"/>
        <v>25.462962962962962</v>
      </c>
      <c r="H68" s="2">
        <v>210000000000000</v>
      </c>
      <c r="I68" s="2">
        <f t="shared" si="3"/>
        <v>52500000000000</v>
      </c>
      <c r="J68" s="1">
        <v>4</v>
      </c>
      <c r="K68" s="1">
        <v>27.5</v>
      </c>
      <c r="L68" s="1">
        <v>35</v>
      </c>
      <c r="M68" s="1">
        <v>18</v>
      </c>
      <c r="N68" s="3">
        <v>185.10050000000001</v>
      </c>
      <c r="O68" s="3">
        <v>44.796151843975345</v>
      </c>
      <c r="P68" s="3">
        <v>0.12616134330345791</v>
      </c>
      <c r="Q68" s="1"/>
      <c r="R68" s="1"/>
      <c r="S68" s="1"/>
      <c r="T68" s="1"/>
      <c r="U68" s="1"/>
      <c r="V68" s="1"/>
    </row>
    <row r="69" spans="1:22" x14ac:dyDescent="0.45">
      <c r="A69" s="1">
        <v>32</v>
      </c>
      <c r="B69" s="14"/>
      <c r="C69" s="1">
        <v>4</v>
      </c>
      <c r="D69" s="1">
        <v>55</v>
      </c>
      <c r="E69" s="1">
        <v>0.13</v>
      </c>
      <c r="F69" s="1">
        <f>D69/3/(1-2*E69)</f>
        <v>24.774774774774773</v>
      </c>
      <c r="G69" s="1">
        <f>D69/2/(1+E69)</f>
        <v>24.33628318584071</v>
      </c>
      <c r="H69" s="2">
        <v>210000000000000</v>
      </c>
      <c r="I69" s="2">
        <f t="shared" si="3"/>
        <v>52500000000000</v>
      </c>
      <c r="J69" s="1">
        <v>4</v>
      </c>
      <c r="K69" s="1">
        <v>27.5</v>
      </c>
      <c r="L69" s="1">
        <v>35</v>
      </c>
      <c r="M69" s="1">
        <v>18</v>
      </c>
      <c r="N69" s="3">
        <v>180.0659</v>
      </c>
      <c r="O69" s="3">
        <v>45.544394693217292</v>
      </c>
      <c r="P69" s="3">
        <v>0.18128630387621472</v>
      </c>
      <c r="Q69" s="1"/>
      <c r="R69" s="1"/>
      <c r="S69" s="1"/>
      <c r="T69" s="1"/>
      <c r="U69" s="1"/>
      <c r="V69" s="1"/>
    </row>
    <row r="70" spans="1:22" x14ac:dyDescent="0.45">
      <c r="A70" s="1">
        <v>33</v>
      </c>
      <c r="B70" s="14"/>
      <c r="C70" s="1">
        <v>4</v>
      </c>
      <c r="D70" s="1">
        <v>55</v>
      </c>
      <c r="E70" s="1">
        <v>0.18</v>
      </c>
      <c r="F70" s="1">
        <f>D70/3/(1-2*E70)</f>
        <v>28.645833333333332</v>
      </c>
      <c r="G70" s="1">
        <f>D70/2/(1+E70)</f>
        <v>23.305084745762713</v>
      </c>
      <c r="H70" s="2">
        <v>210000000000000</v>
      </c>
      <c r="I70" s="2">
        <f t="shared" si="3"/>
        <v>52500000000000</v>
      </c>
      <c r="J70" s="1">
        <v>4</v>
      </c>
      <c r="K70" s="1">
        <v>27.5</v>
      </c>
      <c r="L70" s="1">
        <v>35</v>
      </c>
      <c r="M70" s="1">
        <v>18</v>
      </c>
      <c r="N70" s="3">
        <v>187.54300000000001</v>
      </c>
      <c r="O70" s="3">
        <v>45.984814165453443</v>
      </c>
      <c r="P70" s="3">
        <v>0.24400400946344028</v>
      </c>
      <c r="Q70" s="1"/>
      <c r="R70" s="1"/>
      <c r="S70" s="1"/>
      <c r="T70" s="1"/>
      <c r="U70" s="1"/>
      <c r="V70" s="1"/>
    </row>
    <row r="71" spans="1:22" x14ac:dyDescent="0.45">
      <c r="A71" s="1">
        <v>34</v>
      </c>
      <c r="B71" s="14"/>
      <c r="C71" s="1">
        <v>4</v>
      </c>
      <c r="D71" s="1">
        <v>55</v>
      </c>
      <c r="E71" s="1">
        <v>0.22999999999999998</v>
      </c>
      <c r="F71" s="1">
        <f>D71/3/(1-2*E71)</f>
        <v>33.950617283950614</v>
      </c>
      <c r="G71" s="1">
        <f>D71/2/(1+E71)</f>
        <v>22.357723577235774</v>
      </c>
      <c r="H71" s="2">
        <v>210000000000000</v>
      </c>
      <c r="I71" s="2">
        <f t="shared" si="3"/>
        <v>52500000000000</v>
      </c>
      <c r="J71" s="1">
        <v>4</v>
      </c>
      <c r="K71" s="1">
        <v>27.5</v>
      </c>
      <c r="L71" s="1">
        <v>35</v>
      </c>
      <c r="M71" s="1">
        <v>18</v>
      </c>
      <c r="N71" s="3">
        <v>179.74090000000001</v>
      </c>
      <c r="O71" s="3">
        <v>46.935518767210581</v>
      </c>
      <c r="P71" s="3">
        <v>0.3143945860895121</v>
      </c>
      <c r="Q71" s="1"/>
      <c r="R71" s="1"/>
      <c r="S71" s="1"/>
      <c r="T71" s="1"/>
      <c r="U71" s="1"/>
      <c r="V71" s="1"/>
    </row>
    <row r="72" spans="1:22" x14ac:dyDescent="0.45">
      <c r="A72" s="1">
        <v>35</v>
      </c>
      <c r="B72" s="14"/>
      <c r="C72" s="1">
        <v>4</v>
      </c>
      <c r="D72" s="1">
        <v>55</v>
      </c>
      <c r="E72" s="1">
        <v>0.27999999999999997</v>
      </c>
      <c r="F72" s="1">
        <f>D72/3/(1-2*E72)</f>
        <v>41.666666666666657</v>
      </c>
      <c r="G72" s="1">
        <f>D72/2/(1+E72)</f>
        <v>21.484375</v>
      </c>
      <c r="H72" s="2">
        <v>210000000000000</v>
      </c>
      <c r="I72" s="2">
        <f t="shared" si="3"/>
        <v>52500000000000</v>
      </c>
      <c r="J72" s="1">
        <v>4</v>
      </c>
      <c r="K72" s="1">
        <v>27.5</v>
      </c>
      <c r="L72" s="1">
        <v>35</v>
      </c>
      <c r="M72" s="1">
        <v>18</v>
      </c>
      <c r="N72" s="3">
        <v>183.92830000000001</v>
      </c>
      <c r="O72" s="3">
        <v>48.068441974646518</v>
      </c>
      <c r="P72" s="3">
        <v>0.39290529002413399</v>
      </c>
      <c r="Q72" s="1"/>
      <c r="R72" s="1"/>
      <c r="S72" s="1"/>
      <c r="T72" s="1"/>
      <c r="U72" s="1"/>
      <c r="V72" s="1"/>
    </row>
    <row r="73" spans="1:22" x14ac:dyDescent="0.45">
      <c r="A73" s="1">
        <v>36</v>
      </c>
      <c r="B73" s="14"/>
      <c r="C73" s="1">
        <v>4</v>
      </c>
      <c r="D73" s="1">
        <v>55</v>
      </c>
      <c r="E73" s="1">
        <v>0.32999999999999996</v>
      </c>
      <c r="F73" s="1">
        <f>D73/3/(1-2*E73)</f>
        <v>53.921568627450966</v>
      </c>
      <c r="G73" s="1">
        <f>D73/2/(1+E73)</f>
        <v>20.676691729323306</v>
      </c>
      <c r="H73" s="2">
        <v>210000000000000</v>
      </c>
      <c r="I73" s="2">
        <f t="shared" si="3"/>
        <v>52500000000000</v>
      </c>
      <c r="J73" s="1">
        <v>4</v>
      </c>
      <c r="K73" s="1">
        <v>27.5</v>
      </c>
      <c r="L73" s="1">
        <v>35</v>
      </c>
      <c r="M73" s="1">
        <v>18</v>
      </c>
      <c r="N73" s="3">
        <v>178.81270000000001</v>
      </c>
      <c r="O73" s="3">
        <v>48.930415041059035</v>
      </c>
      <c r="P73" s="3">
        <v>0.48422509262172359</v>
      </c>
      <c r="Q73" s="1"/>
      <c r="R73" s="1"/>
      <c r="S73" s="1"/>
      <c r="T73" s="1"/>
      <c r="U73" s="1"/>
      <c r="V73" s="1"/>
    </row>
    <row r="74" spans="1:22" ht="14.65" x14ac:dyDescent="0.45">
      <c r="A74" s="1">
        <v>1</v>
      </c>
      <c r="B74" s="14" t="s">
        <v>21</v>
      </c>
      <c r="C74" s="1">
        <v>4</v>
      </c>
      <c r="D74" s="1">
        <v>55</v>
      </c>
      <c r="E74" s="1">
        <v>0.23</v>
      </c>
      <c r="F74" s="1">
        <f t="shared" ref="F74:F137" si="6">D74/3/(1-2*E74)</f>
        <v>33.950617283950614</v>
      </c>
      <c r="G74" s="1">
        <f t="shared" ref="G74:G137" si="7">D74/2/(1+E74)</f>
        <v>22.357723577235774</v>
      </c>
      <c r="H74" s="2">
        <v>210000000000000</v>
      </c>
      <c r="I74" s="2">
        <f t="shared" ref="I74:I137" si="8">H74/1.6</f>
        <v>131250000000000</v>
      </c>
      <c r="J74" s="1">
        <v>1.6</v>
      </c>
      <c r="K74" s="1">
        <v>2.5</v>
      </c>
      <c r="L74" s="1">
        <v>5</v>
      </c>
      <c r="M74" s="1">
        <v>6</v>
      </c>
      <c r="N74" s="3">
        <v>11.288869999999999</v>
      </c>
      <c r="O74" s="3">
        <v>50.620003196799203</v>
      </c>
      <c r="P74" s="3">
        <v>0.27767009504572232</v>
      </c>
      <c r="Q74" s="3">
        <v>2.6191260000000001</v>
      </c>
      <c r="R74" s="4">
        <v>51.595329999999997</v>
      </c>
      <c r="S74" s="4"/>
      <c r="T74" s="4"/>
      <c r="U74" s="3">
        <v>2.8114680188881702</v>
      </c>
      <c r="V74" s="3">
        <v>37.044616697704498</v>
      </c>
    </row>
    <row r="75" spans="1:22" ht="14.65" x14ac:dyDescent="0.45">
      <c r="A75" s="1">
        <v>2</v>
      </c>
      <c r="B75" s="14"/>
      <c r="C75" s="1">
        <v>4</v>
      </c>
      <c r="D75" s="1">
        <v>55</v>
      </c>
      <c r="E75" s="1">
        <v>0.23</v>
      </c>
      <c r="F75" s="1">
        <f t="shared" si="6"/>
        <v>33.950617283950614</v>
      </c>
      <c r="G75" s="1">
        <f t="shared" si="7"/>
        <v>22.357723577235774</v>
      </c>
      <c r="H75" s="2">
        <v>210000000000000</v>
      </c>
      <c r="I75" s="2">
        <f t="shared" si="8"/>
        <v>131250000000000</v>
      </c>
      <c r="J75" s="1">
        <v>1.6</v>
      </c>
      <c r="K75" s="1">
        <v>2.5</v>
      </c>
      <c r="L75" s="1">
        <v>5</v>
      </c>
      <c r="M75" s="1">
        <v>18</v>
      </c>
      <c r="N75" s="3">
        <v>16.599440000000001</v>
      </c>
      <c r="O75" s="3">
        <v>48.425283823601909</v>
      </c>
      <c r="P75" s="3">
        <v>0.27573537140165788</v>
      </c>
      <c r="Q75" s="3">
        <v>3.8638210000000002</v>
      </c>
      <c r="R75" s="4">
        <v>51.582949999999997</v>
      </c>
      <c r="S75" s="4">
        <v>91.964230000000001</v>
      </c>
      <c r="T75" s="4"/>
      <c r="U75" s="3">
        <v>4.0438514936117897</v>
      </c>
      <c r="V75" s="3">
        <v>35.489797668829198</v>
      </c>
    </row>
    <row r="76" spans="1:22" ht="14.65" x14ac:dyDescent="0.45">
      <c r="A76" s="1">
        <v>3</v>
      </c>
      <c r="B76" s="14"/>
      <c r="C76" s="1">
        <v>4</v>
      </c>
      <c r="D76" s="1">
        <v>55</v>
      </c>
      <c r="E76" s="1">
        <v>0.23</v>
      </c>
      <c r="F76" s="1">
        <f t="shared" si="6"/>
        <v>33.950617283950614</v>
      </c>
      <c r="G76" s="1">
        <f t="shared" si="7"/>
        <v>22.357723577235774</v>
      </c>
      <c r="H76" s="2">
        <v>210000000000000</v>
      </c>
      <c r="I76" s="2">
        <f t="shared" si="8"/>
        <v>131250000000000</v>
      </c>
      <c r="J76" s="1">
        <v>1.6</v>
      </c>
      <c r="K76" s="1">
        <v>2.5</v>
      </c>
      <c r="L76" s="1">
        <v>5</v>
      </c>
      <c r="M76" s="1">
        <v>30</v>
      </c>
      <c r="N76" s="3">
        <v>20.81428</v>
      </c>
      <c r="O76" s="3">
        <v>49.446677410891645</v>
      </c>
      <c r="P76" s="3">
        <v>0.28228603125819868</v>
      </c>
      <c r="Q76" s="3">
        <v>5.1266920000000002</v>
      </c>
      <c r="R76" s="4">
        <v>53.160690000000002</v>
      </c>
      <c r="S76" s="4">
        <v>93.451800000000006</v>
      </c>
      <c r="T76" s="4"/>
      <c r="U76" s="3">
        <v>5.1135202108057998</v>
      </c>
      <c r="V76" s="3">
        <v>34.625463698420802</v>
      </c>
    </row>
    <row r="77" spans="1:22" ht="14.65" x14ac:dyDescent="0.45">
      <c r="A77" s="1">
        <v>4</v>
      </c>
      <c r="B77" s="14"/>
      <c r="C77" s="1">
        <v>4</v>
      </c>
      <c r="D77" s="1">
        <v>55</v>
      </c>
      <c r="E77" s="1">
        <v>0.23</v>
      </c>
      <c r="F77" s="1">
        <f t="shared" si="6"/>
        <v>33.950617283950614</v>
      </c>
      <c r="G77" s="1">
        <f t="shared" si="7"/>
        <v>22.357723577235774</v>
      </c>
      <c r="H77" s="2">
        <v>210000000000000</v>
      </c>
      <c r="I77" s="2">
        <f t="shared" si="8"/>
        <v>131250000000000</v>
      </c>
      <c r="J77" s="1">
        <v>1.6</v>
      </c>
      <c r="K77" s="1">
        <v>2.5</v>
      </c>
      <c r="L77" s="1">
        <v>5</v>
      </c>
      <c r="M77" s="1">
        <v>42</v>
      </c>
      <c r="N77" s="3">
        <v>25.359059999999999</v>
      </c>
      <c r="O77" s="3">
        <v>45.377433201204745</v>
      </c>
      <c r="P77" s="3">
        <v>0.32827179020841185</v>
      </c>
      <c r="Q77" s="3">
        <v>6.3934559999999996</v>
      </c>
      <c r="R77" s="4">
        <v>53.943629999999999</v>
      </c>
      <c r="S77" s="4">
        <v>92.396090000000001</v>
      </c>
      <c r="T77" s="4">
        <v>130.30420000000001</v>
      </c>
      <c r="U77" s="3">
        <v>5.9873425991999998</v>
      </c>
      <c r="V77" s="3">
        <v>33.971419522399998</v>
      </c>
    </row>
    <row r="78" spans="1:22" ht="14.65" x14ac:dyDescent="0.45">
      <c r="A78" s="1">
        <v>5</v>
      </c>
      <c r="B78" s="14"/>
      <c r="C78" s="1">
        <v>4</v>
      </c>
      <c r="D78" s="1">
        <v>55</v>
      </c>
      <c r="E78" s="1">
        <v>0.23</v>
      </c>
      <c r="F78" s="1">
        <f t="shared" si="6"/>
        <v>33.950617283950614</v>
      </c>
      <c r="G78" s="1">
        <f t="shared" si="7"/>
        <v>22.357723577235774</v>
      </c>
      <c r="H78" s="2">
        <v>210000000000000</v>
      </c>
      <c r="I78" s="2">
        <f t="shared" si="8"/>
        <v>131250000000000</v>
      </c>
      <c r="J78" s="1">
        <v>1.6</v>
      </c>
      <c r="K78" s="1">
        <v>2.5</v>
      </c>
      <c r="L78" s="1">
        <v>5</v>
      </c>
      <c r="M78" s="1">
        <v>54</v>
      </c>
      <c r="N78" s="3">
        <v>29.831759999999999</v>
      </c>
      <c r="O78" s="3">
        <v>42.803338143468302</v>
      </c>
      <c r="P78" s="3">
        <v>0.37617940882406015</v>
      </c>
      <c r="Q78" s="3">
        <v>7.7463740000000003</v>
      </c>
      <c r="R78" s="4">
        <v>56.660499999999999</v>
      </c>
      <c r="S78" s="4">
        <v>93.508260000000007</v>
      </c>
      <c r="T78" s="4">
        <v>131.8475</v>
      </c>
      <c r="U78" s="3">
        <v>7.1629181380000002</v>
      </c>
      <c r="V78" s="3">
        <v>33.259074849999998</v>
      </c>
    </row>
    <row r="79" spans="1:22" ht="14.65" x14ac:dyDescent="0.45">
      <c r="A79" s="1">
        <v>6</v>
      </c>
      <c r="B79" s="14"/>
      <c r="C79" s="1">
        <v>4</v>
      </c>
      <c r="D79" s="1">
        <v>55</v>
      </c>
      <c r="E79" s="1">
        <v>0.23</v>
      </c>
      <c r="F79" s="1">
        <f t="shared" si="6"/>
        <v>33.950617283950614</v>
      </c>
      <c r="G79" s="1">
        <f t="shared" si="7"/>
        <v>22.357723577235774</v>
      </c>
      <c r="H79" s="2">
        <v>210000000000000</v>
      </c>
      <c r="I79" s="2">
        <f t="shared" si="8"/>
        <v>131250000000000</v>
      </c>
      <c r="J79" s="1">
        <v>1.6</v>
      </c>
      <c r="K79" s="1">
        <v>2.5</v>
      </c>
      <c r="L79" s="1">
        <v>5</v>
      </c>
      <c r="M79" s="1">
        <v>66</v>
      </c>
      <c r="N79" s="3">
        <v>34.39076</v>
      </c>
      <c r="O79" s="3">
        <v>40.513568560510542</v>
      </c>
      <c r="P79" s="3">
        <v>0.4160317498496694</v>
      </c>
      <c r="Q79" s="3">
        <v>9.1209699999999998</v>
      </c>
      <c r="R79" s="4">
        <v>58.930790000000002</v>
      </c>
      <c r="S79" s="4">
        <v>94.511979999999994</v>
      </c>
      <c r="T79" s="4">
        <v>132.58609999999999</v>
      </c>
      <c r="U79" s="3">
        <v>8.4146885000000005</v>
      </c>
      <c r="V79" s="3">
        <v>32.348286829999999</v>
      </c>
    </row>
    <row r="80" spans="1:22" ht="14.65" x14ac:dyDescent="0.45">
      <c r="A80" s="1">
        <v>7</v>
      </c>
      <c r="B80" s="14"/>
      <c r="C80" s="1">
        <v>4</v>
      </c>
      <c r="D80" s="1">
        <v>55</v>
      </c>
      <c r="E80" s="1">
        <v>0.23</v>
      </c>
      <c r="F80" s="1">
        <f t="shared" si="6"/>
        <v>33.950617283950614</v>
      </c>
      <c r="G80" s="1">
        <f t="shared" si="7"/>
        <v>22.357723577235774</v>
      </c>
      <c r="H80" s="2">
        <v>210000000000000</v>
      </c>
      <c r="I80" s="2">
        <f t="shared" si="8"/>
        <v>131250000000000</v>
      </c>
      <c r="J80" s="1">
        <v>1.6</v>
      </c>
      <c r="K80" s="1">
        <v>2.5</v>
      </c>
      <c r="L80" s="1">
        <v>15</v>
      </c>
      <c r="M80" s="1">
        <v>6</v>
      </c>
      <c r="N80" s="3">
        <v>14.018890000000001</v>
      </c>
      <c r="O80" s="3">
        <v>48.959639656022574</v>
      </c>
      <c r="P80" s="3">
        <v>0.27737291148654714</v>
      </c>
      <c r="Q80" s="3">
        <v>2.9826009999999998</v>
      </c>
      <c r="R80" s="4">
        <v>91.168300000000002</v>
      </c>
      <c r="S80" s="4">
        <v>163.92160000000001</v>
      </c>
      <c r="T80" s="4"/>
      <c r="U80" s="3">
        <v>2.6941306436949901</v>
      </c>
      <c r="V80" s="3">
        <v>49.8688545025229</v>
      </c>
    </row>
    <row r="81" spans="1:22" ht="14.65" x14ac:dyDescent="0.45">
      <c r="A81" s="1">
        <v>8</v>
      </c>
      <c r="B81" s="14"/>
      <c r="C81" s="1">
        <v>4</v>
      </c>
      <c r="D81" s="1">
        <v>55</v>
      </c>
      <c r="E81" s="1">
        <v>0.23</v>
      </c>
      <c r="F81" s="1">
        <f t="shared" si="6"/>
        <v>33.950617283950614</v>
      </c>
      <c r="G81" s="1">
        <f t="shared" si="7"/>
        <v>22.357723577235774</v>
      </c>
      <c r="H81" s="2">
        <v>210000000000000</v>
      </c>
      <c r="I81" s="2">
        <f t="shared" si="8"/>
        <v>131250000000000</v>
      </c>
      <c r="J81" s="1">
        <v>1.6</v>
      </c>
      <c r="K81" s="1">
        <v>2.5</v>
      </c>
      <c r="L81" s="1">
        <v>15</v>
      </c>
      <c r="M81" s="1">
        <v>18</v>
      </c>
      <c r="N81" s="3">
        <v>23.251239999999999</v>
      </c>
      <c r="O81" s="3">
        <v>48.141738362960659</v>
      </c>
      <c r="P81" s="3">
        <v>0.27677451299904748</v>
      </c>
      <c r="Q81" s="3">
        <v>4.7506490000000001</v>
      </c>
      <c r="R81" s="4">
        <v>91.501670000000004</v>
      </c>
      <c r="S81" s="4">
        <v>164.37979999999999</v>
      </c>
      <c r="T81" s="4"/>
      <c r="U81" s="3">
        <v>4.2312921938766701</v>
      </c>
      <c r="V81" s="3">
        <v>48.742285505717099</v>
      </c>
    </row>
    <row r="82" spans="1:22" x14ac:dyDescent="0.45">
      <c r="A82" s="1">
        <v>9</v>
      </c>
      <c r="B82" s="14"/>
      <c r="C82" s="1">
        <v>4</v>
      </c>
      <c r="D82" s="1">
        <v>55</v>
      </c>
      <c r="E82" s="1">
        <v>0.23</v>
      </c>
      <c r="F82" s="1">
        <f t="shared" si="6"/>
        <v>33.950617283950614</v>
      </c>
      <c r="G82" s="1">
        <f t="shared" si="7"/>
        <v>22.357723577235774</v>
      </c>
      <c r="H82" s="2">
        <v>210000000000000</v>
      </c>
      <c r="I82" s="2">
        <f t="shared" si="8"/>
        <v>131250000000000</v>
      </c>
      <c r="J82" s="1">
        <v>1.6</v>
      </c>
      <c r="K82" s="1">
        <v>2.5</v>
      </c>
      <c r="L82" s="1">
        <v>15</v>
      </c>
      <c r="M82" s="1">
        <v>30</v>
      </c>
      <c r="N82" s="3">
        <v>30.06691</v>
      </c>
      <c r="O82" s="3">
        <v>45.894159016899593</v>
      </c>
      <c r="P82" s="3">
        <v>0.31962218678093079</v>
      </c>
      <c r="Q82" s="3">
        <v>6.4331649999999998</v>
      </c>
      <c r="R82" s="3">
        <v>91.812730000000002</v>
      </c>
      <c r="S82" s="3">
        <v>164.57839999999999</v>
      </c>
      <c r="T82" s="3">
        <v>232.47739999999999</v>
      </c>
      <c r="U82" s="3">
        <v>5.317818346464608</v>
      </c>
      <c r="V82" s="3">
        <v>48.038030607678458</v>
      </c>
    </row>
    <row r="83" spans="1:22" x14ac:dyDescent="0.45">
      <c r="A83" s="1">
        <v>10</v>
      </c>
      <c r="B83" s="14"/>
      <c r="C83" s="1">
        <v>4</v>
      </c>
      <c r="D83" s="1">
        <v>55</v>
      </c>
      <c r="E83" s="1">
        <v>0.23</v>
      </c>
      <c r="F83" s="1">
        <f t="shared" si="6"/>
        <v>33.950617283950614</v>
      </c>
      <c r="G83" s="1">
        <f t="shared" si="7"/>
        <v>22.357723577235774</v>
      </c>
      <c r="H83" s="2">
        <v>210000000000000</v>
      </c>
      <c r="I83" s="2">
        <f t="shared" si="8"/>
        <v>131250000000000</v>
      </c>
      <c r="J83" s="1">
        <v>1.6</v>
      </c>
      <c r="K83" s="1">
        <v>2.5</v>
      </c>
      <c r="L83" s="1">
        <v>15</v>
      </c>
      <c r="M83" s="1">
        <v>42</v>
      </c>
      <c r="N83" s="3">
        <v>36.610219999999998</v>
      </c>
      <c r="O83" s="3">
        <v>43.197838932176424</v>
      </c>
      <c r="P83" s="3">
        <v>0.36102589560494441</v>
      </c>
      <c r="Q83" s="3">
        <v>8.0776190000000003</v>
      </c>
      <c r="R83" s="3">
        <v>91.575829999999996</v>
      </c>
      <c r="S83" s="3">
        <v>164.8648</v>
      </c>
      <c r="T83" s="3">
        <v>229.5179</v>
      </c>
      <c r="U83" s="3">
        <v>6.4305846528336037</v>
      </c>
      <c r="V83" s="3">
        <v>47.226733259900762</v>
      </c>
    </row>
    <row r="84" spans="1:22" x14ac:dyDescent="0.45">
      <c r="A84" s="1">
        <v>11</v>
      </c>
      <c r="B84" s="14"/>
      <c r="C84" s="1">
        <v>4</v>
      </c>
      <c r="D84" s="1">
        <v>55</v>
      </c>
      <c r="E84" s="1">
        <v>0.23</v>
      </c>
      <c r="F84" s="1">
        <f t="shared" si="6"/>
        <v>33.950617283950614</v>
      </c>
      <c r="G84" s="1">
        <f t="shared" si="7"/>
        <v>22.357723577235774</v>
      </c>
      <c r="H84" s="2">
        <v>210000000000000</v>
      </c>
      <c r="I84" s="2">
        <f t="shared" si="8"/>
        <v>131250000000000</v>
      </c>
      <c r="J84" s="1">
        <v>1.6</v>
      </c>
      <c r="K84" s="1">
        <v>2.5</v>
      </c>
      <c r="L84" s="1">
        <v>15</v>
      </c>
      <c r="M84" s="1">
        <v>54</v>
      </c>
      <c r="N84" s="3">
        <v>44.059449999999998</v>
      </c>
      <c r="O84" s="3">
        <v>41.681044604375067</v>
      </c>
      <c r="P84" s="3">
        <v>0.4020648514122262</v>
      </c>
      <c r="Q84" s="3">
        <v>9.6136189999999999</v>
      </c>
      <c r="R84" s="3">
        <v>95.342020000000005</v>
      </c>
      <c r="S84" s="3">
        <v>165.4778</v>
      </c>
      <c r="T84" s="3">
        <v>233.29509999999999</v>
      </c>
      <c r="U84" s="3">
        <v>7.6947810104168362</v>
      </c>
      <c r="V84" s="3">
        <v>46.797564315620058</v>
      </c>
    </row>
    <row r="85" spans="1:22" x14ac:dyDescent="0.45">
      <c r="A85" s="1">
        <v>12</v>
      </c>
      <c r="B85" s="14"/>
      <c r="C85" s="1">
        <v>4</v>
      </c>
      <c r="D85" s="1">
        <v>55</v>
      </c>
      <c r="E85" s="1">
        <v>0.23</v>
      </c>
      <c r="F85" s="1">
        <f t="shared" si="6"/>
        <v>33.950617283950614</v>
      </c>
      <c r="G85" s="1">
        <f t="shared" si="7"/>
        <v>22.357723577235774</v>
      </c>
      <c r="H85" s="2">
        <v>210000000000000</v>
      </c>
      <c r="I85" s="2">
        <f t="shared" si="8"/>
        <v>131250000000000</v>
      </c>
      <c r="J85" s="1">
        <v>1.6</v>
      </c>
      <c r="K85" s="1">
        <v>2.5</v>
      </c>
      <c r="L85" s="1">
        <v>15</v>
      </c>
      <c r="M85" s="1">
        <v>66</v>
      </c>
      <c r="N85" s="3">
        <v>50.823309999999999</v>
      </c>
      <c r="O85" s="3">
        <v>40.624773125248481</v>
      </c>
      <c r="P85" s="3">
        <v>0.42543228643130521</v>
      </c>
      <c r="Q85" s="3">
        <v>11.248889999999999</v>
      </c>
      <c r="R85" s="3">
        <v>102.3398</v>
      </c>
      <c r="S85" s="3">
        <v>167.5326</v>
      </c>
      <c r="T85" s="3">
        <v>233.64779999999999</v>
      </c>
      <c r="U85" s="3">
        <v>9.3927408615083952</v>
      </c>
      <c r="V85" s="3">
        <v>46.034418834459757</v>
      </c>
    </row>
    <row r="86" spans="1:22" x14ac:dyDescent="0.45">
      <c r="A86" s="1">
        <v>13</v>
      </c>
      <c r="B86" s="14"/>
      <c r="C86" s="1">
        <v>4</v>
      </c>
      <c r="D86" s="1">
        <v>55</v>
      </c>
      <c r="E86" s="1">
        <v>0.23</v>
      </c>
      <c r="F86" s="1">
        <f t="shared" si="6"/>
        <v>33.950617283950614</v>
      </c>
      <c r="G86" s="1">
        <f t="shared" si="7"/>
        <v>22.357723577235774</v>
      </c>
      <c r="H86" s="2">
        <v>210000000000000</v>
      </c>
      <c r="I86" s="2">
        <f t="shared" si="8"/>
        <v>131250000000000</v>
      </c>
      <c r="J86" s="1">
        <v>1.6</v>
      </c>
      <c r="K86" s="1">
        <v>2.5</v>
      </c>
      <c r="L86" s="1">
        <v>25</v>
      </c>
      <c r="M86" s="1">
        <v>6</v>
      </c>
      <c r="N86" s="3">
        <v>19.512589999999999</v>
      </c>
      <c r="O86" s="3">
        <v>49.482456861205783</v>
      </c>
      <c r="P86" s="3">
        <v>0.27693163360043926</v>
      </c>
      <c r="Q86" s="3">
        <v>3.2905890000000002</v>
      </c>
      <c r="R86" s="3">
        <v>162.1507</v>
      </c>
      <c r="S86" s="3">
        <v>287.8349</v>
      </c>
      <c r="T86" s="3">
        <v>399.40469999999999</v>
      </c>
      <c r="U86" s="3">
        <v>3.8543960276849041</v>
      </c>
      <c r="V86" s="3">
        <v>58.596453136555347</v>
      </c>
    </row>
    <row r="87" spans="1:22" x14ac:dyDescent="0.45">
      <c r="A87" s="1">
        <v>14</v>
      </c>
      <c r="B87" s="14"/>
      <c r="C87" s="1">
        <v>4</v>
      </c>
      <c r="D87" s="1">
        <v>55</v>
      </c>
      <c r="E87" s="1">
        <v>0.23</v>
      </c>
      <c r="F87" s="1">
        <f t="shared" si="6"/>
        <v>33.950617283950614</v>
      </c>
      <c r="G87" s="1">
        <f t="shared" si="7"/>
        <v>22.357723577235774</v>
      </c>
      <c r="H87" s="2">
        <v>210000000000000</v>
      </c>
      <c r="I87" s="2">
        <f t="shared" si="8"/>
        <v>131250000000000</v>
      </c>
      <c r="J87" s="1">
        <v>1.6</v>
      </c>
      <c r="K87" s="1">
        <v>2.5</v>
      </c>
      <c r="L87" s="1">
        <v>25</v>
      </c>
      <c r="M87" s="1">
        <v>18</v>
      </c>
      <c r="N87" s="3">
        <v>33.571840000000002</v>
      </c>
      <c r="O87" s="3">
        <v>47.533376702115007</v>
      </c>
      <c r="P87" s="3">
        <v>0.29982806967154729</v>
      </c>
      <c r="Q87" s="3">
        <v>6.0134740000000004</v>
      </c>
      <c r="R87" s="3">
        <v>163.51519999999999</v>
      </c>
      <c r="S87" s="3">
        <v>288.41030000000001</v>
      </c>
      <c r="T87" s="3">
        <v>399.22469999999998</v>
      </c>
      <c r="U87" s="3">
        <v>5.4216038235680237</v>
      </c>
      <c r="V87" s="3">
        <v>58.070264518140348</v>
      </c>
    </row>
    <row r="88" spans="1:22" x14ac:dyDescent="0.45">
      <c r="A88" s="1">
        <v>15</v>
      </c>
      <c r="B88" s="14"/>
      <c r="C88" s="1">
        <v>4</v>
      </c>
      <c r="D88" s="1">
        <v>55</v>
      </c>
      <c r="E88" s="1">
        <v>0.23</v>
      </c>
      <c r="F88" s="1">
        <f t="shared" si="6"/>
        <v>33.950617283950614</v>
      </c>
      <c r="G88" s="1">
        <f t="shared" si="7"/>
        <v>22.357723577235774</v>
      </c>
      <c r="H88" s="2">
        <v>210000000000000</v>
      </c>
      <c r="I88" s="2">
        <f t="shared" si="8"/>
        <v>131250000000000</v>
      </c>
      <c r="J88" s="1">
        <v>1.6</v>
      </c>
      <c r="K88" s="1">
        <v>2.5</v>
      </c>
      <c r="L88" s="1">
        <v>25</v>
      </c>
      <c r="M88" s="1">
        <v>30</v>
      </c>
      <c r="N88" s="3">
        <v>44.718139999999998</v>
      </c>
      <c r="O88" s="3">
        <v>44.61272240055299</v>
      </c>
      <c r="P88" s="3">
        <v>0.34341419765360903</v>
      </c>
      <c r="Q88" s="3">
        <v>8.5780080000000005</v>
      </c>
      <c r="R88" s="3">
        <v>164.089</v>
      </c>
      <c r="S88" s="3">
        <v>289.98680000000002</v>
      </c>
      <c r="T88" s="3">
        <v>400.68819999999999</v>
      </c>
      <c r="U88" s="3">
        <v>6.6276866329997404</v>
      </c>
      <c r="V88" s="3">
        <v>57.716701149556201</v>
      </c>
    </row>
    <row r="89" spans="1:22" x14ac:dyDescent="0.45">
      <c r="A89" s="1">
        <v>16</v>
      </c>
      <c r="B89" s="14"/>
      <c r="C89" s="1">
        <v>4</v>
      </c>
      <c r="D89" s="1">
        <v>55</v>
      </c>
      <c r="E89" s="1">
        <v>0.23</v>
      </c>
      <c r="F89" s="1">
        <f t="shared" si="6"/>
        <v>33.950617283950614</v>
      </c>
      <c r="G89" s="1">
        <f t="shared" si="7"/>
        <v>22.357723577235774</v>
      </c>
      <c r="H89" s="2">
        <v>210000000000000</v>
      </c>
      <c r="I89" s="2">
        <f t="shared" si="8"/>
        <v>131250000000000</v>
      </c>
      <c r="J89" s="1">
        <v>1.6</v>
      </c>
      <c r="K89" s="1">
        <v>2.5</v>
      </c>
      <c r="L89" s="1">
        <v>25</v>
      </c>
      <c r="M89" s="1">
        <v>42</v>
      </c>
      <c r="N89" s="3">
        <v>56.020969999999998</v>
      </c>
      <c r="O89" s="3">
        <v>43.469679609004679</v>
      </c>
      <c r="P89" s="3">
        <v>0.3780250727440897</v>
      </c>
      <c r="Q89" s="3">
        <v>11.02882</v>
      </c>
      <c r="R89" s="3">
        <v>165.40649999999999</v>
      </c>
      <c r="S89" s="3">
        <v>291.22000000000003</v>
      </c>
      <c r="T89" s="3">
        <v>400.70839999999998</v>
      </c>
      <c r="U89" s="3">
        <v>7.980397576560911</v>
      </c>
      <c r="V89" s="3">
        <v>57.272797152016878</v>
      </c>
    </row>
    <row r="90" spans="1:22" x14ac:dyDescent="0.45">
      <c r="A90" s="1">
        <v>17</v>
      </c>
      <c r="B90" s="14"/>
      <c r="C90" s="1">
        <v>4</v>
      </c>
      <c r="D90" s="1">
        <v>55</v>
      </c>
      <c r="E90" s="1">
        <v>0.23</v>
      </c>
      <c r="F90" s="1">
        <f t="shared" si="6"/>
        <v>33.950617283950614</v>
      </c>
      <c r="G90" s="1">
        <f t="shared" si="7"/>
        <v>22.357723577235774</v>
      </c>
      <c r="H90" s="2">
        <v>210000000000000</v>
      </c>
      <c r="I90" s="2">
        <f t="shared" si="8"/>
        <v>131250000000000</v>
      </c>
      <c r="J90" s="1">
        <v>1.6</v>
      </c>
      <c r="K90" s="1">
        <v>2.5</v>
      </c>
      <c r="L90" s="1">
        <v>25</v>
      </c>
      <c r="M90" s="1">
        <v>54</v>
      </c>
      <c r="N90" s="3">
        <v>67.416929999999994</v>
      </c>
      <c r="O90" s="3">
        <v>42.306820082436744</v>
      </c>
      <c r="P90" s="3">
        <v>0.3983602358664764</v>
      </c>
      <c r="Q90" s="3">
        <v>13.479950000000001</v>
      </c>
      <c r="R90" s="3">
        <v>171.84389999999999</v>
      </c>
      <c r="S90" s="3">
        <v>290.58030000000002</v>
      </c>
      <c r="T90" s="3">
        <v>403.3261</v>
      </c>
      <c r="U90" s="3">
        <v>9.5823580638248096</v>
      </c>
      <c r="V90" s="3">
        <v>56.817295820625404</v>
      </c>
    </row>
    <row r="91" spans="1:22" x14ac:dyDescent="0.45">
      <c r="A91" s="1">
        <v>18</v>
      </c>
      <c r="B91" s="14"/>
      <c r="C91" s="1">
        <v>4</v>
      </c>
      <c r="D91" s="1">
        <v>55</v>
      </c>
      <c r="E91" s="1">
        <v>0.23</v>
      </c>
      <c r="F91" s="1">
        <f t="shared" si="6"/>
        <v>33.950617283950614</v>
      </c>
      <c r="G91" s="1">
        <f t="shared" si="7"/>
        <v>22.357723577235774</v>
      </c>
      <c r="H91" s="2">
        <v>210000000000000</v>
      </c>
      <c r="I91" s="2">
        <f t="shared" si="8"/>
        <v>131250000000000</v>
      </c>
      <c r="J91" s="1">
        <v>1.6</v>
      </c>
      <c r="K91" s="1">
        <v>2.5</v>
      </c>
      <c r="L91" s="1">
        <v>25</v>
      </c>
      <c r="M91" s="1">
        <v>66</v>
      </c>
      <c r="N91" s="3">
        <v>79.20796</v>
      </c>
      <c r="O91" s="3">
        <v>41.639650436563578</v>
      </c>
      <c r="P91" s="3">
        <v>0.40610389790298179</v>
      </c>
      <c r="Q91" s="3">
        <v>15.78012</v>
      </c>
      <c r="R91" s="3">
        <v>180.8365</v>
      </c>
      <c r="S91" s="3">
        <v>292.48930000000001</v>
      </c>
      <c r="T91" s="3">
        <v>405.22980000000001</v>
      </c>
      <c r="U91" s="3">
        <v>11.508802213040967</v>
      </c>
      <c r="V91" s="3">
        <v>56.293686827564045</v>
      </c>
    </row>
    <row r="92" spans="1:22" x14ac:dyDescent="0.45">
      <c r="A92" s="1">
        <v>19</v>
      </c>
      <c r="B92" s="14"/>
      <c r="C92" s="1">
        <v>4</v>
      </c>
      <c r="D92" s="1">
        <v>55</v>
      </c>
      <c r="E92" s="1">
        <v>0.23</v>
      </c>
      <c r="F92" s="1">
        <f t="shared" si="6"/>
        <v>33.950617283950614</v>
      </c>
      <c r="G92" s="1">
        <f t="shared" si="7"/>
        <v>22.357723577235774</v>
      </c>
      <c r="H92" s="2">
        <v>210000000000000</v>
      </c>
      <c r="I92" s="2">
        <f t="shared" si="8"/>
        <v>131250000000000</v>
      </c>
      <c r="J92" s="1">
        <v>1.6</v>
      </c>
      <c r="K92" s="1">
        <v>2.5</v>
      </c>
      <c r="L92" s="1">
        <v>35</v>
      </c>
      <c r="M92" s="1">
        <v>6</v>
      </c>
      <c r="N92" s="3">
        <v>40.85004</v>
      </c>
      <c r="O92" s="3">
        <v>48.146960064591681</v>
      </c>
      <c r="P92" s="3">
        <v>0.289103153196208</v>
      </c>
      <c r="Q92" s="3">
        <v>3.6814870000000002</v>
      </c>
      <c r="R92" s="3">
        <v>350.93060000000003</v>
      </c>
      <c r="S92" s="3">
        <v>544.33529999999996</v>
      </c>
      <c r="T92" s="3">
        <v>700.12350000000004</v>
      </c>
      <c r="U92" s="3">
        <v>8.9466232078753318</v>
      </c>
      <c r="V92" s="3">
        <v>65.775087963060997</v>
      </c>
    </row>
    <row r="93" spans="1:22" x14ac:dyDescent="0.45">
      <c r="A93" s="1">
        <v>20</v>
      </c>
      <c r="B93" s="14"/>
      <c r="C93" s="1">
        <v>4</v>
      </c>
      <c r="D93" s="1">
        <v>55</v>
      </c>
      <c r="E93" s="1">
        <v>0.23</v>
      </c>
      <c r="F93" s="1">
        <f t="shared" si="6"/>
        <v>33.950617283950614</v>
      </c>
      <c r="G93" s="1">
        <f t="shared" si="7"/>
        <v>22.357723577235774</v>
      </c>
      <c r="H93" s="2">
        <v>210000000000000</v>
      </c>
      <c r="I93" s="2">
        <f t="shared" si="8"/>
        <v>131250000000000</v>
      </c>
      <c r="J93" s="1">
        <v>1.6</v>
      </c>
      <c r="K93" s="1">
        <v>2.5</v>
      </c>
      <c r="L93" s="1">
        <v>35</v>
      </c>
      <c r="M93" s="1">
        <v>18</v>
      </c>
      <c r="N93" s="3">
        <v>49.400790000000001</v>
      </c>
      <c r="O93" s="3">
        <v>47.138211888617789</v>
      </c>
      <c r="P93" s="3">
        <v>0.30868337238737353</v>
      </c>
      <c r="Q93" s="3">
        <v>7.2113360000000002</v>
      </c>
      <c r="R93" s="3">
        <v>351.16849999999999</v>
      </c>
      <c r="S93" s="3">
        <v>531.00900000000001</v>
      </c>
      <c r="T93" s="3">
        <v>685.55470000000003</v>
      </c>
      <c r="U93" s="3">
        <v>9.9608321391272963</v>
      </c>
      <c r="V93" s="3">
        <v>65.313271766379032</v>
      </c>
    </row>
    <row r="94" spans="1:22" x14ac:dyDescent="0.45">
      <c r="A94" s="1">
        <v>21</v>
      </c>
      <c r="B94" s="14"/>
      <c r="C94" s="1">
        <v>4</v>
      </c>
      <c r="D94" s="1">
        <v>55</v>
      </c>
      <c r="E94" s="1">
        <v>0.23</v>
      </c>
      <c r="F94" s="1">
        <f t="shared" si="6"/>
        <v>33.950617283950614</v>
      </c>
      <c r="G94" s="1">
        <f t="shared" si="7"/>
        <v>22.357723577235774</v>
      </c>
      <c r="H94" s="2">
        <v>210000000000000</v>
      </c>
      <c r="I94" s="2">
        <f t="shared" si="8"/>
        <v>131250000000000</v>
      </c>
      <c r="J94" s="1">
        <v>1.6</v>
      </c>
      <c r="K94" s="1">
        <v>2.5</v>
      </c>
      <c r="L94" s="1">
        <v>35</v>
      </c>
      <c r="M94" s="1">
        <v>30</v>
      </c>
      <c r="N94" s="3">
        <v>67.932209999999998</v>
      </c>
      <c r="O94" s="3">
        <v>45.051514778228288</v>
      </c>
      <c r="P94" s="3">
        <v>0.34805634693693899</v>
      </c>
      <c r="Q94" s="3">
        <v>10.33567</v>
      </c>
      <c r="R94" s="3">
        <v>351.9529</v>
      </c>
      <c r="S94" s="3">
        <v>545.2364</v>
      </c>
      <c r="T94" s="3">
        <v>710.53949999999998</v>
      </c>
      <c r="U94" s="3">
        <v>10.937839684264013</v>
      </c>
      <c r="V94" s="3">
        <v>65.499098336890725</v>
      </c>
    </row>
    <row r="95" spans="1:22" x14ac:dyDescent="0.45">
      <c r="A95" s="1">
        <v>22</v>
      </c>
      <c r="B95" s="14"/>
      <c r="C95" s="1">
        <v>4</v>
      </c>
      <c r="D95" s="1">
        <v>55</v>
      </c>
      <c r="E95" s="1">
        <v>0.23</v>
      </c>
      <c r="F95" s="1">
        <f t="shared" si="6"/>
        <v>33.950617283950614</v>
      </c>
      <c r="G95" s="1">
        <f t="shared" si="7"/>
        <v>22.357723577235774</v>
      </c>
      <c r="H95" s="2">
        <v>210000000000000</v>
      </c>
      <c r="I95" s="2">
        <f t="shared" si="8"/>
        <v>131250000000000</v>
      </c>
      <c r="J95" s="1">
        <v>1.6</v>
      </c>
      <c r="K95" s="1">
        <v>2.5</v>
      </c>
      <c r="L95" s="1">
        <v>35</v>
      </c>
      <c r="M95" s="1">
        <v>42</v>
      </c>
      <c r="N95" s="3">
        <v>89.430059999999997</v>
      </c>
      <c r="O95" s="3">
        <v>44.060057714791704</v>
      </c>
      <c r="P95" s="3">
        <v>0.3661291025313857</v>
      </c>
      <c r="Q95" s="3">
        <v>13.781370000000001</v>
      </c>
      <c r="R95" s="3">
        <v>355.20330000000001</v>
      </c>
      <c r="S95" s="3">
        <v>567.71810000000005</v>
      </c>
      <c r="T95" s="3">
        <v>709.24980000000005</v>
      </c>
      <c r="U95" s="3">
        <v>13.137850804486446</v>
      </c>
      <c r="V95" s="3">
        <v>65.219183591699988</v>
      </c>
    </row>
    <row r="96" spans="1:22" x14ac:dyDescent="0.45">
      <c r="A96" s="1">
        <v>23</v>
      </c>
      <c r="B96" s="14"/>
      <c r="C96" s="1">
        <v>4</v>
      </c>
      <c r="D96" s="1">
        <v>55</v>
      </c>
      <c r="E96" s="1">
        <v>0.23</v>
      </c>
      <c r="F96" s="1">
        <f t="shared" si="6"/>
        <v>33.950617283950614</v>
      </c>
      <c r="G96" s="1">
        <f t="shared" si="7"/>
        <v>22.357723577235774</v>
      </c>
      <c r="H96" s="2">
        <v>210000000000000</v>
      </c>
      <c r="I96" s="2">
        <f t="shared" si="8"/>
        <v>131250000000000</v>
      </c>
      <c r="J96" s="1">
        <v>1.6</v>
      </c>
      <c r="K96" s="1">
        <v>2.5</v>
      </c>
      <c r="L96" s="1">
        <v>35</v>
      </c>
      <c r="M96" s="1">
        <v>54</v>
      </c>
      <c r="N96" s="3">
        <v>107.023</v>
      </c>
      <c r="O96" s="3">
        <v>43.540448920905632</v>
      </c>
      <c r="P96" s="3">
        <v>0.37056799986713651</v>
      </c>
      <c r="Q96" s="3">
        <v>17.180610000000001</v>
      </c>
      <c r="R96" s="3">
        <v>350.96080000000001</v>
      </c>
      <c r="S96" s="3">
        <v>554.44140000000004</v>
      </c>
      <c r="T96" s="3">
        <v>703.5539</v>
      </c>
      <c r="U96" s="3">
        <v>14.563459625114175</v>
      </c>
      <c r="V96" s="3">
        <v>64.74886956045674</v>
      </c>
    </row>
    <row r="97" spans="1:22" x14ac:dyDescent="0.45">
      <c r="A97" s="1">
        <v>24</v>
      </c>
      <c r="B97" s="14"/>
      <c r="C97" s="1">
        <v>4</v>
      </c>
      <c r="D97" s="1">
        <v>55</v>
      </c>
      <c r="E97" s="1">
        <v>0.23</v>
      </c>
      <c r="F97" s="1">
        <f t="shared" si="6"/>
        <v>33.950617283950614</v>
      </c>
      <c r="G97" s="1">
        <f t="shared" si="7"/>
        <v>22.357723577235774</v>
      </c>
      <c r="H97" s="2">
        <v>210000000000000</v>
      </c>
      <c r="I97" s="2">
        <f t="shared" si="8"/>
        <v>131250000000000</v>
      </c>
      <c r="J97" s="1">
        <v>1.6</v>
      </c>
      <c r="K97" s="1">
        <v>2.5</v>
      </c>
      <c r="L97" s="1">
        <v>35</v>
      </c>
      <c r="M97" s="1">
        <v>66</v>
      </c>
      <c r="N97" s="3">
        <v>128.42060000000001</v>
      </c>
      <c r="O97" s="3">
        <v>43.643721994728317</v>
      </c>
      <c r="P97" s="3">
        <v>0.37567444855145854</v>
      </c>
      <c r="Q97" s="3">
        <v>20.2241</v>
      </c>
      <c r="R97" s="3">
        <v>356.47620000000001</v>
      </c>
      <c r="S97" s="3">
        <v>542.21860000000004</v>
      </c>
      <c r="T97" s="3">
        <v>691.83360000000005</v>
      </c>
      <c r="U97" s="3">
        <v>17.124351434460465</v>
      </c>
      <c r="V97" s="3">
        <v>63.998748700036906</v>
      </c>
    </row>
    <row r="98" spans="1:22" x14ac:dyDescent="0.45">
      <c r="A98" s="1">
        <v>25</v>
      </c>
      <c r="B98" s="14"/>
      <c r="C98" s="1">
        <v>4</v>
      </c>
      <c r="D98" s="1">
        <v>55</v>
      </c>
      <c r="E98" s="1">
        <v>0.23</v>
      </c>
      <c r="F98" s="1">
        <f t="shared" si="6"/>
        <v>33.950617283950614</v>
      </c>
      <c r="G98" s="1">
        <f t="shared" si="7"/>
        <v>22.357723577235774</v>
      </c>
      <c r="H98" s="2">
        <v>210000000000000</v>
      </c>
      <c r="I98" s="2">
        <f t="shared" si="8"/>
        <v>131250000000000</v>
      </c>
      <c r="J98" s="1">
        <v>1.6</v>
      </c>
      <c r="K98" s="1">
        <v>2.5</v>
      </c>
      <c r="L98" s="1">
        <v>45</v>
      </c>
      <c r="M98" s="1">
        <v>6</v>
      </c>
      <c r="N98" s="3">
        <v>105.7063</v>
      </c>
      <c r="O98" s="3">
        <v>44.864676904259419</v>
      </c>
      <c r="P98" s="3">
        <v>0.42677572507622646</v>
      </c>
      <c r="Q98" s="3">
        <v>3.574325</v>
      </c>
      <c r="R98" s="3">
        <v>526.48239999999998</v>
      </c>
      <c r="S98" s="3">
        <v>715.19190000000003</v>
      </c>
      <c r="T98" s="3">
        <v>991.03390000000002</v>
      </c>
      <c r="U98" s="3">
        <v>14.802459470174576</v>
      </c>
      <c r="V98" s="3">
        <v>68.761593703814981</v>
      </c>
    </row>
    <row r="99" spans="1:22" x14ac:dyDescent="0.45">
      <c r="A99" s="1">
        <v>26</v>
      </c>
      <c r="B99" s="14"/>
      <c r="C99" s="1">
        <v>4</v>
      </c>
      <c r="D99" s="1">
        <v>55</v>
      </c>
      <c r="E99" s="1">
        <v>0.23</v>
      </c>
      <c r="F99" s="1">
        <f t="shared" si="6"/>
        <v>33.950617283950614</v>
      </c>
      <c r="G99" s="1">
        <f t="shared" si="7"/>
        <v>22.357723577235774</v>
      </c>
      <c r="H99" s="2">
        <v>210000000000000</v>
      </c>
      <c r="I99" s="2">
        <f t="shared" si="8"/>
        <v>131250000000000</v>
      </c>
      <c r="J99" s="1">
        <v>1.6</v>
      </c>
      <c r="K99" s="1">
        <v>2.5</v>
      </c>
      <c r="L99" s="1">
        <v>45</v>
      </c>
      <c r="M99" s="1">
        <v>18</v>
      </c>
      <c r="N99" s="3">
        <v>117.2238</v>
      </c>
      <c r="O99" s="3">
        <v>45.111208753878344</v>
      </c>
      <c r="P99" s="3">
        <v>0.34533833607230802</v>
      </c>
      <c r="Q99" s="3">
        <v>7.7410230000000002</v>
      </c>
      <c r="R99" s="3">
        <v>518.13369999999998</v>
      </c>
      <c r="S99" s="3">
        <v>718.03620000000001</v>
      </c>
      <c r="T99" s="3">
        <v>992.01859999999999</v>
      </c>
      <c r="U99" s="3">
        <v>15.30840524470004</v>
      </c>
      <c r="V99" s="3">
        <v>68.686759335774383</v>
      </c>
    </row>
    <row r="100" spans="1:22" x14ac:dyDescent="0.45">
      <c r="A100" s="1">
        <v>27</v>
      </c>
      <c r="B100" s="14"/>
      <c r="C100" s="1">
        <v>4</v>
      </c>
      <c r="D100" s="1">
        <v>55</v>
      </c>
      <c r="E100" s="1">
        <v>0.23</v>
      </c>
      <c r="F100" s="1">
        <f t="shared" si="6"/>
        <v>33.950617283950614</v>
      </c>
      <c r="G100" s="1">
        <f t="shared" si="7"/>
        <v>22.357723577235774</v>
      </c>
      <c r="H100" s="2">
        <v>210000000000000</v>
      </c>
      <c r="I100" s="2">
        <f t="shared" si="8"/>
        <v>131250000000000</v>
      </c>
      <c r="J100" s="1">
        <v>1.6</v>
      </c>
      <c r="K100" s="1">
        <v>2.5</v>
      </c>
      <c r="L100" s="1">
        <v>45</v>
      </c>
      <c r="M100" s="1">
        <v>30</v>
      </c>
      <c r="N100" s="3">
        <v>130.9802</v>
      </c>
      <c r="O100" s="3">
        <v>45.689145063042552</v>
      </c>
      <c r="P100" s="3">
        <v>0.33266329995285299</v>
      </c>
      <c r="Q100" s="3">
        <v>13.219200000000001</v>
      </c>
      <c r="R100" s="3">
        <v>523.04070000000002</v>
      </c>
      <c r="S100" s="3">
        <v>722.41319999999996</v>
      </c>
      <c r="T100" s="3">
        <v>995.00559999999996</v>
      </c>
      <c r="U100" s="3">
        <v>16.480115573382214</v>
      </c>
      <c r="V100" s="3">
        <v>68.564650286152883</v>
      </c>
    </row>
    <row r="101" spans="1:22" x14ac:dyDescent="0.45">
      <c r="A101" s="1">
        <v>28</v>
      </c>
      <c r="B101" s="14"/>
      <c r="C101" s="1">
        <v>4</v>
      </c>
      <c r="D101" s="1">
        <v>55</v>
      </c>
      <c r="E101" s="1">
        <v>0.23</v>
      </c>
      <c r="F101" s="1">
        <f t="shared" si="6"/>
        <v>33.950617283950614</v>
      </c>
      <c r="G101" s="1">
        <f t="shared" si="7"/>
        <v>22.357723577235774</v>
      </c>
      <c r="H101" s="2">
        <v>210000000000000</v>
      </c>
      <c r="I101" s="2">
        <f t="shared" si="8"/>
        <v>131250000000000</v>
      </c>
      <c r="J101" s="1">
        <v>1.6</v>
      </c>
      <c r="K101" s="1">
        <v>2.5</v>
      </c>
      <c r="L101" s="1">
        <v>45</v>
      </c>
      <c r="M101" s="1">
        <v>42</v>
      </c>
      <c r="N101" s="3">
        <v>162.18870000000001</v>
      </c>
      <c r="O101" s="3">
        <v>45.255785248602116</v>
      </c>
      <c r="P101" s="3">
        <v>0.33603619405582225</v>
      </c>
      <c r="Q101" s="3">
        <v>17.821439999999999</v>
      </c>
      <c r="R101" s="3">
        <v>517.1771</v>
      </c>
      <c r="S101" s="3">
        <v>727.10090000000002</v>
      </c>
      <c r="T101" s="3">
        <v>998.11959999999999</v>
      </c>
      <c r="U101" s="3">
        <v>18.557712117905375</v>
      </c>
      <c r="V101" s="3">
        <v>68.282646009529273</v>
      </c>
    </row>
    <row r="102" spans="1:22" x14ac:dyDescent="0.45">
      <c r="A102" s="1">
        <v>29</v>
      </c>
      <c r="B102" s="14"/>
      <c r="C102" s="1">
        <v>4</v>
      </c>
      <c r="D102" s="1">
        <v>55</v>
      </c>
      <c r="E102" s="1">
        <v>0.23</v>
      </c>
      <c r="F102" s="1">
        <f t="shared" si="6"/>
        <v>33.950617283950614</v>
      </c>
      <c r="G102" s="1">
        <f t="shared" si="7"/>
        <v>22.357723577235774</v>
      </c>
      <c r="H102" s="2">
        <v>210000000000000</v>
      </c>
      <c r="I102" s="2">
        <f t="shared" si="8"/>
        <v>131250000000000</v>
      </c>
      <c r="J102" s="1">
        <v>1.6</v>
      </c>
      <c r="K102" s="1">
        <v>2.5</v>
      </c>
      <c r="L102" s="1">
        <v>45</v>
      </c>
      <c r="M102" s="1">
        <v>54</v>
      </c>
      <c r="N102" s="3">
        <v>187.62029999999999</v>
      </c>
      <c r="O102" s="3">
        <v>45.581422890399693</v>
      </c>
      <c r="P102" s="3">
        <v>0.33567390862046509</v>
      </c>
      <c r="Q102" s="3">
        <v>22.46003</v>
      </c>
      <c r="R102" s="3">
        <v>520.03560000000004</v>
      </c>
      <c r="S102" s="3">
        <v>734.15779999999995</v>
      </c>
      <c r="T102" s="3">
        <v>1002.32</v>
      </c>
      <c r="U102" s="3">
        <v>20.588509266469082</v>
      </c>
      <c r="V102" s="3">
        <v>68.046795838399248</v>
      </c>
    </row>
    <row r="103" spans="1:22" x14ac:dyDescent="0.45">
      <c r="A103" s="1">
        <v>30</v>
      </c>
      <c r="B103" s="14"/>
      <c r="C103" s="1">
        <v>4</v>
      </c>
      <c r="D103" s="1">
        <v>55</v>
      </c>
      <c r="E103" s="1">
        <v>0.23</v>
      </c>
      <c r="F103" s="1">
        <f t="shared" si="6"/>
        <v>33.950617283950614</v>
      </c>
      <c r="G103" s="1">
        <f t="shared" si="7"/>
        <v>22.357723577235774</v>
      </c>
      <c r="H103" s="2">
        <v>210000000000000</v>
      </c>
      <c r="I103" s="2">
        <f t="shared" si="8"/>
        <v>131250000000000</v>
      </c>
      <c r="J103" s="1">
        <v>1.6</v>
      </c>
      <c r="K103" s="1">
        <v>2.5</v>
      </c>
      <c r="L103" s="1">
        <v>45</v>
      </c>
      <c r="M103" s="1">
        <v>66</v>
      </c>
      <c r="N103" s="3">
        <v>219.65100000000001</v>
      </c>
      <c r="O103" s="3">
        <v>45.454200474168623</v>
      </c>
      <c r="P103" s="3">
        <v>0.33872350912935378</v>
      </c>
      <c r="Q103" s="3">
        <v>27.047640000000001</v>
      </c>
      <c r="R103" s="3">
        <v>525.46280000000002</v>
      </c>
      <c r="S103" s="3">
        <v>732.88990000000001</v>
      </c>
      <c r="T103" s="3">
        <v>1004.077</v>
      </c>
      <c r="U103" s="3">
        <v>23.359533494628145</v>
      </c>
      <c r="V103" s="3">
        <v>67.643028910971111</v>
      </c>
    </row>
    <row r="104" spans="1:22" x14ac:dyDescent="0.45">
      <c r="A104" s="1">
        <v>31</v>
      </c>
      <c r="B104" s="14"/>
      <c r="C104" s="1">
        <v>4</v>
      </c>
      <c r="D104" s="1">
        <v>55</v>
      </c>
      <c r="E104" s="1">
        <v>0.23</v>
      </c>
      <c r="F104" s="1">
        <f t="shared" si="6"/>
        <v>33.950617283950614</v>
      </c>
      <c r="G104" s="1">
        <f t="shared" si="7"/>
        <v>22.357723577235774</v>
      </c>
      <c r="H104" s="2">
        <v>210000000000000</v>
      </c>
      <c r="I104" s="2">
        <f t="shared" si="8"/>
        <v>131250000000000</v>
      </c>
      <c r="J104" s="1">
        <v>1.6</v>
      </c>
      <c r="K104" s="1">
        <v>2.5</v>
      </c>
      <c r="L104" s="1">
        <v>50</v>
      </c>
      <c r="M104" s="1">
        <v>6</v>
      </c>
      <c r="N104" s="3">
        <v>134.30260000000001</v>
      </c>
      <c r="O104" s="3">
        <v>45.496633708468202</v>
      </c>
      <c r="P104" s="3">
        <v>0.39498340814607591</v>
      </c>
      <c r="Q104" s="3">
        <v>7.3594929999999996</v>
      </c>
      <c r="R104" s="3">
        <v>638.96220000000005</v>
      </c>
      <c r="S104" s="3">
        <v>1152.645</v>
      </c>
      <c r="T104" s="3">
        <v>1725.374</v>
      </c>
      <c r="U104" s="3">
        <v>8.2371522378517223</v>
      </c>
      <c r="V104" s="3">
        <v>74.338397096051693</v>
      </c>
    </row>
    <row r="105" spans="1:22" x14ac:dyDescent="0.45">
      <c r="A105" s="1">
        <v>32</v>
      </c>
      <c r="B105" s="14"/>
      <c r="C105" s="1">
        <v>4</v>
      </c>
      <c r="D105" s="1">
        <v>55</v>
      </c>
      <c r="E105" s="1">
        <v>0.23</v>
      </c>
      <c r="F105" s="1">
        <f t="shared" si="6"/>
        <v>33.950617283950614</v>
      </c>
      <c r="G105" s="1">
        <f t="shared" si="7"/>
        <v>22.357723577235774</v>
      </c>
      <c r="H105" s="2">
        <v>210000000000000</v>
      </c>
      <c r="I105" s="2">
        <f t="shared" si="8"/>
        <v>131250000000000</v>
      </c>
      <c r="J105" s="1">
        <v>1.6</v>
      </c>
      <c r="K105" s="1">
        <v>2.5</v>
      </c>
      <c r="L105" s="1">
        <v>50</v>
      </c>
      <c r="M105" s="1">
        <v>18</v>
      </c>
      <c r="N105" s="3">
        <v>140.4264</v>
      </c>
      <c r="O105" s="3">
        <v>45.978011476286184</v>
      </c>
      <c r="P105" s="3">
        <v>0.32459611417286233</v>
      </c>
      <c r="Q105" s="3">
        <v>8.3795179999999991</v>
      </c>
      <c r="R105" s="3">
        <v>644.05139999999994</v>
      </c>
      <c r="S105" s="3">
        <v>1153.287</v>
      </c>
      <c r="T105" s="3">
        <v>1634.213</v>
      </c>
      <c r="U105" s="3">
        <v>10.220601964681116</v>
      </c>
      <c r="V105" s="3">
        <v>73.886103246418912</v>
      </c>
    </row>
    <row r="106" spans="1:22" x14ac:dyDescent="0.45">
      <c r="A106" s="1">
        <v>33</v>
      </c>
      <c r="B106" s="14"/>
      <c r="C106" s="1">
        <v>4</v>
      </c>
      <c r="D106" s="1">
        <v>55</v>
      </c>
      <c r="E106" s="1">
        <v>0.23</v>
      </c>
      <c r="F106" s="1">
        <f t="shared" si="6"/>
        <v>33.950617283950614</v>
      </c>
      <c r="G106" s="1">
        <f t="shared" si="7"/>
        <v>22.357723577235774</v>
      </c>
      <c r="H106" s="2">
        <v>210000000000000</v>
      </c>
      <c r="I106" s="2">
        <f t="shared" si="8"/>
        <v>131250000000000</v>
      </c>
      <c r="J106" s="1">
        <v>1.6</v>
      </c>
      <c r="K106" s="1">
        <v>2.5</v>
      </c>
      <c r="L106" s="1">
        <v>50</v>
      </c>
      <c r="M106" s="1">
        <v>30</v>
      </c>
      <c r="N106" s="3">
        <v>186.19</v>
      </c>
      <c r="O106" s="3">
        <v>46.124092149968263</v>
      </c>
      <c r="P106" s="3">
        <v>0.32741610052591669</v>
      </c>
      <c r="Q106" s="3">
        <v>13.17858</v>
      </c>
      <c r="R106" s="3">
        <v>656.41840000000002</v>
      </c>
      <c r="S106" s="3">
        <v>1158.3810000000001</v>
      </c>
      <c r="T106" s="3">
        <v>1707.7550000000001</v>
      </c>
      <c r="U106" s="3">
        <v>11.743915725997395</v>
      </c>
      <c r="V106" s="3">
        <v>74.005937473341874</v>
      </c>
    </row>
    <row r="107" spans="1:22" x14ac:dyDescent="0.45">
      <c r="A107" s="1">
        <v>34</v>
      </c>
      <c r="B107" s="14"/>
      <c r="C107" s="1">
        <v>4</v>
      </c>
      <c r="D107" s="1">
        <v>55</v>
      </c>
      <c r="E107" s="1">
        <v>0.23</v>
      </c>
      <c r="F107" s="1">
        <f t="shared" si="6"/>
        <v>33.950617283950614</v>
      </c>
      <c r="G107" s="1">
        <f t="shared" si="7"/>
        <v>22.357723577235774</v>
      </c>
      <c r="H107" s="2">
        <v>210000000000000</v>
      </c>
      <c r="I107" s="2">
        <f t="shared" si="8"/>
        <v>131250000000000</v>
      </c>
      <c r="J107" s="1">
        <v>1.6</v>
      </c>
      <c r="K107" s="1">
        <v>2.5</v>
      </c>
      <c r="L107" s="1">
        <v>50</v>
      </c>
      <c r="M107" s="1">
        <v>42</v>
      </c>
      <c r="N107" s="3">
        <v>203.30240000000001</v>
      </c>
      <c r="O107" s="3">
        <v>46.273067609045846</v>
      </c>
      <c r="P107" s="3">
        <v>0.32133175250593637</v>
      </c>
      <c r="Q107" s="3">
        <v>17.429639999999999</v>
      </c>
      <c r="R107" s="3">
        <v>666.48059999999998</v>
      </c>
      <c r="S107" s="3">
        <v>1165.1590000000001</v>
      </c>
      <c r="T107" s="3">
        <v>1636.643</v>
      </c>
      <c r="U107" s="3">
        <v>14.297938411246646</v>
      </c>
      <c r="V107" s="3">
        <v>73.571384430532049</v>
      </c>
    </row>
    <row r="108" spans="1:22" x14ac:dyDescent="0.45">
      <c r="A108" s="1">
        <v>35</v>
      </c>
      <c r="B108" s="14"/>
      <c r="C108" s="1">
        <v>4</v>
      </c>
      <c r="D108" s="1">
        <v>55</v>
      </c>
      <c r="E108" s="1">
        <v>0.23</v>
      </c>
      <c r="F108" s="1">
        <f t="shared" si="6"/>
        <v>33.950617283950614</v>
      </c>
      <c r="G108" s="1">
        <f t="shared" si="7"/>
        <v>22.357723577235774</v>
      </c>
      <c r="H108" s="2">
        <v>210000000000000</v>
      </c>
      <c r="I108" s="2">
        <f t="shared" si="8"/>
        <v>131250000000000</v>
      </c>
      <c r="J108" s="1">
        <v>1.6</v>
      </c>
      <c r="K108" s="1">
        <v>2.5</v>
      </c>
      <c r="L108" s="1">
        <v>50</v>
      </c>
      <c r="M108" s="1">
        <v>54</v>
      </c>
      <c r="N108" s="3">
        <v>251.74959999999999</v>
      </c>
      <c r="O108" s="3">
        <v>46.272700417545948</v>
      </c>
      <c r="P108" s="3">
        <v>0.32251816045600501</v>
      </c>
      <c r="Q108" s="3">
        <v>23.226569999999999</v>
      </c>
      <c r="R108" s="3">
        <v>688.74249999999995</v>
      </c>
      <c r="S108" s="3">
        <v>1174.193</v>
      </c>
      <c r="T108" s="3">
        <v>1690.809</v>
      </c>
      <c r="U108" s="3">
        <v>16.664926741268541</v>
      </c>
      <c r="V108" s="3">
        <v>73.578013365999411</v>
      </c>
    </row>
    <row r="109" spans="1:22" x14ac:dyDescent="0.45">
      <c r="A109" s="1">
        <v>36</v>
      </c>
      <c r="B109" s="14"/>
      <c r="C109" s="1">
        <v>4</v>
      </c>
      <c r="D109" s="1">
        <v>55</v>
      </c>
      <c r="E109" s="1">
        <v>0.23</v>
      </c>
      <c r="F109" s="1">
        <f t="shared" si="6"/>
        <v>33.950617283950614</v>
      </c>
      <c r="G109" s="1">
        <f t="shared" si="7"/>
        <v>22.357723577235774</v>
      </c>
      <c r="H109" s="2">
        <v>210000000000000</v>
      </c>
      <c r="I109" s="2">
        <f t="shared" si="8"/>
        <v>131250000000000</v>
      </c>
      <c r="J109" s="1">
        <v>1.6</v>
      </c>
      <c r="K109" s="1">
        <v>2.5</v>
      </c>
      <c r="L109" s="1">
        <v>50</v>
      </c>
      <c r="M109" s="1">
        <v>66</v>
      </c>
      <c r="N109" s="3">
        <v>284.24560000000002</v>
      </c>
      <c r="O109" s="3">
        <v>46.210611158123704</v>
      </c>
      <c r="P109" s="3">
        <v>0.32243962390602016</v>
      </c>
      <c r="Q109" s="3">
        <v>28.266829999999999</v>
      </c>
      <c r="R109" s="3">
        <v>716.92259999999999</v>
      </c>
      <c r="S109" s="3">
        <v>1184.829</v>
      </c>
      <c r="T109" s="3">
        <v>1689.479</v>
      </c>
      <c r="U109" s="3">
        <v>19.457933968616956</v>
      </c>
      <c r="V109" s="3">
        <v>73.373540897749535</v>
      </c>
    </row>
    <row r="110" spans="1:22" x14ac:dyDescent="0.45">
      <c r="A110" s="1">
        <v>37</v>
      </c>
      <c r="B110" s="14"/>
      <c r="C110" s="1">
        <v>4</v>
      </c>
      <c r="D110" s="1">
        <v>55</v>
      </c>
      <c r="E110" s="1">
        <v>0.23</v>
      </c>
      <c r="F110" s="1">
        <f t="shared" si="6"/>
        <v>33.950617283950614</v>
      </c>
      <c r="G110" s="1">
        <f t="shared" si="7"/>
        <v>22.357723577235774</v>
      </c>
      <c r="H110" s="2">
        <v>210000000000000</v>
      </c>
      <c r="I110" s="2">
        <f t="shared" si="8"/>
        <v>131250000000000</v>
      </c>
      <c r="J110" s="1">
        <v>1.6</v>
      </c>
      <c r="K110" s="1">
        <v>15</v>
      </c>
      <c r="L110" s="1">
        <v>5</v>
      </c>
      <c r="M110" s="1">
        <v>6</v>
      </c>
      <c r="N110" s="3">
        <v>40.501629999999999</v>
      </c>
      <c r="O110" s="3">
        <v>47.614158772237204</v>
      </c>
      <c r="P110" s="3">
        <v>0.27882194626789597</v>
      </c>
      <c r="Q110" s="3">
        <v>7.3399900000000002</v>
      </c>
      <c r="R110" s="3">
        <v>76.993179999999995</v>
      </c>
      <c r="S110" s="3">
        <v>117.82389999999999</v>
      </c>
      <c r="T110" s="3">
        <v>159.43219999999999</v>
      </c>
      <c r="U110" s="3">
        <v>9.790230312735849</v>
      </c>
      <c r="V110" s="3">
        <v>36.733144327692862</v>
      </c>
    </row>
    <row r="111" spans="1:22" x14ac:dyDescent="0.45">
      <c r="A111" s="1">
        <v>38</v>
      </c>
      <c r="B111" s="14"/>
      <c r="C111" s="1">
        <v>4</v>
      </c>
      <c r="D111" s="1">
        <v>55</v>
      </c>
      <c r="E111" s="1">
        <v>0.23</v>
      </c>
      <c r="F111" s="1">
        <f t="shared" si="6"/>
        <v>33.950617283950614</v>
      </c>
      <c r="G111" s="1">
        <f t="shared" si="7"/>
        <v>22.357723577235774</v>
      </c>
      <c r="H111" s="2">
        <v>210000000000000</v>
      </c>
      <c r="I111" s="2">
        <f t="shared" si="8"/>
        <v>131250000000000</v>
      </c>
      <c r="J111" s="1">
        <v>1.6</v>
      </c>
      <c r="K111" s="1">
        <v>15</v>
      </c>
      <c r="L111" s="1">
        <v>5</v>
      </c>
      <c r="M111" s="1">
        <v>18</v>
      </c>
      <c r="N111" s="3">
        <v>45.22616</v>
      </c>
      <c r="O111" s="3">
        <v>48.278914214618354</v>
      </c>
      <c r="P111" s="3">
        <v>0.27750382380360572</v>
      </c>
      <c r="Q111" s="3">
        <v>13.01432</v>
      </c>
      <c r="R111" s="3">
        <v>79.315430000000006</v>
      </c>
      <c r="S111" s="3">
        <v>117.0274</v>
      </c>
      <c r="T111" s="3">
        <v>160.27979999999999</v>
      </c>
      <c r="U111" s="3">
        <v>10.995799174238702</v>
      </c>
      <c r="V111" s="3">
        <v>35.860397744431786</v>
      </c>
    </row>
    <row r="112" spans="1:22" x14ac:dyDescent="0.45">
      <c r="A112" s="1">
        <v>39</v>
      </c>
      <c r="B112" s="14"/>
      <c r="C112" s="1">
        <v>4</v>
      </c>
      <c r="D112" s="1">
        <v>55</v>
      </c>
      <c r="E112" s="1">
        <v>0.23</v>
      </c>
      <c r="F112" s="1">
        <f t="shared" si="6"/>
        <v>33.950617283950614</v>
      </c>
      <c r="G112" s="1">
        <f t="shared" si="7"/>
        <v>22.357723577235774</v>
      </c>
      <c r="H112" s="2">
        <v>210000000000000</v>
      </c>
      <c r="I112" s="2">
        <f t="shared" si="8"/>
        <v>131250000000000</v>
      </c>
      <c r="J112" s="1">
        <v>1.6</v>
      </c>
      <c r="K112" s="1">
        <v>15</v>
      </c>
      <c r="L112" s="1">
        <v>5</v>
      </c>
      <c r="M112" s="1">
        <v>30</v>
      </c>
      <c r="N112" s="3">
        <v>50.708649999999999</v>
      </c>
      <c r="O112" s="3">
        <v>48.66849481635618</v>
      </c>
      <c r="P112" s="3">
        <v>0.27774191291783629</v>
      </c>
      <c r="Q112" s="3">
        <v>14.735889999999999</v>
      </c>
      <c r="R112" s="3">
        <v>83.319699999999997</v>
      </c>
      <c r="S112" s="3">
        <v>118.0204</v>
      </c>
      <c r="T112" s="3">
        <v>163.11510000000001</v>
      </c>
      <c r="U112" s="3">
        <v>12.44552384867325</v>
      </c>
      <c r="V112" s="3">
        <v>35.183670300321637</v>
      </c>
    </row>
    <row r="113" spans="1:22" x14ac:dyDescent="0.45">
      <c r="A113" s="1">
        <v>40</v>
      </c>
      <c r="B113" s="14"/>
      <c r="C113" s="1">
        <v>4</v>
      </c>
      <c r="D113" s="1">
        <v>55</v>
      </c>
      <c r="E113" s="1">
        <v>0.23</v>
      </c>
      <c r="F113" s="1">
        <f t="shared" si="6"/>
        <v>33.950617283950614</v>
      </c>
      <c r="G113" s="1">
        <f t="shared" si="7"/>
        <v>22.357723577235774</v>
      </c>
      <c r="H113" s="2">
        <v>210000000000000</v>
      </c>
      <c r="I113" s="2">
        <f t="shared" si="8"/>
        <v>131250000000000</v>
      </c>
      <c r="J113" s="1">
        <v>1.6</v>
      </c>
      <c r="K113" s="1">
        <v>15</v>
      </c>
      <c r="L113" s="1">
        <v>5</v>
      </c>
      <c r="M113" s="1">
        <v>42</v>
      </c>
      <c r="N113" s="3">
        <v>56.455449999999999</v>
      </c>
      <c r="O113" s="3">
        <v>47.554582429178204</v>
      </c>
      <c r="P113" s="3">
        <v>0.27872718396341156</v>
      </c>
      <c r="Q113" s="3">
        <v>15.916130000000001</v>
      </c>
      <c r="R113" s="3">
        <v>86.558769999999996</v>
      </c>
      <c r="S113" s="3">
        <v>125.893</v>
      </c>
      <c r="T113" s="3">
        <v>163.72890000000001</v>
      </c>
      <c r="U113" s="3">
        <v>14.203760093843346</v>
      </c>
      <c r="V113" s="3">
        <v>34.493027656565566</v>
      </c>
    </row>
    <row r="114" spans="1:22" x14ac:dyDescent="0.45">
      <c r="A114" s="1">
        <v>41</v>
      </c>
      <c r="B114" s="14"/>
      <c r="C114" s="1">
        <v>4</v>
      </c>
      <c r="D114" s="1">
        <v>55</v>
      </c>
      <c r="E114" s="1">
        <v>0.23</v>
      </c>
      <c r="F114" s="1">
        <f t="shared" si="6"/>
        <v>33.950617283950614</v>
      </c>
      <c r="G114" s="1">
        <f t="shared" si="7"/>
        <v>22.357723577235774</v>
      </c>
      <c r="H114" s="2">
        <v>210000000000000</v>
      </c>
      <c r="I114" s="2">
        <f t="shared" si="8"/>
        <v>131250000000000</v>
      </c>
      <c r="J114" s="1">
        <v>1.6</v>
      </c>
      <c r="K114" s="1">
        <v>15</v>
      </c>
      <c r="L114" s="1">
        <v>5</v>
      </c>
      <c r="M114" s="1">
        <v>54</v>
      </c>
      <c r="N114" s="3">
        <v>60.118040000000001</v>
      </c>
      <c r="O114" s="3">
        <v>48.215792925035537</v>
      </c>
      <c r="P114" s="3">
        <v>0.27891588722705274</v>
      </c>
      <c r="Q114" s="3">
        <v>16.999110000000002</v>
      </c>
      <c r="R114" s="3">
        <v>90.508439999999993</v>
      </c>
      <c r="S114" s="3">
        <v>126.4415</v>
      </c>
      <c r="T114" s="3">
        <v>164.76939999999999</v>
      </c>
      <c r="U114" s="3">
        <v>15.497309801271317</v>
      </c>
      <c r="V114" s="3">
        <v>33.741306041833873</v>
      </c>
    </row>
    <row r="115" spans="1:22" x14ac:dyDescent="0.45">
      <c r="A115" s="1">
        <v>42</v>
      </c>
      <c r="B115" s="14"/>
      <c r="C115" s="1">
        <v>4</v>
      </c>
      <c r="D115" s="1">
        <v>55</v>
      </c>
      <c r="E115" s="1">
        <v>0.23</v>
      </c>
      <c r="F115" s="1">
        <f t="shared" si="6"/>
        <v>33.950617283950614</v>
      </c>
      <c r="G115" s="1">
        <f t="shared" si="7"/>
        <v>22.357723577235774</v>
      </c>
      <c r="H115" s="2">
        <v>210000000000000</v>
      </c>
      <c r="I115" s="2">
        <f t="shared" si="8"/>
        <v>131250000000000</v>
      </c>
      <c r="J115" s="1">
        <v>1.6</v>
      </c>
      <c r="K115" s="1">
        <v>15</v>
      </c>
      <c r="L115" s="1">
        <v>5</v>
      </c>
      <c r="M115" s="1">
        <v>66</v>
      </c>
      <c r="N115" s="3">
        <v>65.112269999999995</v>
      </c>
      <c r="O115" s="3">
        <v>48.330682794694113</v>
      </c>
      <c r="P115" s="3">
        <v>0.27790690241251886</v>
      </c>
      <c r="Q115" s="3">
        <v>18.298680000000001</v>
      </c>
      <c r="R115" s="3">
        <v>93.893910000000005</v>
      </c>
      <c r="S115" s="3">
        <v>127.7531</v>
      </c>
      <c r="T115" s="3">
        <v>165.2704</v>
      </c>
      <c r="U115" s="3">
        <v>17.188433594864055</v>
      </c>
      <c r="V115" s="3">
        <v>32.651271044770539</v>
      </c>
    </row>
    <row r="116" spans="1:22" x14ac:dyDescent="0.45">
      <c r="A116" s="1">
        <v>43</v>
      </c>
      <c r="B116" s="14"/>
      <c r="C116" s="1">
        <v>4</v>
      </c>
      <c r="D116" s="1">
        <v>55</v>
      </c>
      <c r="E116" s="1">
        <v>0.23</v>
      </c>
      <c r="F116" s="1">
        <f t="shared" si="6"/>
        <v>33.950617283950614</v>
      </c>
      <c r="G116" s="1">
        <f t="shared" si="7"/>
        <v>22.357723577235774</v>
      </c>
      <c r="H116" s="2">
        <v>210000000000000</v>
      </c>
      <c r="I116" s="2">
        <f t="shared" si="8"/>
        <v>131250000000000</v>
      </c>
      <c r="J116" s="1">
        <v>1.6</v>
      </c>
      <c r="K116" s="1">
        <v>15</v>
      </c>
      <c r="L116" s="1">
        <v>15</v>
      </c>
      <c r="M116" s="1">
        <v>6</v>
      </c>
      <c r="N116" s="3">
        <v>51.151009999999999</v>
      </c>
      <c r="O116" s="3">
        <v>47.857428896878218</v>
      </c>
      <c r="P116" s="3">
        <v>0.27811162923148114</v>
      </c>
      <c r="Q116" s="3">
        <v>7.3411879999999998</v>
      </c>
      <c r="R116" s="3">
        <v>123.2642</v>
      </c>
      <c r="S116" s="3">
        <v>195.8826</v>
      </c>
      <c r="T116" s="3">
        <v>268.60520000000002</v>
      </c>
      <c r="U116" s="3">
        <v>9.4666139086219783</v>
      </c>
      <c r="V116" s="3">
        <v>49.250454775318609</v>
      </c>
    </row>
    <row r="117" spans="1:22" x14ac:dyDescent="0.45">
      <c r="A117" s="1">
        <v>44</v>
      </c>
      <c r="B117" s="14"/>
      <c r="C117" s="1">
        <v>4</v>
      </c>
      <c r="D117" s="1">
        <v>55</v>
      </c>
      <c r="E117" s="1">
        <v>0.23</v>
      </c>
      <c r="F117" s="1">
        <f t="shared" si="6"/>
        <v>33.950617283950614</v>
      </c>
      <c r="G117" s="1">
        <f t="shared" si="7"/>
        <v>22.357723577235774</v>
      </c>
      <c r="H117" s="2">
        <v>210000000000000</v>
      </c>
      <c r="I117" s="2">
        <f t="shared" si="8"/>
        <v>131250000000000</v>
      </c>
      <c r="J117" s="1">
        <v>1.6</v>
      </c>
      <c r="K117" s="1">
        <v>15</v>
      </c>
      <c r="L117" s="1">
        <v>15</v>
      </c>
      <c r="M117" s="1">
        <v>18</v>
      </c>
      <c r="N117" s="3">
        <v>58.99689</v>
      </c>
      <c r="O117" s="3">
        <v>47.897929804213121</v>
      </c>
      <c r="P117" s="3">
        <v>0.2778165949201068</v>
      </c>
      <c r="Q117" s="3">
        <v>14.51296</v>
      </c>
      <c r="R117" s="3">
        <v>125.80629999999999</v>
      </c>
      <c r="S117" s="3">
        <v>197.05500000000001</v>
      </c>
      <c r="T117" s="3">
        <v>269.31700000000001</v>
      </c>
      <c r="U117" s="3">
        <v>10.842286657147321</v>
      </c>
      <c r="V117" s="3">
        <v>48.650046271443237</v>
      </c>
    </row>
    <row r="118" spans="1:22" x14ac:dyDescent="0.45">
      <c r="A118" s="1">
        <v>45</v>
      </c>
      <c r="B118" s="14"/>
      <c r="C118" s="1">
        <v>4</v>
      </c>
      <c r="D118" s="1">
        <v>55</v>
      </c>
      <c r="E118" s="1">
        <v>0.23</v>
      </c>
      <c r="F118" s="1">
        <f t="shared" si="6"/>
        <v>33.950617283950614</v>
      </c>
      <c r="G118" s="1">
        <f t="shared" si="7"/>
        <v>22.357723577235774</v>
      </c>
      <c r="H118" s="2">
        <v>210000000000000</v>
      </c>
      <c r="I118" s="2">
        <f t="shared" si="8"/>
        <v>131250000000000</v>
      </c>
      <c r="J118" s="1">
        <v>1.6</v>
      </c>
      <c r="K118" s="1">
        <v>15</v>
      </c>
      <c r="L118" s="1">
        <v>15</v>
      </c>
      <c r="M118" s="1">
        <v>30</v>
      </c>
      <c r="N118" s="3">
        <v>65.315799999999996</v>
      </c>
      <c r="O118" s="3">
        <v>48.315772857425472</v>
      </c>
      <c r="P118" s="3">
        <v>0.27793194674510108</v>
      </c>
      <c r="Q118" s="3">
        <v>16.799589999999998</v>
      </c>
      <c r="R118" s="3">
        <v>127.9756</v>
      </c>
      <c r="S118" s="3">
        <v>197.84059999999999</v>
      </c>
      <c r="T118" s="3">
        <v>263.35570000000001</v>
      </c>
      <c r="U118" s="3">
        <v>12.423251132883028</v>
      </c>
      <c r="V118" s="3">
        <v>47.57955263547408</v>
      </c>
    </row>
    <row r="119" spans="1:22" x14ac:dyDescent="0.45">
      <c r="A119" s="1">
        <v>46</v>
      </c>
      <c r="B119" s="14"/>
      <c r="C119" s="1">
        <v>4</v>
      </c>
      <c r="D119" s="1">
        <v>55</v>
      </c>
      <c r="E119" s="1">
        <v>0.23</v>
      </c>
      <c r="F119" s="1">
        <f t="shared" si="6"/>
        <v>33.950617283950614</v>
      </c>
      <c r="G119" s="1">
        <f t="shared" si="7"/>
        <v>22.357723577235774</v>
      </c>
      <c r="H119" s="2">
        <v>210000000000000</v>
      </c>
      <c r="I119" s="2">
        <f t="shared" si="8"/>
        <v>131250000000000</v>
      </c>
      <c r="J119" s="1">
        <v>1.6</v>
      </c>
      <c r="K119" s="1">
        <v>15</v>
      </c>
      <c r="L119" s="1">
        <v>15</v>
      </c>
      <c r="M119" s="1">
        <v>42</v>
      </c>
      <c r="N119" s="3">
        <v>73.148920000000004</v>
      </c>
      <c r="O119" s="3">
        <v>48.152723356116113</v>
      </c>
      <c r="P119" s="3">
        <v>0.27879225000568253</v>
      </c>
      <c r="Q119" s="3">
        <v>18.598400000000002</v>
      </c>
      <c r="R119" s="3">
        <v>129.4796</v>
      </c>
      <c r="S119" s="3">
        <v>198.59450000000001</v>
      </c>
      <c r="T119" s="3">
        <v>270.14350000000002</v>
      </c>
      <c r="U119" s="3">
        <v>13.39440350989647</v>
      </c>
      <c r="V119" s="3">
        <v>47.465995951567969</v>
      </c>
    </row>
    <row r="120" spans="1:22" x14ac:dyDescent="0.45">
      <c r="A120" s="1">
        <v>47</v>
      </c>
      <c r="B120" s="14"/>
      <c r="C120" s="1">
        <v>4</v>
      </c>
      <c r="D120" s="1">
        <v>55</v>
      </c>
      <c r="E120" s="1">
        <v>0.23</v>
      </c>
      <c r="F120" s="1">
        <f t="shared" si="6"/>
        <v>33.950617283950614</v>
      </c>
      <c r="G120" s="1">
        <f t="shared" si="7"/>
        <v>22.357723577235774</v>
      </c>
      <c r="H120" s="2">
        <v>210000000000000</v>
      </c>
      <c r="I120" s="2">
        <f t="shared" si="8"/>
        <v>131250000000000</v>
      </c>
      <c r="J120" s="1">
        <v>1.6</v>
      </c>
      <c r="K120" s="1">
        <v>15</v>
      </c>
      <c r="L120" s="1">
        <v>15</v>
      </c>
      <c r="M120" s="1">
        <v>54</v>
      </c>
      <c r="N120" s="3">
        <v>82.301060000000007</v>
      </c>
      <c r="O120" s="3">
        <v>48.123563244554525</v>
      </c>
      <c r="P120" s="3">
        <v>0.27834001229567729</v>
      </c>
      <c r="Q120" s="3">
        <v>20.167719999999999</v>
      </c>
      <c r="R120" s="3">
        <v>133.5669</v>
      </c>
      <c r="S120" s="3">
        <v>198.6721</v>
      </c>
      <c r="T120" s="3">
        <v>270.6037</v>
      </c>
      <c r="U120" s="3">
        <v>15.295574078084433</v>
      </c>
      <c r="V120" s="3">
        <v>46.554792658897554</v>
      </c>
    </row>
    <row r="121" spans="1:22" x14ac:dyDescent="0.45">
      <c r="A121" s="1">
        <v>48</v>
      </c>
      <c r="B121" s="14"/>
      <c r="C121" s="1">
        <v>4</v>
      </c>
      <c r="D121" s="1">
        <v>55</v>
      </c>
      <c r="E121" s="1">
        <v>0.23</v>
      </c>
      <c r="F121" s="1">
        <f t="shared" si="6"/>
        <v>33.950617283950614</v>
      </c>
      <c r="G121" s="1">
        <f t="shared" si="7"/>
        <v>22.357723577235774</v>
      </c>
      <c r="H121" s="2">
        <v>210000000000000</v>
      </c>
      <c r="I121" s="2">
        <f t="shared" si="8"/>
        <v>131250000000000</v>
      </c>
      <c r="J121" s="1">
        <v>1.6</v>
      </c>
      <c r="K121" s="1">
        <v>15</v>
      </c>
      <c r="L121" s="1">
        <v>15</v>
      </c>
      <c r="M121" s="1">
        <v>66</v>
      </c>
      <c r="N121" s="3">
        <v>91.519930000000002</v>
      </c>
      <c r="O121" s="3">
        <v>48.091973009669438</v>
      </c>
      <c r="P121" s="3">
        <v>0.27872520096411019</v>
      </c>
      <c r="Q121" s="3">
        <v>21.929200000000002</v>
      </c>
      <c r="R121" s="3">
        <v>138.7234</v>
      </c>
      <c r="S121" s="3">
        <v>200.13640000000001</v>
      </c>
      <c r="T121" s="3">
        <v>270.85000000000002</v>
      </c>
      <c r="U121" s="3">
        <v>17.44025526107708</v>
      </c>
      <c r="V121" s="3">
        <v>45.564735850637703</v>
      </c>
    </row>
    <row r="122" spans="1:22" x14ac:dyDescent="0.45">
      <c r="A122" s="1">
        <v>49</v>
      </c>
      <c r="B122" s="14"/>
      <c r="C122" s="1">
        <v>4</v>
      </c>
      <c r="D122" s="1">
        <v>55</v>
      </c>
      <c r="E122" s="1">
        <v>0.23</v>
      </c>
      <c r="F122" s="1">
        <f t="shared" si="6"/>
        <v>33.950617283950614</v>
      </c>
      <c r="G122" s="1">
        <f t="shared" si="7"/>
        <v>22.357723577235774</v>
      </c>
      <c r="H122" s="2">
        <v>210000000000000</v>
      </c>
      <c r="I122" s="2">
        <f t="shared" si="8"/>
        <v>131250000000000</v>
      </c>
      <c r="J122" s="1">
        <v>1.6</v>
      </c>
      <c r="K122" s="1">
        <v>15</v>
      </c>
      <c r="L122" s="1">
        <v>25</v>
      </c>
      <c r="M122" s="1">
        <v>6</v>
      </c>
      <c r="N122" s="3">
        <v>69.152320000000003</v>
      </c>
      <c r="O122" s="3">
        <v>48.264624029459036</v>
      </c>
      <c r="P122" s="3">
        <v>0.27767684674952409</v>
      </c>
      <c r="Q122" s="3">
        <v>7.3465590000000001</v>
      </c>
      <c r="R122" s="3">
        <v>208.898</v>
      </c>
      <c r="S122" s="3">
        <v>333.29669999999999</v>
      </c>
      <c r="T122" s="3">
        <v>443.20310000000001</v>
      </c>
      <c r="U122" s="3">
        <v>10.855622831618014</v>
      </c>
      <c r="V122" s="3">
        <v>58.372178213281785</v>
      </c>
    </row>
    <row r="123" spans="1:22" x14ac:dyDescent="0.45">
      <c r="A123" s="1">
        <v>50</v>
      </c>
      <c r="B123" s="14"/>
      <c r="C123" s="1">
        <v>4</v>
      </c>
      <c r="D123" s="1">
        <v>55</v>
      </c>
      <c r="E123" s="1">
        <v>0.23</v>
      </c>
      <c r="F123" s="1">
        <f t="shared" si="6"/>
        <v>33.950617283950614</v>
      </c>
      <c r="G123" s="1">
        <f t="shared" si="7"/>
        <v>22.357723577235774</v>
      </c>
      <c r="H123" s="2">
        <v>210000000000000</v>
      </c>
      <c r="I123" s="2">
        <f t="shared" si="8"/>
        <v>131250000000000</v>
      </c>
      <c r="J123" s="1">
        <v>1.6</v>
      </c>
      <c r="K123" s="1">
        <v>15</v>
      </c>
      <c r="L123" s="1">
        <v>25</v>
      </c>
      <c r="M123" s="1">
        <v>18</v>
      </c>
      <c r="N123" s="3">
        <v>82.668729999999996</v>
      </c>
      <c r="O123" s="3">
        <v>47.992392083570522</v>
      </c>
      <c r="P123" s="3">
        <v>0.27845564736258249</v>
      </c>
      <c r="Q123" s="3">
        <v>15.38705</v>
      </c>
      <c r="R123" s="3">
        <v>209.62889999999999</v>
      </c>
      <c r="S123" s="3">
        <v>333.20440000000002</v>
      </c>
      <c r="T123" s="3">
        <v>443.75099999999998</v>
      </c>
      <c r="U123" s="3">
        <v>12.419621494244527</v>
      </c>
      <c r="V123" s="3">
        <v>57.882223013388888</v>
      </c>
    </row>
    <row r="124" spans="1:22" x14ac:dyDescent="0.45">
      <c r="A124" s="1">
        <v>51</v>
      </c>
      <c r="B124" s="14"/>
      <c r="C124" s="1">
        <v>4</v>
      </c>
      <c r="D124" s="1">
        <v>55</v>
      </c>
      <c r="E124" s="1">
        <v>0.23</v>
      </c>
      <c r="F124" s="1">
        <f t="shared" si="6"/>
        <v>33.950617283950614</v>
      </c>
      <c r="G124" s="1">
        <f t="shared" si="7"/>
        <v>22.357723577235774</v>
      </c>
      <c r="H124" s="2">
        <v>210000000000000</v>
      </c>
      <c r="I124" s="2">
        <f t="shared" si="8"/>
        <v>131250000000000</v>
      </c>
      <c r="J124" s="1">
        <v>1.6</v>
      </c>
      <c r="K124" s="1">
        <v>15</v>
      </c>
      <c r="L124" s="1">
        <v>25</v>
      </c>
      <c r="M124" s="1">
        <v>30</v>
      </c>
      <c r="N124" s="3">
        <v>90.688760000000002</v>
      </c>
      <c r="O124" s="3">
        <v>48.240460447701757</v>
      </c>
      <c r="P124" s="3">
        <v>0.27883367379453966</v>
      </c>
      <c r="Q124" s="3">
        <v>18.12932</v>
      </c>
      <c r="R124" s="3">
        <v>212.6456</v>
      </c>
      <c r="S124" s="3">
        <v>334.94639999999998</v>
      </c>
      <c r="T124" s="3">
        <v>444.01760000000002</v>
      </c>
      <c r="U124" s="3">
        <v>13.557234958039059</v>
      </c>
      <c r="V124" s="3">
        <v>57.568019670095147</v>
      </c>
    </row>
    <row r="125" spans="1:22" x14ac:dyDescent="0.45">
      <c r="A125" s="1">
        <v>52</v>
      </c>
      <c r="B125" s="14"/>
      <c r="C125" s="1">
        <v>4</v>
      </c>
      <c r="D125" s="1">
        <v>55</v>
      </c>
      <c r="E125" s="1">
        <v>0.23</v>
      </c>
      <c r="F125" s="1">
        <f t="shared" si="6"/>
        <v>33.950617283950614</v>
      </c>
      <c r="G125" s="1">
        <f t="shared" si="7"/>
        <v>22.357723577235774</v>
      </c>
      <c r="H125" s="2">
        <v>210000000000000</v>
      </c>
      <c r="I125" s="2">
        <f t="shared" si="8"/>
        <v>131250000000000</v>
      </c>
      <c r="J125" s="1">
        <v>1.6</v>
      </c>
      <c r="K125" s="1">
        <v>15</v>
      </c>
      <c r="L125" s="1">
        <v>25</v>
      </c>
      <c r="M125" s="1">
        <v>42</v>
      </c>
      <c r="N125" s="3">
        <v>104.10429999999999</v>
      </c>
      <c r="O125" s="3">
        <v>48.039271132452036</v>
      </c>
      <c r="P125" s="3">
        <v>0.27911535659511527</v>
      </c>
      <c r="Q125" s="3">
        <v>20.982690000000002</v>
      </c>
      <c r="R125" s="3">
        <v>217.31120000000001</v>
      </c>
      <c r="S125" s="3">
        <v>337.17469999999997</v>
      </c>
      <c r="T125" s="3">
        <v>444.97859999999997</v>
      </c>
      <c r="U125" s="3">
        <v>15.461112063515067</v>
      </c>
      <c r="V125" s="3">
        <v>57.038088624361507</v>
      </c>
    </row>
    <row r="126" spans="1:22" x14ac:dyDescent="0.45">
      <c r="A126" s="1">
        <v>53</v>
      </c>
      <c r="B126" s="14"/>
      <c r="C126" s="1">
        <v>4</v>
      </c>
      <c r="D126" s="1">
        <v>55</v>
      </c>
      <c r="E126" s="1">
        <v>0.23</v>
      </c>
      <c r="F126" s="1">
        <f t="shared" si="6"/>
        <v>33.950617283950614</v>
      </c>
      <c r="G126" s="1">
        <f t="shared" si="7"/>
        <v>22.357723577235774</v>
      </c>
      <c r="H126" s="2">
        <v>210000000000000</v>
      </c>
      <c r="I126" s="2">
        <f t="shared" si="8"/>
        <v>131250000000000</v>
      </c>
      <c r="J126" s="1">
        <v>1.6</v>
      </c>
      <c r="K126" s="1">
        <v>15</v>
      </c>
      <c r="L126" s="1">
        <v>25</v>
      </c>
      <c r="M126" s="1">
        <v>54</v>
      </c>
      <c r="N126" s="3">
        <v>114.82980000000001</v>
      </c>
      <c r="O126" s="3">
        <v>48.203359711604293</v>
      </c>
      <c r="P126" s="3">
        <v>0.27870611349790297</v>
      </c>
      <c r="Q126" s="3">
        <v>23.6281</v>
      </c>
      <c r="R126" s="3">
        <v>223.6266</v>
      </c>
      <c r="S126" s="3">
        <v>341.62329999999997</v>
      </c>
      <c r="T126" s="3">
        <v>446.66910000000001</v>
      </c>
      <c r="U126" s="3">
        <v>17.180429700573857</v>
      </c>
      <c r="V126" s="3">
        <v>56.635570920441687</v>
      </c>
    </row>
    <row r="127" spans="1:22" x14ac:dyDescent="0.45">
      <c r="A127" s="1">
        <v>54</v>
      </c>
      <c r="B127" s="14"/>
      <c r="C127" s="1">
        <v>4</v>
      </c>
      <c r="D127" s="1">
        <v>55</v>
      </c>
      <c r="E127" s="1">
        <v>0.23</v>
      </c>
      <c r="F127" s="1">
        <f t="shared" si="6"/>
        <v>33.950617283950614</v>
      </c>
      <c r="G127" s="1">
        <f t="shared" si="7"/>
        <v>22.357723577235774</v>
      </c>
      <c r="H127" s="2">
        <v>210000000000000</v>
      </c>
      <c r="I127" s="2">
        <f t="shared" si="8"/>
        <v>131250000000000</v>
      </c>
      <c r="J127" s="1">
        <v>1.6</v>
      </c>
      <c r="K127" s="1">
        <v>15</v>
      </c>
      <c r="L127" s="1">
        <v>25</v>
      </c>
      <c r="M127" s="1">
        <v>66</v>
      </c>
      <c r="N127" s="3">
        <v>128.3398</v>
      </c>
      <c r="O127" s="3">
        <v>48.057527577078694</v>
      </c>
      <c r="P127" s="3">
        <v>0.27833299113327165</v>
      </c>
      <c r="Q127" s="3">
        <v>26.287120000000002</v>
      </c>
      <c r="R127" s="3">
        <v>223.00319999999999</v>
      </c>
      <c r="S127" s="3">
        <v>346.43349999999998</v>
      </c>
      <c r="T127" s="3">
        <v>453.59359999999998</v>
      </c>
      <c r="U127" s="3">
        <v>18.544300410183116</v>
      </c>
      <c r="V127" s="3">
        <v>56.431047805188967</v>
      </c>
    </row>
    <row r="128" spans="1:22" x14ac:dyDescent="0.45">
      <c r="A128" s="1">
        <v>55</v>
      </c>
      <c r="B128" s="14"/>
      <c r="C128" s="1">
        <v>4</v>
      </c>
      <c r="D128" s="1">
        <v>55</v>
      </c>
      <c r="E128" s="1">
        <v>0.23</v>
      </c>
      <c r="F128" s="1">
        <f t="shared" si="6"/>
        <v>33.950617283950614</v>
      </c>
      <c r="G128" s="1">
        <f t="shared" si="7"/>
        <v>22.357723577235774</v>
      </c>
      <c r="H128" s="2">
        <v>210000000000000</v>
      </c>
      <c r="I128" s="2">
        <f t="shared" si="8"/>
        <v>131250000000000</v>
      </c>
      <c r="J128" s="1">
        <v>1.6</v>
      </c>
      <c r="K128" s="1">
        <v>15</v>
      </c>
      <c r="L128" s="1">
        <v>35</v>
      </c>
      <c r="M128" s="1">
        <v>6</v>
      </c>
      <c r="N128" s="3">
        <v>103.92910000000001</v>
      </c>
      <c r="O128" s="3">
        <v>48.238412877364389</v>
      </c>
      <c r="P128" s="3">
        <v>0.2783917073781787</v>
      </c>
      <c r="Q128" s="3">
        <v>7.3577430000000001</v>
      </c>
      <c r="R128" s="3">
        <v>386.62650000000002</v>
      </c>
      <c r="S128" s="3">
        <v>550.10050000000001</v>
      </c>
      <c r="T128" s="3">
        <v>734.06460000000004</v>
      </c>
      <c r="U128" s="3">
        <v>14.960152573027488</v>
      </c>
      <c r="V128" s="3">
        <v>65.113655829187081</v>
      </c>
    </row>
    <row r="129" spans="1:22" x14ac:dyDescent="0.45">
      <c r="A129" s="1">
        <v>56</v>
      </c>
      <c r="B129" s="14"/>
      <c r="C129" s="1">
        <v>4</v>
      </c>
      <c r="D129" s="1">
        <v>55</v>
      </c>
      <c r="E129" s="1">
        <v>0.23</v>
      </c>
      <c r="F129" s="1">
        <f t="shared" si="6"/>
        <v>33.950617283950614</v>
      </c>
      <c r="G129" s="1">
        <f t="shared" si="7"/>
        <v>22.357723577235774</v>
      </c>
      <c r="H129" s="2">
        <v>210000000000000</v>
      </c>
      <c r="I129" s="2">
        <f t="shared" si="8"/>
        <v>131250000000000</v>
      </c>
      <c r="J129" s="1">
        <v>1.6</v>
      </c>
      <c r="K129" s="1">
        <v>15</v>
      </c>
      <c r="L129" s="1">
        <v>35</v>
      </c>
      <c r="M129" s="1">
        <v>18</v>
      </c>
      <c r="N129" s="3">
        <v>116.4623</v>
      </c>
      <c r="O129" s="3">
        <v>48.123674181982032</v>
      </c>
      <c r="P129" s="3">
        <v>0.27844994274343432</v>
      </c>
      <c r="Q129" s="3">
        <v>16.246839999999999</v>
      </c>
      <c r="R129" s="3">
        <v>389.02280000000002</v>
      </c>
      <c r="S129" s="3">
        <v>552.80960000000005</v>
      </c>
      <c r="T129" s="3">
        <v>738.33799999999997</v>
      </c>
      <c r="U129" s="3">
        <v>16.065399514149938</v>
      </c>
      <c r="V129" s="3">
        <v>64.968789610012138</v>
      </c>
    </row>
    <row r="130" spans="1:22" x14ac:dyDescent="0.45">
      <c r="A130" s="1">
        <v>57</v>
      </c>
      <c r="B130" s="14"/>
      <c r="C130" s="1">
        <v>4</v>
      </c>
      <c r="D130" s="1">
        <v>55</v>
      </c>
      <c r="E130" s="1">
        <v>0.23</v>
      </c>
      <c r="F130" s="1">
        <f t="shared" si="6"/>
        <v>33.950617283950614</v>
      </c>
      <c r="G130" s="1">
        <f t="shared" si="7"/>
        <v>22.357723577235774</v>
      </c>
      <c r="H130" s="2">
        <v>210000000000000</v>
      </c>
      <c r="I130" s="2">
        <f t="shared" si="8"/>
        <v>131250000000000</v>
      </c>
      <c r="J130" s="1">
        <v>1.6</v>
      </c>
      <c r="K130" s="1">
        <v>15</v>
      </c>
      <c r="L130" s="1">
        <v>35</v>
      </c>
      <c r="M130" s="1">
        <v>30</v>
      </c>
      <c r="N130" s="3">
        <v>132.6105</v>
      </c>
      <c r="O130" s="3">
        <v>47.936979687039909</v>
      </c>
      <c r="P130" s="3">
        <v>0.278853912169858</v>
      </c>
      <c r="Q130" s="3">
        <v>19.632210000000001</v>
      </c>
      <c r="R130" s="3">
        <v>387.28809999999999</v>
      </c>
      <c r="S130" s="3">
        <v>555.03689999999995</v>
      </c>
      <c r="T130" s="3">
        <v>726.76900000000001</v>
      </c>
      <c r="U130" s="3">
        <v>17.876774782638069</v>
      </c>
      <c r="V130" s="3">
        <v>64.481961038875312</v>
      </c>
    </row>
    <row r="131" spans="1:22" x14ac:dyDescent="0.45">
      <c r="A131" s="1">
        <v>58</v>
      </c>
      <c r="B131" s="14"/>
      <c r="C131" s="1">
        <v>4</v>
      </c>
      <c r="D131" s="1">
        <v>55</v>
      </c>
      <c r="E131" s="1">
        <v>0.23</v>
      </c>
      <c r="F131" s="1">
        <f t="shared" si="6"/>
        <v>33.950617283950614</v>
      </c>
      <c r="G131" s="1">
        <f t="shared" si="7"/>
        <v>22.357723577235774</v>
      </c>
      <c r="H131" s="2">
        <v>210000000000000</v>
      </c>
      <c r="I131" s="2">
        <f t="shared" si="8"/>
        <v>131250000000000</v>
      </c>
      <c r="J131" s="1">
        <v>1.6</v>
      </c>
      <c r="K131" s="1">
        <v>15</v>
      </c>
      <c r="L131" s="1">
        <v>35</v>
      </c>
      <c r="M131" s="1">
        <v>42</v>
      </c>
      <c r="N131" s="3">
        <v>151.6414</v>
      </c>
      <c r="O131" s="3">
        <v>48.317959658329499</v>
      </c>
      <c r="P131" s="3">
        <v>0.27855594342679768</v>
      </c>
      <c r="Q131" s="3">
        <v>23.552879999999998</v>
      </c>
      <c r="R131" s="3">
        <v>391.7201</v>
      </c>
      <c r="S131" s="3">
        <v>557.30240000000003</v>
      </c>
      <c r="T131" s="3">
        <v>733.10900000000004</v>
      </c>
      <c r="U131" s="3">
        <v>19.671873726707165</v>
      </c>
      <c r="V131" s="3">
        <v>64.223443093059089</v>
      </c>
    </row>
    <row r="132" spans="1:22" x14ac:dyDescent="0.45">
      <c r="A132" s="1">
        <v>59</v>
      </c>
      <c r="B132" s="14"/>
      <c r="C132" s="1">
        <v>4</v>
      </c>
      <c r="D132" s="1">
        <v>55</v>
      </c>
      <c r="E132" s="1">
        <v>0.23</v>
      </c>
      <c r="F132" s="1">
        <f t="shared" si="6"/>
        <v>33.950617283950614</v>
      </c>
      <c r="G132" s="1">
        <f t="shared" si="7"/>
        <v>22.357723577235774</v>
      </c>
      <c r="H132" s="2">
        <v>210000000000000</v>
      </c>
      <c r="I132" s="2">
        <f t="shared" si="8"/>
        <v>131250000000000</v>
      </c>
      <c r="J132" s="1">
        <v>1.6</v>
      </c>
      <c r="K132" s="1">
        <v>15</v>
      </c>
      <c r="L132" s="1">
        <v>35</v>
      </c>
      <c r="M132" s="1">
        <v>54</v>
      </c>
      <c r="N132" s="3">
        <v>167.26580000000001</v>
      </c>
      <c r="O132" s="3">
        <v>48.058864834857687</v>
      </c>
      <c r="P132" s="3">
        <v>0.27859833275458906</v>
      </c>
      <c r="Q132" s="3">
        <v>25.988980000000002</v>
      </c>
      <c r="R132" s="3">
        <v>393.27859999999998</v>
      </c>
      <c r="S132" s="3">
        <v>557.31240000000003</v>
      </c>
      <c r="T132" s="3">
        <v>727.99540000000002</v>
      </c>
      <c r="U132" s="3">
        <v>21.473070719210522</v>
      </c>
      <c r="V132" s="3">
        <v>63.797205118804015</v>
      </c>
    </row>
    <row r="133" spans="1:22" x14ac:dyDescent="0.45">
      <c r="A133" s="1">
        <v>60</v>
      </c>
      <c r="B133" s="14"/>
      <c r="C133" s="1">
        <v>4</v>
      </c>
      <c r="D133" s="1">
        <v>55</v>
      </c>
      <c r="E133" s="1">
        <v>0.23</v>
      </c>
      <c r="F133" s="1">
        <f t="shared" si="6"/>
        <v>33.950617283950614</v>
      </c>
      <c r="G133" s="1">
        <f t="shared" si="7"/>
        <v>22.357723577235774</v>
      </c>
      <c r="H133" s="2">
        <v>210000000000000</v>
      </c>
      <c r="I133" s="2">
        <f t="shared" si="8"/>
        <v>131250000000000</v>
      </c>
      <c r="J133" s="1">
        <v>1.6</v>
      </c>
      <c r="K133" s="1">
        <v>15</v>
      </c>
      <c r="L133" s="1">
        <v>35</v>
      </c>
      <c r="M133" s="1">
        <v>66</v>
      </c>
      <c r="N133" s="3">
        <v>181.50239999999999</v>
      </c>
      <c r="O133" s="3">
        <v>48.192517660840281</v>
      </c>
      <c r="P133" s="3">
        <v>0.27885334436818121</v>
      </c>
      <c r="Q133" s="3">
        <v>30.85998</v>
      </c>
      <c r="R133" s="3">
        <v>393.79390000000001</v>
      </c>
      <c r="S133" s="3">
        <v>569.73630000000003</v>
      </c>
      <c r="T133" s="3">
        <v>739.60919999999999</v>
      </c>
      <c r="U133" s="3">
        <v>22.506389043509817</v>
      </c>
      <c r="V133" s="3">
        <v>63.82484290430029</v>
      </c>
    </row>
    <row r="134" spans="1:22" x14ac:dyDescent="0.45">
      <c r="A134" s="1">
        <v>61</v>
      </c>
      <c r="B134" s="14"/>
      <c r="C134" s="1">
        <v>4</v>
      </c>
      <c r="D134" s="1">
        <v>55</v>
      </c>
      <c r="E134" s="1">
        <v>0.23</v>
      </c>
      <c r="F134" s="1">
        <f t="shared" si="6"/>
        <v>33.950617283950614</v>
      </c>
      <c r="G134" s="1">
        <f t="shared" si="7"/>
        <v>22.357723577235774</v>
      </c>
      <c r="H134" s="2">
        <v>210000000000000</v>
      </c>
      <c r="I134" s="2">
        <f t="shared" si="8"/>
        <v>131250000000000</v>
      </c>
      <c r="J134" s="1">
        <v>1.6</v>
      </c>
      <c r="K134" s="1">
        <v>15</v>
      </c>
      <c r="L134" s="1">
        <v>45</v>
      </c>
      <c r="M134" s="1">
        <v>6</v>
      </c>
      <c r="N134" s="3">
        <v>158.77250000000001</v>
      </c>
      <c r="O134" s="3">
        <v>48.067111242114912</v>
      </c>
      <c r="P134" s="3">
        <v>0.27965956306070588</v>
      </c>
      <c r="Q134" s="3">
        <v>7.3355480000000002</v>
      </c>
      <c r="R134" s="3">
        <v>515.41729999999995</v>
      </c>
      <c r="S134" s="3">
        <v>806.32100000000003</v>
      </c>
      <c r="T134" s="3">
        <v>1072.595</v>
      </c>
      <c r="U134" s="3">
        <v>16.654336487531943</v>
      </c>
      <c r="V134" s="3">
        <v>69.414835630369723</v>
      </c>
    </row>
    <row r="135" spans="1:22" x14ac:dyDescent="0.45">
      <c r="A135" s="1">
        <v>62</v>
      </c>
      <c r="B135" s="14"/>
      <c r="C135" s="1">
        <v>4</v>
      </c>
      <c r="D135" s="1">
        <v>55</v>
      </c>
      <c r="E135" s="1">
        <v>0.23</v>
      </c>
      <c r="F135" s="1">
        <f t="shared" si="6"/>
        <v>33.950617283950614</v>
      </c>
      <c r="G135" s="1">
        <f t="shared" si="7"/>
        <v>22.357723577235774</v>
      </c>
      <c r="H135" s="2">
        <v>210000000000000</v>
      </c>
      <c r="I135" s="2">
        <f t="shared" si="8"/>
        <v>131250000000000</v>
      </c>
      <c r="J135" s="1">
        <v>1.6</v>
      </c>
      <c r="K135" s="1">
        <v>15</v>
      </c>
      <c r="L135" s="1">
        <v>45</v>
      </c>
      <c r="M135" s="1">
        <v>18</v>
      </c>
      <c r="N135" s="3">
        <v>175.9067</v>
      </c>
      <c r="O135" s="3">
        <v>48.074836464230131</v>
      </c>
      <c r="P135" s="3">
        <v>0.27861590892462951</v>
      </c>
      <c r="Q135" s="3">
        <v>15.43845</v>
      </c>
      <c r="R135" s="3">
        <v>516.30769999999995</v>
      </c>
      <c r="S135" s="3">
        <v>808.88829999999996</v>
      </c>
      <c r="T135" s="3">
        <v>1074.175</v>
      </c>
      <c r="U135" s="3">
        <v>17.903623542579254</v>
      </c>
      <c r="V135" s="3">
        <v>69.263760227891908</v>
      </c>
    </row>
    <row r="136" spans="1:22" x14ac:dyDescent="0.45">
      <c r="A136" s="1">
        <v>63</v>
      </c>
      <c r="B136" s="14"/>
      <c r="C136" s="1">
        <v>4</v>
      </c>
      <c r="D136" s="1">
        <v>55</v>
      </c>
      <c r="E136" s="1">
        <v>0.23</v>
      </c>
      <c r="F136" s="1">
        <f t="shared" si="6"/>
        <v>33.950617283950614</v>
      </c>
      <c r="G136" s="1">
        <f t="shared" si="7"/>
        <v>22.357723577235774</v>
      </c>
      <c r="H136" s="2">
        <v>210000000000000</v>
      </c>
      <c r="I136" s="2">
        <f t="shared" si="8"/>
        <v>131250000000000</v>
      </c>
      <c r="J136" s="1">
        <v>1.6</v>
      </c>
      <c r="K136" s="1">
        <v>15</v>
      </c>
      <c r="L136" s="1">
        <v>45</v>
      </c>
      <c r="M136" s="1">
        <v>30</v>
      </c>
      <c r="N136" s="3">
        <v>200.32939999999999</v>
      </c>
      <c r="O136" s="3">
        <v>48.148817652328958</v>
      </c>
      <c r="P136" s="3">
        <v>0.27873878826330728</v>
      </c>
      <c r="Q136" s="3">
        <v>18.657350000000001</v>
      </c>
      <c r="R136" s="3">
        <v>519.65470000000005</v>
      </c>
      <c r="S136" s="3">
        <v>813.68560000000002</v>
      </c>
      <c r="T136" s="3">
        <v>1076.598</v>
      </c>
      <c r="U136" s="3">
        <v>19.804706315788252</v>
      </c>
      <c r="V136" s="3">
        <v>69.04105630122227</v>
      </c>
    </row>
    <row r="137" spans="1:22" x14ac:dyDescent="0.45">
      <c r="A137" s="1">
        <v>64</v>
      </c>
      <c r="B137" s="14"/>
      <c r="C137" s="1">
        <v>4</v>
      </c>
      <c r="D137" s="1">
        <v>55</v>
      </c>
      <c r="E137" s="1">
        <v>0.23</v>
      </c>
      <c r="F137" s="1">
        <f t="shared" si="6"/>
        <v>33.950617283950614</v>
      </c>
      <c r="G137" s="1">
        <f t="shared" si="7"/>
        <v>22.357723577235774</v>
      </c>
      <c r="H137" s="2">
        <v>210000000000000</v>
      </c>
      <c r="I137" s="2">
        <f t="shared" si="8"/>
        <v>131250000000000</v>
      </c>
      <c r="J137" s="1">
        <v>1.6</v>
      </c>
      <c r="K137" s="1">
        <v>15</v>
      </c>
      <c r="L137" s="1">
        <v>45</v>
      </c>
      <c r="M137" s="1">
        <v>42</v>
      </c>
      <c r="N137" s="3">
        <v>225.10159999999999</v>
      </c>
      <c r="O137" s="3">
        <v>48.202759254607301</v>
      </c>
      <c r="P137" s="3">
        <v>0.27915007193587432</v>
      </c>
      <c r="Q137" s="3">
        <v>23.68441</v>
      </c>
      <c r="R137" s="3">
        <v>519.69939999999997</v>
      </c>
      <c r="S137" s="3">
        <v>816.00909999999999</v>
      </c>
      <c r="T137" s="3">
        <v>1078.367</v>
      </c>
      <c r="U137" s="3">
        <v>21.64739520726777</v>
      </c>
      <c r="V137" s="3">
        <v>68.803109437479449</v>
      </c>
    </row>
    <row r="138" spans="1:22" x14ac:dyDescent="0.45">
      <c r="A138" s="1">
        <v>65</v>
      </c>
      <c r="B138" s="14"/>
      <c r="C138" s="1">
        <v>4</v>
      </c>
      <c r="D138" s="1">
        <v>55</v>
      </c>
      <c r="E138" s="1">
        <v>0.23</v>
      </c>
      <c r="F138" s="1">
        <f t="shared" ref="F138:F237" si="9">D138/3/(1-2*E138)</f>
        <v>33.950617283950614</v>
      </c>
      <c r="G138" s="1">
        <f t="shared" ref="G138:G237" si="10">D138/2/(1+E138)</f>
        <v>22.357723577235774</v>
      </c>
      <c r="H138" s="2">
        <v>210000000000000</v>
      </c>
      <c r="I138" s="2">
        <f t="shared" ref="I138:I237" si="11">H138/1.6</f>
        <v>131250000000000</v>
      </c>
      <c r="J138" s="1">
        <v>1.6</v>
      </c>
      <c r="K138" s="1">
        <v>15</v>
      </c>
      <c r="L138" s="1">
        <v>45</v>
      </c>
      <c r="M138" s="1">
        <v>54</v>
      </c>
      <c r="N138" s="3">
        <v>257.35039999999998</v>
      </c>
      <c r="O138" s="3">
        <v>48.135669507955605</v>
      </c>
      <c r="P138" s="3">
        <v>0.28443933457588716</v>
      </c>
      <c r="Q138" s="3">
        <v>27.366140000000001</v>
      </c>
      <c r="R138" s="3">
        <v>523.14880000000005</v>
      </c>
      <c r="S138" s="3">
        <v>822.274</v>
      </c>
      <c r="T138" s="3">
        <v>1084.845</v>
      </c>
      <c r="U138" s="3">
        <v>24.142828806124744</v>
      </c>
      <c r="V138" s="3">
        <v>68.527650635533064</v>
      </c>
    </row>
    <row r="139" spans="1:22" x14ac:dyDescent="0.45">
      <c r="A139" s="1">
        <v>66</v>
      </c>
      <c r="B139" s="14"/>
      <c r="C139" s="1">
        <v>4</v>
      </c>
      <c r="D139" s="1">
        <v>55</v>
      </c>
      <c r="E139" s="1">
        <v>0.23</v>
      </c>
      <c r="F139" s="1">
        <f t="shared" si="9"/>
        <v>33.950617283950614</v>
      </c>
      <c r="G139" s="1">
        <f t="shared" si="10"/>
        <v>22.357723577235774</v>
      </c>
      <c r="H139" s="2">
        <v>210000000000000</v>
      </c>
      <c r="I139" s="2">
        <f t="shared" si="11"/>
        <v>131250000000000</v>
      </c>
      <c r="J139" s="1">
        <v>1.6</v>
      </c>
      <c r="K139" s="1">
        <v>15</v>
      </c>
      <c r="L139" s="1">
        <v>45</v>
      </c>
      <c r="M139" s="1">
        <v>66</v>
      </c>
      <c r="N139" s="3">
        <v>293.57380000000001</v>
      </c>
      <c r="O139" s="3">
        <v>47.667172111531542</v>
      </c>
      <c r="P139" s="3">
        <v>0.29170205487307149</v>
      </c>
      <c r="Q139" s="3">
        <v>32.180680000000002</v>
      </c>
      <c r="R139" s="3">
        <v>537.60389999999995</v>
      </c>
      <c r="S139" s="3">
        <v>828.53599999999994</v>
      </c>
      <c r="T139" s="3">
        <v>1094.261</v>
      </c>
      <c r="U139" s="3">
        <v>27.415913063474346</v>
      </c>
      <c r="V139" s="3">
        <v>68.185566916829046</v>
      </c>
    </row>
    <row r="140" spans="1:22" x14ac:dyDescent="0.45">
      <c r="A140" s="1">
        <v>67</v>
      </c>
      <c r="B140" s="14"/>
      <c r="C140" s="1">
        <v>4</v>
      </c>
      <c r="D140" s="1">
        <v>55</v>
      </c>
      <c r="E140" s="1">
        <v>0.23</v>
      </c>
      <c r="F140" s="1">
        <f t="shared" si="9"/>
        <v>33.950617283950614</v>
      </c>
      <c r="G140" s="1">
        <f t="shared" si="10"/>
        <v>22.357723577235774</v>
      </c>
      <c r="H140" s="2">
        <v>210000000000000</v>
      </c>
      <c r="I140" s="2">
        <f t="shared" si="11"/>
        <v>131250000000000</v>
      </c>
      <c r="J140" s="1">
        <v>1.6</v>
      </c>
      <c r="K140" s="1">
        <v>15</v>
      </c>
      <c r="L140" s="1">
        <v>50</v>
      </c>
      <c r="M140" s="1">
        <v>6</v>
      </c>
      <c r="N140" s="3">
        <v>223.53399999999999</v>
      </c>
      <c r="O140" s="3">
        <v>48.252957724213992</v>
      </c>
      <c r="P140" s="3">
        <v>0.28074947456159566</v>
      </c>
      <c r="Q140" s="3">
        <v>7.3404489999999996</v>
      </c>
      <c r="R140" s="3">
        <v>755.15700000000004</v>
      </c>
      <c r="S140" s="3">
        <v>1281.2909999999999</v>
      </c>
      <c r="T140" s="3">
        <v>1695.7</v>
      </c>
      <c r="U140" s="3">
        <v>17.603992035545996</v>
      </c>
      <c r="V140" s="3">
        <v>73.809138689569664</v>
      </c>
    </row>
    <row r="141" spans="1:22" x14ac:dyDescent="0.45">
      <c r="A141" s="1">
        <v>68</v>
      </c>
      <c r="B141" s="14"/>
      <c r="C141" s="1">
        <v>4</v>
      </c>
      <c r="D141" s="1">
        <v>55</v>
      </c>
      <c r="E141" s="1">
        <v>0.23</v>
      </c>
      <c r="F141" s="1">
        <f t="shared" si="9"/>
        <v>33.950617283950614</v>
      </c>
      <c r="G141" s="1">
        <f t="shared" si="10"/>
        <v>22.357723577235774</v>
      </c>
      <c r="H141" s="2">
        <v>210000000000000</v>
      </c>
      <c r="I141" s="2">
        <f t="shared" si="11"/>
        <v>131250000000000</v>
      </c>
      <c r="J141" s="1">
        <v>1.6</v>
      </c>
      <c r="K141" s="1">
        <v>15</v>
      </c>
      <c r="L141" s="1">
        <v>50</v>
      </c>
      <c r="M141" s="1">
        <v>18</v>
      </c>
      <c r="N141" s="3">
        <v>242.0778</v>
      </c>
      <c r="O141" s="3">
        <v>48.189456359514196</v>
      </c>
      <c r="P141" s="3">
        <v>0.27923637731653772</v>
      </c>
      <c r="Q141" s="3">
        <v>15.197190000000001</v>
      </c>
      <c r="R141" s="3">
        <v>760.17830000000004</v>
      </c>
      <c r="S141" s="3">
        <v>1245.9090000000001</v>
      </c>
      <c r="T141" s="3">
        <v>1658.9590000000001</v>
      </c>
      <c r="U141" s="3">
        <v>19.349009434770487</v>
      </c>
      <c r="V141" s="3">
        <v>73.465130221657631</v>
      </c>
    </row>
    <row r="142" spans="1:22" x14ac:dyDescent="0.45">
      <c r="A142" s="1">
        <v>69</v>
      </c>
      <c r="B142" s="14"/>
      <c r="C142" s="1">
        <v>4</v>
      </c>
      <c r="D142" s="1">
        <v>55</v>
      </c>
      <c r="E142" s="1">
        <v>0.23</v>
      </c>
      <c r="F142" s="1">
        <f t="shared" si="9"/>
        <v>33.950617283950614</v>
      </c>
      <c r="G142" s="1">
        <f t="shared" si="10"/>
        <v>22.357723577235774</v>
      </c>
      <c r="H142" s="2">
        <v>210000000000000</v>
      </c>
      <c r="I142" s="2">
        <f t="shared" si="11"/>
        <v>131250000000000</v>
      </c>
      <c r="J142" s="1">
        <v>1.6</v>
      </c>
      <c r="K142" s="1">
        <v>15</v>
      </c>
      <c r="L142" s="1">
        <v>50</v>
      </c>
      <c r="M142" s="1">
        <v>30</v>
      </c>
      <c r="N142" s="3">
        <v>267.66059999999999</v>
      </c>
      <c r="O142" s="3">
        <v>48.126406384335183</v>
      </c>
      <c r="P142" s="3">
        <v>0.27998190863431166</v>
      </c>
      <c r="Q142" s="3">
        <v>18.64132</v>
      </c>
      <c r="R142" s="3">
        <v>771.40509999999995</v>
      </c>
      <c r="S142" s="3">
        <v>1256.99</v>
      </c>
      <c r="T142" s="3">
        <v>1667.009</v>
      </c>
      <c r="U142" s="3">
        <v>21.057428042276051</v>
      </c>
      <c r="V142" s="3">
        <v>73.373582026282833</v>
      </c>
    </row>
    <row r="143" spans="1:22" x14ac:dyDescent="0.45">
      <c r="A143" s="1">
        <v>70</v>
      </c>
      <c r="B143" s="14"/>
      <c r="C143" s="1">
        <v>4</v>
      </c>
      <c r="D143" s="1">
        <v>55</v>
      </c>
      <c r="E143" s="1">
        <v>0.23</v>
      </c>
      <c r="F143" s="1">
        <f t="shared" si="9"/>
        <v>33.950617283950614</v>
      </c>
      <c r="G143" s="1">
        <f t="shared" si="10"/>
        <v>22.357723577235774</v>
      </c>
      <c r="H143" s="2">
        <v>210000000000000</v>
      </c>
      <c r="I143" s="2">
        <f t="shared" si="11"/>
        <v>131250000000000</v>
      </c>
      <c r="J143" s="1">
        <v>1.6</v>
      </c>
      <c r="K143" s="1">
        <v>15</v>
      </c>
      <c r="L143" s="1">
        <v>50</v>
      </c>
      <c r="M143" s="1">
        <v>42</v>
      </c>
      <c r="N143" s="3">
        <v>296.84289999999999</v>
      </c>
      <c r="O143" s="3">
        <v>48.068587602907698</v>
      </c>
      <c r="P143" s="3">
        <v>0.28356044529359226</v>
      </c>
      <c r="Q143" s="3">
        <v>23.727959999999999</v>
      </c>
      <c r="R143" s="3">
        <v>787.71749999999997</v>
      </c>
      <c r="S143" s="3">
        <v>1371.67</v>
      </c>
      <c r="T143" s="3">
        <v>1645.3920000000001</v>
      </c>
      <c r="U143" s="3">
        <v>24.320985829577303</v>
      </c>
      <c r="V143" s="3">
        <v>73.278206766782546</v>
      </c>
    </row>
    <row r="144" spans="1:22" x14ac:dyDescent="0.45">
      <c r="A144" s="1">
        <v>71</v>
      </c>
      <c r="B144" s="14"/>
      <c r="C144" s="1">
        <v>4</v>
      </c>
      <c r="D144" s="1">
        <v>55</v>
      </c>
      <c r="E144" s="1">
        <v>0.23</v>
      </c>
      <c r="F144" s="1">
        <f t="shared" si="9"/>
        <v>33.950617283950614</v>
      </c>
      <c r="G144" s="1">
        <f t="shared" si="10"/>
        <v>22.357723577235774</v>
      </c>
      <c r="H144" s="2">
        <v>210000000000000</v>
      </c>
      <c r="I144" s="2">
        <f t="shared" si="11"/>
        <v>131250000000000</v>
      </c>
      <c r="J144" s="1">
        <v>1.6</v>
      </c>
      <c r="K144" s="1">
        <v>15</v>
      </c>
      <c r="L144" s="1">
        <v>50</v>
      </c>
      <c r="M144" s="1">
        <v>54</v>
      </c>
      <c r="N144" s="3">
        <v>330.89519999999999</v>
      </c>
      <c r="O144" s="3">
        <v>47.865537135028461</v>
      </c>
      <c r="P144" s="3">
        <v>0.28884855645353874</v>
      </c>
      <c r="Q144" s="3">
        <v>28.76268</v>
      </c>
      <c r="R144" s="3">
        <v>802.94159999999999</v>
      </c>
      <c r="S144" s="3">
        <v>1391.6949999999999</v>
      </c>
      <c r="T144" s="3">
        <v>1740.568</v>
      </c>
      <c r="U144" s="3">
        <v>24.770086027088329</v>
      </c>
      <c r="V144" s="3">
        <v>73.603490894422194</v>
      </c>
    </row>
    <row r="145" spans="1:22" x14ac:dyDescent="0.45">
      <c r="A145" s="1">
        <v>72</v>
      </c>
      <c r="B145" s="14"/>
      <c r="C145" s="1">
        <v>4</v>
      </c>
      <c r="D145" s="1">
        <v>55</v>
      </c>
      <c r="E145" s="1">
        <v>0.23</v>
      </c>
      <c r="F145" s="1">
        <f t="shared" si="9"/>
        <v>33.950617283950614</v>
      </c>
      <c r="G145" s="1">
        <f t="shared" si="10"/>
        <v>22.357723577235774</v>
      </c>
      <c r="H145" s="2">
        <v>210000000000000</v>
      </c>
      <c r="I145" s="2">
        <f t="shared" si="11"/>
        <v>131250000000000</v>
      </c>
      <c r="J145" s="1">
        <v>1.6</v>
      </c>
      <c r="K145" s="1">
        <v>15</v>
      </c>
      <c r="L145" s="1">
        <v>50</v>
      </c>
      <c r="M145" s="1">
        <v>66</v>
      </c>
      <c r="N145" s="3">
        <v>372.17840000000001</v>
      </c>
      <c r="O145" s="3">
        <v>47.604850477994503</v>
      </c>
      <c r="P145" s="3">
        <v>0.29521550051471074</v>
      </c>
      <c r="Q145" s="3">
        <v>32.471150000000002</v>
      </c>
      <c r="R145" s="3">
        <v>818.84730000000002</v>
      </c>
      <c r="S145" s="3">
        <v>1441.5170000000001</v>
      </c>
      <c r="T145" s="3">
        <v>1688.864</v>
      </c>
      <c r="U145" s="3">
        <v>29.165291000053479</v>
      </c>
      <c r="V145" s="3">
        <v>73.176018273103054</v>
      </c>
    </row>
    <row r="146" spans="1:22" x14ac:dyDescent="0.45">
      <c r="A146" s="1">
        <v>73</v>
      </c>
      <c r="B146" s="14"/>
      <c r="C146" s="1">
        <v>4</v>
      </c>
      <c r="D146" s="1">
        <v>55</v>
      </c>
      <c r="E146" s="1">
        <v>0.23</v>
      </c>
      <c r="F146" s="1">
        <f t="shared" si="9"/>
        <v>33.950617283950614</v>
      </c>
      <c r="G146" s="1">
        <f t="shared" si="10"/>
        <v>22.357723577235774</v>
      </c>
      <c r="H146" s="2">
        <v>210000000000000</v>
      </c>
      <c r="I146" s="2">
        <f t="shared" si="11"/>
        <v>131250000000000</v>
      </c>
      <c r="J146" s="1">
        <v>1.6</v>
      </c>
      <c r="K146" s="1">
        <v>27.5</v>
      </c>
      <c r="L146" s="1">
        <v>5</v>
      </c>
      <c r="M146" s="1">
        <v>6</v>
      </c>
      <c r="N146" s="3">
        <v>67.075720000000004</v>
      </c>
      <c r="O146" s="3">
        <v>48.169179990757748</v>
      </c>
      <c r="P146" s="3">
        <v>0.2782294358648113</v>
      </c>
      <c r="Q146" s="3">
        <v>8.0056229999999999</v>
      </c>
      <c r="R146" s="3">
        <v>105.1589</v>
      </c>
      <c r="S146" s="3">
        <v>142.1884</v>
      </c>
      <c r="T146" s="3">
        <v>181.7098</v>
      </c>
      <c r="U146" s="3">
        <v>17.136809944728117</v>
      </c>
      <c r="V146" s="3">
        <v>35.742298293381744</v>
      </c>
    </row>
    <row r="147" spans="1:22" x14ac:dyDescent="0.45">
      <c r="A147" s="1">
        <v>74</v>
      </c>
      <c r="B147" s="14"/>
      <c r="C147" s="1">
        <v>4</v>
      </c>
      <c r="D147" s="1">
        <v>55</v>
      </c>
      <c r="E147" s="1">
        <v>0.23</v>
      </c>
      <c r="F147" s="1">
        <f t="shared" si="9"/>
        <v>33.950617283950614</v>
      </c>
      <c r="G147" s="1">
        <f t="shared" si="10"/>
        <v>22.357723577235774</v>
      </c>
      <c r="H147" s="2">
        <v>210000000000000</v>
      </c>
      <c r="I147" s="2">
        <f t="shared" si="11"/>
        <v>131250000000000</v>
      </c>
      <c r="J147" s="1">
        <v>1.6</v>
      </c>
      <c r="K147" s="1">
        <v>27.5</v>
      </c>
      <c r="L147" s="1">
        <v>5</v>
      </c>
      <c r="M147" s="1">
        <v>18</v>
      </c>
      <c r="N147" s="3">
        <v>74.568629999999999</v>
      </c>
      <c r="O147" s="3">
        <v>47.85246444892951</v>
      </c>
      <c r="P147" s="3">
        <v>0.27752089992781465</v>
      </c>
      <c r="Q147" s="3">
        <v>19.216989999999999</v>
      </c>
      <c r="R147" s="3">
        <v>108.0068</v>
      </c>
      <c r="S147" s="3">
        <v>143.72389999999999</v>
      </c>
      <c r="T147" s="3">
        <v>182.23660000000001</v>
      </c>
      <c r="U147" s="3">
        <v>19.357469828214999</v>
      </c>
      <c r="V147" s="3">
        <v>34.333235325779981</v>
      </c>
    </row>
    <row r="148" spans="1:22" x14ac:dyDescent="0.45">
      <c r="A148" s="1">
        <v>75</v>
      </c>
      <c r="B148" s="14"/>
      <c r="C148" s="1">
        <v>4</v>
      </c>
      <c r="D148" s="1">
        <v>55</v>
      </c>
      <c r="E148" s="1">
        <v>0.23</v>
      </c>
      <c r="F148" s="1">
        <f t="shared" si="9"/>
        <v>33.950617283950614</v>
      </c>
      <c r="G148" s="1">
        <f t="shared" si="10"/>
        <v>22.357723577235774</v>
      </c>
      <c r="H148" s="2">
        <v>210000000000000</v>
      </c>
      <c r="I148" s="2">
        <f t="shared" si="11"/>
        <v>131250000000000</v>
      </c>
      <c r="J148" s="1">
        <v>1.6</v>
      </c>
      <c r="K148" s="1">
        <v>27.5</v>
      </c>
      <c r="L148" s="1">
        <v>5</v>
      </c>
      <c r="M148" s="1">
        <v>30</v>
      </c>
      <c r="N148" s="3">
        <v>79.155910000000006</v>
      </c>
      <c r="O148" s="3">
        <v>48.214358480692752</v>
      </c>
      <c r="P148" s="3">
        <v>0.27841878626324695</v>
      </c>
      <c r="Q148" s="3">
        <v>22.46088</v>
      </c>
      <c r="R148" s="3">
        <v>113.2137</v>
      </c>
      <c r="S148" s="3">
        <v>146.07919999999999</v>
      </c>
      <c r="T148" s="3">
        <v>183.78899999999999</v>
      </c>
      <c r="U148" s="3">
        <v>21.08966154157725</v>
      </c>
      <c r="V148" s="3">
        <v>33.527497932509668</v>
      </c>
    </row>
    <row r="149" spans="1:22" x14ac:dyDescent="0.45">
      <c r="A149" s="1">
        <v>76</v>
      </c>
      <c r="B149" s="14"/>
      <c r="C149" s="1">
        <v>4</v>
      </c>
      <c r="D149" s="1">
        <v>55</v>
      </c>
      <c r="E149" s="1">
        <v>0.23</v>
      </c>
      <c r="F149" s="1">
        <f t="shared" si="9"/>
        <v>33.950617283950614</v>
      </c>
      <c r="G149" s="1">
        <f t="shared" si="10"/>
        <v>22.357723577235774</v>
      </c>
      <c r="H149" s="2">
        <v>210000000000000</v>
      </c>
      <c r="I149" s="2">
        <f t="shared" si="11"/>
        <v>131250000000000</v>
      </c>
      <c r="J149" s="1">
        <v>1.6</v>
      </c>
      <c r="K149" s="1">
        <v>27.5</v>
      </c>
      <c r="L149" s="1">
        <v>5</v>
      </c>
      <c r="M149" s="1">
        <v>42</v>
      </c>
      <c r="N149" s="3">
        <v>84.726299999999995</v>
      </c>
      <c r="O149" s="3">
        <v>48.300784752080141</v>
      </c>
      <c r="P149" s="3">
        <v>0.27818747830200552</v>
      </c>
      <c r="Q149" s="3">
        <v>25.564710000000002</v>
      </c>
      <c r="R149" s="3">
        <v>115.8854</v>
      </c>
      <c r="S149" s="3">
        <v>149.43090000000001</v>
      </c>
      <c r="T149" s="3">
        <v>185.518</v>
      </c>
      <c r="U149" s="3">
        <v>22.77974589892964</v>
      </c>
      <c r="V149" s="3">
        <v>32.765423495718764</v>
      </c>
    </row>
    <row r="150" spans="1:22" x14ac:dyDescent="0.45">
      <c r="A150" s="1">
        <v>77</v>
      </c>
      <c r="B150" s="14"/>
      <c r="C150" s="1">
        <v>4</v>
      </c>
      <c r="D150" s="1">
        <v>55</v>
      </c>
      <c r="E150" s="1">
        <v>0.23</v>
      </c>
      <c r="F150" s="1">
        <f t="shared" si="9"/>
        <v>33.950617283950614</v>
      </c>
      <c r="G150" s="1">
        <f t="shared" si="10"/>
        <v>22.357723577235774</v>
      </c>
      <c r="H150" s="2">
        <v>210000000000000</v>
      </c>
      <c r="I150" s="2">
        <f t="shared" si="11"/>
        <v>131250000000000</v>
      </c>
      <c r="J150" s="1">
        <v>1.6</v>
      </c>
      <c r="K150" s="1">
        <v>27.5</v>
      </c>
      <c r="L150" s="1">
        <v>5</v>
      </c>
      <c r="M150" s="1">
        <v>54</v>
      </c>
      <c r="N150" s="3">
        <v>89.730689999999996</v>
      </c>
      <c r="O150" s="3">
        <v>48.028108963839323</v>
      </c>
      <c r="P150" s="3">
        <v>0.27878773870554668</v>
      </c>
      <c r="Q150" s="3">
        <v>26.784569999999999</v>
      </c>
      <c r="R150" s="3">
        <v>118.76860000000001</v>
      </c>
      <c r="S150" s="3">
        <v>155.7517</v>
      </c>
      <c r="T150" s="3">
        <v>194.1121</v>
      </c>
      <c r="U150" s="3">
        <v>23.266651642287712</v>
      </c>
      <c r="V150" s="3">
        <v>33.757652345810236</v>
      </c>
    </row>
    <row r="151" spans="1:22" x14ac:dyDescent="0.45">
      <c r="A151" s="1">
        <v>78</v>
      </c>
      <c r="B151" s="14"/>
      <c r="C151" s="1">
        <v>4</v>
      </c>
      <c r="D151" s="1">
        <v>55</v>
      </c>
      <c r="E151" s="1">
        <v>0.23</v>
      </c>
      <c r="F151" s="1">
        <f t="shared" si="9"/>
        <v>33.950617283950614</v>
      </c>
      <c r="G151" s="1">
        <f t="shared" si="10"/>
        <v>22.357723577235774</v>
      </c>
      <c r="H151" s="2">
        <v>210000000000000</v>
      </c>
      <c r="I151" s="2">
        <f t="shared" si="11"/>
        <v>131250000000000</v>
      </c>
      <c r="J151" s="1">
        <v>1.6</v>
      </c>
      <c r="K151" s="1">
        <v>27.5</v>
      </c>
      <c r="L151" s="1">
        <v>5</v>
      </c>
      <c r="M151" s="1">
        <v>66</v>
      </c>
      <c r="N151" s="3">
        <v>94.576980000000006</v>
      </c>
      <c r="O151" s="3">
        <v>48.372575802289987</v>
      </c>
      <c r="P151" s="3">
        <v>0.27858360250061598</v>
      </c>
      <c r="Q151" s="3">
        <v>27.896529999999998</v>
      </c>
      <c r="R151" s="3">
        <v>123.583</v>
      </c>
      <c r="S151" s="3">
        <v>157.89699999999999</v>
      </c>
      <c r="T151" s="3">
        <v>194.7535</v>
      </c>
      <c r="U151" s="3">
        <v>25.268442242441399</v>
      </c>
      <c r="V151" s="3">
        <v>32.688028212535265</v>
      </c>
    </row>
    <row r="152" spans="1:22" x14ac:dyDescent="0.45">
      <c r="A152" s="1">
        <v>79</v>
      </c>
      <c r="B152" s="14"/>
      <c r="C152" s="1">
        <v>4</v>
      </c>
      <c r="D152" s="1">
        <v>55</v>
      </c>
      <c r="E152" s="1">
        <v>0.23</v>
      </c>
      <c r="F152" s="1">
        <f t="shared" si="9"/>
        <v>33.950617283950614</v>
      </c>
      <c r="G152" s="1">
        <f t="shared" si="10"/>
        <v>22.357723577235774</v>
      </c>
      <c r="H152" s="2">
        <v>210000000000000</v>
      </c>
      <c r="I152" s="2">
        <f t="shared" si="11"/>
        <v>131250000000000</v>
      </c>
      <c r="J152" s="1">
        <v>1.6</v>
      </c>
      <c r="K152" s="1">
        <v>27.5</v>
      </c>
      <c r="L152" s="1">
        <v>15</v>
      </c>
      <c r="M152" s="1">
        <v>6</v>
      </c>
      <c r="N152" s="3">
        <v>87.45581</v>
      </c>
      <c r="O152" s="3">
        <v>48.039205581572034</v>
      </c>
      <c r="P152" s="3">
        <v>0.27885045353585697</v>
      </c>
      <c r="Q152" s="3">
        <v>8.7530669999999997</v>
      </c>
      <c r="R152" s="3">
        <v>157.5008</v>
      </c>
      <c r="S152" s="3">
        <v>228.18119999999999</v>
      </c>
      <c r="T152" s="3">
        <v>299.49829999999997</v>
      </c>
      <c r="U152" s="3">
        <v>16.388007017810576</v>
      </c>
      <c r="V152" s="3">
        <v>48.77344186616422</v>
      </c>
    </row>
    <row r="153" spans="1:22" x14ac:dyDescent="0.45">
      <c r="A153" s="1">
        <v>80</v>
      </c>
      <c r="B153" s="14"/>
      <c r="C153" s="1">
        <v>4</v>
      </c>
      <c r="D153" s="1">
        <v>55</v>
      </c>
      <c r="E153" s="1">
        <v>0.23</v>
      </c>
      <c r="F153" s="1">
        <f t="shared" si="9"/>
        <v>33.950617283950614</v>
      </c>
      <c r="G153" s="1">
        <f t="shared" si="10"/>
        <v>22.357723577235774</v>
      </c>
      <c r="H153" s="2">
        <v>210000000000000</v>
      </c>
      <c r="I153" s="2">
        <f t="shared" si="11"/>
        <v>131250000000000</v>
      </c>
      <c r="J153" s="1">
        <v>1.6</v>
      </c>
      <c r="K153" s="1">
        <v>27.5</v>
      </c>
      <c r="L153" s="1">
        <v>15</v>
      </c>
      <c r="M153" s="1">
        <v>18</v>
      </c>
      <c r="N153" s="3">
        <v>96.72</v>
      </c>
      <c r="O153" s="3">
        <v>48.190530810933936</v>
      </c>
      <c r="P153" s="3">
        <v>0.27889798563748386</v>
      </c>
      <c r="Q153" s="3">
        <v>20.442299999999999</v>
      </c>
      <c r="R153" s="3">
        <v>159.50040000000001</v>
      </c>
      <c r="S153" s="3">
        <v>228.85919999999999</v>
      </c>
      <c r="T153" s="3">
        <v>300.57740000000001</v>
      </c>
      <c r="U153" s="3">
        <v>18.063967765556086</v>
      </c>
      <c r="V153" s="3">
        <v>48.064312038141011</v>
      </c>
    </row>
    <row r="154" spans="1:22" x14ac:dyDescent="0.45">
      <c r="A154" s="1">
        <v>81</v>
      </c>
      <c r="B154" s="14"/>
      <c r="C154" s="1">
        <v>4</v>
      </c>
      <c r="D154" s="1">
        <v>55</v>
      </c>
      <c r="E154" s="1">
        <v>0.23</v>
      </c>
      <c r="F154" s="1">
        <f t="shared" si="9"/>
        <v>33.950617283950614</v>
      </c>
      <c r="G154" s="1">
        <f t="shared" si="10"/>
        <v>22.357723577235774</v>
      </c>
      <c r="H154" s="2">
        <v>210000000000000</v>
      </c>
      <c r="I154" s="2">
        <f t="shared" si="11"/>
        <v>131250000000000</v>
      </c>
      <c r="J154" s="1">
        <v>1.6</v>
      </c>
      <c r="K154" s="1">
        <v>27.5</v>
      </c>
      <c r="L154" s="1">
        <v>15</v>
      </c>
      <c r="M154" s="1">
        <v>30</v>
      </c>
      <c r="N154" s="3">
        <v>104.0017</v>
      </c>
      <c r="O154" s="3">
        <v>48.157964402718406</v>
      </c>
      <c r="P154" s="3">
        <v>0.27953794992585695</v>
      </c>
      <c r="Q154" s="3">
        <v>25.63945</v>
      </c>
      <c r="R154" s="3">
        <v>163.2945</v>
      </c>
      <c r="S154" s="3">
        <v>230.93010000000001</v>
      </c>
      <c r="T154" s="3">
        <v>300.50229999999999</v>
      </c>
      <c r="U154" s="3">
        <v>19.721622286455027</v>
      </c>
      <c r="V154" s="3">
        <v>47.378847951744852</v>
      </c>
    </row>
    <row r="155" spans="1:22" x14ac:dyDescent="0.45">
      <c r="A155" s="1">
        <v>82</v>
      </c>
      <c r="B155" s="14"/>
      <c r="C155" s="1">
        <v>4</v>
      </c>
      <c r="D155" s="1">
        <v>55</v>
      </c>
      <c r="E155" s="1">
        <v>0.23</v>
      </c>
      <c r="F155" s="1">
        <f t="shared" si="9"/>
        <v>33.950617283950614</v>
      </c>
      <c r="G155" s="1">
        <f t="shared" si="10"/>
        <v>22.357723577235774</v>
      </c>
      <c r="H155" s="2">
        <v>210000000000000</v>
      </c>
      <c r="I155" s="2">
        <f t="shared" si="11"/>
        <v>131250000000000</v>
      </c>
      <c r="J155" s="1">
        <v>1.6</v>
      </c>
      <c r="K155" s="1">
        <v>27.5</v>
      </c>
      <c r="L155" s="1">
        <v>15</v>
      </c>
      <c r="M155" s="1">
        <v>42</v>
      </c>
      <c r="N155" s="3">
        <v>109.5791</v>
      </c>
      <c r="O155" s="3">
        <v>48.101086920729315</v>
      </c>
      <c r="P155" s="3">
        <v>0.27854870919603314</v>
      </c>
      <c r="Q155" s="3">
        <v>28.156639999999999</v>
      </c>
      <c r="R155" s="3">
        <v>165.1849</v>
      </c>
      <c r="S155" s="3">
        <v>233.19730000000001</v>
      </c>
      <c r="T155" s="3">
        <v>301.47930000000002</v>
      </c>
      <c r="U155" s="3">
        <v>20.850797352684911</v>
      </c>
      <c r="V155" s="3">
        <v>46.976931787668825</v>
      </c>
    </row>
    <row r="156" spans="1:22" x14ac:dyDescent="0.45">
      <c r="A156" s="1">
        <v>83</v>
      </c>
      <c r="B156" s="14"/>
      <c r="C156" s="1">
        <v>4</v>
      </c>
      <c r="D156" s="1">
        <v>55</v>
      </c>
      <c r="E156" s="1">
        <v>0.23</v>
      </c>
      <c r="F156" s="1">
        <f t="shared" si="9"/>
        <v>33.950617283950614</v>
      </c>
      <c r="G156" s="1">
        <f t="shared" si="10"/>
        <v>22.357723577235774</v>
      </c>
      <c r="H156" s="2">
        <v>210000000000000</v>
      </c>
      <c r="I156" s="2">
        <f t="shared" si="11"/>
        <v>131250000000000</v>
      </c>
      <c r="J156" s="1">
        <v>1.6</v>
      </c>
      <c r="K156" s="1">
        <v>27.5</v>
      </c>
      <c r="L156" s="1">
        <v>15</v>
      </c>
      <c r="M156" s="1">
        <v>54</v>
      </c>
      <c r="N156" s="3">
        <v>115.7081</v>
      </c>
      <c r="O156" s="3">
        <v>48.366632376465546</v>
      </c>
      <c r="P156" s="3">
        <v>0.27865851874061637</v>
      </c>
      <c r="Q156" s="3">
        <v>30.525500000000001</v>
      </c>
      <c r="R156" s="3">
        <v>168.6439</v>
      </c>
      <c r="S156" s="3">
        <v>235.9034</v>
      </c>
      <c r="T156" s="3">
        <v>304.05419999999998</v>
      </c>
      <c r="U156" s="3">
        <v>22.117791781534244</v>
      </c>
      <c r="V156" s="3">
        <v>46.626056766144821</v>
      </c>
    </row>
    <row r="157" spans="1:22" x14ac:dyDescent="0.45">
      <c r="A157" s="1">
        <v>84</v>
      </c>
      <c r="B157" s="14"/>
      <c r="C157" s="1">
        <v>4</v>
      </c>
      <c r="D157" s="1">
        <v>55</v>
      </c>
      <c r="E157" s="1">
        <v>0.23</v>
      </c>
      <c r="F157" s="1">
        <f t="shared" si="9"/>
        <v>33.950617283950614</v>
      </c>
      <c r="G157" s="1">
        <f t="shared" si="10"/>
        <v>22.357723577235774</v>
      </c>
      <c r="H157" s="2">
        <v>210000000000000</v>
      </c>
      <c r="I157" s="2">
        <f t="shared" si="11"/>
        <v>131250000000000</v>
      </c>
      <c r="J157" s="1">
        <v>1.6</v>
      </c>
      <c r="K157" s="1">
        <v>27.5</v>
      </c>
      <c r="L157" s="1">
        <v>15</v>
      </c>
      <c r="M157" s="1">
        <v>66</v>
      </c>
      <c r="N157" s="3">
        <v>121.371</v>
      </c>
      <c r="O157" s="3">
        <v>48.035527576921837</v>
      </c>
      <c r="P157" s="3">
        <v>0.27851234379867496</v>
      </c>
      <c r="Q157" s="3">
        <v>32.686109999999999</v>
      </c>
      <c r="R157" s="3">
        <v>172.8665</v>
      </c>
      <c r="S157" s="3">
        <v>237.90620000000001</v>
      </c>
      <c r="T157" s="3">
        <v>306.69420000000002</v>
      </c>
      <c r="U157" s="3">
        <v>23.386398043180257</v>
      </c>
      <c r="V157" s="3">
        <v>46.270477916384472</v>
      </c>
    </row>
    <row r="158" spans="1:22" x14ac:dyDescent="0.45">
      <c r="A158" s="1">
        <v>85</v>
      </c>
      <c r="B158" s="14"/>
      <c r="C158" s="1">
        <v>4</v>
      </c>
      <c r="D158" s="1">
        <v>55</v>
      </c>
      <c r="E158" s="1">
        <v>0.23</v>
      </c>
      <c r="F158" s="1">
        <f t="shared" si="9"/>
        <v>33.950617283950614</v>
      </c>
      <c r="G158" s="1">
        <f t="shared" si="10"/>
        <v>22.357723577235774</v>
      </c>
      <c r="H158" s="2">
        <v>210000000000000</v>
      </c>
      <c r="I158" s="2">
        <f t="shared" si="11"/>
        <v>131250000000000</v>
      </c>
      <c r="J158" s="1">
        <v>1.6</v>
      </c>
      <c r="K158" s="1">
        <v>27.5</v>
      </c>
      <c r="L158" s="1">
        <v>25</v>
      </c>
      <c r="M158" s="1">
        <v>6</v>
      </c>
      <c r="N158" s="3">
        <v>117.5591</v>
      </c>
      <c r="O158" s="3">
        <v>48.082387369958425</v>
      </c>
      <c r="P158" s="3">
        <v>0.27866473386775942</v>
      </c>
      <c r="Q158" s="3">
        <v>7.3429679999999999</v>
      </c>
      <c r="R158" s="3">
        <v>254.39750000000001</v>
      </c>
      <c r="S158" s="3">
        <v>379.20010000000002</v>
      </c>
      <c r="T158" s="3">
        <v>483.49939999999998</v>
      </c>
      <c r="U158" s="3">
        <v>17.91316992454766</v>
      </c>
      <c r="V158" s="3">
        <v>58.079806180019709</v>
      </c>
    </row>
    <row r="159" spans="1:22" x14ac:dyDescent="0.45">
      <c r="A159" s="1">
        <v>86</v>
      </c>
      <c r="B159" s="14"/>
      <c r="C159" s="1">
        <v>4</v>
      </c>
      <c r="D159" s="1">
        <v>55</v>
      </c>
      <c r="E159" s="1">
        <v>0.23</v>
      </c>
      <c r="F159" s="1">
        <f t="shared" si="9"/>
        <v>33.950617283950614</v>
      </c>
      <c r="G159" s="1">
        <f t="shared" si="10"/>
        <v>22.357723577235774</v>
      </c>
      <c r="H159" s="2">
        <v>210000000000000</v>
      </c>
      <c r="I159" s="2">
        <f t="shared" si="11"/>
        <v>131250000000000</v>
      </c>
      <c r="J159" s="1">
        <v>1.6</v>
      </c>
      <c r="K159" s="1">
        <v>27.5</v>
      </c>
      <c r="L159" s="1">
        <v>25</v>
      </c>
      <c r="M159" s="1">
        <v>18</v>
      </c>
      <c r="N159" s="3">
        <v>126.5626</v>
      </c>
      <c r="O159" s="3">
        <v>48.250040067120644</v>
      </c>
      <c r="P159" s="3">
        <v>0.27860891001758908</v>
      </c>
      <c r="Q159" s="3">
        <v>21.636579999999999</v>
      </c>
      <c r="R159" s="3">
        <v>254.18430000000001</v>
      </c>
      <c r="S159" s="3">
        <v>380.03250000000003</v>
      </c>
      <c r="T159" s="3">
        <v>484.89030000000002</v>
      </c>
      <c r="U159" s="3">
        <v>18.943912690287672</v>
      </c>
      <c r="V159" s="3">
        <v>57.806343894189602</v>
      </c>
    </row>
    <row r="160" spans="1:22" x14ac:dyDescent="0.45">
      <c r="A160" s="1">
        <v>87</v>
      </c>
      <c r="B160" s="14"/>
      <c r="C160" s="1">
        <v>4</v>
      </c>
      <c r="D160" s="1">
        <v>55</v>
      </c>
      <c r="E160" s="1">
        <v>0.23</v>
      </c>
      <c r="F160" s="1">
        <f t="shared" si="9"/>
        <v>33.950617283950614</v>
      </c>
      <c r="G160" s="1">
        <f t="shared" si="10"/>
        <v>22.357723577235774</v>
      </c>
      <c r="H160" s="2">
        <v>210000000000000</v>
      </c>
      <c r="I160" s="2">
        <f t="shared" si="11"/>
        <v>131250000000000</v>
      </c>
      <c r="J160" s="1">
        <v>1.6</v>
      </c>
      <c r="K160" s="1">
        <v>27.5</v>
      </c>
      <c r="L160" s="1">
        <v>25</v>
      </c>
      <c r="M160" s="1">
        <v>30</v>
      </c>
      <c r="N160" s="3">
        <v>144.18299999999999</v>
      </c>
      <c r="O160" s="3">
        <v>48.317268039108519</v>
      </c>
      <c r="P160" s="3">
        <v>0.27839414171640875</v>
      </c>
      <c r="Q160" s="3">
        <v>27.45111</v>
      </c>
      <c r="R160" s="3">
        <v>258.35980000000001</v>
      </c>
      <c r="S160" s="3">
        <v>380.57900000000001</v>
      </c>
      <c r="T160" s="3">
        <v>485.66140000000001</v>
      </c>
      <c r="U160" s="3">
        <v>21.439432770768565</v>
      </c>
      <c r="V160" s="3">
        <v>57.094805255449927</v>
      </c>
    </row>
    <row r="161" spans="1:22" x14ac:dyDescent="0.45">
      <c r="A161" s="1">
        <v>88</v>
      </c>
      <c r="B161" s="14"/>
      <c r="C161" s="1">
        <v>4</v>
      </c>
      <c r="D161" s="1">
        <v>55</v>
      </c>
      <c r="E161" s="1">
        <v>0.23</v>
      </c>
      <c r="F161" s="1">
        <f t="shared" si="9"/>
        <v>33.950617283950614</v>
      </c>
      <c r="G161" s="1">
        <f t="shared" si="10"/>
        <v>22.357723577235774</v>
      </c>
      <c r="H161" s="2">
        <v>210000000000000</v>
      </c>
      <c r="I161" s="2">
        <f t="shared" si="11"/>
        <v>131250000000000</v>
      </c>
      <c r="J161" s="1">
        <v>1.6</v>
      </c>
      <c r="K161" s="1">
        <v>27.5</v>
      </c>
      <c r="L161" s="1">
        <v>25</v>
      </c>
      <c r="M161" s="1">
        <v>42</v>
      </c>
      <c r="N161" s="3">
        <v>151.09690000000001</v>
      </c>
      <c r="O161" s="3">
        <v>48.166722509844618</v>
      </c>
      <c r="P161" s="3">
        <v>0.27838203557814428</v>
      </c>
      <c r="Q161" s="3">
        <v>30.405380000000001</v>
      </c>
      <c r="R161" s="3">
        <v>260.36829999999998</v>
      </c>
      <c r="S161" s="3">
        <v>379.81790000000001</v>
      </c>
      <c r="T161" s="3">
        <v>485.98099999999999</v>
      </c>
      <c r="U161" s="3">
        <v>22.474112384509937</v>
      </c>
      <c r="V161" s="3">
        <v>56.784369940180177</v>
      </c>
    </row>
    <row r="162" spans="1:22" x14ac:dyDescent="0.45">
      <c r="A162" s="1">
        <v>89</v>
      </c>
      <c r="B162" s="14"/>
      <c r="C162" s="1">
        <v>4</v>
      </c>
      <c r="D162" s="1">
        <v>55</v>
      </c>
      <c r="E162" s="1">
        <v>0.23</v>
      </c>
      <c r="F162" s="1">
        <f t="shared" si="9"/>
        <v>33.950617283950614</v>
      </c>
      <c r="G162" s="1">
        <f t="shared" si="10"/>
        <v>22.357723577235774</v>
      </c>
      <c r="H162" s="2">
        <v>210000000000000</v>
      </c>
      <c r="I162" s="2">
        <f t="shared" si="11"/>
        <v>131250000000000</v>
      </c>
      <c r="J162" s="1">
        <v>1.6</v>
      </c>
      <c r="K162" s="1">
        <v>27.5</v>
      </c>
      <c r="L162" s="1">
        <v>25</v>
      </c>
      <c r="M162" s="1">
        <v>54</v>
      </c>
      <c r="N162" s="3">
        <v>161.4331</v>
      </c>
      <c r="O162" s="3">
        <v>48.077353588836381</v>
      </c>
      <c r="P162" s="3">
        <v>0.27908972956924061</v>
      </c>
      <c r="Q162" s="3">
        <v>33.081090000000003</v>
      </c>
      <c r="R162" s="3">
        <v>264.42750000000001</v>
      </c>
      <c r="S162" s="3">
        <v>385.4128</v>
      </c>
      <c r="T162" s="3">
        <v>489.61509999999998</v>
      </c>
      <c r="U162" s="3">
        <v>23.969124684025701</v>
      </c>
      <c r="V162" s="3">
        <v>56.522036914289501</v>
      </c>
    </row>
    <row r="163" spans="1:22" x14ac:dyDescent="0.45">
      <c r="A163" s="1">
        <v>90</v>
      </c>
      <c r="B163" s="14"/>
      <c r="C163" s="1">
        <v>4</v>
      </c>
      <c r="D163" s="1">
        <v>55</v>
      </c>
      <c r="E163" s="1">
        <v>0.23</v>
      </c>
      <c r="F163" s="1">
        <f t="shared" si="9"/>
        <v>33.950617283950614</v>
      </c>
      <c r="G163" s="1">
        <f t="shared" si="10"/>
        <v>22.357723577235774</v>
      </c>
      <c r="H163" s="2">
        <v>210000000000000</v>
      </c>
      <c r="I163" s="2">
        <f t="shared" si="11"/>
        <v>131250000000000</v>
      </c>
      <c r="J163" s="1">
        <v>1.6</v>
      </c>
      <c r="K163" s="1">
        <v>27.5</v>
      </c>
      <c r="L163" s="1">
        <v>25</v>
      </c>
      <c r="M163" s="1">
        <v>66</v>
      </c>
      <c r="N163" s="3">
        <v>173.38419999999999</v>
      </c>
      <c r="O163" s="3">
        <v>48.153617480737914</v>
      </c>
      <c r="P163" s="3">
        <v>0.27904790287406106</v>
      </c>
      <c r="Q163" s="3">
        <v>35.640990000000002</v>
      </c>
      <c r="R163" s="3">
        <v>266.54559999999998</v>
      </c>
      <c r="S163" s="3">
        <v>388.38389999999998</v>
      </c>
      <c r="T163" s="3">
        <v>493.9049</v>
      </c>
      <c r="U163" s="3">
        <v>25.527015610679985</v>
      </c>
      <c r="V163" s="3">
        <v>56.201135510851778</v>
      </c>
    </row>
    <row r="164" spans="1:22" x14ac:dyDescent="0.45">
      <c r="A164" s="1">
        <v>91</v>
      </c>
      <c r="B164" s="14"/>
      <c r="C164" s="1">
        <v>4</v>
      </c>
      <c r="D164" s="1">
        <v>55</v>
      </c>
      <c r="E164" s="1">
        <v>0.23</v>
      </c>
      <c r="F164" s="1">
        <f t="shared" si="9"/>
        <v>33.950617283950614</v>
      </c>
      <c r="G164" s="1">
        <f t="shared" si="10"/>
        <v>22.357723577235774</v>
      </c>
      <c r="H164" s="2">
        <v>210000000000000</v>
      </c>
      <c r="I164" s="2">
        <f t="shared" si="11"/>
        <v>131250000000000</v>
      </c>
      <c r="J164" s="1">
        <v>1.6</v>
      </c>
      <c r="K164" s="1">
        <v>27.5</v>
      </c>
      <c r="L164" s="1">
        <v>35</v>
      </c>
      <c r="M164" s="1">
        <v>6</v>
      </c>
      <c r="N164" s="3">
        <v>179.2697</v>
      </c>
      <c r="O164" s="3">
        <v>48.194784804360665</v>
      </c>
      <c r="P164" s="3">
        <v>0.28016168702549482</v>
      </c>
      <c r="Q164" s="3">
        <v>7.3396720000000002</v>
      </c>
      <c r="R164" s="3">
        <v>419.67270000000002</v>
      </c>
      <c r="S164" s="3">
        <v>599.54070000000002</v>
      </c>
      <c r="T164" s="3">
        <v>764.09389999999996</v>
      </c>
      <c r="U164" s="3">
        <v>22.793084026824598</v>
      </c>
      <c r="V164" s="3">
        <v>64.380848140932684</v>
      </c>
    </row>
    <row r="165" spans="1:22" x14ac:dyDescent="0.45">
      <c r="A165" s="1">
        <v>92</v>
      </c>
      <c r="B165" s="14"/>
      <c r="C165" s="1">
        <v>4</v>
      </c>
      <c r="D165" s="1">
        <v>55</v>
      </c>
      <c r="E165" s="1">
        <v>0.23</v>
      </c>
      <c r="F165" s="1">
        <f t="shared" si="9"/>
        <v>33.950617283950614</v>
      </c>
      <c r="G165" s="1">
        <f t="shared" si="10"/>
        <v>22.357723577235774</v>
      </c>
      <c r="H165" s="2">
        <v>210000000000000</v>
      </c>
      <c r="I165" s="2">
        <f t="shared" si="11"/>
        <v>131250000000000</v>
      </c>
      <c r="J165" s="1">
        <v>1.6</v>
      </c>
      <c r="K165" s="1">
        <v>27.5</v>
      </c>
      <c r="L165" s="1">
        <v>35</v>
      </c>
      <c r="M165" s="1">
        <v>18</v>
      </c>
      <c r="N165" s="3">
        <v>197.20949999999999</v>
      </c>
      <c r="O165" s="3">
        <v>48.224398032263402</v>
      </c>
      <c r="P165" s="3">
        <v>0.27815917290805037</v>
      </c>
      <c r="Q165" s="3">
        <v>21.648050000000001</v>
      </c>
      <c r="R165" s="3">
        <v>424.82510000000002</v>
      </c>
      <c r="S165" s="3">
        <v>603.55759999999998</v>
      </c>
      <c r="T165" s="3">
        <v>786.67700000000002</v>
      </c>
      <c r="U165" s="3">
        <v>23.908281245860973</v>
      </c>
      <c r="V165" s="3">
        <v>64.462388886057056</v>
      </c>
    </row>
    <row r="166" spans="1:22" x14ac:dyDescent="0.45">
      <c r="A166" s="1">
        <v>93</v>
      </c>
      <c r="B166" s="14"/>
      <c r="C166" s="1">
        <v>4</v>
      </c>
      <c r="D166" s="1">
        <v>55</v>
      </c>
      <c r="E166" s="1">
        <v>0.23</v>
      </c>
      <c r="F166" s="1">
        <f t="shared" si="9"/>
        <v>33.950617283950614</v>
      </c>
      <c r="G166" s="1">
        <f t="shared" si="10"/>
        <v>22.357723577235774</v>
      </c>
      <c r="H166" s="2">
        <v>210000000000000</v>
      </c>
      <c r="I166" s="2">
        <f t="shared" si="11"/>
        <v>131250000000000</v>
      </c>
      <c r="J166" s="1">
        <v>1.6</v>
      </c>
      <c r="K166" s="1">
        <v>27.5</v>
      </c>
      <c r="L166" s="1">
        <v>35</v>
      </c>
      <c r="M166" s="1">
        <v>30</v>
      </c>
      <c r="N166" s="3">
        <v>202.0658</v>
      </c>
      <c r="O166" s="3">
        <v>48.278869630458544</v>
      </c>
      <c r="P166" s="3">
        <v>0.27858439939978114</v>
      </c>
      <c r="Q166" s="3">
        <v>28.748049999999999</v>
      </c>
      <c r="R166" s="3">
        <v>426.48559999999998</v>
      </c>
      <c r="S166" s="3">
        <v>606.90859999999998</v>
      </c>
      <c r="T166" s="3">
        <v>787.04960000000005</v>
      </c>
      <c r="U166" s="3">
        <v>24.472277038616681</v>
      </c>
      <c r="V166" s="3">
        <v>64.387465743550337</v>
      </c>
    </row>
    <row r="167" spans="1:22" x14ac:dyDescent="0.45">
      <c r="A167" s="1">
        <v>94</v>
      </c>
      <c r="B167" s="14"/>
      <c r="C167" s="1">
        <v>4</v>
      </c>
      <c r="D167" s="1">
        <v>55</v>
      </c>
      <c r="E167" s="1">
        <v>0.23</v>
      </c>
      <c r="F167" s="1">
        <f t="shared" si="9"/>
        <v>33.950617283950614</v>
      </c>
      <c r="G167" s="1">
        <f t="shared" si="10"/>
        <v>22.357723577235774</v>
      </c>
      <c r="H167" s="2">
        <v>210000000000000</v>
      </c>
      <c r="I167" s="2">
        <f t="shared" si="11"/>
        <v>131250000000000</v>
      </c>
      <c r="J167" s="1">
        <v>1.6</v>
      </c>
      <c r="K167" s="1">
        <v>27.5</v>
      </c>
      <c r="L167" s="1">
        <v>35</v>
      </c>
      <c r="M167" s="1">
        <v>42</v>
      </c>
      <c r="N167" s="3">
        <v>220.4813</v>
      </c>
      <c r="O167" s="3">
        <v>48.217723526370001</v>
      </c>
      <c r="P167" s="3">
        <v>0.27852093308833842</v>
      </c>
      <c r="Q167" s="3">
        <v>32.531039999999997</v>
      </c>
      <c r="R167" s="3">
        <v>421.9298</v>
      </c>
      <c r="S167" s="3">
        <v>608.71659999999997</v>
      </c>
      <c r="T167" s="3">
        <v>788.99710000000005</v>
      </c>
      <c r="U167" s="3">
        <v>25.997245740853153</v>
      </c>
      <c r="V167" s="3">
        <v>64.107537625659901</v>
      </c>
    </row>
    <row r="168" spans="1:22" x14ac:dyDescent="0.45">
      <c r="A168" s="1">
        <v>95</v>
      </c>
      <c r="B168" s="14"/>
      <c r="C168" s="1">
        <v>4</v>
      </c>
      <c r="D168" s="1">
        <v>55</v>
      </c>
      <c r="E168" s="1">
        <v>0.23</v>
      </c>
      <c r="F168" s="1">
        <f t="shared" si="9"/>
        <v>33.950617283950614</v>
      </c>
      <c r="G168" s="1">
        <f t="shared" si="10"/>
        <v>22.357723577235774</v>
      </c>
      <c r="H168" s="2">
        <v>210000000000000</v>
      </c>
      <c r="I168" s="2">
        <f t="shared" si="11"/>
        <v>131250000000000</v>
      </c>
      <c r="J168" s="1">
        <v>1.6</v>
      </c>
      <c r="K168" s="1">
        <v>27.5</v>
      </c>
      <c r="L168" s="1">
        <v>35</v>
      </c>
      <c r="M168" s="1">
        <v>54</v>
      </c>
      <c r="N168" s="3">
        <v>230.33029999999999</v>
      </c>
      <c r="O168" s="3">
        <v>48.285947762244163</v>
      </c>
      <c r="P168" s="3">
        <v>0.27862173073409985</v>
      </c>
      <c r="Q168" s="3">
        <v>35.740400000000001</v>
      </c>
      <c r="R168" s="3">
        <v>427.25510000000003</v>
      </c>
      <c r="S168" s="3">
        <v>614.46469999999999</v>
      </c>
      <c r="T168" s="3">
        <v>789.94470000000001</v>
      </c>
      <c r="U168" s="3">
        <v>27.268819072292054</v>
      </c>
      <c r="V168" s="3">
        <v>63.932024533063412</v>
      </c>
    </row>
    <row r="169" spans="1:22" x14ac:dyDescent="0.45">
      <c r="A169" s="1">
        <v>96</v>
      </c>
      <c r="B169" s="14"/>
      <c r="C169" s="1">
        <v>4</v>
      </c>
      <c r="D169" s="1">
        <v>55</v>
      </c>
      <c r="E169" s="1">
        <v>0.23</v>
      </c>
      <c r="F169" s="1">
        <f t="shared" si="9"/>
        <v>33.950617283950614</v>
      </c>
      <c r="G169" s="1">
        <f t="shared" si="10"/>
        <v>22.357723577235774</v>
      </c>
      <c r="H169" s="2">
        <v>210000000000000</v>
      </c>
      <c r="I169" s="2">
        <f t="shared" si="11"/>
        <v>131250000000000</v>
      </c>
      <c r="J169" s="1">
        <v>1.6</v>
      </c>
      <c r="K169" s="1">
        <v>27.5</v>
      </c>
      <c r="L169" s="1">
        <v>35</v>
      </c>
      <c r="M169" s="1">
        <v>66</v>
      </c>
      <c r="N169" s="3">
        <v>242.7696</v>
      </c>
      <c r="O169" s="3">
        <v>48.281471862842899</v>
      </c>
      <c r="P169" s="3">
        <v>0.27880074638289326</v>
      </c>
      <c r="Q169" s="3">
        <v>39.631279999999997</v>
      </c>
      <c r="R169" s="3">
        <v>421.29590000000002</v>
      </c>
      <c r="S169" s="3">
        <v>618.07309999999995</v>
      </c>
      <c r="T169" s="3">
        <v>781.85019999999997</v>
      </c>
      <c r="U169" s="3">
        <v>28.631943490135647</v>
      </c>
      <c r="V169" s="3">
        <v>63.573733550292438</v>
      </c>
    </row>
    <row r="170" spans="1:22" x14ac:dyDescent="0.45">
      <c r="A170" s="1">
        <v>97</v>
      </c>
      <c r="B170" s="14"/>
      <c r="C170" s="1">
        <v>4</v>
      </c>
      <c r="D170" s="1">
        <v>55</v>
      </c>
      <c r="E170" s="1">
        <v>0.23</v>
      </c>
      <c r="F170" s="1">
        <f t="shared" si="9"/>
        <v>33.950617283950614</v>
      </c>
      <c r="G170" s="1">
        <f t="shared" si="10"/>
        <v>22.357723577235774</v>
      </c>
      <c r="H170" s="2">
        <v>210000000000000</v>
      </c>
      <c r="I170" s="2">
        <f t="shared" si="11"/>
        <v>131250000000000</v>
      </c>
      <c r="J170" s="1">
        <v>1.6</v>
      </c>
      <c r="K170" s="1">
        <v>27.5</v>
      </c>
      <c r="L170" s="1">
        <v>45</v>
      </c>
      <c r="M170" s="1">
        <v>6</v>
      </c>
      <c r="N170" s="3">
        <v>255.45699999999999</v>
      </c>
      <c r="O170" s="3">
        <v>48.224409420454272</v>
      </c>
      <c r="P170" s="3">
        <v>0.28111223618302922</v>
      </c>
      <c r="Q170" s="3">
        <v>7.3442660000000002</v>
      </c>
      <c r="R170" s="3">
        <v>588.17039999999997</v>
      </c>
      <c r="S170" s="3">
        <v>904.07929999999999</v>
      </c>
      <c r="T170" s="3">
        <v>1164.2760000000001</v>
      </c>
      <c r="U170" s="3">
        <v>24.624037667178715</v>
      </c>
      <c r="V170" s="3">
        <v>69.4479547523446</v>
      </c>
    </row>
    <row r="171" spans="1:22" x14ac:dyDescent="0.45">
      <c r="A171" s="1">
        <v>98</v>
      </c>
      <c r="B171" s="14"/>
      <c r="C171" s="1">
        <v>4</v>
      </c>
      <c r="D171" s="1">
        <v>55</v>
      </c>
      <c r="E171" s="1">
        <v>0.23</v>
      </c>
      <c r="F171" s="1">
        <f t="shared" si="9"/>
        <v>33.950617283950614</v>
      </c>
      <c r="G171" s="1">
        <f t="shared" si="10"/>
        <v>22.357723577235774</v>
      </c>
      <c r="H171" s="2">
        <v>210000000000000</v>
      </c>
      <c r="I171" s="2">
        <f t="shared" si="11"/>
        <v>131250000000000</v>
      </c>
      <c r="J171" s="1">
        <v>1.6</v>
      </c>
      <c r="K171" s="1">
        <v>27.5</v>
      </c>
      <c r="L171" s="1">
        <v>45</v>
      </c>
      <c r="M171" s="1">
        <v>18</v>
      </c>
      <c r="N171" s="3">
        <v>271.35140000000001</v>
      </c>
      <c r="O171" s="3">
        <v>48.177454821330159</v>
      </c>
      <c r="P171" s="3">
        <v>0.27893650389108521</v>
      </c>
      <c r="Q171" s="3">
        <v>21.702590000000001</v>
      </c>
      <c r="R171" s="3">
        <v>589.08299999999997</v>
      </c>
      <c r="S171" s="3">
        <v>907.76250000000005</v>
      </c>
      <c r="T171" s="3">
        <v>1166.076</v>
      </c>
      <c r="U171" s="3">
        <v>25.834765681729568</v>
      </c>
      <c r="V171" s="3">
        <v>69.316080312275759</v>
      </c>
    </row>
    <row r="172" spans="1:22" x14ac:dyDescent="0.45">
      <c r="A172" s="1">
        <v>99</v>
      </c>
      <c r="B172" s="14"/>
      <c r="C172" s="1">
        <v>4</v>
      </c>
      <c r="D172" s="1">
        <v>55</v>
      </c>
      <c r="E172" s="1">
        <v>0.23</v>
      </c>
      <c r="F172" s="1">
        <f t="shared" si="9"/>
        <v>33.950617283950614</v>
      </c>
      <c r="G172" s="1">
        <f t="shared" si="10"/>
        <v>22.357723577235774</v>
      </c>
      <c r="H172" s="2">
        <v>210000000000000</v>
      </c>
      <c r="I172" s="2">
        <f t="shared" si="11"/>
        <v>131250000000000</v>
      </c>
      <c r="J172" s="1">
        <v>1.6</v>
      </c>
      <c r="K172" s="1">
        <v>27.5</v>
      </c>
      <c r="L172" s="1">
        <v>45</v>
      </c>
      <c r="M172" s="1">
        <v>30</v>
      </c>
      <c r="N172" s="3">
        <v>287.7704</v>
      </c>
      <c r="O172" s="3">
        <v>48.15112756403424</v>
      </c>
      <c r="P172" s="3">
        <v>0.27872045909458937</v>
      </c>
      <c r="Q172" s="3">
        <v>27.39818</v>
      </c>
      <c r="R172" s="3">
        <v>596.85050000000001</v>
      </c>
      <c r="S172" s="3">
        <v>909.25480000000005</v>
      </c>
      <c r="T172" s="3">
        <v>1167.74</v>
      </c>
      <c r="U172" s="3">
        <v>27.381605597324207</v>
      </c>
      <c r="V172" s="3">
        <v>69.14364089438665</v>
      </c>
    </row>
    <row r="173" spans="1:22" x14ac:dyDescent="0.45">
      <c r="A173" s="1">
        <v>100</v>
      </c>
      <c r="B173" s="14"/>
      <c r="C173" s="1">
        <v>4</v>
      </c>
      <c r="D173" s="1">
        <v>55</v>
      </c>
      <c r="E173" s="1">
        <v>0.23</v>
      </c>
      <c r="F173" s="1">
        <f t="shared" si="9"/>
        <v>33.950617283950614</v>
      </c>
      <c r="G173" s="1">
        <f t="shared" si="10"/>
        <v>22.357723577235774</v>
      </c>
      <c r="H173" s="2">
        <v>210000000000000</v>
      </c>
      <c r="I173" s="2">
        <f t="shared" si="11"/>
        <v>131250000000000</v>
      </c>
      <c r="J173" s="1">
        <v>1.6</v>
      </c>
      <c r="K173" s="1">
        <v>27.5</v>
      </c>
      <c r="L173" s="1">
        <v>45</v>
      </c>
      <c r="M173" s="1">
        <v>42</v>
      </c>
      <c r="N173" s="3">
        <v>309.21539999999999</v>
      </c>
      <c r="O173" s="3">
        <v>48.241689517989087</v>
      </c>
      <c r="P173" s="3">
        <v>0.27886164035350253</v>
      </c>
      <c r="Q173" s="3">
        <v>31.026869999999999</v>
      </c>
      <c r="R173" s="3">
        <v>611.38379999999995</v>
      </c>
      <c r="S173" s="3">
        <v>914.34199999999998</v>
      </c>
      <c r="T173" s="3">
        <v>1172.4449999999999</v>
      </c>
      <c r="U173" s="3">
        <v>29.558366620399564</v>
      </c>
      <c r="V173" s="3">
        <v>68.934404070721229</v>
      </c>
    </row>
    <row r="174" spans="1:22" x14ac:dyDescent="0.45">
      <c r="A174" s="1">
        <v>101</v>
      </c>
      <c r="B174" s="14"/>
      <c r="C174" s="1">
        <v>4</v>
      </c>
      <c r="D174" s="1">
        <v>55</v>
      </c>
      <c r="E174" s="1">
        <v>0.23</v>
      </c>
      <c r="F174" s="1">
        <f t="shared" si="9"/>
        <v>33.950617283950614</v>
      </c>
      <c r="G174" s="1">
        <f t="shared" si="10"/>
        <v>22.357723577235774</v>
      </c>
      <c r="H174" s="2">
        <v>210000000000000</v>
      </c>
      <c r="I174" s="2">
        <f t="shared" si="11"/>
        <v>131250000000000</v>
      </c>
      <c r="J174" s="1">
        <v>1.6</v>
      </c>
      <c r="K174" s="1">
        <v>27.5</v>
      </c>
      <c r="L174" s="1">
        <v>45</v>
      </c>
      <c r="M174" s="1">
        <v>54</v>
      </c>
      <c r="N174" s="3">
        <v>331.8888</v>
      </c>
      <c r="O174" s="3">
        <v>48.274648845025546</v>
      </c>
      <c r="P174" s="3">
        <v>0.27879031725370584</v>
      </c>
      <c r="Q174" s="3">
        <v>33.967680000000001</v>
      </c>
      <c r="R174" s="3">
        <v>625.44920000000002</v>
      </c>
      <c r="S174" s="3">
        <v>921.14459999999997</v>
      </c>
      <c r="T174" s="3">
        <v>1178.5319999999999</v>
      </c>
      <c r="U174" s="3">
        <v>31.822175119577537</v>
      </c>
      <c r="V174" s="3">
        <v>68.728437926618199</v>
      </c>
    </row>
    <row r="175" spans="1:22" x14ac:dyDescent="0.45">
      <c r="A175" s="1">
        <v>102</v>
      </c>
      <c r="B175" s="14"/>
      <c r="C175" s="1">
        <v>4</v>
      </c>
      <c r="D175" s="1">
        <v>55</v>
      </c>
      <c r="E175" s="1">
        <v>0.23</v>
      </c>
      <c r="F175" s="1">
        <f t="shared" si="9"/>
        <v>33.950617283950614</v>
      </c>
      <c r="G175" s="1">
        <f t="shared" si="10"/>
        <v>22.357723577235774</v>
      </c>
      <c r="H175" s="2">
        <v>210000000000000</v>
      </c>
      <c r="I175" s="2">
        <f t="shared" si="11"/>
        <v>131250000000000</v>
      </c>
      <c r="J175" s="1">
        <v>1.6</v>
      </c>
      <c r="K175" s="1">
        <v>27.5</v>
      </c>
      <c r="L175" s="1">
        <v>45</v>
      </c>
      <c r="M175" s="1">
        <v>66</v>
      </c>
      <c r="N175" s="3">
        <v>360.27710000000002</v>
      </c>
      <c r="O175" s="3">
        <v>48.21685798235972</v>
      </c>
      <c r="P175" s="3">
        <v>0.2790677388797474</v>
      </c>
      <c r="Q175" s="3">
        <v>38.52017</v>
      </c>
      <c r="R175" s="3">
        <v>638.6721</v>
      </c>
      <c r="S175" s="3">
        <v>924.70799999999997</v>
      </c>
      <c r="T175" s="3">
        <v>1183.444</v>
      </c>
      <c r="U175" s="3">
        <v>34.61827184097919</v>
      </c>
      <c r="V175" s="3">
        <v>68.428677908871592</v>
      </c>
    </row>
    <row r="176" spans="1:22" x14ac:dyDescent="0.45">
      <c r="A176" s="1">
        <v>103</v>
      </c>
      <c r="B176" s="14"/>
      <c r="C176" s="1">
        <v>4</v>
      </c>
      <c r="D176" s="1">
        <v>55</v>
      </c>
      <c r="E176" s="1">
        <v>0.23</v>
      </c>
      <c r="F176" s="1">
        <f t="shared" si="9"/>
        <v>33.950617283950614</v>
      </c>
      <c r="G176" s="1">
        <f t="shared" si="10"/>
        <v>22.357723577235774</v>
      </c>
      <c r="H176" s="2">
        <v>210000000000000</v>
      </c>
      <c r="I176" s="2">
        <f t="shared" si="11"/>
        <v>131250000000000</v>
      </c>
      <c r="J176" s="1">
        <v>1.6</v>
      </c>
      <c r="K176" s="1">
        <v>27.5</v>
      </c>
      <c r="L176" s="1">
        <v>50</v>
      </c>
      <c r="M176" s="1">
        <v>6</v>
      </c>
      <c r="N176" s="3">
        <v>370.90589999999997</v>
      </c>
      <c r="O176" s="3">
        <v>48.224019102498197</v>
      </c>
      <c r="P176" s="3">
        <v>0.28102016981732464</v>
      </c>
      <c r="Q176" s="3">
        <v>7.3429029999999997</v>
      </c>
      <c r="R176" s="3">
        <v>861.52189999999996</v>
      </c>
      <c r="S176" s="3">
        <v>1364.3340000000001</v>
      </c>
      <c r="T176" s="3">
        <v>1669.461</v>
      </c>
      <c r="U176" s="3">
        <v>30.66781116964199</v>
      </c>
      <c r="V176" s="3">
        <v>72.850866652098219</v>
      </c>
    </row>
    <row r="177" spans="1:22" x14ac:dyDescent="0.45">
      <c r="A177" s="1">
        <v>104</v>
      </c>
      <c r="B177" s="14"/>
      <c r="C177" s="1">
        <v>4</v>
      </c>
      <c r="D177" s="1">
        <v>55</v>
      </c>
      <c r="E177" s="1">
        <v>0.23</v>
      </c>
      <c r="F177" s="1">
        <f t="shared" si="9"/>
        <v>33.950617283950614</v>
      </c>
      <c r="G177" s="1">
        <f t="shared" si="10"/>
        <v>22.357723577235774</v>
      </c>
      <c r="H177" s="2">
        <v>210000000000000</v>
      </c>
      <c r="I177" s="2">
        <f t="shared" si="11"/>
        <v>131250000000000</v>
      </c>
      <c r="J177" s="1">
        <v>1.6</v>
      </c>
      <c r="K177" s="1">
        <v>27.5</v>
      </c>
      <c r="L177" s="1">
        <v>50</v>
      </c>
      <c r="M177" s="1">
        <v>18</v>
      </c>
      <c r="N177" s="3">
        <v>391.06740000000002</v>
      </c>
      <c r="O177" s="3">
        <v>48.222942100451817</v>
      </c>
      <c r="P177" s="3">
        <v>0.27963050334518463</v>
      </c>
      <c r="Q177" s="3">
        <v>21.688099999999999</v>
      </c>
      <c r="R177" s="3">
        <v>877.88760000000002</v>
      </c>
      <c r="S177" s="3">
        <v>1449.171</v>
      </c>
      <c r="T177" s="3">
        <v>1658.241</v>
      </c>
      <c r="U177" s="3">
        <v>33.130938496893791</v>
      </c>
      <c r="V177" s="3">
        <v>72.801348563695313</v>
      </c>
    </row>
    <row r="178" spans="1:22" x14ac:dyDescent="0.45">
      <c r="A178" s="1">
        <v>105</v>
      </c>
      <c r="B178" s="14"/>
      <c r="C178" s="1">
        <v>4</v>
      </c>
      <c r="D178" s="1">
        <v>55</v>
      </c>
      <c r="E178" s="1">
        <v>0.23</v>
      </c>
      <c r="F178" s="1">
        <f t="shared" si="9"/>
        <v>33.950617283950614</v>
      </c>
      <c r="G178" s="1">
        <f t="shared" si="10"/>
        <v>22.357723577235774</v>
      </c>
      <c r="H178" s="2">
        <v>210000000000000</v>
      </c>
      <c r="I178" s="2">
        <f t="shared" si="11"/>
        <v>131250000000000</v>
      </c>
      <c r="J178" s="1">
        <v>1.6</v>
      </c>
      <c r="K178" s="1">
        <v>27.5</v>
      </c>
      <c r="L178" s="1">
        <v>50</v>
      </c>
      <c r="M178" s="1">
        <v>30</v>
      </c>
      <c r="N178" s="3">
        <v>412.33569999999997</v>
      </c>
      <c r="O178" s="3">
        <v>48.22219483582721</v>
      </c>
      <c r="P178" s="3">
        <v>0.27929385740493451</v>
      </c>
      <c r="Q178" s="3">
        <v>26.87932</v>
      </c>
      <c r="R178" s="3">
        <v>897.54369999999994</v>
      </c>
      <c r="S178" s="3">
        <v>1399.1959999999999</v>
      </c>
      <c r="T178" s="3">
        <v>1719.6510000000001</v>
      </c>
      <c r="U178" s="3">
        <v>33.351448081205419</v>
      </c>
      <c r="V178" s="3">
        <v>72.898907579066005</v>
      </c>
    </row>
    <row r="179" spans="1:22" x14ac:dyDescent="0.45">
      <c r="A179" s="1">
        <v>106</v>
      </c>
      <c r="B179" s="14"/>
      <c r="C179" s="1">
        <v>4</v>
      </c>
      <c r="D179" s="1">
        <v>55</v>
      </c>
      <c r="E179" s="1">
        <v>0.23</v>
      </c>
      <c r="F179" s="1">
        <f t="shared" si="9"/>
        <v>33.950617283950614</v>
      </c>
      <c r="G179" s="1">
        <f t="shared" si="10"/>
        <v>22.357723577235774</v>
      </c>
      <c r="H179" s="2">
        <v>210000000000000</v>
      </c>
      <c r="I179" s="2">
        <f t="shared" si="11"/>
        <v>131250000000000</v>
      </c>
      <c r="J179" s="1">
        <v>1.6</v>
      </c>
      <c r="K179" s="1">
        <v>27.5</v>
      </c>
      <c r="L179" s="1">
        <v>50</v>
      </c>
      <c r="M179" s="1">
        <v>42</v>
      </c>
      <c r="N179" s="3">
        <v>437.88490000000002</v>
      </c>
      <c r="O179" s="3">
        <v>48.228060204313003</v>
      </c>
      <c r="P179" s="3">
        <v>0.27919754577017869</v>
      </c>
      <c r="Q179" s="3">
        <v>30.597100000000001</v>
      </c>
      <c r="R179" s="3">
        <v>913.37149999999997</v>
      </c>
      <c r="S179" s="3">
        <v>1401.232</v>
      </c>
      <c r="T179" s="3">
        <v>1663.953</v>
      </c>
      <c r="U179" s="3">
        <v>37.121402342630113</v>
      </c>
      <c r="V179" s="3">
        <v>72.386308693758309</v>
      </c>
    </row>
    <row r="180" spans="1:22" x14ac:dyDescent="0.45">
      <c r="A180" s="1">
        <v>107</v>
      </c>
      <c r="B180" s="14"/>
      <c r="C180" s="1">
        <v>4</v>
      </c>
      <c r="D180" s="1">
        <v>55</v>
      </c>
      <c r="E180" s="1">
        <v>0.23</v>
      </c>
      <c r="F180" s="1">
        <f t="shared" si="9"/>
        <v>33.950617283950614</v>
      </c>
      <c r="G180" s="1">
        <f t="shared" si="10"/>
        <v>22.357723577235774</v>
      </c>
      <c r="H180" s="2">
        <v>210000000000000</v>
      </c>
      <c r="I180" s="2">
        <f t="shared" si="11"/>
        <v>131250000000000</v>
      </c>
      <c r="J180" s="1">
        <v>1.6</v>
      </c>
      <c r="K180" s="1">
        <v>27.5</v>
      </c>
      <c r="L180" s="1">
        <v>50</v>
      </c>
      <c r="M180" s="1">
        <v>54</v>
      </c>
      <c r="N180" s="3">
        <v>459.15140000000002</v>
      </c>
      <c r="O180" s="3">
        <v>48.181561095895411</v>
      </c>
      <c r="P180" s="3">
        <v>0.2795382098896681</v>
      </c>
      <c r="Q180" s="3">
        <v>33.537750000000003</v>
      </c>
      <c r="R180" s="3">
        <v>925.15129999999999</v>
      </c>
      <c r="S180" s="3">
        <v>1405.71</v>
      </c>
      <c r="T180" s="3">
        <v>1681.799</v>
      </c>
      <c r="U180" s="3">
        <v>38.478998452653499</v>
      </c>
      <c r="V180" s="3">
        <v>72.349648683073795</v>
      </c>
    </row>
    <row r="181" spans="1:22" x14ac:dyDescent="0.45">
      <c r="A181" s="1">
        <v>108</v>
      </c>
      <c r="B181" s="14"/>
      <c r="C181" s="1">
        <v>4</v>
      </c>
      <c r="D181" s="1">
        <v>55</v>
      </c>
      <c r="E181" s="1">
        <v>0.23</v>
      </c>
      <c r="F181" s="1">
        <f t="shared" si="9"/>
        <v>33.950617283950614</v>
      </c>
      <c r="G181" s="1">
        <f t="shared" si="10"/>
        <v>22.357723577235774</v>
      </c>
      <c r="H181" s="2">
        <v>210000000000000</v>
      </c>
      <c r="I181" s="2">
        <f t="shared" si="11"/>
        <v>131250000000000</v>
      </c>
      <c r="J181" s="1">
        <v>1.6</v>
      </c>
      <c r="K181" s="1">
        <v>27.5</v>
      </c>
      <c r="L181" s="1">
        <v>50</v>
      </c>
      <c r="M181" s="1">
        <v>66</v>
      </c>
      <c r="N181" s="3">
        <v>481.04020000000003</v>
      </c>
      <c r="O181" s="3">
        <v>48.183339269259633</v>
      </c>
      <c r="P181" s="3">
        <v>0.28014329081071843</v>
      </c>
      <c r="Q181" s="3">
        <v>38.898739999999997</v>
      </c>
      <c r="R181" s="3">
        <v>948.90740000000005</v>
      </c>
      <c r="S181" s="3">
        <v>1414.5170000000001</v>
      </c>
      <c r="T181" s="3">
        <v>1710.069</v>
      </c>
      <c r="U181" s="3">
        <v>40.015337804376216</v>
      </c>
      <c r="V181" s="3">
        <v>72.358424699201038</v>
      </c>
    </row>
    <row r="182" spans="1:22" x14ac:dyDescent="0.45">
      <c r="A182" s="1">
        <v>109</v>
      </c>
      <c r="B182" s="14"/>
      <c r="C182" s="1">
        <v>4</v>
      </c>
      <c r="D182" s="1">
        <v>55</v>
      </c>
      <c r="E182" s="1">
        <v>0.23</v>
      </c>
      <c r="F182" s="1">
        <f t="shared" si="9"/>
        <v>33.950617283950614</v>
      </c>
      <c r="G182" s="1">
        <f t="shared" si="10"/>
        <v>22.357723577235774</v>
      </c>
      <c r="H182" s="2">
        <v>210000000000000</v>
      </c>
      <c r="I182" s="2">
        <f t="shared" si="11"/>
        <v>131250000000000</v>
      </c>
      <c r="J182" s="1">
        <v>1.6</v>
      </c>
      <c r="K182" s="1">
        <v>40</v>
      </c>
      <c r="L182" s="1">
        <v>5</v>
      </c>
      <c r="M182" s="1">
        <v>6</v>
      </c>
      <c r="N182" s="3">
        <v>94.290279999999996</v>
      </c>
      <c r="O182" s="3">
        <v>48.257498587087852</v>
      </c>
      <c r="P182" s="3">
        <v>0.27863588830717895</v>
      </c>
      <c r="Q182" s="3">
        <v>7.3504440000000004</v>
      </c>
      <c r="R182" s="3">
        <v>132.70939999999999</v>
      </c>
      <c r="S182" s="3">
        <v>176.2919</v>
      </c>
      <c r="T182" s="3">
        <v>206.72579999999999</v>
      </c>
      <c r="U182" s="3">
        <v>24.433575679397435</v>
      </c>
      <c r="V182" s="3">
        <v>35.739692911074819</v>
      </c>
    </row>
    <row r="183" spans="1:22" x14ac:dyDescent="0.45">
      <c r="A183" s="1">
        <v>110</v>
      </c>
      <c r="B183" s="14"/>
      <c r="C183" s="1">
        <v>4</v>
      </c>
      <c r="D183" s="1">
        <v>55</v>
      </c>
      <c r="E183" s="1">
        <v>0.23</v>
      </c>
      <c r="F183" s="1">
        <f t="shared" si="9"/>
        <v>33.950617283950614</v>
      </c>
      <c r="G183" s="1">
        <f t="shared" si="10"/>
        <v>22.357723577235774</v>
      </c>
      <c r="H183" s="2">
        <v>210000000000000</v>
      </c>
      <c r="I183" s="2">
        <f t="shared" si="11"/>
        <v>131250000000000</v>
      </c>
      <c r="J183" s="1">
        <v>1.6</v>
      </c>
      <c r="K183" s="1">
        <v>40</v>
      </c>
      <c r="L183" s="1">
        <v>5</v>
      </c>
      <c r="M183" s="1">
        <v>18</v>
      </c>
      <c r="N183" s="3">
        <v>102.721</v>
      </c>
      <c r="O183" s="3">
        <v>48.0394259834341</v>
      </c>
      <c r="P183" s="3">
        <v>0.27876741819994644</v>
      </c>
      <c r="Q183" s="3">
        <v>21.743559999999999</v>
      </c>
      <c r="R183" s="3">
        <v>135.86670000000001</v>
      </c>
      <c r="S183" s="3">
        <v>177.28659999999999</v>
      </c>
      <c r="T183" s="3">
        <v>207.6071</v>
      </c>
      <c r="U183" s="3">
        <v>27.148498401587233</v>
      </c>
      <c r="V183" s="3">
        <v>34.158122289630576</v>
      </c>
    </row>
    <row r="184" spans="1:22" x14ac:dyDescent="0.45">
      <c r="A184" s="1">
        <v>111</v>
      </c>
      <c r="B184" s="14"/>
      <c r="C184" s="1">
        <v>4</v>
      </c>
      <c r="D184" s="1">
        <v>55</v>
      </c>
      <c r="E184" s="1">
        <v>0.23</v>
      </c>
      <c r="F184" s="1">
        <f t="shared" si="9"/>
        <v>33.950617283950614</v>
      </c>
      <c r="G184" s="1">
        <f t="shared" si="10"/>
        <v>22.357723577235774</v>
      </c>
      <c r="H184" s="2">
        <v>210000000000000</v>
      </c>
      <c r="I184" s="2">
        <f t="shared" si="11"/>
        <v>131250000000000</v>
      </c>
      <c r="J184" s="1">
        <v>1.6</v>
      </c>
      <c r="K184" s="1">
        <v>40</v>
      </c>
      <c r="L184" s="1">
        <v>5</v>
      </c>
      <c r="M184" s="1">
        <v>30</v>
      </c>
      <c r="N184" s="3">
        <v>107.9503</v>
      </c>
      <c r="O184" s="3">
        <v>47.989150960402434</v>
      </c>
      <c r="P184" s="3">
        <v>0.2786214934628567</v>
      </c>
      <c r="Q184" s="3">
        <v>29.466390000000001</v>
      </c>
      <c r="R184" s="3">
        <v>138.88390000000001</v>
      </c>
      <c r="S184" s="3">
        <v>179.18960000000001</v>
      </c>
      <c r="T184" s="3">
        <v>208.35810000000001</v>
      </c>
      <c r="U184" s="3">
        <v>29.048476896922995</v>
      </c>
      <c r="V184" s="3">
        <v>33.163408820848808</v>
      </c>
    </row>
    <row r="185" spans="1:22" x14ac:dyDescent="0.45">
      <c r="A185" s="1">
        <v>112</v>
      </c>
      <c r="B185" s="14"/>
      <c r="C185" s="1">
        <v>4</v>
      </c>
      <c r="D185" s="1">
        <v>55</v>
      </c>
      <c r="E185" s="1">
        <v>0.23</v>
      </c>
      <c r="F185" s="1">
        <f t="shared" si="9"/>
        <v>33.950617283950614</v>
      </c>
      <c r="G185" s="1">
        <f t="shared" si="10"/>
        <v>22.357723577235774</v>
      </c>
      <c r="H185" s="2">
        <v>210000000000000</v>
      </c>
      <c r="I185" s="2">
        <f t="shared" si="11"/>
        <v>131250000000000</v>
      </c>
      <c r="J185" s="1">
        <v>1.6</v>
      </c>
      <c r="K185" s="1">
        <v>40</v>
      </c>
      <c r="L185" s="1">
        <v>5</v>
      </c>
      <c r="M185" s="1">
        <v>42</v>
      </c>
      <c r="N185" s="3">
        <v>112.95050000000001</v>
      </c>
      <c r="O185" s="3">
        <v>48.357443406069969</v>
      </c>
      <c r="P185" s="3">
        <v>0.27862552737830598</v>
      </c>
      <c r="Q185" s="3">
        <v>32.30744</v>
      </c>
      <c r="R185" s="3">
        <v>143.71180000000001</v>
      </c>
      <c r="S185" s="3">
        <v>180.54849999999999</v>
      </c>
      <c r="T185" s="3">
        <v>219.3699</v>
      </c>
      <c r="U185" s="3">
        <v>29.339730082929428</v>
      </c>
      <c r="V185" s="3">
        <v>34.159234057333677</v>
      </c>
    </row>
    <row r="186" spans="1:22" x14ac:dyDescent="0.45">
      <c r="A186" s="1">
        <v>113</v>
      </c>
      <c r="B186" s="14"/>
      <c r="C186" s="1">
        <v>4</v>
      </c>
      <c r="D186" s="1">
        <v>55</v>
      </c>
      <c r="E186" s="1">
        <v>0.23</v>
      </c>
      <c r="F186" s="1">
        <f t="shared" si="9"/>
        <v>33.950617283950614</v>
      </c>
      <c r="G186" s="1">
        <f t="shared" si="10"/>
        <v>22.357723577235774</v>
      </c>
      <c r="H186" s="2">
        <v>210000000000000</v>
      </c>
      <c r="I186" s="2">
        <f t="shared" si="11"/>
        <v>131250000000000</v>
      </c>
      <c r="J186" s="1">
        <v>1.6</v>
      </c>
      <c r="K186" s="1">
        <v>40</v>
      </c>
      <c r="L186" s="1">
        <v>5</v>
      </c>
      <c r="M186" s="1">
        <v>54</v>
      </c>
      <c r="N186" s="3">
        <v>117.8942</v>
      </c>
      <c r="O186" s="3">
        <v>48.102016025530972</v>
      </c>
      <c r="P186" s="3">
        <v>0.27857431304555386</v>
      </c>
      <c r="Q186" s="3">
        <v>35.339950000000002</v>
      </c>
      <c r="R186" s="3">
        <v>145.80600000000001</v>
      </c>
      <c r="S186" s="3">
        <v>183.18340000000001</v>
      </c>
      <c r="T186" s="3">
        <v>220.8185</v>
      </c>
      <c r="U186" s="3">
        <v>30.906280528656453</v>
      </c>
      <c r="V186" s="3">
        <v>33.485131849817179</v>
      </c>
    </row>
    <row r="187" spans="1:22" x14ac:dyDescent="0.45">
      <c r="A187" s="1">
        <v>114</v>
      </c>
      <c r="B187" s="14"/>
      <c r="C187" s="1">
        <v>4</v>
      </c>
      <c r="D187" s="1">
        <v>55</v>
      </c>
      <c r="E187" s="1">
        <v>0.23</v>
      </c>
      <c r="F187" s="1">
        <f t="shared" si="9"/>
        <v>33.950617283950614</v>
      </c>
      <c r="G187" s="1">
        <f t="shared" si="10"/>
        <v>22.357723577235774</v>
      </c>
      <c r="H187" s="2">
        <v>210000000000000</v>
      </c>
      <c r="I187" s="2">
        <f t="shared" si="11"/>
        <v>131250000000000</v>
      </c>
      <c r="J187" s="1">
        <v>1.6</v>
      </c>
      <c r="K187" s="1">
        <v>40</v>
      </c>
      <c r="L187" s="1">
        <v>5</v>
      </c>
      <c r="M187" s="1">
        <v>66</v>
      </c>
      <c r="N187" s="3">
        <v>123.6636</v>
      </c>
      <c r="O187" s="3">
        <v>48.114757172519987</v>
      </c>
      <c r="P187" s="3">
        <v>0.27873866563366884</v>
      </c>
      <c r="Q187" s="3">
        <v>37.117829999999998</v>
      </c>
      <c r="R187" s="3">
        <v>152.63900000000001</v>
      </c>
      <c r="S187" s="3">
        <v>186.25890000000001</v>
      </c>
      <c r="T187" s="3">
        <v>222.5514</v>
      </c>
      <c r="U187" s="3">
        <v>33.492283687895046</v>
      </c>
      <c r="V187" s="3">
        <v>32.356794615033223</v>
      </c>
    </row>
    <row r="188" spans="1:22" x14ac:dyDescent="0.45">
      <c r="A188" s="1">
        <v>115</v>
      </c>
      <c r="B188" s="14"/>
      <c r="C188" s="1">
        <v>4</v>
      </c>
      <c r="D188" s="1">
        <v>55</v>
      </c>
      <c r="E188" s="1">
        <v>0.23</v>
      </c>
      <c r="F188" s="1">
        <f t="shared" si="9"/>
        <v>33.950617283950614</v>
      </c>
      <c r="G188" s="1">
        <f t="shared" si="10"/>
        <v>22.357723577235774</v>
      </c>
      <c r="H188" s="2">
        <v>210000000000000</v>
      </c>
      <c r="I188" s="2">
        <f t="shared" si="11"/>
        <v>131250000000000</v>
      </c>
      <c r="J188" s="1">
        <v>1.6</v>
      </c>
      <c r="K188" s="1">
        <v>40</v>
      </c>
      <c r="L188" s="1">
        <v>15</v>
      </c>
      <c r="M188" s="1">
        <v>6</v>
      </c>
      <c r="N188" s="3">
        <v>124.4406</v>
      </c>
      <c r="O188" s="3">
        <v>48.27616756192181</v>
      </c>
      <c r="P188" s="3">
        <v>0.27920324364203053</v>
      </c>
      <c r="Q188" s="3">
        <v>7.326333</v>
      </c>
      <c r="R188" s="3">
        <v>189.43879999999999</v>
      </c>
      <c r="S188" s="3">
        <v>262.06330000000003</v>
      </c>
      <c r="T188" s="3">
        <v>332.28590000000003</v>
      </c>
      <c r="U188" s="3">
        <v>23.239298694308584</v>
      </c>
      <c r="V188" s="3">
        <v>48.486047424969797</v>
      </c>
    </row>
    <row r="189" spans="1:22" x14ac:dyDescent="0.45">
      <c r="A189" s="1">
        <v>116</v>
      </c>
      <c r="B189" s="14"/>
      <c r="C189" s="1">
        <v>4</v>
      </c>
      <c r="D189" s="1">
        <v>55</v>
      </c>
      <c r="E189" s="1">
        <v>0.23</v>
      </c>
      <c r="F189" s="1">
        <f t="shared" si="9"/>
        <v>33.950617283950614</v>
      </c>
      <c r="G189" s="1">
        <f t="shared" si="10"/>
        <v>22.357723577235774</v>
      </c>
      <c r="H189" s="2">
        <v>210000000000000</v>
      </c>
      <c r="I189" s="2">
        <f t="shared" si="11"/>
        <v>131250000000000</v>
      </c>
      <c r="J189" s="1">
        <v>1.6</v>
      </c>
      <c r="K189" s="1">
        <v>40</v>
      </c>
      <c r="L189" s="1">
        <v>15</v>
      </c>
      <c r="M189" s="1">
        <v>18</v>
      </c>
      <c r="N189" s="3">
        <v>132.88079999999999</v>
      </c>
      <c r="O189" s="3">
        <v>47.942259353481681</v>
      </c>
      <c r="P189" s="3">
        <v>0.27878395152089264</v>
      </c>
      <c r="Q189" s="3">
        <v>21.75299</v>
      </c>
      <c r="R189" s="3">
        <v>193.3074</v>
      </c>
      <c r="S189" s="3">
        <v>263.14150000000001</v>
      </c>
      <c r="T189" s="3">
        <v>331.94659999999999</v>
      </c>
      <c r="U189" s="3">
        <v>25.218683389295538</v>
      </c>
      <c r="V189" s="3">
        <v>47.66795040431451</v>
      </c>
    </row>
    <row r="190" spans="1:22" x14ac:dyDescent="0.45">
      <c r="A190" s="1">
        <v>117</v>
      </c>
      <c r="B190" s="14"/>
      <c r="C190" s="1">
        <v>4</v>
      </c>
      <c r="D190" s="1">
        <v>55</v>
      </c>
      <c r="E190" s="1">
        <v>0.23</v>
      </c>
      <c r="F190" s="1">
        <f t="shared" si="9"/>
        <v>33.950617283950614</v>
      </c>
      <c r="G190" s="1">
        <f t="shared" si="10"/>
        <v>22.357723577235774</v>
      </c>
      <c r="H190" s="2">
        <v>210000000000000</v>
      </c>
      <c r="I190" s="2">
        <f t="shared" si="11"/>
        <v>131250000000000</v>
      </c>
      <c r="J190" s="1">
        <v>1.6</v>
      </c>
      <c r="K190" s="1">
        <v>40</v>
      </c>
      <c r="L190" s="1">
        <v>15</v>
      </c>
      <c r="M190" s="1">
        <v>30</v>
      </c>
      <c r="N190" s="3">
        <v>140.90090000000001</v>
      </c>
      <c r="O190" s="3">
        <v>48.078842605546846</v>
      </c>
      <c r="P190" s="3">
        <v>0.2784676532368428</v>
      </c>
      <c r="Q190" s="3">
        <v>31.88053</v>
      </c>
      <c r="R190" s="3">
        <v>195.92150000000001</v>
      </c>
      <c r="S190" s="3">
        <v>266.98039999999997</v>
      </c>
      <c r="T190" s="3">
        <v>334.32330000000002</v>
      </c>
      <c r="U190" s="3">
        <v>26.80775059961007</v>
      </c>
      <c r="V190" s="3">
        <v>47.206252332941126</v>
      </c>
    </row>
    <row r="191" spans="1:22" x14ac:dyDescent="0.45">
      <c r="A191" s="1">
        <v>118</v>
      </c>
      <c r="B191" s="14"/>
      <c r="C191" s="1">
        <v>4</v>
      </c>
      <c r="D191" s="1">
        <v>55</v>
      </c>
      <c r="E191" s="1">
        <v>0.23</v>
      </c>
      <c r="F191" s="1">
        <f t="shared" si="9"/>
        <v>33.950617283950614</v>
      </c>
      <c r="G191" s="1">
        <f t="shared" si="10"/>
        <v>22.357723577235774</v>
      </c>
      <c r="H191" s="2">
        <v>210000000000000</v>
      </c>
      <c r="I191" s="2">
        <f t="shared" si="11"/>
        <v>131250000000000</v>
      </c>
      <c r="J191" s="1">
        <v>1.6</v>
      </c>
      <c r="K191" s="1">
        <v>40</v>
      </c>
      <c r="L191" s="1">
        <v>15</v>
      </c>
      <c r="M191" s="1">
        <v>42</v>
      </c>
      <c r="N191" s="3">
        <v>148.62690000000001</v>
      </c>
      <c r="O191" s="3">
        <v>48.265683263470343</v>
      </c>
      <c r="P191" s="3">
        <v>0.27866756885026528</v>
      </c>
      <c r="Q191" s="3">
        <v>36.76</v>
      </c>
      <c r="R191" s="3">
        <v>198.98849999999999</v>
      </c>
      <c r="S191" s="3">
        <v>268.49630000000002</v>
      </c>
      <c r="T191" s="3">
        <v>336.08640000000003</v>
      </c>
      <c r="U191" s="3">
        <v>28.49675629515917</v>
      </c>
      <c r="V191" s="3">
        <v>46.613247134510239</v>
      </c>
    </row>
    <row r="192" spans="1:22" x14ac:dyDescent="0.45">
      <c r="A192" s="1">
        <v>119</v>
      </c>
      <c r="B192" s="14"/>
      <c r="C192" s="1">
        <v>4</v>
      </c>
      <c r="D192" s="1">
        <v>55</v>
      </c>
      <c r="E192" s="1">
        <v>0.23</v>
      </c>
      <c r="F192" s="1">
        <f t="shared" si="9"/>
        <v>33.950617283950614</v>
      </c>
      <c r="G192" s="1">
        <f t="shared" si="10"/>
        <v>22.357723577235774</v>
      </c>
      <c r="H192" s="2">
        <v>210000000000000</v>
      </c>
      <c r="I192" s="2">
        <f t="shared" si="11"/>
        <v>131250000000000</v>
      </c>
      <c r="J192" s="1">
        <v>1.6</v>
      </c>
      <c r="K192" s="1">
        <v>40</v>
      </c>
      <c r="L192" s="1">
        <v>15</v>
      </c>
      <c r="M192" s="1">
        <v>54</v>
      </c>
      <c r="N192" s="3">
        <v>157.32660000000001</v>
      </c>
      <c r="O192" s="3">
        <v>48.142193938974167</v>
      </c>
      <c r="P192" s="3">
        <v>0.2785044417781779</v>
      </c>
      <c r="Q192" s="3">
        <v>39.991210000000002</v>
      </c>
      <c r="R192" s="3">
        <v>204.82050000000001</v>
      </c>
      <c r="S192" s="3">
        <v>269.79000000000002</v>
      </c>
      <c r="T192" s="3">
        <v>338.67230000000001</v>
      </c>
      <c r="U192" s="3">
        <v>30.655036424066008</v>
      </c>
      <c r="V192" s="3">
        <v>45.882620906270851</v>
      </c>
    </row>
    <row r="193" spans="1:22" x14ac:dyDescent="0.45">
      <c r="A193" s="1">
        <v>120</v>
      </c>
      <c r="B193" s="14"/>
      <c r="C193" s="1">
        <v>4</v>
      </c>
      <c r="D193" s="1">
        <v>55</v>
      </c>
      <c r="E193" s="1">
        <v>0.23</v>
      </c>
      <c r="F193" s="1">
        <f t="shared" si="9"/>
        <v>33.950617283950614</v>
      </c>
      <c r="G193" s="1">
        <f t="shared" si="10"/>
        <v>22.357723577235774</v>
      </c>
      <c r="H193" s="2">
        <v>210000000000000</v>
      </c>
      <c r="I193" s="2">
        <f t="shared" si="11"/>
        <v>131250000000000</v>
      </c>
      <c r="J193" s="1">
        <v>1.6</v>
      </c>
      <c r="K193" s="1">
        <v>40</v>
      </c>
      <c r="L193" s="1">
        <v>15</v>
      </c>
      <c r="M193" s="1">
        <v>66</v>
      </c>
      <c r="N193" s="3">
        <v>158.65119999999999</v>
      </c>
      <c r="O193" s="3">
        <v>48.164182642598107</v>
      </c>
      <c r="P193" s="3">
        <v>0.27848499245966291</v>
      </c>
      <c r="Q193" s="3">
        <v>41.403689999999997</v>
      </c>
      <c r="R193" s="3">
        <v>208.4256</v>
      </c>
      <c r="S193" s="3">
        <v>273.82709999999997</v>
      </c>
      <c r="T193" s="3">
        <v>341.07769999999999</v>
      </c>
      <c r="U193" s="3">
        <v>31.025938560613255</v>
      </c>
      <c r="V193" s="3">
        <v>46.002452633893753</v>
      </c>
    </row>
    <row r="194" spans="1:22" x14ac:dyDescent="0.45">
      <c r="A194" s="1">
        <v>121</v>
      </c>
      <c r="B194" s="14"/>
      <c r="C194" s="1">
        <v>4</v>
      </c>
      <c r="D194" s="1">
        <v>55</v>
      </c>
      <c r="E194" s="1">
        <v>0.23</v>
      </c>
      <c r="F194" s="1">
        <f t="shared" si="9"/>
        <v>33.950617283950614</v>
      </c>
      <c r="G194" s="1">
        <f t="shared" si="10"/>
        <v>22.357723577235774</v>
      </c>
      <c r="H194" s="2">
        <v>210000000000000</v>
      </c>
      <c r="I194" s="2">
        <f t="shared" si="11"/>
        <v>131250000000000</v>
      </c>
      <c r="J194" s="1">
        <v>1.6</v>
      </c>
      <c r="K194" s="1">
        <v>40</v>
      </c>
      <c r="L194" s="1">
        <v>25</v>
      </c>
      <c r="M194" s="1">
        <v>6</v>
      </c>
      <c r="N194" s="3">
        <v>165.2732</v>
      </c>
      <c r="O194" s="3">
        <v>48.317118031479133</v>
      </c>
      <c r="P194" s="3">
        <v>0.27914739446130077</v>
      </c>
      <c r="Q194" s="3">
        <v>7.3268110000000002</v>
      </c>
      <c r="R194" s="3">
        <v>298.72370000000001</v>
      </c>
      <c r="S194" s="3">
        <v>408.12369999999999</v>
      </c>
      <c r="T194" s="3">
        <v>516.52239999999995</v>
      </c>
      <c r="U194" s="3">
        <v>25.317235632447581</v>
      </c>
      <c r="V194" s="3">
        <v>57.31639932330306</v>
      </c>
    </row>
    <row r="195" spans="1:22" x14ac:dyDescent="0.45">
      <c r="A195" s="1">
        <v>122</v>
      </c>
      <c r="B195" s="14"/>
      <c r="C195" s="1">
        <v>4</v>
      </c>
      <c r="D195" s="1">
        <v>55</v>
      </c>
      <c r="E195" s="1">
        <v>0.23</v>
      </c>
      <c r="F195" s="1">
        <f t="shared" si="9"/>
        <v>33.950617283950614</v>
      </c>
      <c r="G195" s="1">
        <f t="shared" si="10"/>
        <v>22.357723577235774</v>
      </c>
      <c r="H195" s="2">
        <v>210000000000000</v>
      </c>
      <c r="I195" s="2">
        <f t="shared" si="11"/>
        <v>131250000000000</v>
      </c>
      <c r="J195" s="1">
        <v>1.6</v>
      </c>
      <c r="K195" s="1">
        <v>40</v>
      </c>
      <c r="L195" s="1">
        <v>25</v>
      </c>
      <c r="M195" s="1">
        <v>18</v>
      </c>
      <c r="N195" s="3">
        <v>175.31440000000001</v>
      </c>
      <c r="O195" s="3">
        <v>48.255372036836405</v>
      </c>
      <c r="P195" s="3">
        <v>0.27844310459520927</v>
      </c>
      <c r="Q195" s="3">
        <v>21.782070000000001</v>
      </c>
      <c r="R195" s="3">
        <v>296.41989999999998</v>
      </c>
      <c r="S195" s="3">
        <v>409.91340000000002</v>
      </c>
      <c r="T195" s="3">
        <v>516.54690000000005</v>
      </c>
      <c r="U195" s="3">
        <v>26.535882499740701</v>
      </c>
      <c r="V195" s="3">
        <v>56.965605679710464</v>
      </c>
    </row>
    <row r="196" spans="1:22" x14ac:dyDescent="0.45">
      <c r="A196" s="1">
        <v>123</v>
      </c>
      <c r="B196" s="14"/>
      <c r="C196" s="1">
        <v>4</v>
      </c>
      <c r="D196" s="1">
        <v>55</v>
      </c>
      <c r="E196" s="1">
        <v>0.23</v>
      </c>
      <c r="F196" s="1">
        <f t="shared" si="9"/>
        <v>33.950617283950614</v>
      </c>
      <c r="G196" s="1">
        <f t="shared" si="10"/>
        <v>22.357723577235774</v>
      </c>
      <c r="H196" s="2">
        <v>210000000000000</v>
      </c>
      <c r="I196" s="2">
        <f t="shared" si="11"/>
        <v>131250000000000</v>
      </c>
      <c r="J196" s="1">
        <v>1.6</v>
      </c>
      <c r="K196" s="1">
        <v>40</v>
      </c>
      <c r="L196" s="1">
        <v>25</v>
      </c>
      <c r="M196" s="1">
        <v>30</v>
      </c>
      <c r="N196" s="3">
        <v>188.643</v>
      </c>
      <c r="O196" s="3">
        <v>48.047414892247026</v>
      </c>
      <c r="P196" s="3">
        <v>0.27867126408157311</v>
      </c>
      <c r="Q196" s="3">
        <v>35.324150000000003</v>
      </c>
      <c r="R196" s="3">
        <v>299.29849999999999</v>
      </c>
      <c r="S196" s="3">
        <v>412.72930000000002</v>
      </c>
      <c r="T196" s="3">
        <v>517.24249999999995</v>
      </c>
      <c r="U196" s="3">
        <v>28.592378564197332</v>
      </c>
      <c r="V196" s="3">
        <v>56.431589649628386</v>
      </c>
    </row>
    <row r="197" spans="1:22" x14ac:dyDescent="0.45">
      <c r="A197" s="1">
        <v>124</v>
      </c>
      <c r="B197" s="14"/>
      <c r="C197" s="1">
        <v>4</v>
      </c>
      <c r="D197" s="1">
        <v>55</v>
      </c>
      <c r="E197" s="1">
        <v>0.23</v>
      </c>
      <c r="F197" s="1">
        <f t="shared" si="9"/>
        <v>33.950617283950614</v>
      </c>
      <c r="G197" s="1">
        <f t="shared" si="10"/>
        <v>22.357723577235774</v>
      </c>
      <c r="H197" s="2">
        <v>210000000000000</v>
      </c>
      <c r="I197" s="2">
        <f t="shared" si="11"/>
        <v>131250000000000</v>
      </c>
      <c r="J197" s="1">
        <v>1.6</v>
      </c>
      <c r="K197" s="1">
        <v>40</v>
      </c>
      <c r="L197" s="1">
        <v>25</v>
      </c>
      <c r="M197" s="1">
        <v>42</v>
      </c>
      <c r="N197" s="3">
        <v>201.6173</v>
      </c>
      <c r="O197" s="3">
        <v>48.288512669378875</v>
      </c>
      <c r="P197" s="3">
        <v>0.27861110933145405</v>
      </c>
      <c r="Q197" s="3">
        <v>39.734389999999998</v>
      </c>
      <c r="R197" s="3">
        <v>302.55799999999999</v>
      </c>
      <c r="S197" s="3">
        <v>412.67180000000002</v>
      </c>
      <c r="T197" s="3">
        <v>519.21540000000005</v>
      </c>
      <c r="U197" s="3">
        <v>30.608206341297887</v>
      </c>
      <c r="V197" s="3">
        <v>55.895608808609374</v>
      </c>
    </row>
    <row r="198" spans="1:22" x14ac:dyDescent="0.45">
      <c r="A198" s="1">
        <v>125</v>
      </c>
      <c r="B198" s="14"/>
      <c r="C198" s="1">
        <v>4</v>
      </c>
      <c r="D198" s="1">
        <v>55</v>
      </c>
      <c r="E198" s="1">
        <v>0.23</v>
      </c>
      <c r="F198" s="1">
        <f t="shared" si="9"/>
        <v>33.950617283950614</v>
      </c>
      <c r="G198" s="1">
        <f t="shared" si="10"/>
        <v>22.357723577235774</v>
      </c>
      <c r="H198" s="2">
        <v>210000000000000</v>
      </c>
      <c r="I198" s="2">
        <f t="shared" si="11"/>
        <v>131250000000000</v>
      </c>
      <c r="J198" s="1">
        <v>1.6</v>
      </c>
      <c r="K198" s="1">
        <v>40</v>
      </c>
      <c r="L198" s="1">
        <v>25</v>
      </c>
      <c r="M198" s="1">
        <v>54</v>
      </c>
      <c r="N198" s="3">
        <v>211.83580000000001</v>
      </c>
      <c r="O198" s="3">
        <v>48.346958156694129</v>
      </c>
      <c r="P198" s="3">
        <v>0.27847554632333504</v>
      </c>
      <c r="Q198" s="3">
        <v>42.368490000000001</v>
      </c>
      <c r="R198" s="3">
        <v>306.59010000000001</v>
      </c>
      <c r="S198" s="3">
        <v>414.62110000000001</v>
      </c>
      <c r="T198" s="3">
        <v>522.08280000000002</v>
      </c>
      <c r="U198" s="3">
        <v>32.262913448949412</v>
      </c>
      <c r="V198" s="3">
        <v>55.524895437710541</v>
      </c>
    </row>
    <row r="199" spans="1:22" x14ac:dyDescent="0.45">
      <c r="A199" s="1">
        <v>126</v>
      </c>
      <c r="B199" s="14"/>
      <c r="C199" s="1">
        <v>4</v>
      </c>
      <c r="D199" s="1">
        <v>55</v>
      </c>
      <c r="E199" s="1">
        <v>0.23</v>
      </c>
      <c r="F199" s="1">
        <f t="shared" si="9"/>
        <v>33.950617283950614</v>
      </c>
      <c r="G199" s="1">
        <f t="shared" si="10"/>
        <v>22.357723577235774</v>
      </c>
      <c r="H199" s="2">
        <v>210000000000000</v>
      </c>
      <c r="I199" s="2">
        <f t="shared" si="11"/>
        <v>131250000000000</v>
      </c>
      <c r="J199" s="1">
        <v>1.6</v>
      </c>
      <c r="K199" s="1">
        <v>40</v>
      </c>
      <c r="L199" s="1">
        <v>25</v>
      </c>
      <c r="M199" s="1">
        <v>66</v>
      </c>
      <c r="N199" s="3">
        <v>220.8989</v>
      </c>
      <c r="O199" s="3">
        <v>48.264636187822418</v>
      </c>
      <c r="P199" s="3">
        <v>0.27852207071891116</v>
      </c>
      <c r="Q199" s="3">
        <v>45.262309999999999</v>
      </c>
      <c r="R199" s="3">
        <v>308.30130000000003</v>
      </c>
      <c r="S199" s="3">
        <v>418.8648</v>
      </c>
      <c r="T199" s="3">
        <v>523.87070000000006</v>
      </c>
      <c r="U199" s="3">
        <v>33.67788002870558</v>
      </c>
      <c r="V199" s="3">
        <v>55.219706051570441</v>
      </c>
    </row>
    <row r="200" spans="1:22" x14ac:dyDescent="0.45">
      <c r="A200" s="1">
        <v>127</v>
      </c>
      <c r="B200" s="14"/>
      <c r="C200" s="1">
        <v>4</v>
      </c>
      <c r="D200" s="1">
        <v>55</v>
      </c>
      <c r="E200" s="1">
        <v>0.23</v>
      </c>
      <c r="F200" s="1">
        <f t="shared" si="9"/>
        <v>33.950617283950614</v>
      </c>
      <c r="G200" s="1">
        <f t="shared" si="10"/>
        <v>22.357723577235774</v>
      </c>
      <c r="H200" s="2">
        <v>210000000000000</v>
      </c>
      <c r="I200" s="2">
        <f t="shared" si="11"/>
        <v>131250000000000</v>
      </c>
      <c r="J200" s="1">
        <v>1.6</v>
      </c>
      <c r="K200" s="1">
        <v>40</v>
      </c>
      <c r="L200" s="1">
        <v>35</v>
      </c>
      <c r="M200" s="1">
        <v>6</v>
      </c>
      <c r="N200" s="3">
        <v>239.69</v>
      </c>
      <c r="O200" s="3">
        <v>48.16942750082422</v>
      </c>
      <c r="P200" s="3">
        <v>0.28129482683206597</v>
      </c>
      <c r="Q200" s="3">
        <v>7.3504440000000004</v>
      </c>
      <c r="R200" s="3">
        <v>451.94069999999999</v>
      </c>
      <c r="S200" s="3">
        <v>641.9117</v>
      </c>
      <c r="T200" s="3">
        <v>834.16909999999996</v>
      </c>
      <c r="U200" s="3">
        <v>27.678938314128594</v>
      </c>
      <c r="V200" s="3">
        <v>64.627420086109638</v>
      </c>
    </row>
    <row r="201" spans="1:22" x14ac:dyDescent="0.45">
      <c r="A201" s="1">
        <v>128</v>
      </c>
      <c r="B201" s="14"/>
      <c r="C201" s="1">
        <v>4</v>
      </c>
      <c r="D201" s="1">
        <v>55</v>
      </c>
      <c r="E201" s="1">
        <v>0.23</v>
      </c>
      <c r="F201" s="1">
        <f t="shared" si="9"/>
        <v>33.950617283950614</v>
      </c>
      <c r="G201" s="1">
        <f t="shared" si="10"/>
        <v>22.357723577235774</v>
      </c>
      <c r="H201" s="2">
        <v>210000000000000</v>
      </c>
      <c r="I201" s="2">
        <f t="shared" si="11"/>
        <v>131250000000000</v>
      </c>
      <c r="J201" s="1">
        <v>1.6</v>
      </c>
      <c r="K201" s="1">
        <v>40</v>
      </c>
      <c r="L201" s="1">
        <v>35</v>
      </c>
      <c r="M201" s="1">
        <v>18</v>
      </c>
      <c r="N201" s="3">
        <v>249.8484</v>
      </c>
      <c r="O201" s="3">
        <v>48.210141098525689</v>
      </c>
      <c r="P201" s="3">
        <v>0.27881537222837582</v>
      </c>
      <c r="Q201" s="3">
        <v>21.76436</v>
      </c>
      <c r="R201" s="3">
        <v>463.41770000000002</v>
      </c>
      <c r="S201" s="3">
        <v>649.55370000000005</v>
      </c>
      <c r="T201" s="3">
        <v>815.25609999999995</v>
      </c>
      <c r="U201" s="3">
        <v>30.212986658433568</v>
      </c>
      <c r="V201" s="3">
        <v>64.041340032853853</v>
      </c>
    </row>
    <row r="202" spans="1:22" x14ac:dyDescent="0.45">
      <c r="A202" s="1">
        <v>129</v>
      </c>
      <c r="B202" s="14"/>
      <c r="C202" s="1">
        <v>4</v>
      </c>
      <c r="D202" s="1">
        <v>55</v>
      </c>
      <c r="E202" s="1">
        <v>0.23</v>
      </c>
      <c r="F202" s="1">
        <f t="shared" si="9"/>
        <v>33.950617283950614</v>
      </c>
      <c r="G202" s="1">
        <f t="shared" si="10"/>
        <v>22.357723577235774</v>
      </c>
      <c r="H202" s="2">
        <v>210000000000000</v>
      </c>
      <c r="I202" s="2">
        <f t="shared" si="11"/>
        <v>131250000000000</v>
      </c>
      <c r="J202" s="1">
        <v>1.6</v>
      </c>
      <c r="K202" s="1">
        <v>40</v>
      </c>
      <c r="L202" s="1">
        <v>35</v>
      </c>
      <c r="M202" s="1">
        <v>30</v>
      </c>
      <c r="N202" s="3">
        <v>269.62479999999999</v>
      </c>
      <c r="O202" s="3">
        <v>48.177576767209302</v>
      </c>
      <c r="P202" s="3">
        <v>0.27875436233545803</v>
      </c>
      <c r="Q202" s="3">
        <v>35.462139999999998</v>
      </c>
      <c r="R202" s="3">
        <v>450.67750000000001</v>
      </c>
      <c r="S202" s="3">
        <v>658.14300000000003</v>
      </c>
      <c r="T202" s="3">
        <v>823.62559999999996</v>
      </c>
      <c r="U202" s="3">
        <v>31.23428917932841</v>
      </c>
      <c r="V202" s="3">
        <v>63.955033307580813</v>
      </c>
    </row>
    <row r="203" spans="1:22" x14ac:dyDescent="0.45">
      <c r="A203" s="1">
        <v>130</v>
      </c>
      <c r="B203" s="14"/>
      <c r="C203" s="1">
        <v>4</v>
      </c>
      <c r="D203" s="1">
        <v>55</v>
      </c>
      <c r="E203" s="1">
        <v>0.23</v>
      </c>
      <c r="F203" s="1">
        <f t="shared" si="9"/>
        <v>33.950617283950614</v>
      </c>
      <c r="G203" s="1">
        <f t="shared" si="10"/>
        <v>22.357723577235774</v>
      </c>
      <c r="H203" s="2">
        <v>210000000000000</v>
      </c>
      <c r="I203" s="2">
        <f t="shared" si="11"/>
        <v>131250000000000</v>
      </c>
      <c r="J203" s="1">
        <v>1.6</v>
      </c>
      <c r="K203" s="1">
        <v>40</v>
      </c>
      <c r="L203" s="1">
        <v>35</v>
      </c>
      <c r="M203" s="1">
        <v>42</v>
      </c>
      <c r="N203" s="3">
        <v>286.97980000000001</v>
      </c>
      <c r="O203" s="3">
        <v>48.190367002586122</v>
      </c>
      <c r="P203" s="3">
        <v>0.27854770681307583</v>
      </c>
      <c r="Q203" s="3">
        <v>41.100200000000001</v>
      </c>
      <c r="R203" s="3">
        <v>455.48219999999998</v>
      </c>
      <c r="S203" s="3">
        <v>664.33510000000001</v>
      </c>
      <c r="T203" s="3">
        <v>821.71420000000001</v>
      </c>
      <c r="U203" s="3">
        <v>33.486312070571564</v>
      </c>
      <c r="V203" s="3">
        <v>63.56696331797022</v>
      </c>
    </row>
    <row r="204" spans="1:22" x14ac:dyDescent="0.45">
      <c r="A204" s="1">
        <v>131</v>
      </c>
      <c r="B204" s="14"/>
      <c r="C204" s="1">
        <v>4</v>
      </c>
      <c r="D204" s="1">
        <v>55</v>
      </c>
      <c r="E204" s="1">
        <v>0.23</v>
      </c>
      <c r="F204" s="1">
        <f t="shared" si="9"/>
        <v>33.950617283950614</v>
      </c>
      <c r="G204" s="1">
        <f t="shared" si="10"/>
        <v>22.357723577235774</v>
      </c>
      <c r="H204" s="2">
        <v>210000000000000</v>
      </c>
      <c r="I204" s="2">
        <f t="shared" si="11"/>
        <v>131250000000000</v>
      </c>
      <c r="J204" s="1">
        <v>1.6</v>
      </c>
      <c r="K204" s="1">
        <v>40</v>
      </c>
      <c r="L204" s="1">
        <v>35</v>
      </c>
      <c r="M204" s="1">
        <v>54</v>
      </c>
      <c r="N204" s="3">
        <v>288.26889999999997</v>
      </c>
      <c r="O204" s="3">
        <v>48.180974547873333</v>
      </c>
      <c r="P204" s="3">
        <v>0.27882459622629285</v>
      </c>
      <c r="Q204" s="3">
        <v>44.932470000000002</v>
      </c>
      <c r="R204" s="3">
        <v>467.1053</v>
      </c>
      <c r="S204" s="3">
        <v>667.57060000000001</v>
      </c>
      <c r="T204" s="3">
        <v>827.89089999999999</v>
      </c>
      <c r="U204" s="3">
        <v>33.972407257422454</v>
      </c>
      <c r="V204" s="3">
        <v>63.610991471162194</v>
      </c>
    </row>
    <row r="205" spans="1:22" x14ac:dyDescent="0.45">
      <c r="A205" s="1">
        <v>132</v>
      </c>
      <c r="B205" s="14"/>
      <c r="C205" s="1">
        <v>4</v>
      </c>
      <c r="D205" s="1">
        <v>55</v>
      </c>
      <c r="E205" s="1">
        <v>0.23</v>
      </c>
      <c r="F205" s="1">
        <f t="shared" si="9"/>
        <v>33.950617283950614</v>
      </c>
      <c r="G205" s="1">
        <f t="shared" si="10"/>
        <v>22.357723577235774</v>
      </c>
      <c r="H205" s="2">
        <v>210000000000000</v>
      </c>
      <c r="I205" s="2">
        <f t="shared" si="11"/>
        <v>131250000000000</v>
      </c>
      <c r="J205" s="1">
        <v>1.6</v>
      </c>
      <c r="K205" s="1">
        <v>40</v>
      </c>
      <c r="L205" s="1">
        <v>35</v>
      </c>
      <c r="M205" s="1">
        <v>66</v>
      </c>
      <c r="N205" s="3">
        <v>298.6782</v>
      </c>
      <c r="O205" s="3">
        <v>48.164382117193377</v>
      </c>
      <c r="P205" s="3">
        <v>0.27890305042363556</v>
      </c>
      <c r="Q205" s="3">
        <v>49.198250000000002</v>
      </c>
      <c r="R205" s="3">
        <v>486.53320000000002</v>
      </c>
      <c r="S205" s="3">
        <v>672.99779999999998</v>
      </c>
      <c r="T205" s="3">
        <v>825.74900000000002</v>
      </c>
      <c r="U205" s="3">
        <v>36.371397956376356</v>
      </c>
      <c r="V205" s="3">
        <v>63.241874450963358</v>
      </c>
    </row>
    <row r="206" spans="1:22" x14ac:dyDescent="0.45">
      <c r="A206" s="1">
        <v>133</v>
      </c>
      <c r="B206" s="14"/>
      <c r="C206" s="1">
        <v>4</v>
      </c>
      <c r="D206" s="1">
        <v>55</v>
      </c>
      <c r="E206" s="1">
        <v>0.23</v>
      </c>
      <c r="F206" s="1">
        <f t="shared" si="9"/>
        <v>33.950617283950614</v>
      </c>
      <c r="G206" s="1">
        <f t="shared" si="10"/>
        <v>22.357723577235774</v>
      </c>
      <c r="H206" s="2">
        <v>210000000000000</v>
      </c>
      <c r="I206" s="2">
        <f t="shared" si="11"/>
        <v>131250000000000</v>
      </c>
      <c r="J206" s="1">
        <v>1.6</v>
      </c>
      <c r="K206" s="1">
        <v>40</v>
      </c>
      <c r="L206" s="1">
        <v>45</v>
      </c>
      <c r="M206" s="1">
        <v>6</v>
      </c>
      <c r="N206" s="3">
        <v>357.43329999999997</v>
      </c>
      <c r="O206" s="3">
        <v>48.306136905722646</v>
      </c>
      <c r="P206" s="3">
        <v>0.28119599720234567</v>
      </c>
      <c r="Q206" s="3">
        <v>7.3454759999999997</v>
      </c>
      <c r="R206" s="3">
        <v>672.05510000000004</v>
      </c>
      <c r="S206" s="3">
        <v>986.93700000000001</v>
      </c>
      <c r="T206" s="3">
        <v>1345.5930000000001</v>
      </c>
      <c r="U206" s="3">
        <v>30.437104403075423</v>
      </c>
      <c r="V206" s="3">
        <v>70.189252749474122</v>
      </c>
    </row>
    <row r="207" spans="1:22" x14ac:dyDescent="0.45">
      <c r="A207" s="1">
        <v>134</v>
      </c>
      <c r="B207" s="14"/>
      <c r="C207" s="1">
        <v>4</v>
      </c>
      <c r="D207" s="1">
        <v>55</v>
      </c>
      <c r="E207" s="1">
        <v>0.23</v>
      </c>
      <c r="F207" s="1">
        <f t="shared" si="9"/>
        <v>33.950617283950614</v>
      </c>
      <c r="G207" s="1">
        <f t="shared" si="10"/>
        <v>22.357723577235774</v>
      </c>
      <c r="H207" s="2">
        <v>210000000000000</v>
      </c>
      <c r="I207" s="2">
        <f t="shared" si="11"/>
        <v>131250000000000</v>
      </c>
      <c r="J207" s="1">
        <v>1.6</v>
      </c>
      <c r="K207" s="1">
        <v>40</v>
      </c>
      <c r="L207" s="1">
        <v>45</v>
      </c>
      <c r="M207" s="1">
        <v>18</v>
      </c>
      <c r="N207" s="3">
        <v>367.04649999999998</v>
      </c>
      <c r="O207" s="3">
        <v>48.318536722259964</v>
      </c>
      <c r="P207" s="3">
        <v>0.27923860180112131</v>
      </c>
      <c r="Q207" s="3">
        <v>21.759910000000001</v>
      </c>
      <c r="R207" s="3">
        <v>681.45060000000001</v>
      </c>
      <c r="S207" s="3">
        <v>989.79480000000001</v>
      </c>
      <c r="T207" s="3">
        <v>1346.904</v>
      </c>
      <c r="U207" s="3">
        <v>31.506259076015173</v>
      </c>
      <c r="V207" s="3">
        <v>70.09549434483344</v>
      </c>
    </row>
    <row r="208" spans="1:22" x14ac:dyDescent="0.45">
      <c r="A208" s="1">
        <v>135</v>
      </c>
      <c r="B208" s="14"/>
      <c r="C208" s="1">
        <v>4</v>
      </c>
      <c r="D208" s="1">
        <v>55</v>
      </c>
      <c r="E208" s="1">
        <v>0.23</v>
      </c>
      <c r="F208" s="1">
        <f t="shared" si="9"/>
        <v>33.950617283950614</v>
      </c>
      <c r="G208" s="1">
        <f t="shared" si="10"/>
        <v>22.357723577235774</v>
      </c>
      <c r="H208" s="2">
        <v>210000000000000</v>
      </c>
      <c r="I208" s="2">
        <f t="shared" si="11"/>
        <v>131250000000000</v>
      </c>
      <c r="J208" s="1">
        <v>1.6</v>
      </c>
      <c r="K208" s="1">
        <v>40</v>
      </c>
      <c r="L208" s="1">
        <v>45</v>
      </c>
      <c r="M208" s="1">
        <v>30</v>
      </c>
      <c r="N208" s="3">
        <v>387.43959999999998</v>
      </c>
      <c r="O208" s="3">
        <v>48.277581918711164</v>
      </c>
      <c r="P208" s="3">
        <v>0.27890142552780334</v>
      </c>
      <c r="Q208" s="3">
        <v>35.518819999999998</v>
      </c>
      <c r="R208" s="3">
        <v>690.62279999999998</v>
      </c>
      <c r="S208" s="3">
        <v>991.48140000000001</v>
      </c>
      <c r="T208" s="3">
        <v>1349.904</v>
      </c>
      <c r="U208" s="3">
        <v>33.350465237366549</v>
      </c>
      <c r="V208" s="3">
        <v>69.913868420838767</v>
      </c>
    </row>
    <row r="209" spans="1:22" x14ac:dyDescent="0.45">
      <c r="A209" s="1">
        <v>136</v>
      </c>
      <c r="B209" s="14"/>
      <c r="C209" s="1">
        <v>4</v>
      </c>
      <c r="D209" s="1">
        <v>55</v>
      </c>
      <c r="E209" s="1">
        <v>0.23</v>
      </c>
      <c r="F209" s="1">
        <f t="shared" si="9"/>
        <v>33.950617283950614</v>
      </c>
      <c r="G209" s="1">
        <f t="shared" si="10"/>
        <v>22.357723577235774</v>
      </c>
      <c r="H209" s="2">
        <v>210000000000000</v>
      </c>
      <c r="I209" s="2">
        <f t="shared" si="11"/>
        <v>131250000000000</v>
      </c>
      <c r="J209" s="1">
        <v>1.6</v>
      </c>
      <c r="K209" s="1">
        <v>40</v>
      </c>
      <c r="L209" s="1">
        <v>45</v>
      </c>
      <c r="M209" s="1">
        <v>42</v>
      </c>
      <c r="N209" s="3">
        <v>402.8938</v>
      </c>
      <c r="O209" s="3">
        <v>48.20076188196812</v>
      </c>
      <c r="P209" s="3">
        <v>0.27892730210016159</v>
      </c>
      <c r="Q209" s="3">
        <v>39.270710000000001</v>
      </c>
      <c r="R209" s="3">
        <v>697.00699999999995</v>
      </c>
      <c r="S209" s="3">
        <v>994.75549999999998</v>
      </c>
      <c r="T209" s="3">
        <v>1352.989</v>
      </c>
      <c r="U209" s="3">
        <v>34.728627231990785</v>
      </c>
      <c r="V209" s="3">
        <v>69.788598463852367</v>
      </c>
    </row>
    <row r="210" spans="1:22" x14ac:dyDescent="0.45">
      <c r="A210" s="1">
        <v>137</v>
      </c>
      <c r="B210" s="14"/>
      <c r="C210" s="1">
        <v>4</v>
      </c>
      <c r="D210" s="1">
        <v>55</v>
      </c>
      <c r="E210" s="1">
        <v>0.23</v>
      </c>
      <c r="F210" s="1">
        <f t="shared" si="9"/>
        <v>33.950617283950614</v>
      </c>
      <c r="G210" s="1">
        <f t="shared" si="10"/>
        <v>22.357723577235774</v>
      </c>
      <c r="H210" s="2">
        <v>210000000000000</v>
      </c>
      <c r="I210" s="2">
        <f t="shared" si="11"/>
        <v>131250000000000</v>
      </c>
      <c r="J210" s="1">
        <v>1.6</v>
      </c>
      <c r="K210" s="1">
        <v>40</v>
      </c>
      <c r="L210" s="1">
        <v>45</v>
      </c>
      <c r="M210" s="1">
        <v>54</v>
      </c>
      <c r="N210" s="3">
        <v>422.50490000000002</v>
      </c>
      <c r="O210" s="3">
        <v>48.159687491655134</v>
      </c>
      <c r="P210" s="3">
        <v>0.27900105669935954</v>
      </c>
      <c r="Q210" s="3">
        <v>43.203760000000003</v>
      </c>
      <c r="R210" s="3">
        <v>713.17809999999997</v>
      </c>
      <c r="S210" s="3">
        <v>1002.82</v>
      </c>
      <c r="T210" s="3">
        <v>1351.625</v>
      </c>
      <c r="U210" s="3">
        <v>37.044910809641742</v>
      </c>
      <c r="V210" s="3">
        <v>69.561503019152951</v>
      </c>
    </row>
    <row r="211" spans="1:22" x14ac:dyDescent="0.45">
      <c r="A211" s="1">
        <v>138</v>
      </c>
      <c r="B211" s="14"/>
      <c r="C211" s="1">
        <v>4</v>
      </c>
      <c r="D211" s="1">
        <v>55</v>
      </c>
      <c r="E211" s="1">
        <v>0.23</v>
      </c>
      <c r="F211" s="1">
        <f t="shared" si="9"/>
        <v>33.950617283950614</v>
      </c>
      <c r="G211" s="1">
        <f t="shared" si="10"/>
        <v>22.357723577235774</v>
      </c>
      <c r="H211" s="2">
        <v>210000000000000</v>
      </c>
      <c r="I211" s="2">
        <f t="shared" si="11"/>
        <v>131250000000000</v>
      </c>
      <c r="J211" s="1">
        <v>1.6</v>
      </c>
      <c r="K211" s="1">
        <v>40</v>
      </c>
      <c r="L211" s="1">
        <v>45</v>
      </c>
      <c r="M211" s="1">
        <v>66</v>
      </c>
      <c r="N211" s="3">
        <v>442.32479999999998</v>
      </c>
      <c r="O211" s="3">
        <v>48.236272490632913</v>
      </c>
      <c r="P211" s="3">
        <v>0.2790173149734051</v>
      </c>
      <c r="Q211" s="3">
        <v>47.702889999999996</v>
      </c>
      <c r="R211" s="3">
        <v>719.15599999999995</v>
      </c>
      <c r="S211" s="3">
        <v>1006.864</v>
      </c>
      <c r="T211" s="3">
        <v>1356.1880000000001</v>
      </c>
      <c r="U211" s="3">
        <v>38.766886373663027</v>
      </c>
      <c r="V211" s="3">
        <v>69.404618502096213</v>
      </c>
    </row>
    <row r="212" spans="1:22" x14ac:dyDescent="0.45">
      <c r="A212" s="1">
        <v>139</v>
      </c>
      <c r="B212" s="14"/>
      <c r="C212" s="1">
        <v>4</v>
      </c>
      <c r="D212" s="1">
        <v>55</v>
      </c>
      <c r="E212" s="1">
        <v>0.23</v>
      </c>
      <c r="F212" s="1">
        <f t="shared" si="9"/>
        <v>33.950617283950614</v>
      </c>
      <c r="G212" s="1">
        <f t="shared" si="10"/>
        <v>22.357723577235774</v>
      </c>
      <c r="H212" s="2">
        <v>210000000000000</v>
      </c>
      <c r="I212" s="2">
        <f t="shared" si="11"/>
        <v>131250000000000</v>
      </c>
      <c r="J212" s="1">
        <v>1.6</v>
      </c>
      <c r="K212" s="1">
        <v>40</v>
      </c>
      <c r="L212" s="1">
        <v>50</v>
      </c>
      <c r="M212" s="1">
        <v>6</v>
      </c>
      <c r="N212" s="3">
        <v>521.02909999999997</v>
      </c>
      <c r="O212" s="3">
        <v>48.246468456315377</v>
      </c>
      <c r="P212" s="3">
        <v>0.28127706395748869</v>
      </c>
      <c r="Q212" s="3">
        <v>7.3440950000000003</v>
      </c>
      <c r="R212" s="3">
        <v>982.82669999999996</v>
      </c>
      <c r="S212" s="3">
        <v>1430.2529999999999</v>
      </c>
      <c r="T212" s="3">
        <v>1666.866</v>
      </c>
      <c r="U212" s="3">
        <v>45.524615934252878</v>
      </c>
      <c r="V212" s="3">
        <v>71.770479432365619</v>
      </c>
    </row>
    <row r="213" spans="1:22" x14ac:dyDescent="0.45">
      <c r="A213" s="1">
        <v>140</v>
      </c>
      <c r="B213" s="14"/>
      <c r="C213" s="1">
        <v>4</v>
      </c>
      <c r="D213" s="1">
        <v>55</v>
      </c>
      <c r="E213" s="1">
        <v>0.23</v>
      </c>
      <c r="F213" s="1">
        <f t="shared" si="9"/>
        <v>33.950617283950614</v>
      </c>
      <c r="G213" s="1">
        <f t="shared" si="10"/>
        <v>22.357723577235774</v>
      </c>
      <c r="H213" s="2">
        <v>210000000000000</v>
      </c>
      <c r="I213" s="2">
        <f t="shared" si="11"/>
        <v>131250000000000</v>
      </c>
      <c r="J213" s="1">
        <v>1.6</v>
      </c>
      <c r="K213" s="1">
        <v>40</v>
      </c>
      <c r="L213" s="1">
        <v>50</v>
      </c>
      <c r="M213" s="1">
        <v>18</v>
      </c>
      <c r="N213" s="3">
        <v>531.42110000000002</v>
      </c>
      <c r="O213" s="3">
        <v>48.280799546886257</v>
      </c>
      <c r="P213" s="3">
        <v>0.2810696444100001</v>
      </c>
      <c r="Q213" s="3">
        <v>21.755379999999999</v>
      </c>
      <c r="R213" s="3">
        <v>1000.525</v>
      </c>
      <c r="S213" s="3">
        <v>1426.046</v>
      </c>
      <c r="T213" s="3">
        <v>1674.347</v>
      </c>
      <c r="U213" s="3">
        <v>46.706826685164522</v>
      </c>
      <c r="V213" s="3">
        <v>71.69938940676154</v>
      </c>
    </row>
    <row r="214" spans="1:22" x14ac:dyDescent="0.45">
      <c r="A214" s="1">
        <v>141</v>
      </c>
      <c r="B214" s="14"/>
      <c r="C214" s="1">
        <v>4</v>
      </c>
      <c r="D214" s="1">
        <v>55</v>
      </c>
      <c r="E214" s="1">
        <v>0.23</v>
      </c>
      <c r="F214" s="1">
        <f t="shared" si="9"/>
        <v>33.950617283950614</v>
      </c>
      <c r="G214" s="1">
        <f t="shared" si="10"/>
        <v>22.357723577235774</v>
      </c>
      <c r="H214" s="2">
        <v>210000000000000</v>
      </c>
      <c r="I214" s="2">
        <f t="shared" si="11"/>
        <v>131250000000000</v>
      </c>
      <c r="J214" s="1">
        <v>1.6</v>
      </c>
      <c r="K214" s="1">
        <v>40</v>
      </c>
      <c r="L214" s="1">
        <v>50</v>
      </c>
      <c r="M214" s="1">
        <v>30</v>
      </c>
      <c r="N214" s="3">
        <v>559.32770000000005</v>
      </c>
      <c r="O214" s="3">
        <v>48.250084214858852</v>
      </c>
      <c r="P214" s="3">
        <v>0.27941145023160524</v>
      </c>
      <c r="Q214" s="3">
        <v>35.081479999999999</v>
      </c>
      <c r="R214" s="3">
        <v>1021.665</v>
      </c>
      <c r="S214" s="3">
        <v>1447.6389999999999</v>
      </c>
      <c r="T214" s="3">
        <v>1674.5239999999999</v>
      </c>
      <c r="U214" s="3">
        <v>49.668146644573866</v>
      </c>
      <c r="V214" s="3">
        <v>71.503182022472288</v>
      </c>
    </row>
    <row r="215" spans="1:22" x14ac:dyDescent="0.45">
      <c r="A215" s="1">
        <v>142</v>
      </c>
      <c r="B215" s="14"/>
      <c r="C215" s="1">
        <v>4</v>
      </c>
      <c r="D215" s="1">
        <v>55</v>
      </c>
      <c r="E215" s="1">
        <v>0.23</v>
      </c>
      <c r="F215" s="1">
        <f t="shared" si="9"/>
        <v>33.950617283950614</v>
      </c>
      <c r="G215" s="1">
        <f t="shared" si="10"/>
        <v>22.357723577235774</v>
      </c>
      <c r="H215" s="2">
        <v>210000000000000</v>
      </c>
      <c r="I215" s="2">
        <f t="shared" si="11"/>
        <v>131250000000000</v>
      </c>
      <c r="J215" s="1">
        <v>1.6</v>
      </c>
      <c r="K215" s="1">
        <v>40</v>
      </c>
      <c r="L215" s="1">
        <v>50</v>
      </c>
      <c r="M215" s="1">
        <v>42</v>
      </c>
      <c r="N215" s="3">
        <v>566.68780000000004</v>
      </c>
      <c r="O215" s="3">
        <v>48.285023330501588</v>
      </c>
      <c r="P215" s="3">
        <v>0.27938090867840071</v>
      </c>
      <c r="Q215" s="3">
        <v>38.832560000000001</v>
      </c>
      <c r="R215" s="3">
        <v>1059.0830000000001</v>
      </c>
      <c r="S215" s="3">
        <v>1473.0309999999999</v>
      </c>
      <c r="T215" s="3">
        <v>1686.9829999999999</v>
      </c>
      <c r="U215" s="3">
        <v>51.287801030142553</v>
      </c>
      <c r="V215" s="3">
        <v>71.511058623603503</v>
      </c>
    </row>
    <row r="216" spans="1:22" x14ac:dyDescent="0.45">
      <c r="A216" s="1">
        <v>143</v>
      </c>
      <c r="B216" s="14"/>
      <c r="C216" s="1">
        <v>4</v>
      </c>
      <c r="D216" s="1">
        <v>55</v>
      </c>
      <c r="E216" s="1">
        <v>0.23</v>
      </c>
      <c r="F216" s="1">
        <f t="shared" si="9"/>
        <v>33.950617283950614</v>
      </c>
      <c r="G216" s="1">
        <f t="shared" si="10"/>
        <v>22.357723577235774</v>
      </c>
      <c r="H216" s="2">
        <v>210000000000000</v>
      </c>
      <c r="I216" s="2">
        <f t="shared" si="11"/>
        <v>131250000000000</v>
      </c>
      <c r="J216" s="1">
        <v>1.6</v>
      </c>
      <c r="K216" s="1">
        <v>40</v>
      </c>
      <c r="L216" s="1">
        <v>50</v>
      </c>
      <c r="M216" s="1">
        <v>54</v>
      </c>
      <c r="N216" s="3">
        <v>589.93989999999997</v>
      </c>
      <c r="O216" s="3">
        <v>48.252346548558549</v>
      </c>
      <c r="P216" s="3">
        <v>0.2793362576971643</v>
      </c>
      <c r="Q216" s="3">
        <v>41.911119999999997</v>
      </c>
      <c r="R216" s="3">
        <v>1066.039</v>
      </c>
      <c r="S216" s="3">
        <v>1452.654</v>
      </c>
      <c r="T216" s="3">
        <v>1702.86</v>
      </c>
      <c r="U216" s="3">
        <v>52.761360969791987</v>
      </c>
      <c r="V216" s="3">
        <v>71.390865666009375</v>
      </c>
    </row>
    <row r="217" spans="1:22" x14ac:dyDescent="0.45">
      <c r="A217" s="1">
        <v>144</v>
      </c>
      <c r="B217" s="14"/>
      <c r="C217" s="1">
        <v>4</v>
      </c>
      <c r="D217" s="1">
        <v>55</v>
      </c>
      <c r="E217" s="1">
        <v>0.23</v>
      </c>
      <c r="F217" s="1">
        <f t="shared" si="9"/>
        <v>33.950617283950614</v>
      </c>
      <c r="G217" s="1">
        <f t="shared" si="10"/>
        <v>22.357723577235774</v>
      </c>
      <c r="H217" s="2">
        <v>210000000000000</v>
      </c>
      <c r="I217" s="2">
        <f t="shared" si="11"/>
        <v>131250000000000</v>
      </c>
      <c r="J217" s="1">
        <v>1.6</v>
      </c>
      <c r="K217" s="1">
        <v>40</v>
      </c>
      <c r="L217" s="1">
        <v>50</v>
      </c>
      <c r="M217" s="1">
        <v>66</v>
      </c>
      <c r="N217" s="3">
        <v>620.3338</v>
      </c>
      <c r="O217" s="3">
        <v>48.258360179634352</v>
      </c>
      <c r="P217" s="3">
        <v>0.27944140304663745</v>
      </c>
      <c r="Q217" s="3">
        <v>44.5154</v>
      </c>
      <c r="R217" s="3">
        <v>1074.9169999999999</v>
      </c>
      <c r="S217" s="3">
        <v>1433.106</v>
      </c>
      <c r="T217" s="3">
        <v>1710.684</v>
      </c>
      <c r="U217" s="3">
        <v>55.224040645134828</v>
      </c>
      <c r="V217" s="3">
        <v>71.150371369484247</v>
      </c>
    </row>
    <row r="218" spans="1:22" x14ac:dyDescent="0.45">
      <c r="A218" s="1">
        <v>145</v>
      </c>
      <c r="B218" s="14"/>
      <c r="C218" s="1">
        <v>4</v>
      </c>
      <c r="D218" s="1">
        <v>55</v>
      </c>
      <c r="E218" s="1">
        <v>0.23</v>
      </c>
      <c r="F218" s="1">
        <f t="shared" si="9"/>
        <v>33.950617283950614</v>
      </c>
      <c r="G218" s="1">
        <f t="shared" si="10"/>
        <v>22.357723577235774</v>
      </c>
      <c r="H218" s="2">
        <v>210000000000000</v>
      </c>
      <c r="I218" s="2">
        <f t="shared" si="11"/>
        <v>131250000000000</v>
      </c>
      <c r="J218" s="1">
        <v>1.6</v>
      </c>
      <c r="K218" s="1">
        <v>52.5</v>
      </c>
      <c r="L218" s="1">
        <v>5</v>
      </c>
      <c r="M218" s="1">
        <v>6</v>
      </c>
      <c r="N218" s="3">
        <v>122.8013</v>
      </c>
      <c r="O218" s="3">
        <v>48.354225808685143</v>
      </c>
      <c r="P218" s="3">
        <v>0.27839220783580598</v>
      </c>
      <c r="Q218" s="3">
        <v>7.3490570000000002</v>
      </c>
      <c r="R218" s="3">
        <v>157.6583</v>
      </c>
      <c r="S218" s="3">
        <v>195.2715</v>
      </c>
      <c r="T218" s="3">
        <v>242.4923</v>
      </c>
      <c r="U218" s="3">
        <v>30.13833013487681</v>
      </c>
      <c r="V218" s="3">
        <v>36.679002287877523</v>
      </c>
    </row>
    <row r="219" spans="1:22" x14ac:dyDescent="0.45">
      <c r="A219" s="1">
        <v>146</v>
      </c>
      <c r="B219" s="14"/>
      <c r="C219" s="1">
        <v>4</v>
      </c>
      <c r="D219" s="1">
        <v>55</v>
      </c>
      <c r="E219" s="1">
        <v>0.23</v>
      </c>
      <c r="F219" s="1">
        <f t="shared" si="9"/>
        <v>33.950617283950614</v>
      </c>
      <c r="G219" s="1">
        <f t="shared" si="10"/>
        <v>22.357723577235774</v>
      </c>
      <c r="H219" s="2">
        <v>210000000000000</v>
      </c>
      <c r="I219" s="2">
        <f t="shared" si="11"/>
        <v>131250000000000</v>
      </c>
      <c r="J219" s="1">
        <v>1.6</v>
      </c>
      <c r="K219" s="1">
        <v>52.5</v>
      </c>
      <c r="L219" s="1">
        <v>5</v>
      </c>
      <c r="M219" s="1">
        <v>18</v>
      </c>
      <c r="N219" s="3">
        <v>129.24619999999999</v>
      </c>
      <c r="O219" s="3">
        <v>48.202565565392554</v>
      </c>
      <c r="P219" s="3">
        <v>0.27869665521330911</v>
      </c>
      <c r="Q219" s="3">
        <v>21.761579999999999</v>
      </c>
      <c r="R219" s="3">
        <v>161.66239999999999</v>
      </c>
      <c r="S219" s="3">
        <v>202.6514</v>
      </c>
      <c r="T219" s="3">
        <v>243.54730000000001</v>
      </c>
      <c r="U219" s="3">
        <v>32.330904533872385</v>
      </c>
      <c r="V219" s="3">
        <v>35.922109041568859</v>
      </c>
    </row>
    <row r="220" spans="1:22" x14ac:dyDescent="0.45">
      <c r="A220" s="1">
        <v>147</v>
      </c>
      <c r="B220" s="14"/>
      <c r="C220" s="1">
        <v>4</v>
      </c>
      <c r="D220" s="1">
        <v>55</v>
      </c>
      <c r="E220" s="1">
        <v>0.23</v>
      </c>
      <c r="F220" s="1">
        <f t="shared" si="9"/>
        <v>33.950617283950614</v>
      </c>
      <c r="G220" s="1">
        <f t="shared" si="10"/>
        <v>22.357723577235774</v>
      </c>
      <c r="H220" s="2">
        <v>210000000000000</v>
      </c>
      <c r="I220" s="2">
        <f t="shared" si="11"/>
        <v>131250000000000</v>
      </c>
      <c r="J220" s="1">
        <v>1.6</v>
      </c>
      <c r="K220" s="1">
        <v>52.5</v>
      </c>
      <c r="L220" s="1">
        <v>5</v>
      </c>
      <c r="M220" s="1">
        <v>30</v>
      </c>
      <c r="N220" s="3">
        <v>136.5617</v>
      </c>
      <c r="O220" s="3">
        <v>48.172245095025339</v>
      </c>
      <c r="P220" s="3">
        <v>0.27872170787228862</v>
      </c>
      <c r="Q220" s="3">
        <v>33.618369999999999</v>
      </c>
      <c r="R220" s="3">
        <v>166.08680000000001</v>
      </c>
      <c r="S220" s="3">
        <v>205.57149999999999</v>
      </c>
      <c r="T220" s="3">
        <v>244.4502</v>
      </c>
      <c r="U220" s="3">
        <v>35.078586984337377</v>
      </c>
      <c r="V220" s="3">
        <v>34.623035967669999</v>
      </c>
    </row>
    <row r="221" spans="1:22" x14ac:dyDescent="0.45">
      <c r="A221" s="1">
        <v>148</v>
      </c>
      <c r="B221" s="14"/>
      <c r="C221" s="1">
        <v>4</v>
      </c>
      <c r="D221" s="1">
        <v>55</v>
      </c>
      <c r="E221" s="1">
        <v>0.23</v>
      </c>
      <c r="F221" s="1">
        <f t="shared" si="9"/>
        <v>33.950617283950614</v>
      </c>
      <c r="G221" s="1">
        <f t="shared" si="10"/>
        <v>22.357723577235774</v>
      </c>
      <c r="H221" s="2">
        <v>210000000000000</v>
      </c>
      <c r="I221" s="2">
        <f t="shared" si="11"/>
        <v>131250000000000</v>
      </c>
      <c r="J221" s="1">
        <v>1.6</v>
      </c>
      <c r="K221" s="1">
        <v>52.5</v>
      </c>
      <c r="L221" s="1">
        <v>5</v>
      </c>
      <c r="M221" s="1">
        <v>42</v>
      </c>
      <c r="N221" s="3">
        <v>141.6669</v>
      </c>
      <c r="O221" s="3">
        <v>48.187177619255053</v>
      </c>
      <c r="P221" s="3">
        <v>0.27851088325132822</v>
      </c>
      <c r="Q221" s="3">
        <v>39.363729999999997</v>
      </c>
      <c r="R221" s="3">
        <v>169.57050000000001</v>
      </c>
      <c r="S221" s="3">
        <v>205.48310000000001</v>
      </c>
      <c r="T221" s="3">
        <v>246.73929999999999</v>
      </c>
      <c r="U221" s="3">
        <v>36.874827591776253</v>
      </c>
      <c r="V221" s="3">
        <v>33.825721766935239</v>
      </c>
    </row>
    <row r="222" spans="1:22" x14ac:dyDescent="0.45">
      <c r="A222" s="1">
        <v>149</v>
      </c>
      <c r="B222" s="14"/>
      <c r="C222" s="1">
        <v>4</v>
      </c>
      <c r="D222" s="1">
        <v>55</v>
      </c>
      <c r="E222" s="1">
        <v>0.23</v>
      </c>
      <c r="F222" s="1">
        <f t="shared" si="9"/>
        <v>33.950617283950614</v>
      </c>
      <c r="G222" s="1">
        <f t="shared" si="10"/>
        <v>22.357723577235774</v>
      </c>
      <c r="H222" s="2">
        <v>210000000000000</v>
      </c>
      <c r="I222" s="2">
        <f t="shared" si="11"/>
        <v>131250000000000</v>
      </c>
      <c r="J222" s="1">
        <v>1.6</v>
      </c>
      <c r="K222" s="1">
        <v>52.5</v>
      </c>
      <c r="L222" s="1">
        <v>5</v>
      </c>
      <c r="M222" s="1">
        <v>54</v>
      </c>
      <c r="N222" s="3">
        <v>146.90539999999999</v>
      </c>
      <c r="O222" s="3">
        <v>48.141171358952001</v>
      </c>
      <c r="P222" s="3">
        <v>0.27861787013366218</v>
      </c>
      <c r="Q222" s="3">
        <v>42.143940000000001</v>
      </c>
      <c r="R222" s="3">
        <v>173.85810000000001</v>
      </c>
      <c r="S222" s="3">
        <v>210.68100000000001</v>
      </c>
      <c r="T222" s="3">
        <v>248.2516</v>
      </c>
      <c r="U222" s="3">
        <v>38.94253420332366</v>
      </c>
      <c r="V222" s="3">
        <v>33.1164727477626</v>
      </c>
    </row>
    <row r="223" spans="1:22" x14ac:dyDescent="0.45">
      <c r="A223" s="1">
        <v>150</v>
      </c>
      <c r="B223" s="14"/>
      <c r="C223" s="1">
        <v>4</v>
      </c>
      <c r="D223" s="1">
        <v>55</v>
      </c>
      <c r="E223" s="1">
        <v>0.23</v>
      </c>
      <c r="F223" s="1">
        <f t="shared" si="9"/>
        <v>33.950617283950614</v>
      </c>
      <c r="G223" s="1">
        <f t="shared" si="10"/>
        <v>22.357723577235774</v>
      </c>
      <c r="H223" s="2">
        <v>210000000000000</v>
      </c>
      <c r="I223" s="2">
        <f t="shared" si="11"/>
        <v>131250000000000</v>
      </c>
      <c r="J223" s="1">
        <v>1.6</v>
      </c>
      <c r="K223" s="1">
        <v>52.5</v>
      </c>
      <c r="L223" s="1">
        <v>5</v>
      </c>
      <c r="M223" s="1">
        <v>66</v>
      </c>
      <c r="N223" s="3">
        <v>152.0701</v>
      </c>
      <c r="O223" s="3">
        <v>48.171706705893136</v>
      </c>
      <c r="P223" s="3">
        <v>0.27830256596209746</v>
      </c>
      <c r="Q223" s="3">
        <v>45.590220000000002</v>
      </c>
      <c r="R223" s="3">
        <v>178.9237</v>
      </c>
      <c r="S223" s="3">
        <v>212.7226</v>
      </c>
      <c r="T223" s="3">
        <v>249.124</v>
      </c>
      <c r="U223" s="3">
        <v>41.456925541653369</v>
      </c>
      <c r="V223" s="3">
        <v>31.962772148394798</v>
      </c>
    </row>
    <row r="224" spans="1:22" x14ac:dyDescent="0.45">
      <c r="A224" s="1">
        <v>151</v>
      </c>
      <c r="B224" s="14"/>
      <c r="C224" s="1">
        <v>4</v>
      </c>
      <c r="D224" s="1">
        <v>55</v>
      </c>
      <c r="E224" s="1">
        <v>0.23</v>
      </c>
      <c r="F224" s="1">
        <f t="shared" si="9"/>
        <v>33.950617283950614</v>
      </c>
      <c r="G224" s="1">
        <f t="shared" si="10"/>
        <v>22.357723577235774</v>
      </c>
      <c r="H224" s="2">
        <v>210000000000000</v>
      </c>
      <c r="I224" s="2">
        <f t="shared" si="11"/>
        <v>131250000000000</v>
      </c>
      <c r="J224" s="1">
        <v>1.6</v>
      </c>
      <c r="K224" s="1">
        <v>52.5</v>
      </c>
      <c r="L224" s="1">
        <v>15</v>
      </c>
      <c r="M224" s="1">
        <v>6</v>
      </c>
      <c r="N224" s="3">
        <v>159.91</v>
      </c>
      <c r="O224" s="3">
        <v>48.209767093973127</v>
      </c>
      <c r="P224" s="3">
        <v>0.27961356379412639</v>
      </c>
      <c r="Q224" s="3">
        <v>7.3477740000000002</v>
      </c>
      <c r="R224" s="3">
        <v>220.68260000000001</v>
      </c>
      <c r="S224" s="3">
        <v>293.81189999999998</v>
      </c>
      <c r="T224" s="3">
        <v>364.27339999999998</v>
      </c>
      <c r="U224" s="3">
        <v>29.916360634101753</v>
      </c>
      <c r="V224" s="3">
        <v>48.212217656671704</v>
      </c>
    </row>
    <row r="225" spans="1:22" x14ac:dyDescent="0.45">
      <c r="A225" s="1">
        <v>152</v>
      </c>
      <c r="B225" s="14"/>
      <c r="C225" s="1">
        <v>4</v>
      </c>
      <c r="D225" s="1">
        <v>55</v>
      </c>
      <c r="E225" s="1">
        <v>0.23</v>
      </c>
      <c r="F225" s="1">
        <f t="shared" si="9"/>
        <v>33.950617283950614</v>
      </c>
      <c r="G225" s="1">
        <f t="shared" si="10"/>
        <v>22.357723577235774</v>
      </c>
      <c r="H225" s="2">
        <v>210000000000000</v>
      </c>
      <c r="I225" s="2">
        <f t="shared" si="11"/>
        <v>131250000000000</v>
      </c>
      <c r="J225" s="1">
        <v>1.6</v>
      </c>
      <c r="K225" s="1">
        <v>52.5</v>
      </c>
      <c r="L225" s="1">
        <v>15</v>
      </c>
      <c r="M225" s="1">
        <v>18</v>
      </c>
      <c r="N225" s="3">
        <v>169.96629999999999</v>
      </c>
      <c r="O225" s="3">
        <v>48.151879573612739</v>
      </c>
      <c r="P225" s="3">
        <v>0.27887771099436298</v>
      </c>
      <c r="Q225" s="3">
        <v>21.759910000000001</v>
      </c>
      <c r="R225" s="3">
        <v>224.74930000000001</v>
      </c>
      <c r="S225" s="3">
        <v>296.34230000000002</v>
      </c>
      <c r="T225" s="3">
        <v>365.6019</v>
      </c>
      <c r="U225" s="3">
        <v>32.225626950591938</v>
      </c>
      <c r="V225" s="3">
        <v>47.419009382381638</v>
      </c>
    </row>
    <row r="226" spans="1:22" x14ac:dyDescent="0.45">
      <c r="A226" s="1">
        <v>153</v>
      </c>
      <c r="B226" s="14"/>
      <c r="C226" s="1">
        <v>4</v>
      </c>
      <c r="D226" s="1">
        <v>55</v>
      </c>
      <c r="E226" s="1">
        <v>0.23</v>
      </c>
      <c r="F226" s="1">
        <f t="shared" si="9"/>
        <v>33.950617283950614</v>
      </c>
      <c r="G226" s="1">
        <f t="shared" si="10"/>
        <v>22.357723577235774</v>
      </c>
      <c r="H226" s="2">
        <v>210000000000000</v>
      </c>
      <c r="I226" s="2">
        <f t="shared" si="11"/>
        <v>131250000000000</v>
      </c>
      <c r="J226" s="1">
        <v>1.6</v>
      </c>
      <c r="K226" s="1">
        <v>52.5</v>
      </c>
      <c r="L226" s="1">
        <v>15</v>
      </c>
      <c r="M226" s="1">
        <v>30</v>
      </c>
      <c r="N226" s="3">
        <v>178.17349999999999</v>
      </c>
      <c r="O226" s="3">
        <v>48.281480955419468</v>
      </c>
      <c r="P226" s="3">
        <v>0.27842605355574274</v>
      </c>
      <c r="Q226" s="3">
        <v>36.053449999999998</v>
      </c>
      <c r="R226" s="3">
        <v>229.7817</v>
      </c>
      <c r="S226" s="3">
        <v>298.25380000000001</v>
      </c>
      <c r="T226" s="3">
        <v>367.06180000000001</v>
      </c>
      <c r="U226" s="3">
        <v>34.332130031609616</v>
      </c>
      <c r="V226" s="3">
        <v>46.714129831587542</v>
      </c>
    </row>
    <row r="227" spans="1:22" x14ac:dyDescent="0.45">
      <c r="A227" s="1">
        <v>154</v>
      </c>
      <c r="B227" s="14"/>
      <c r="C227" s="1">
        <v>4</v>
      </c>
      <c r="D227" s="1">
        <v>55</v>
      </c>
      <c r="E227" s="1">
        <v>0.23</v>
      </c>
      <c r="F227" s="1">
        <f t="shared" si="9"/>
        <v>33.950617283950614</v>
      </c>
      <c r="G227" s="1">
        <f t="shared" si="10"/>
        <v>22.357723577235774</v>
      </c>
      <c r="H227" s="2">
        <v>210000000000000</v>
      </c>
      <c r="I227" s="2">
        <f t="shared" si="11"/>
        <v>131250000000000</v>
      </c>
      <c r="J227" s="1">
        <v>1.6</v>
      </c>
      <c r="K227" s="1">
        <v>52.5</v>
      </c>
      <c r="L227" s="1">
        <v>15</v>
      </c>
      <c r="M227" s="1">
        <v>42</v>
      </c>
      <c r="N227" s="3">
        <v>184.8724</v>
      </c>
      <c r="O227" s="3">
        <v>48.207642514678973</v>
      </c>
      <c r="P227" s="3">
        <v>0.27851877756134746</v>
      </c>
      <c r="Q227" s="3">
        <v>43.261380000000003</v>
      </c>
      <c r="R227" s="3">
        <v>235.119</v>
      </c>
      <c r="S227" s="3">
        <v>301.64389999999997</v>
      </c>
      <c r="T227" s="3">
        <v>368.06659999999999</v>
      </c>
      <c r="U227" s="3">
        <v>36.260753144176363</v>
      </c>
      <c r="V227" s="3">
        <v>46.113322515992493</v>
      </c>
    </row>
    <row r="228" spans="1:22" x14ac:dyDescent="0.45">
      <c r="A228" s="1">
        <v>155</v>
      </c>
      <c r="B228" s="14"/>
      <c r="C228" s="1">
        <v>4</v>
      </c>
      <c r="D228" s="1">
        <v>55</v>
      </c>
      <c r="E228" s="1">
        <v>0.23</v>
      </c>
      <c r="F228" s="1">
        <f t="shared" si="9"/>
        <v>33.950617283950614</v>
      </c>
      <c r="G228" s="1">
        <f t="shared" si="10"/>
        <v>22.357723577235774</v>
      </c>
      <c r="H228" s="2">
        <v>210000000000000</v>
      </c>
      <c r="I228" s="2">
        <f t="shared" si="11"/>
        <v>131250000000000</v>
      </c>
      <c r="J228" s="1">
        <v>1.6</v>
      </c>
      <c r="K228" s="1">
        <v>52.5</v>
      </c>
      <c r="L228" s="1">
        <v>15</v>
      </c>
      <c r="M228" s="1">
        <v>54</v>
      </c>
      <c r="N228" s="3">
        <v>192.4058</v>
      </c>
      <c r="O228" s="3">
        <v>48.119705847944687</v>
      </c>
      <c r="P228" s="3">
        <v>0.27858417881152514</v>
      </c>
      <c r="Q228" s="3">
        <v>47.812989999999999</v>
      </c>
      <c r="R228" s="3">
        <v>240.18049999999999</v>
      </c>
      <c r="S228" s="3">
        <v>304.1515</v>
      </c>
      <c r="T228" s="3">
        <v>371.5104</v>
      </c>
      <c r="U228" s="3">
        <v>38.103767638767643</v>
      </c>
      <c r="V228" s="3">
        <v>45.627561454431365</v>
      </c>
    </row>
    <row r="229" spans="1:22" x14ac:dyDescent="0.45">
      <c r="A229" s="1">
        <v>156</v>
      </c>
      <c r="B229" s="14"/>
      <c r="C229" s="1">
        <v>4</v>
      </c>
      <c r="D229" s="1">
        <v>55</v>
      </c>
      <c r="E229" s="1">
        <v>0.23</v>
      </c>
      <c r="F229" s="1">
        <f t="shared" si="9"/>
        <v>33.950617283950614</v>
      </c>
      <c r="G229" s="1">
        <f t="shared" si="10"/>
        <v>22.357723577235774</v>
      </c>
      <c r="H229" s="2">
        <v>210000000000000</v>
      </c>
      <c r="I229" s="2">
        <f t="shared" si="11"/>
        <v>131250000000000</v>
      </c>
      <c r="J229" s="1">
        <v>1.6</v>
      </c>
      <c r="K229" s="1">
        <v>52.5</v>
      </c>
      <c r="L229" s="1">
        <v>15</v>
      </c>
      <c r="M229" s="1">
        <v>66</v>
      </c>
      <c r="N229" s="3">
        <v>200.32130000000001</v>
      </c>
      <c r="O229" s="3">
        <v>48.159221902598688</v>
      </c>
      <c r="P229" s="3">
        <v>0.2785125998433462</v>
      </c>
      <c r="Q229" s="3">
        <v>51.121580000000002</v>
      </c>
      <c r="R229" s="3">
        <v>244.2705</v>
      </c>
      <c r="S229" s="3">
        <v>309.55689999999998</v>
      </c>
      <c r="T229" s="3">
        <v>373.03609999999998</v>
      </c>
      <c r="U229" s="3">
        <v>40.216748470045545</v>
      </c>
      <c r="V229" s="3">
        <v>45.020425457569218</v>
      </c>
    </row>
    <row r="230" spans="1:22" x14ac:dyDescent="0.45">
      <c r="A230" s="1">
        <v>157</v>
      </c>
      <c r="B230" s="14"/>
      <c r="C230" s="1">
        <v>4</v>
      </c>
      <c r="D230" s="1">
        <v>55</v>
      </c>
      <c r="E230" s="1">
        <v>0.23</v>
      </c>
      <c r="F230" s="1">
        <f t="shared" si="9"/>
        <v>33.950617283950614</v>
      </c>
      <c r="G230" s="1">
        <f t="shared" si="10"/>
        <v>22.357723577235774</v>
      </c>
      <c r="H230" s="2">
        <v>210000000000000</v>
      </c>
      <c r="I230" s="2">
        <f t="shared" si="11"/>
        <v>131250000000000</v>
      </c>
      <c r="J230" s="1">
        <v>1.6</v>
      </c>
      <c r="K230" s="1">
        <v>52.5</v>
      </c>
      <c r="L230" s="1">
        <v>25</v>
      </c>
      <c r="M230" s="1">
        <v>6</v>
      </c>
      <c r="N230" s="3">
        <v>213.0907</v>
      </c>
      <c r="O230" s="3">
        <v>48.244064955701802</v>
      </c>
      <c r="P230" s="3">
        <v>0.28092014187379738</v>
      </c>
      <c r="Q230" s="3">
        <v>7.3447339999999999</v>
      </c>
      <c r="R230" s="3">
        <v>332.12450000000001</v>
      </c>
      <c r="S230" s="3">
        <v>439.2713</v>
      </c>
      <c r="T230" s="3">
        <v>540.66959999999995</v>
      </c>
      <c r="U230" s="3">
        <v>32.987606225302329</v>
      </c>
      <c r="V230" s="3">
        <v>56.29609635688626</v>
      </c>
    </row>
    <row r="231" spans="1:22" x14ac:dyDescent="0.45">
      <c r="A231" s="1">
        <v>158</v>
      </c>
      <c r="B231" s="14"/>
      <c r="C231" s="1">
        <v>4</v>
      </c>
      <c r="D231" s="1">
        <v>55</v>
      </c>
      <c r="E231" s="1">
        <v>0.23</v>
      </c>
      <c r="F231" s="1">
        <f t="shared" si="9"/>
        <v>33.950617283950614</v>
      </c>
      <c r="G231" s="1">
        <f t="shared" si="10"/>
        <v>22.357723577235774</v>
      </c>
      <c r="H231" s="2">
        <v>210000000000000</v>
      </c>
      <c r="I231" s="2">
        <f t="shared" si="11"/>
        <v>131250000000000</v>
      </c>
      <c r="J231" s="1">
        <v>1.6</v>
      </c>
      <c r="K231" s="1">
        <v>52.5</v>
      </c>
      <c r="L231" s="1">
        <v>25</v>
      </c>
      <c r="M231" s="1">
        <v>18</v>
      </c>
      <c r="N231" s="3">
        <v>223.2465</v>
      </c>
      <c r="O231" s="3">
        <v>48.235395052208105</v>
      </c>
      <c r="P231" s="3">
        <v>0.27887753937703219</v>
      </c>
      <c r="Q231" s="3">
        <v>21.759910000000001</v>
      </c>
      <c r="R231" s="3">
        <v>333.03969999999998</v>
      </c>
      <c r="S231" s="3">
        <v>447.58679999999998</v>
      </c>
      <c r="T231" s="3">
        <v>542.4203</v>
      </c>
      <c r="U231" s="3">
        <v>34.475581503986284</v>
      </c>
      <c r="V231" s="3">
        <v>56.033205318275577</v>
      </c>
    </row>
    <row r="232" spans="1:22" x14ac:dyDescent="0.45">
      <c r="A232" s="1">
        <v>159</v>
      </c>
      <c r="B232" s="14"/>
      <c r="C232" s="1">
        <v>4</v>
      </c>
      <c r="D232" s="1">
        <v>55</v>
      </c>
      <c r="E232" s="1">
        <v>0.23</v>
      </c>
      <c r="F232" s="1">
        <f t="shared" si="9"/>
        <v>33.950617283950614</v>
      </c>
      <c r="G232" s="1">
        <f t="shared" si="10"/>
        <v>22.357723577235774</v>
      </c>
      <c r="H232" s="2">
        <v>210000000000000</v>
      </c>
      <c r="I232" s="2">
        <f t="shared" si="11"/>
        <v>131250000000000</v>
      </c>
      <c r="J232" s="1">
        <v>1.6</v>
      </c>
      <c r="K232" s="1">
        <v>52.5</v>
      </c>
      <c r="L232" s="1">
        <v>25</v>
      </c>
      <c r="M232" s="1">
        <v>30</v>
      </c>
      <c r="N232" s="3">
        <v>229.53309999999999</v>
      </c>
      <c r="O232" s="3">
        <v>48.212313976782433</v>
      </c>
      <c r="P232" s="3">
        <v>0.27864142800033914</v>
      </c>
      <c r="Q232" s="3">
        <v>36.175719999999998</v>
      </c>
      <c r="R232" s="3">
        <v>354.72190000000001</v>
      </c>
      <c r="S232" s="3">
        <v>443.68470000000002</v>
      </c>
      <c r="T232" s="3">
        <v>545.51130000000001</v>
      </c>
      <c r="U232" s="3">
        <v>36.928813218750001</v>
      </c>
      <c r="V232" s="3">
        <v>55.495594051028327</v>
      </c>
    </row>
    <row r="233" spans="1:22" x14ac:dyDescent="0.45">
      <c r="A233" s="1">
        <v>160</v>
      </c>
      <c r="B233" s="14"/>
      <c r="C233" s="1">
        <v>4</v>
      </c>
      <c r="D233" s="1">
        <v>55</v>
      </c>
      <c r="E233" s="1">
        <v>0.23</v>
      </c>
      <c r="F233" s="1">
        <f t="shared" si="9"/>
        <v>33.950617283950614</v>
      </c>
      <c r="G233" s="1">
        <f t="shared" si="10"/>
        <v>22.357723577235774</v>
      </c>
      <c r="H233" s="2">
        <v>210000000000000</v>
      </c>
      <c r="I233" s="2">
        <f t="shared" si="11"/>
        <v>131250000000000</v>
      </c>
      <c r="J233" s="1">
        <v>1.6</v>
      </c>
      <c r="K233" s="1">
        <v>52.5</v>
      </c>
      <c r="L233" s="1">
        <v>25</v>
      </c>
      <c r="M233" s="1">
        <v>42</v>
      </c>
      <c r="N233" s="3">
        <v>248.11930000000001</v>
      </c>
      <c r="O233" s="3">
        <v>48.351713112506573</v>
      </c>
      <c r="P233" s="3">
        <v>0.27883673437932471</v>
      </c>
      <c r="Q233" s="3">
        <v>47.731659999999998</v>
      </c>
      <c r="R233" s="3">
        <v>341.67160000000001</v>
      </c>
      <c r="S233" s="3">
        <v>451.10210000000001</v>
      </c>
      <c r="T233" s="3">
        <v>550.65179999999998</v>
      </c>
      <c r="U233" s="3">
        <v>38.464292518739832</v>
      </c>
      <c r="V233" s="3">
        <v>55.180352821884163</v>
      </c>
    </row>
    <row r="234" spans="1:22" x14ac:dyDescent="0.45">
      <c r="A234" s="1">
        <v>161</v>
      </c>
      <c r="B234" s="14"/>
      <c r="C234" s="1">
        <v>4</v>
      </c>
      <c r="D234" s="1">
        <v>55</v>
      </c>
      <c r="E234" s="1">
        <v>0.23</v>
      </c>
      <c r="F234" s="1">
        <f t="shared" si="9"/>
        <v>33.950617283950614</v>
      </c>
      <c r="G234" s="1">
        <f t="shared" si="10"/>
        <v>22.357723577235774</v>
      </c>
      <c r="H234" s="2">
        <v>210000000000000</v>
      </c>
      <c r="I234" s="2">
        <f t="shared" si="11"/>
        <v>131250000000000</v>
      </c>
      <c r="J234" s="1">
        <v>1.6</v>
      </c>
      <c r="K234" s="1">
        <v>52.5</v>
      </c>
      <c r="L234" s="1">
        <v>25</v>
      </c>
      <c r="M234" s="1">
        <v>54</v>
      </c>
      <c r="N234" s="3">
        <v>259.60879999999997</v>
      </c>
      <c r="O234" s="3">
        <v>48.205251499784076</v>
      </c>
      <c r="P234" s="3">
        <v>0.27876052490066744</v>
      </c>
      <c r="Q234" s="3">
        <v>51.892879999999998</v>
      </c>
      <c r="R234" s="3">
        <v>346.86689999999999</v>
      </c>
      <c r="S234" s="3">
        <v>453.27140000000003</v>
      </c>
      <c r="T234" s="3">
        <v>549.10119999999995</v>
      </c>
      <c r="U234" s="3">
        <v>40.992062915214447</v>
      </c>
      <c r="V234" s="3">
        <v>54.481996782805751</v>
      </c>
    </row>
    <row r="235" spans="1:22" x14ac:dyDescent="0.45">
      <c r="A235" s="1">
        <v>162</v>
      </c>
      <c r="B235" s="14"/>
      <c r="C235" s="1">
        <v>4</v>
      </c>
      <c r="D235" s="1">
        <v>55</v>
      </c>
      <c r="E235" s="1">
        <v>0.23</v>
      </c>
      <c r="F235" s="1">
        <f t="shared" si="9"/>
        <v>33.950617283950614</v>
      </c>
      <c r="G235" s="1">
        <f t="shared" si="10"/>
        <v>22.357723577235774</v>
      </c>
      <c r="H235" s="2">
        <v>210000000000000</v>
      </c>
      <c r="I235" s="2">
        <f t="shared" si="11"/>
        <v>131250000000000</v>
      </c>
      <c r="J235" s="1">
        <v>1.6</v>
      </c>
      <c r="K235" s="1">
        <v>52.5</v>
      </c>
      <c r="L235" s="1">
        <v>25</v>
      </c>
      <c r="M235" s="1">
        <v>66</v>
      </c>
      <c r="N235" s="3">
        <v>270.95650000000001</v>
      </c>
      <c r="O235" s="3">
        <v>48.156124125472076</v>
      </c>
      <c r="P235" s="3">
        <v>0.27878733709657916</v>
      </c>
      <c r="Q235" s="3">
        <v>54.268920000000001</v>
      </c>
      <c r="R235" s="3">
        <v>355.03339999999997</v>
      </c>
      <c r="S235" s="3">
        <v>456.964</v>
      </c>
      <c r="T235" s="3">
        <v>556.30520000000001</v>
      </c>
      <c r="U235" s="3">
        <v>42.989977983356077</v>
      </c>
      <c r="V235" s="3">
        <v>54.189824493824624</v>
      </c>
    </row>
    <row r="236" spans="1:22" x14ac:dyDescent="0.45">
      <c r="A236" s="1">
        <v>163</v>
      </c>
      <c r="B236" s="14"/>
      <c r="C236" s="1">
        <v>4</v>
      </c>
      <c r="D236" s="1">
        <v>55</v>
      </c>
      <c r="E236" s="1">
        <v>0.23</v>
      </c>
      <c r="F236" s="1">
        <f t="shared" si="9"/>
        <v>33.950617283950614</v>
      </c>
      <c r="G236" s="1">
        <f t="shared" si="10"/>
        <v>22.357723577235774</v>
      </c>
      <c r="H236" s="2">
        <v>210000000000000</v>
      </c>
      <c r="I236" s="2">
        <f t="shared" si="11"/>
        <v>131250000000000</v>
      </c>
      <c r="J236" s="1">
        <v>1.6</v>
      </c>
      <c r="K236" s="1">
        <v>52.5</v>
      </c>
      <c r="L236" s="1">
        <v>35</v>
      </c>
      <c r="M236" s="1">
        <v>6</v>
      </c>
      <c r="N236" s="3">
        <v>293.08390000000003</v>
      </c>
      <c r="O236" s="3">
        <v>48.220109198639115</v>
      </c>
      <c r="P236" s="3">
        <v>0.28086409357912306</v>
      </c>
      <c r="Q236" s="3">
        <v>7.3529910000000003</v>
      </c>
      <c r="R236" s="3">
        <v>499.30489999999998</v>
      </c>
      <c r="S236" s="3">
        <v>695.54600000000005</v>
      </c>
      <c r="T236" s="3">
        <v>871.45029999999997</v>
      </c>
      <c r="U236" s="3">
        <v>34.148532794446488</v>
      </c>
      <c r="V236" s="3">
        <v>64.361613407557883</v>
      </c>
    </row>
    <row r="237" spans="1:22" x14ac:dyDescent="0.45">
      <c r="A237" s="1">
        <v>164</v>
      </c>
      <c r="B237" s="14"/>
      <c r="C237" s="1">
        <v>4</v>
      </c>
      <c r="D237" s="1">
        <v>55</v>
      </c>
      <c r="E237" s="1">
        <v>0.23</v>
      </c>
      <c r="F237" s="1">
        <f t="shared" si="9"/>
        <v>33.950617283950614</v>
      </c>
      <c r="G237" s="1">
        <f t="shared" si="10"/>
        <v>22.357723577235774</v>
      </c>
      <c r="H237" s="2">
        <v>210000000000000</v>
      </c>
      <c r="I237" s="2">
        <f t="shared" si="11"/>
        <v>131250000000000</v>
      </c>
      <c r="J237" s="1">
        <v>1.6</v>
      </c>
      <c r="K237" s="1">
        <v>52.5</v>
      </c>
      <c r="L237" s="1">
        <v>35</v>
      </c>
      <c r="M237" s="1">
        <v>18</v>
      </c>
      <c r="N237" s="3">
        <v>326.11779999999999</v>
      </c>
      <c r="O237" s="3">
        <v>48.165036761519005</v>
      </c>
      <c r="P237" s="3">
        <v>0.27881945484203974</v>
      </c>
      <c r="Q237" s="3">
        <v>21.759910000000001</v>
      </c>
      <c r="R237" s="3">
        <v>511.04840000000002</v>
      </c>
      <c r="S237" s="3">
        <v>702.95709999999997</v>
      </c>
      <c r="T237" s="3">
        <v>876.42579999999998</v>
      </c>
      <c r="U237" s="3">
        <v>38.169799981677244</v>
      </c>
      <c r="V237" s="3">
        <v>63.773948154551007</v>
      </c>
    </row>
    <row r="238" spans="1:22" x14ac:dyDescent="0.45">
      <c r="A238" s="1">
        <v>165</v>
      </c>
      <c r="B238" s="14"/>
      <c r="C238" s="1">
        <v>4</v>
      </c>
      <c r="D238" s="1">
        <v>55</v>
      </c>
      <c r="E238" s="1">
        <v>0.23</v>
      </c>
      <c r="F238" s="1">
        <f t="shared" ref="F238:F289" si="12">D238/3/(1-2*E238)</f>
        <v>33.950617283950614</v>
      </c>
      <c r="G238" s="1">
        <f t="shared" ref="G238:G289" si="13">D238/2/(1+E238)</f>
        <v>22.357723577235774</v>
      </c>
      <c r="H238" s="2">
        <v>210000000000000</v>
      </c>
      <c r="I238" s="2">
        <f t="shared" ref="I238:I289" si="14">H238/1.6</f>
        <v>131250000000000</v>
      </c>
      <c r="J238" s="1">
        <v>1.6</v>
      </c>
      <c r="K238" s="1">
        <v>52.5</v>
      </c>
      <c r="L238" s="1">
        <v>35</v>
      </c>
      <c r="M238" s="1">
        <v>30</v>
      </c>
      <c r="N238" s="3">
        <v>345.07339999999999</v>
      </c>
      <c r="O238" s="3">
        <v>48.194740258044774</v>
      </c>
      <c r="P238" s="3">
        <v>0.2786919651016625</v>
      </c>
      <c r="Q238" s="3">
        <v>36.250079999999997</v>
      </c>
      <c r="R238" s="3">
        <v>517.5136</v>
      </c>
      <c r="S238" s="3">
        <v>708.87869999999998</v>
      </c>
      <c r="T238" s="3">
        <v>882.53150000000005</v>
      </c>
      <c r="U238" s="3">
        <v>40.373761484367286</v>
      </c>
      <c r="V238" s="3">
        <v>63.501186850373877</v>
      </c>
    </row>
    <row r="239" spans="1:22" x14ac:dyDescent="0.45">
      <c r="A239" s="1">
        <v>166</v>
      </c>
      <c r="B239" s="14"/>
      <c r="C239" s="1">
        <v>4</v>
      </c>
      <c r="D239" s="1">
        <v>55</v>
      </c>
      <c r="E239" s="1">
        <v>0.23</v>
      </c>
      <c r="F239" s="1">
        <f t="shared" si="12"/>
        <v>33.950617283950614</v>
      </c>
      <c r="G239" s="1">
        <f t="shared" si="13"/>
        <v>22.357723577235774</v>
      </c>
      <c r="H239" s="2">
        <v>210000000000000</v>
      </c>
      <c r="I239" s="2">
        <f t="shared" si="14"/>
        <v>131250000000000</v>
      </c>
      <c r="J239" s="1">
        <v>1.6</v>
      </c>
      <c r="K239" s="1">
        <v>52.5</v>
      </c>
      <c r="L239" s="1">
        <v>35</v>
      </c>
      <c r="M239" s="1">
        <v>42</v>
      </c>
      <c r="N239" s="3">
        <v>351.67939999999999</v>
      </c>
      <c r="O239" s="3">
        <v>48.245917641263297</v>
      </c>
      <c r="P239" s="3">
        <v>0.27871719972997133</v>
      </c>
      <c r="Q239" s="3">
        <v>48.753270000000001</v>
      </c>
      <c r="R239" s="3">
        <v>525.09140000000002</v>
      </c>
      <c r="S239" s="3">
        <v>712.54510000000005</v>
      </c>
      <c r="T239" s="3">
        <v>884.52760000000001</v>
      </c>
      <c r="U239" s="3">
        <v>41.475654099891422</v>
      </c>
      <c r="V239" s="3">
        <v>63.374563490572704</v>
      </c>
    </row>
    <row r="240" spans="1:22" x14ac:dyDescent="0.45">
      <c r="A240" s="1">
        <v>167</v>
      </c>
      <c r="B240" s="14"/>
      <c r="C240" s="1">
        <v>4</v>
      </c>
      <c r="D240" s="1">
        <v>55</v>
      </c>
      <c r="E240" s="1">
        <v>0.23</v>
      </c>
      <c r="F240" s="1">
        <f t="shared" si="12"/>
        <v>33.950617283950614</v>
      </c>
      <c r="G240" s="1">
        <f t="shared" si="13"/>
        <v>22.357723577235774</v>
      </c>
      <c r="H240" s="2">
        <v>210000000000000</v>
      </c>
      <c r="I240" s="2">
        <f t="shared" si="14"/>
        <v>131250000000000</v>
      </c>
      <c r="J240" s="1">
        <v>1.6</v>
      </c>
      <c r="K240" s="1">
        <v>52.5</v>
      </c>
      <c r="L240" s="1">
        <v>35</v>
      </c>
      <c r="M240" s="1">
        <v>54</v>
      </c>
      <c r="N240" s="3">
        <v>353.94540000000001</v>
      </c>
      <c r="O240" s="3">
        <v>48.249075126185218</v>
      </c>
      <c r="P240" s="3">
        <v>0.27866320423702567</v>
      </c>
      <c r="Q240" s="3">
        <v>53.773859999999999</v>
      </c>
      <c r="R240" s="3">
        <v>529.005</v>
      </c>
      <c r="S240" s="3">
        <v>712.60450000000003</v>
      </c>
      <c r="T240" s="3">
        <v>890.64700000000005</v>
      </c>
      <c r="U240" s="3">
        <v>41.614753964458153</v>
      </c>
      <c r="V240" s="3">
        <v>63.429786071280269</v>
      </c>
    </row>
    <row r="241" spans="1:22" x14ac:dyDescent="0.45">
      <c r="A241" s="1">
        <v>168</v>
      </c>
      <c r="B241" s="14"/>
      <c r="C241" s="1">
        <v>4</v>
      </c>
      <c r="D241" s="1">
        <v>55</v>
      </c>
      <c r="E241" s="1">
        <v>0.23</v>
      </c>
      <c r="F241" s="1">
        <f t="shared" si="12"/>
        <v>33.950617283950614</v>
      </c>
      <c r="G241" s="1">
        <f t="shared" si="13"/>
        <v>22.357723577235774</v>
      </c>
      <c r="H241" s="2">
        <v>210000000000000</v>
      </c>
      <c r="I241" s="2">
        <f t="shared" si="14"/>
        <v>131250000000000</v>
      </c>
      <c r="J241" s="1">
        <v>1.6</v>
      </c>
      <c r="K241" s="1">
        <v>52.5</v>
      </c>
      <c r="L241" s="1">
        <v>35</v>
      </c>
      <c r="M241" s="1">
        <v>66</v>
      </c>
      <c r="N241" s="3">
        <v>367.99770000000001</v>
      </c>
      <c r="O241" s="3">
        <v>48.182304570640255</v>
      </c>
      <c r="P241" s="3">
        <v>0.27894968466586101</v>
      </c>
      <c r="Q241" s="3">
        <v>57.466709999999999</v>
      </c>
      <c r="R241" s="3">
        <v>546.09820000000002</v>
      </c>
      <c r="S241" s="3">
        <v>717.58209999999997</v>
      </c>
      <c r="T241" s="3">
        <v>894.04150000000004</v>
      </c>
      <c r="U241" s="3">
        <v>44.107299499288303</v>
      </c>
      <c r="V241" s="3">
        <v>63.109103837206959</v>
      </c>
    </row>
    <row r="242" spans="1:22" x14ac:dyDescent="0.45">
      <c r="A242" s="1">
        <v>169</v>
      </c>
      <c r="B242" s="14"/>
      <c r="C242" s="1">
        <v>4</v>
      </c>
      <c r="D242" s="1">
        <v>55</v>
      </c>
      <c r="E242" s="1">
        <v>0.23</v>
      </c>
      <c r="F242" s="1">
        <f t="shared" si="12"/>
        <v>33.950617283950614</v>
      </c>
      <c r="G242" s="1">
        <f t="shared" si="13"/>
        <v>22.357723577235774</v>
      </c>
      <c r="H242" s="2">
        <v>210000000000000</v>
      </c>
      <c r="I242" s="2">
        <f t="shared" si="14"/>
        <v>131250000000000</v>
      </c>
      <c r="J242" s="1">
        <v>1.6</v>
      </c>
      <c r="K242" s="1">
        <v>52.5</v>
      </c>
      <c r="L242" s="1">
        <v>45</v>
      </c>
      <c r="M242" s="1">
        <v>6</v>
      </c>
      <c r="N242" s="3">
        <v>452.70389999999998</v>
      </c>
      <c r="O242" s="3">
        <v>48.241129293814403</v>
      </c>
      <c r="P242" s="3">
        <v>0.2810118664898974</v>
      </c>
      <c r="Q242" s="3">
        <v>7.3447050000000003</v>
      </c>
      <c r="R242" s="3">
        <v>758.05700000000002</v>
      </c>
      <c r="S242" s="3">
        <v>1061.4670000000001</v>
      </c>
      <c r="T242" s="3">
        <v>1376.5139999999999</v>
      </c>
      <c r="U242" s="3">
        <v>40.662698371296777</v>
      </c>
      <c r="V242" s="3">
        <v>69.554470661748468</v>
      </c>
    </row>
    <row r="243" spans="1:22" x14ac:dyDescent="0.45">
      <c r="A243" s="1">
        <v>170</v>
      </c>
      <c r="B243" s="14"/>
      <c r="C243" s="1">
        <v>4</v>
      </c>
      <c r="D243" s="1">
        <v>55</v>
      </c>
      <c r="E243" s="1">
        <v>0.23</v>
      </c>
      <c r="F243" s="1">
        <f t="shared" si="12"/>
        <v>33.950617283950614</v>
      </c>
      <c r="G243" s="1">
        <f t="shared" si="13"/>
        <v>22.357723577235774</v>
      </c>
      <c r="H243" s="2">
        <v>210000000000000</v>
      </c>
      <c r="I243" s="2">
        <f t="shared" si="14"/>
        <v>131250000000000</v>
      </c>
      <c r="J243" s="1">
        <v>1.6</v>
      </c>
      <c r="K243" s="1">
        <v>52.5</v>
      </c>
      <c r="L243" s="1">
        <v>45</v>
      </c>
      <c r="M243" s="1">
        <v>18</v>
      </c>
      <c r="N243" s="3">
        <v>460.26839999999999</v>
      </c>
      <c r="O243" s="3">
        <v>48.215466740276653</v>
      </c>
      <c r="P243" s="3">
        <v>0.27980175492894122</v>
      </c>
      <c r="Q243" s="3">
        <v>21.759910000000001</v>
      </c>
      <c r="R243" s="3">
        <v>766.59500000000003</v>
      </c>
      <c r="S243" s="3">
        <v>1069.8520000000001</v>
      </c>
      <c r="T243" s="3">
        <v>1383.0309999999999</v>
      </c>
      <c r="U243" s="3">
        <v>41.428391526758681</v>
      </c>
      <c r="V243" s="3">
        <v>69.543736881214116</v>
      </c>
    </row>
    <row r="244" spans="1:22" x14ac:dyDescent="0.45">
      <c r="A244" s="1">
        <v>171</v>
      </c>
      <c r="B244" s="14"/>
      <c r="C244" s="1">
        <v>4</v>
      </c>
      <c r="D244" s="1">
        <v>55</v>
      </c>
      <c r="E244" s="1">
        <v>0.23</v>
      </c>
      <c r="F244" s="1">
        <f t="shared" si="12"/>
        <v>33.950617283950614</v>
      </c>
      <c r="G244" s="1">
        <f t="shared" si="13"/>
        <v>22.357723577235774</v>
      </c>
      <c r="H244" s="2">
        <v>210000000000000</v>
      </c>
      <c r="I244" s="2">
        <f t="shared" si="14"/>
        <v>131250000000000</v>
      </c>
      <c r="J244" s="1">
        <v>1.6</v>
      </c>
      <c r="K244" s="1">
        <v>52.5</v>
      </c>
      <c r="L244" s="1">
        <v>45</v>
      </c>
      <c r="M244" s="1">
        <v>30</v>
      </c>
      <c r="N244" s="3">
        <v>483.49439999999998</v>
      </c>
      <c r="O244" s="3">
        <v>48.280817350956411</v>
      </c>
      <c r="P244" s="3">
        <v>0.27909936061611057</v>
      </c>
      <c r="Q244" s="3">
        <v>36.241300000000003</v>
      </c>
      <c r="R244" s="3">
        <v>781.5942</v>
      </c>
      <c r="S244" s="3">
        <v>1073.511</v>
      </c>
      <c r="T244" s="3">
        <v>1382.1030000000001</v>
      </c>
      <c r="U244" s="3">
        <v>44.09184797220891</v>
      </c>
      <c r="V244" s="3">
        <v>69.264972605469069</v>
      </c>
    </row>
    <row r="245" spans="1:22" x14ac:dyDescent="0.45">
      <c r="A245" s="1">
        <v>172</v>
      </c>
      <c r="B245" s="14"/>
      <c r="C245" s="1">
        <v>4</v>
      </c>
      <c r="D245" s="1">
        <v>55</v>
      </c>
      <c r="E245" s="1">
        <v>0.23</v>
      </c>
      <c r="F245" s="1">
        <f t="shared" si="12"/>
        <v>33.950617283950614</v>
      </c>
      <c r="G245" s="1">
        <f t="shared" si="13"/>
        <v>22.357723577235774</v>
      </c>
      <c r="H245" s="2">
        <v>210000000000000</v>
      </c>
      <c r="I245" s="2">
        <f t="shared" si="14"/>
        <v>131250000000000</v>
      </c>
      <c r="J245" s="1">
        <v>1.6</v>
      </c>
      <c r="K245" s="1">
        <v>52.5</v>
      </c>
      <c r="L245" s="1">
        <v>45</v>
      </c>
      <c r="M245" s="1">
        <v>42</v>
      </c>
      <c r="N245" s="3">
        <v>503.5428</v>
      </c>
      <c r="O245" s="3">
        <v>48.283677327115541</v>
      </c>
      <c r="P245" s="3">
        <v>0.27910366510901929</v>
      </c>
      <c r="Q245" s="3">
        <v>48.305689999999998</v>
      </c>
      <c r="R245" s="3">
        <v>797.40570000000002</v>
      </c>
      <c r="S245" s="3">
        <v>1083.4760000000001</v>
      </c>
      <c r="T245" s="3">
        <v>1387.402</v>
      </c>
      <c r="U245" s="3">
        <v>46.338446917681431</v>
      </c>
      <c r="V245" s="3">
        <v>69.092791415674341</v>
      </c>
    </row>
    <row r="246" spans="1:22" x14ac:dyDescent="0.45">
      <c r="A246" s="1">
        <v>173</v>
      </c>
      <c r="B246" s="14"/>
      <c r="C246" s="1">
        <v>4</v>
      </c>
      <c r="D246" s="1">
        <v>55</v>
      </c>
      <c r="E246" s="1">
        <v>0.23</v>
      </c>
      <c r="F246" s="1">
        <f t="shared" si="12"/>
        <v>33.950617283950614</v>
      </c>
      <c r="G246" s="1">
        <f t="shared" si="13"/>
        <v>22.357723577235774</v>
      </c>
      <c r="H246" s="2">
        <v>210000000000000</v>
      </c>
      <c r="I246" s="2">
        <f t="shared" si="14"/>
        <v>131250000000000</v>
      </c>
      <c r="J246" s="1">
        <v>1.6</v>
      </c>
      <c r="K246" s="1">
        <v>52.5</v>
      </c>
      <c r="L246" s="1">
        <v>45</v>
      </c>
      <c r="M246" s="1">
        <v>54</v>
      </c>
      <c r="N246" s="3">
        <v>518.98339999999996</v>
      </c>
      <c r="O246" s="3">
        <v>48.273283311823711</v>
      </c>
      <c r="P246" s="3">
        <v>0.27896694222571522</v>
      </c>
      <c r="Q246" s="3">
        <v>51.240319999999997</v>
      </c>
      <c r="R246" s="3">
        <v>805.35299999999995</v>
      </c>
      <c r="S246" s="3">
        <v>1089.2260000000001</v>
      </c>
      <c r="T246" s="3">
        <v>1389.943</v>
      </c>
      <c r="U246" s="3">
        <v>47.970027201420699</v>
      </c>
      <c r="V246" s="3">
        <v>68.949000942508505</v>
      </c>
    </row>
    <row r="247" spans="1:22" x14ac:dyDescent="0.45">
      <c r="A247" s="1">
        <v>174</v>
      </c>
      <c r="B247" s="14"/>
      <c r="C247" s="1">
        <v>4</v>
      </c>
      <c r="D247" s="1">
        <v>55</v>
      </c>
      <c r="E247" s="1">
        <v>0.23</v>
      </c>
      <c r="F247" s="1">
        <f t="shared" si="12"/>
        <v>33.950617283950614</v>
      </c>
      <c r="G247" s="1">
        <f t="shared" si="13"/>
        <v>22.357723577235774</v>
      </c>
      <c r="H247" s="2">
        <v>210000000000000</v>
      </c>
      <c r="I247" s="2">
        <f t="shared" si="14"/>
        <v>131250000000000</v>
      </c>
      <c r="J247" s="1">
        <v>1.6</v>
      </c>
      <c r="K247" s="1">
        <v>52.5</v>
      </c>
      <c r="L247" s="1">
        <v>45</v>
      </c>
      <c r="M247" s="1">
        <v>66</v>
      </c>
      <c r="N247" s="3">
        <v>538.03030000000001</v>
      </c>
      <c r="O247" s="3">
        <v>48.251777178942135</v>
      </c>
      <c r="P247" s="3">
        <v>0.27899103101485112</v>
      </c>
      <c r="Q247" s="3">
        <v>54.375390000000003</v>
      </c>
      <c r="R247" s="3">
        <v>811.60659999999996</v>
      </c>
      <c r="S247" s="3">
        <v>1100.693</v>
      </c>
      <c r="T247" s="3">
        <v>1391.751</v>
      </c>
      <c r="U247" s="3">
        <v>49.916250752542204</v>
      </c>
      <c r="V247" s="3">
        <v>68.781834224845625</v>
      </c>
    </row>
    <row r="248" spans="1:22" x14ac:dyDescent="0.45">
      <c r="A248" s="1">
        <v>175</v>
      </c>
      <c r="B248" s="14"/>
      <c r="C248" s="1">
        <v>4</v>
      </c>
      <c r="D248" s="1">
        <v>55</v>
      </c>
      <c r="E248" s="1">
        <v>0.23</v>
      </c>
      <c r="F248" s="1">
        <f t="shared" si="12"/>
        <v>33.950617283950614</v>
      </c>
      <c r="G248" s="1">
        <f t="shared" si="13"/>
        <v>22.357723577235774</v>
      </c>
      <c r="H248" s="2">
        <v>210000000000000</v>
      </c>
      <c r="I248" s="2">
        <f t="shared" si="14"/>
        <v>131250000000000</v>
      </c>
      <c r="J248" s="1">
        <v>1.6</v>
      </c>
      <c r="K248" s="1">
        <v>52.5</v>
      </c>
      <c r="L248" s="1">
        <v>50</v>
      </c>
      <c r="M248" s="1">
        <v>6</v>
      </c>
      <c r="N248" s="3">
        <v>667.7328</v>
      </c>
      <c r="O248" s="3">
        <v>48.313730408128329</v>
      </c>
      <c r="P248" s="3">
        <v>0.28163434615783467</v>
      </c>
      <c r="Q248" s="3">
        <v>7.3391549999999999</v>
      </c>
      <c r="R248" s="3">
        <v>1102.5809999999999</v>
      </c>
      <c r="S248" s="3">
        <v>1487.575</v>
      </c>
      <c r="T248" s="3">
        <v>1908.527</v>
      </c>
      <c r="U248" s="3">
        <v>52.70010280065955</v>
      </c>
      <c r="V248" s="3">
        <v>72.262904840582934</v>
      </c>
    </row>
    <row r="249" spans="1:22" x14ac:dyDescent="0.45">
      <c r="A249" s="1">
        <v>176</v>
      </c>
      <c r="B249" s="14"/>
      <c r="C249" s="1">
        <v>4</v>
      </c>
      <c r="D249" s="1">
        <v>55</v>
      </c>
      <c r="E249" s="1">
        <v>0.23</v>
      </c>
      <c r="F249" s="1">
        <f t="shared" si="12"/>
        <v>33.950617283950614</v>
      </c>
      <c r="G249" s="1">
        <f t="shared" si="13"/>
        <v>22.357723577235774</v>
      </c>
      <c r="H249" s="2">
        <v>210000000000000</v>
      </c>
      <c r="I249" s="2">
        <f t="shared" si="14"/>
        <v>131250000000000</v>
      </c>
      <c r="J249" s="1">
        <v>1.6</v>
      </c>
      <c r="K249" s="1">
        <v>52.5</v>
      </c>
      <c r="L249" s="1">
        <v>50</v>
      </c>
      <c r="M249" s="1">
        <v>18</v>
      </c>
      <c r="N249" s="3">
        <v>679.96969999999999</v>
      </c>
      <c r="O249" s="3">
        <v>48.28167130264854</v>
      </c>
      <c r="P249" s="3">
        <v>0.28165680977823543</v>
      </c>
      <c r="Q249" s="3">
        <v>21.769960000000001</v>
      </c>
      <c r="R249" s="3">
        <v>1113.056</v>
      </c>
      <c r="S249" s="3">
        <v>1495.5329999999999</v>
      </c>
      <c r="T249" s="3">
        <v>1912.29</v>
      </c>
      <c r="U249" s="3">
        <v>53.882209481613295</v>
      </c>
      <c r="V249" s="3">
        <v>72.203239466281772</v>
      </c>
    </row>
    <row r="250" spans="1:22" x14ac:dyDescent="0.45">
      <c r="A250" s="1">
        <v>177</v>
      </c>
      <c r="B250" s="14"/>
      <c r="C250" s="1">
        <v>4</v>
      </c>
      <c r="D250" s="1">
        <v>55</v>
      </c>
      <c r="E250" s="1">
        <v>0.23</v>
      </c>
      <c r="F250" s="1">
        <f t="shared" si="12"/>
        <v>33.950617283950614</v>
      </c>
      <c r="G250" s="1">
        <f t="shared" si="13"/>
        <v>22.357723577235774</v>
      </c>
      <c r="H250" s="2">
        <v>210000000000000</v>
      </c>
      <c r="I250" s="2">
        <f t="shared" si="14"/>
        <v>131250000000000</v>
      </c>
      <c r="J250" s="1">
        <v>1.6</v>
      </c>
      <c r="K250" s="1">
        <v>52.5</v>
      </c>
      <c r="L250" s="1">
        <v>50</v>
      </c>
      <c r="M250" s="1">
        <v>30</v>
      </c>
      <c r="N250" s="3">
        <v>706.24850000000004</v>
      </c>
      <c r="O250" s="3">
        <v>48.323499199950376</v>
      </c>
      <c r="P250" s="3">
        <v>0.28030628125621482</v>
      </c>
      <c r="Q250" s="3">
        <v>36.23122</v>
      </c>
      <c r="R250" s="3">
        <v>1125.8440000000001</v>
      </c>
      <c r="S250" s="3">
        <v>1474.25</v>
      </c>
      <c r="T250" s="3">
        <v>1916.7729999999999</v>
      </c>
      <c r="U250" s="3">
        <v>56.174890683442861</v>
      </c>
      <c r="V250" s="3">
        <v>71.985845305909066</v>
      </c>
    </row>
    <row r="251" spans="1:22" x14ac:dyDescent="0.45">
      <c r="A251" s="1">
        <v>178</v>
      </c>
      <c r="B251" s="14"/>
      <c r="C251" s="1">
        <v>4</v>
      </c>
      <c r="D251" s="1">
        <v>55</v>
      </c>
      <c r="E251" s="1">
        <v>0.23</v>
      </c>
      <c r="F251" s="1">
        <f t="shared" si="12"/>
        <v>33.950617283950614</v>
      </c>
      <c r="G251" s="1">
        <f t="shared" si="13"/>
        <v>22.357723577235774</v>
      </c>
      <c r="H251" s="2">
        <v>210000000000000</v>
      </c>
      <c r="I251" s="2">
        <f t="shared" si="14"/>
        <v>131250000000000</v>
      </c>
      <c r="J251" s="1">
        <v>1.6</v>
      </c>
      <c r="K251" s="1">
        <v>52.5</v>
      </c>
      <c r="L251" s="1">
        <v>50</v>
      </c>
      <c r="M251" s="1">
        <v>42</v>
      </c>
      <c r="N251" s="3">
        <v>725.88819999999998</v>
      </c>
      <c r="O251" s="3">
        <v>48.275204329455605</v>
      </c>
      <c r="P251" s="3">
        <v>0.27953751122841641</v>
      </c>
      <c r="Q251" s="3">
        <v>47.517749999999999</v>
      </c>
      <c r="R251" s="3">
        <v>1113.9290000000001</v>
      </c>
      <c r="S251" s="3">
        <v>1479.876</v>
      </c>
      <c r="T251" s="3">
        <v>1923.6320000000001</v>
      </c>
      <c r="U251" s="3">
        <v>56.971688073193846</v>
      </c>
      <c r="V251" s="3">
        <v>71.939362853112243</v>
      </c>
    </row>
    <row r="252" spans="1:22" x14ac:dyDescent="0.45">
      <c r="A252" s="1">
        <v>179</v>
      </c>
      <c r="B252" s="14"/>
      <c r="C252" s="1">
        <v>4</v>
      </c>
      <c r="D252" s="1">
        <v>55</v>
      </c>
      <c r="E252" s="1">
        <v>0.23</v>
      </c>
      <c r="F252" s="1">
        <f t="shared" si="12"/>
        <v>33.950617283950614</v>
      </c>
      <c r="G252" s="1">
        <f t="shared" si="13"/>
        <v>22.357723577235774</v>
      </c>
      <c r="H252" s="2">
        <v>210000000000000</v>
      </c>
      <c r="I252" s="2">
        <f t="shared" si="14"/>
        <v>131250000000000</v>
      </c>
      <c r="J252" s="1">
        <v>1.6</v>
      </c>
      <c r="K252" s="1">
        <v>52.5</v>
      </c>
      <c r="L252" s="1">
        <v>50</v>
      </c>
      <c r="M252" s="1">
        <v>54</v>
      </c>
      <c r="N252" s="3">
        <v>734.2577</v>
      </c>
      <c r="O252" s="3">
        <v>48.329867716674784</v>
      </c>
      <c r="P252" s="3">
        <v>0.27965980157720227</v>
      </c>
      <c r="Q252" s="3">
        <v>50.560049999999997</v>
      </c>
      <c r="R252" s="3">
        <v>1114.846</v>
      </c>
      <c r="S252" s="3">
        <v>1548.798</v>
      </c>
      <c r="T252" s="3">
        <v>1932.92</v>
      </c>
      <c r="U252" s="3">
        <v>57.356170809787336</v>
      </c>
      <c r="V252" s="3">
        <v>72.096035303455878</v>
      </c>
    </row>
    <row r="253" spans="1:22" x14ac:dyDescent="0.45">
      <c r="A253" s="1">
        <v>180</v>
      </c>
      <c r="B253" s="14"/>
      <c r="C253" s="1">
        <v>4</v>
      </c>
      <c r="D253" s="1">
        <v>55</v>
      </c>
      <c r="E253" s="1">
        <v>0.23</v>
      </c>
      <c r="F253" s="1">
        <f t="shared" si="12"/>
        <v>33.950617283950614</v>
      </c>
      <c r="G253" s="1">
        <f t="shared" si="13"/>
        <v>22.357723577235774</v>
      </c>
      <c r="H253" s="2">
        <v>210000000000000</v>
      </c>
      <c r="I253" s="2">
        <f t="shared" si="14"/>
        <v>131250000000000</v>
      </c>
      <c r="J253" s="1">
        <v>1.6</v>
      </c>
      <c r="K253" s="1">
        <v>52.5</v>
      </c>
      <c r="L253" s="1">
        <v>50</v>
      </c>
      <c r="M253" s="1">
        <v>66</v>
      </c>
      <c r="N253" s="3">
        <v>753.63580000000002</v>
      </c>
      <c r="O253" s="3">
        <v>48.304612510330699</v>
      </c>
      <c r="P253" s="3">
        <v>0.2796101386513648</v>
      </c>
      <c r="Q253" s="3">
        <v>53.203279999999999</v>
      </c>
      <c r="R253" s="3">
        <v>1119.596</v>
      </c>
      <c r="S253" s="3">
        <v>1542.866</v>
      </c>
      <c r="T253" s="3">
        <v>1941.8630000000001</v>
      </c>
      <c r="U253" s="3">
        <v>58.69317144726687</v>
      </c>
      <c r="V253" s="3">
        <v>72.003564981879904</v>
      </c>
    </row>
    <row r="254" spans="1:22" x14ac:dyDescent="0.45">
      <c r="A254" s="1">
        <v>181</v>
      </c>
      <c r="B254" s="14"/>
      <c r="C254" s="1">
        <v>4</v>
      </c>
      <c r="D254" s="1">
        <v>55</v>
      </c>
      <c r="E254" s="1">
        <v>0.23</v>
      </c>
      <c r="F254" s="1">
        <f t="shared" si="12"/>
        <v>33.950617283950614</v>
      </c>
      <c r="G254" s="1">
        <f t="shared" si="13"/>
        <v>22.357723577235774</v>
      </c>
      <c r="H254" s="2">
        <v>210000000000000</v>
      </c>
      <c r="I254" s="2">
        <f t="shared" si="14"/>
        <v>131250000000000</v>
      </c>
      <c r="J254" s="1">
        <v>1.6</v>
      </c>
      <c r="K254" s="1">
        <v>65</v>
      </c>
      <c r="L254" s="1">
        <v>5</v>
      </c>
      <c r="M254" s="1">
        <v>6</v>
      </c>
      <c r="N254" s="3">
        <v>149.9511</v>
      </c>
      <c r="O254" s="3">
        <v>48.021956119018974</v>
      </c>
      <c r="P254" s="3">
        <v>0.27930094779373721</v>
      </c>
      <c r="Q254" s="3">
        <v>7.3452330000000003</v>
      </c>
      <c r="R254" s="3">
        <v>183.6251</v>
      </c>
      <c r="S254" s="3">
        <v>227.71170000000001</v>
      </c>
      <c r="T254" s="3">
        <v>267.11450000000002</v>
      </c>
      <c r="U254" s="3">
        <v>37.146976583281791</v>
      </c>
      <c r="V254" s="3">
        <v>36.614630628633591</v>
      </c>
    </row>
    <row r="255" spans="1:22" x14ac:dyDescent="0.45">
      <c r="A255" s="1">
        <v>182</v>
      </c>
      <c r="B255" s="14"/>
      <c r="C255" s="1">
        <v>4</v>
      </c>
      <c r="D255" s="1">
        <v>55</v>
      </c>
      <c r="E255" s="1">
        <v>0.23</v>
      </c>
      <c r="F255" s="1">
        <f t="shared" si="12"/>
        <v>33.950617283950614</v>
      </c>
      <c r="G255" s="1">
        <f t="shared" si="13"/>
        <v>22.357723577235774</v>
      </c>
      <c r="H255" s="2">
        <v>210000000000000</v>
      </c>
      <c r="I255" s="2">
        <f t="shared" si="14"/>
        <v>131250000000000</v>
      </c>
      <c r="J255" s="1">
        <v>1.6</v>
      </c>
      <c r="K255" s="1">
        <v>65</v>
      </c>
      <c r="L255" s="1">
        <v>5</v>
      </c>
      <c r="M255" s="1">
        <v>18</v>
      </c>
      <c r="N255" s="3">
        <v>156.02889999999999</v>
      </c>
      <c r="O255" s="3">
        <v>48.072768052552405</v>
      </c>
      <c r="P255" s="3">
        <v>0.27838659169521696</v>
      </c>
      <c r="Q255" s="3">
        <v>21.759910000000001</v>
      </c>
      <c r="R255" s="3">
        <v>190.4085</v>
      </c>
      <c r="S255" s="3">
        <v>228.7662</v>
      </c>
      <c r="T255" s="3">
        <v>268.52839999999998</v>
      </c>
      <c r="U255" s="3">
        <v>39.860339759875394</v>
      </c>
      <c r="V255" s="3">
        <v>35.429793863722388</v>
      </c>
    </row>
    <row r="256" spans="1:22" x14ac:dyDescent="0.45">
      <c r="A256" s="1">
        <v>183</v>
      </c>
      <c r="B256" s="14"/>
      <c r="C256" s="1">
        <v>4</v>
      </c>
      <c r="D256" s="1">
        <v>55</v>
      </c>
      <c r="E256" s="1">
        <v>0.23</v>
      </c>
      <c r="F256" s="1">
        <f t="shared" si="12"/>
        <v>33.950617283950614</v>
      </c>
      <c r="G256" s="1">
        <f t="shared" si="13"/>
        <v>22.357723577235774</v>
      </c>
      <c r="H256" s="2">
        <v>210000000000000</v>
      </c>
      <c r="I256" s="2">
        <f t="shared" si="14"/>
        <v>131250000000000</v>
      </c>
      <c r="J256" s="1">
        <v>1.6</v>
      </c>
      <c r="K256" s="1">
        <v>65</v>
      </c>
      <c r="L256" s="1">
        <v>5</v>
      </c>
      <c r="M256" s="1">
        <v>30</v>
      </c>
      <c r="N256" s="3">
        <v>164.6361</v>
      </c>
      <c r="O256" s="3">
        <v>48.1200118198051</v>
      </c>
      <c r="P256" s="3">
        <v>0.27886024751262467</v>
      </c>
      <c r="Q256" s="3">
        <v>36.165950000000002</v>
      </c>
      <c r="R256" s="3">
        <v>194.09639999999999</v>
      </c>
      <c r="S256" s="3">
        <v>230.51220000000001</v>
      </c>
      <c r="T256" s="3">
        <v>271.387</v>
      </c>
      <c r="U256" s="3">
        <v>42.799026220499712</v>
      </c>
      <c r="V256" s="3">
        <v>34.19737979209517</v>
      </c>
    </row>
    <row r="257" spans="1:22" x14ac:dyDescent="0.45">
      <c r="A257" s="1">
        <v>184</v>
      </c>
      <c r="B257" s="14"/>
      <c r="C257" s="1">
        <v>4</v>
      </c>
      <c r="D257" s="1">
        <v>55</v>
      </c>
      <c r="E257" s="1">
        <v>0.23</v>
      </c>
      <c r="F257" s="1">
        <f t="shared" si="12"/>
        <v>33.950617283950614</v>
      </c>
      <c r="G257" s="1">
        <f t="shared" si="13"/>
        <v>22.357723577235774</v>
      </c>
      <c r="H257" s="2">
        <v>210000000000000</v>
      </c>
      <c r="I257" s="2">
        <f t="shared" si="14"/>
        <v>131250000000000</v>
      </c>
      <c r="J257" s="1">
        <v>1.6</v>
      </c>
      <c r="K257" s="1">
        <v>65</v>
      </c>
      <c r="L257" s="1">
        <v>5</v>
      </c>
      <c r="M257" s="1">
        <v>42</v>
      </c>
      <c r="N257" s="3">
        <v>168.99289999999999</v>
      </c>
      <c r="O257" s="3">
        <v>48.174651299235457</v>
      </c>
      <c r="P257" s="3">
        <v>0.27919752703716255</v>
      </c>
      <c r="Q257" s="3">
        <v>44.888739999999999</v>
      </c>
      <c r="R257" s="3">
        <v>198.57050000000001</v>
      </c>
      <c r="S257" s="3">
        <v>232.45949999999999</v>
      </c>
      <c r="T257" s="3">
        <v>272.83260000000001</v>
      </c>
      <c r="U257" s="3">
        <v>44.767620348057704</v>
      </c>
      <c r="V257" s="3">
        <v>33.433830997939154</v>
      </c>
    </row>
    <row r="258" spans="1:22" x14ac:dyDescent="0.45">
      <c r="A258" s="1">
        <v>185</v>
      </c>
      <c r="B258" s="14"/>
      <c r="C258" s="1">
        <v>4</v>
      </c>
      <c r="D258" s="1">
        <v>55</v>
      </c>
      <c r="E258" s="1">
        <v>0.23</v>
      </c>
      <c r="F258" s="1">
        <f t="shared" si="12"/>
        <v>33.950617283950614</v>
      </c>
      <c r="G258" s="1">
        <f t="shared" si="13"/>
        <v>22.357723577235774</v>
      </c>
      <c r="H258" s="2">
        <v>210000000000000</v>
      </c>
      <c r="I258" s="2">
        <f t="shared" si="14"/>
        <v>131250000000000</v>
      </c>
      <c r="J258" s="1">
        <v>1.6</v>
      </c>
      <c r="K258" s="1">
        <v>65</v>
      </c>
      <c r="L258" s="1">
        <v>5</v>
      </c>
      <c r="M258" s="1">
        <v>54</v>
      </c>
      <c r="N258" s="3">
        <v>175.24369999999999</v>
      </c>
      <c r="O258" s="3">
        <v>48.207602800109754</v>
      </c>
      <c r="P258" s="3">
        <v>0.27884555316180026</v>
      </c>
      <c r="Q258" s="3">
        <v>49.17606</v>
      </c>
      <c r="R258" s="3">
        <v>201.4299</v>
      </c>
      <c r="S258" s="3">
        <v>235.1782</v>
      </c>
      <c r="T258" s="3">
        <v>274.02839999999998</v>
      </c>
      <c r="U258" s="3">
        <v>47.321629280376307</v>
      </c>
      <c r="V258" s="3">
        <v>32.343535510530074</v>
      </c>
    </row>
    <row r="259" spans="1:22" x14ac:dyDescent="0.45">
      <c r="A259" s="1">
        <v>186</v>
      </c>
      <c r="B259" s="14"/>
      <c r="C259" s="1">
        <v>4</v>
      </c>
      <c r="D259" s="1">
        <v>55</v>
      </c>
      <c r="E259" s="1">
        <v>0.23</v>
      </c>
      <c r="F259" s="1">
        <f t="shared" si="12"/>
        <v>33.950617283950614</v>
      </c>
      <c r="G259" s="1">
        <f t="shared" si="13"/>
        <v>22.357723577235774</v>
      </c>
      <c r="H259" s="2">
        <v>210000000000000</v>
      </c>
      <c r="I259" s="2">
        <f t="shared" si="14"/>
        <v>131250000000000</v>
      </c>
      <c r="J259" s="1">
        <v>1.6</v>
      </c>
      <c r="K259" s="1">
        <v>65</v>
      </c>
      <c r="L259" s="1">
        <v>5</v>
      </c>
      <c r="M259" s="1">
        <v>66</v>
      </c>
      <c r="N259" s="3">
        <v>180.7989</v>
      </c>
      <c r="O259" s="3">
        <v>48.322619524127973</v>
      </c>
      <c r="P259" s="3">
        <v>0.2785579842876777</v>
      </c>
      <c r="Q259" s="3">
        <v>51.955170000000003</v>
      </c>
      <c r="R259" s="3">
        <v>205.60589999999999</v>
      </c>
      <c r="S259" s="3">
        <v>239.321</v>
      </c>
      <c r="T259" s="3">
        <v>276.93220000000002</v>
      </c>
      <c r="U259" s="3">
        <v>49.407057341365551</v>
      </c>
      <c r="V259" s="3">
        <v>31.748756491238961</v>
      </c>
    </row>
    <row r="260" spans="1:22" x14ac:dyDescent="0.45">
      <c r="A260" s="1">
        <v>187</v>
      </c>
      <c r="B260" s="14"/>
      <c r="C260" s="1">
        <v>4</v>
      </c>
      <c r="D260" s="1">
        <v>55</v>
      </c>
      <c r="E260" s="1">
        <v>0.23</v>
      </c>
      <c r="F260" s="1">
        <f t="shared" si="12"/>
        <v>33.950617283950614</v>
      </c>
      <c r="G260" s="1">
        <f t="shared" si="13"/>
        <v>22.357723577235774</v>
      </c>
      <c r="H260" s="2">
        <v>210000000000000</v>
      </c>
      <c r="I260" s="2">
        <f t="shared" si="14"/>
        <v>131250000000000</v>
      </c>
      <c r="J260" s="1">
        <v>1.6</v>
      </c>
      <c r="K260" s="1">
        <v>65</v>
      </c>
      <c r="L260" s="1">
        <v>15</v>
      </c>
      <c r="M260" s="1">
        <v>6</v>
      </c>
      <c r="N260" s="3">
        <v>194.76849999999999</v>
      </c>
      <c r="O260" s="3">
        <v>48.098887111122849</v>
      </c>
      <c r="P260" s="3">
        <v>0.28077133202217358</v>
      </c>
      <c r="Q260" s="3">
        <v>7.3582349999999996</v>
      </c>
      <c r="R260" s="3">
        <v>252.09710000000001</v>
      </c>
      <c r="S260" s="3">
        <v>326.69670000000002</v>
      </c>
      <c r="T260" s="3">
        <v>393.35399999999998</v>
      </c>
      <c r="U260" s="3">
        <v>36.918990701959061</v>
      </c>
      <c r="V260" s="3">
        <v>47.763779283359042</v>
      </c>
    </row>
    <row r="261" spans="1:22" x14ac:dyDescent="0.45">
      <c r="A261" s="1">
        <v>188</v>
      </c>
      <c r="B261" s="14"/>
      <c r="C261" s="1">
        <v>4</v>
      </c>
      <c r="D261" s="1">
        <v>55</v>
      </c>
      <c r="E261" s="1">
        <v>0.23</v>
      </c>
      <c r="F261" s="1">
        <f t="shared" si="12"/>
        <v>33.950617283950614</v>
      </c>
      <c r="G261" s="1">
        <f t="shared" si="13"/>
        <v>22.357723577235774</v>
      </c>
      <c r="H261" s="2">
        <v>210000000000000</v>
      </c>
      <c r="I261" s="2">
        <f t="shared" si="14"/>
        <v>131250000000000</v>
      </c>
      <c r="J261" s="1">
        <v>1.6</v>
      </c>
      <c r="K261" s="1">
        <v>65</v>
      </c>
      <c r="L261" s="1">
        <v>15</v>
      </c>
      <c r="M261" s="1">
        <v>18</v>
      </c>
      <c r="N261" s="3">
        <v>205.64109999999999</v>
      </c>
      <c r="O261" s="3">
        <v>48.215634274039552</v>
      </c>
      <c r="P261" s="3">
        <v>0.27860698044279103</v>
      </c>
      <c r="Q261" s="3">
        <v>21.797750000000001</v>
      </c>
      <c r="R261" s="3">
        <v>255.48419999999999</v>
      </c>
      <c r="S261" s="3">
        <v>328.60449999999997</v>
      </c>
      <c r="T261" s="3">
        <v>394.96319999999997</v>
      </c>
      <c r="U261" s="3">
        <v>39.496983545986588</v>
      </c>
      <c r="V261" s="3">
        <v>46.896958693560698</v>
      </c>
    </row>
    <row r="262" spans="1:22" x14ac:dyDescent="0.45">
      <c r="A262" s="1">
        <v>189</v>
      </c>
      <c r="B262" s="14"/>
      <c r="C262" s="1">
        <v>4</v>
      </c>
      <c r="D262" s="1">
        <v>55</v>
      </c>
      <c r="E262" s="1">
        <v>0.23</v>
      </c>
      <c r="F262" s="1">
        <f t="shared" si="12"/>
        <v>33.950617283950614</v>
      </c>
      <c r="G262" s="1">
        <f t="shared" si="13"/>
        <v>22.357723577235774</v>
      </c>
      <c r="H262" s="2">
        <v>210000000000000</v>
      </c>
      <c r="I262" s="2">
        <f t="shared" si="14"/>
        <v>131250000000000</v>
      </c>
      <c r="J262" s="1">
        <v>1.6</v>
      </c>
      <c r="K262" s="1">
        <v>65</v>
      </c>
      <c r="L262" s="1">
        <v>15</v>
      </c>
      <c r="M262" s="1">
        <v>30</v>
      </c>
      <c r="N262" s="3">
        <v>214.28370000000001</v>
      </c>
      <c r="O262" s="3">
        <v>48.306717926602133</v>
      </c>
      <c r="P262" s="3">
        <v>0.27869877371336815</v>
      </c>
      <c r="Q262" s="3">
        <v>36.25909</v>
      </c>
      <c r="R262" s="3">
        <v>263.35000000000002</v>
      </c>
      <c r="S262" s="3">
        <v>332.50229999999999</v>
      </c>
      <c r="T262" s="3">
        <v>397.03100000000001</v>
      </c>
      <c r="U262" s="3">
        <v>42.093431363057377</v>
      </c>
      <c r="V262" s="3">
        <v>46.154739367587808</v>
      </c>
    </row>
    <row r="263" spans="1:22" x14ac:dyDescent="0.45">
      <c r="A263" s="1">
        <v>190</v>
      </c>
      <c r="B263" s="14"/>
      <c r="C263" s="1">
        <v>4</v>
      </c>
      <c r="D263" s="1">
        <v>55</v>
      </c>
      <c r="E263" s="1">
        <v>0.23</v>
      </c>
      <c r="F263" s="1">
        <f t="shared" si="12"/>
        <v>33.950617283950614</v>
      </c>
      <c r="G263" s="1">
        <f t="shared" si="13"/>
        <v>22.357723577235774</v>
      </c>
      <c r="H263" s="2">
        <v>210000000000000</v>
      </c>
      <c r="I263" s="2">
        <f t="shared" si="14"/>
        <v>131250000000000</v>
      </c>
      <c r="J263" s="1">
        <v>1.6</v>
      </c>
      <c r="K263" s="1">
        <v>65</v>
      </c>
      <c r="L263" s="1">
        <v>15</v>
      </c>
      <c r="M263" s="1">
        <v>42</v>
      </c>
      <c r="N263" s="3">
        <v>222.65649999999999</v>
      </c>
      <c r="O263" s="3">
        <v>48.333349141596912</v>
      </c>
      <c r="P263" s="3">
        <v>0.27862527315960911</v>
      </c>
      <c r="Q263" s="3">
        <v>47.979730000000004</v>
      </c>
      <c r="R263" s="3">
        <v>271.0752</v>
      </c>
      <c r="S263" s="3">
        <v>333.83139999999997</v>
      </c>
      <c r="T263" s="3">
        <v>397.35019999999997</v>
      </c>
      <c r="U263" s="3">
        <v>45.037194487543722</v>
      </c>
      <c r="V263" s="3">
        <v>45.138194099456427</v>
      </c>
    </row>
    <row r="264" spans="1:22" x14ac:dyDescent="0.45">
      <c r="A264" s="1">
        <v>191</v>
      </c>
      <c r="B264" s="14"/>
      <c r="C264" s="1">
        <v>4</v>
      </c>
      <c r="D264" s="1">
        <v>55</v>
      </c>
      <c r="E264" s="1">
        <v>0.23</v>
      </c>
      <c r="F264" s="1">
        <f t="shared" si="12"/>
        <v>33.950617283950614</v>
      </c>
      <c r="G264" s="1">
        <f t="shared" si="13"/>
        <v>22.357723577235774</v>
      </c>
      <c r="H264" s="2">
        <v>210000000000000</v>
      </c>
      <c r="I264" s="2">
        <f t="shared" si="14"/>
        <v>131250000000000</v>
      </c>
      <c r="J264" s="1">
        <v>1.6</v>
      </c>
      <c r="K264" s="1">
        <v>65</v>
      </c>
      <c r="L264" s="1">
        <v>15</v>
      </c>
      <c r="M264" s="1">
        <v>54</v>
      </c>
      <c r="N264" s="3">
        <v>228.19069999999999</v>
      </c>
      <c r="O264" s="3">
        <v>48.209871727750922</v>
      </c>
      <c r="P264" s="3">
        <v>0.27860128697504538</v>
      </c>
      <c r="Q264" s="3">
        <v>54.608350000000002</v>
      </c>
      <c r="R264" s="3">
        <v>274.88060000000002</v>
      </c>
      <c r="S264" s="3">
        <v>336.52609999999999</v>
      </c>
      <c r="T264" s="3">
        <v>401.74979999999999</v>
      </c>
      <c r="U264" s="3">
        <v>46.203017432080735</v>
      </c>
      <c r="V264" s="3">
        <v>44.98191915226937</v>
      </c>
    </row>
    <row r="265" spans="1:22" x14ac:dyDescent="0.45">
      <c r="A265" s="1">
        <v>192</v>
      </c>
      <c r="B265" s="14"/>
      <c r="C265" s="1">
        <v>4</v>
      </c>
      <c r="D265" s="1">
        <v>55</v>
      </c>
      <c r="E265" s="1">
        <v>0.23</v>
      </c>
      <c r="F265" s="1">
        <f t="shared" si="12"/>
        <v>33.950617283950614</v>
      </c>
      <c r="G265" s="1">
        <f t="shared" si="13"/>
        <v>22.357723577235774</v>
      </c>
      <c r="H265" s="2">
        <v>210000000000000</v>
      </c>
      <c r="I265" s="2">
        <f t="shared" si="14"/>
        <v>131250000000000</v>
      </c>
      <c r="J265" s="1">
        <v>1.6</v>
      </c>
      <c r="K265" s="1">
        <v>65</v>
      </c>
      <c r="L265" s="1">
        <v>15</v>
      </c>
      <c r="M265" s="1">
        <v>66</v>
      </c>
      <c r="N265" s="3">
        <v>235.10509999999999</v>
      </c>
      <c r="O265" s="3">
        <v>48.238224332859126</v>
      </c>
      <c r="P265" s="3">
        <v>0.27859854703577264</v>
      </c>
      <c r="Q265" s="3">
        <v>58.900469999999999</v>
      </c>
      <c r="R265" s="3">
        <v>281.6619</v>
      </c>
      <c r="S265" s="3">
        <v>339.95350000000002</v>
      </c>
      <c r="T265" s="3">
        <v>403.0324</v>
      </c>
      <c r="U265" s="3">
        <v>48.638925879692053</v>
      </c>
      <c r="V265" s="3">
        <v>44.260261456588175</v>
      </c>
    </row>
    <row r="266" spans="1:22" x14ac:dyDescent="0.45">
      <c r="A266" s="1">
        <v>193</v>
      </c>
      <c r="B266" s="14"/>
      <c r="C266" s="1">
        <v>4</v>
      </c>
      <c r="D266" s="1">
        <v>55</v>
      </c>
      <c r="E266" s="1">
        <v>0.23</v>
      </c>
      <c r="F266" s="1">
        <f t="shared" si="12"/>
        <v>33.950617283950614</v>
      </c>
      <c r="G266" s="1">
        <f t="shared" si="13"/>
        <v>22.357723577235774</v>
      </c>
      <c r="H266" s="2">
        <v>210000000000000</v>
      </c>
      <c r="I266" s="2">
        <f t="shared" si="14"/>
        <v>131250000000000</v>
      </c>
      <c r="J266" s="1">
        <v>1.6</v>
      </c>
      <c r="K266" s="1">
        <v>65</v>
      </c>
      <c r="L266" s="1">
        <v>25</v>
      </c>
      <c r="M266" s="1">
        <v>6</v>
      </c>
      <c r="N266" s="3">
        <v>259.59100000000001</v>
      </c>
      <c r="O266" s="3">
        <v>48.098631200087482</v>
      </c>
      <c r="P266" s="3">
        <v>0.28101225484811593</v>
      </c>
      <c r="Q266" s="3">
        <v>7.3413069999999996</v>
      </c>
      <c r="R266" s="3">
        <v>360.74799999999999</v>
      </c>
      <c r="S266" s="3">
        <v>485.42180000000002</v>
      </c>
      <c r="T266" s="3">
        <v>576.46659999999997</v>
      </c>
      <c r="U266" s="3">
        <v>39.53152106999255</v>
      </c>
      <c r="V266" s="3">
        <v>56.081357750593348</v>
      </c>
    </row>
    <row r="267" spans="1:22" x14ac:dyDescent="0.45">
      <c r="A267" s="1">
        <v>194</v>
      </c>
      <c r="B267" s="14"/>
      <c r="C267" s="1">
        <v>4</v>
      </c>
      <c r="D267" s="1">
        <v>55</v>
      </c>
      <c r="E267" s="1">
        <v>0.23</v>
      </c>
      <c r="F267" s="1">
        <f t="shared" si="12"/>
        <v>33.950617283950614</v>
      </c>
      <c r="G267" s="1">
        <f t="shared" si="13"/>
        <v>22.357723577235774</v>
      </c>
      <c r="H267" s="2">
        <v>210000000000000</v>
      </c>
      <c r="I267" s="2">
        <f t="shared" si="14"/>
        <v>131250000000000</v>
      </c>
      <c r="J267" s="1">
        <v>1.6</v>
      </c>
      <c r="K267" s="1">
        <v>65</v>
      </c>
      <c r="L267" s="1">
        <v>25</v>
      </c>
      <c r="M267" s="1">
        <v>18</v>
      </c>
      <c r="N267" s="3">
        <v>270.74310000000003</v>
      </c>
      <c r="O267" s="3">
        <v>48.165597517491655</v>
      </c>
      <c r="P267" s="3">
        <v>0.27877748623378545</v>
      </c>
      <c r="Q267" s="3">
        <v>21.764099999999999</v>
      </c>
      <c r="R267" s="3">
        <v>367.29230000000001</v>
      </c>
      <c r="S267" s="3">
        <v>487.79910000000001</v>
      </c>
      <c r="T267" s="3">
        <v>580.4126</v>
      </c>
      <c r="U267" s="3">
        <v>41.537940313210889</v>
      </c>
      <c r="V267" s="3">
        <v>55.691392291526071</v>
      </c>
    </row>
    <row r="268" spans="1:22" x14ac:dyDescent="0.45">
      <c r="A268" s="1">
        <v>195</v>
      </c>
      <c r="B268" s="14"/>
      <c r="C268" s="1">
        <v>4</v>
      </c>
      <c r="D268" s="1">
        <v>55</v>
      </c>
      <c r="E268" s="1">
        <v>0.23</v>
      </c>
      <c r="F268" s="1">
        <f t="shared" si="12"/>
        <v>33.950617283950614</v>
      </c>
      <c r="G268" s="1">
        <f t="shared" si="13"/>
        <v>22.357723577235774</v>
      </c>
      <c r="H268" s="2">
        <v>210000000000000</v>
      </c>
      <c r="I268" s="2">
        <f t="shared" si="14"/>
        <v>131250000000000</v>
      </c>
      <c r="J268" s="1">
        <v>1.6</v>
      </c>
      <c r="K268" s="1">
        <v>65</v>
      </c>
      <c r="L268" s="1">
        <v>25</v>
      </c>
      <c r="M268" s="1">
        <v>30</v>
      </c>
      <c r="N268" s="3">
        <v>277.46390000000002</v>
      </c>
      <c r="O268" s="3">
        <v>48.237112738793329</v>
      </c>
      <c r="P268" s="3">
        <v>0.27876380131096878</v>
      </c>
      <c r="Q268" s="3">
        <v>36.262270000000001</v>
      </c>
      <c r="R268" s="3">
        <v>375.01769999999999</v>
      </c>
      <c r="S268" s="3">
        <v>489.57870000000003</v>
      </c>
      <c r="T268" s="3">
        <v>583.63300000000004</v>
      </c>
      <c r="U268" s="3">
        <v>43.007344599265004</v>
      </c>
      <c r="V268" s="3">
        <v>55.435509296886011</v>
      </c>
    </row>
    <row r="269" spans="1:22" x14ac:dyDescent="0.45">
      <c r="A269" s="1">
        <v>196</v>
      </c>
      <c r="B269" s="14"/>
      <c r="C269" s="1">
        <v>4</v>
      </c>
      <c r="D269" s="1">
        <v>55</v>
      </c>
      <c r="E269" s="1">
        <v>0.23</v>
      </c>
      <c r="F269" s="1">
        <f t="shared" si="12"/>
        <v>33.950617283950614</v>
      </c>
      <c r="G269" s="1">
        <f t="shared" si="13"/>
        <v>22.357723577235774</v>
      </c>
      <c r="H269" s="2">
        <v>210000000000000</v>
      </c>
      <c r="I269" s="2">
        <f t="shared" si="14"/>
        <v>131250000000000</v>
      </c>
      <c r="J269" s="1">
        <v>1.6</v>
      </c>
      <c r="K269" s="1">
        <v>65</v>
      </c>
      <c r="L269" s="1">
        <v>25</v>
      </c>
      <c r="M269" s="1">
        <v>42</v>
      </c>
      <c r="N269" s="3">
        <v>287.9418</v>
      </c>
      <c r="O269" s="3">
        <v>48.091121288027878</v>
      </c>
      <c r="P269" s="3">
        <v>0.27879797307364157</v>
      </c>
      <c r="Q269" s="3">
        <v>50.41075</v>
      </c>
      <c r="R269" s="3">
        <v>384.173</v>
      </c>
      <c r="S269" s="3">
        <v>488.50139999999999</v>
      </c>
      <c r="T269" s="3">
        <v>585.9085</v>
      </c>
      <c r="U269" s="3">
        <v>45.402616075440662</v>
      </c>
      <c r="V269" s="3">
        <v>54.873983256335237</v>
      </c>
    </row>
    <row r="270" spans="1:22" x14ac:dyDescent="0.45">
      <c r="A270" s="1">
        <v>197</v>
      </c>
      <c r="B270" s="14"/>
      <c r="C270" s="1">
        <v>4</v>
      </c>
      <c r="D270" s="1">
        <v>55</v>
      </c>
      <c r="E270" s="1">
        <v>0.23</v>
      </c>
      <c r="F270" s="1">
        <f t="shared" si="12"/>
        <v>33.950617283950614</v>
      </c>
      <c r="G270" s="1">
        <f t="shared" si="13"/>
        <v>22.357723577235774</v>
      </c>
      <c r="H270" s="2">
        <v>210000000000000</v>
      </c>
      <c r="I270" s="2">
        <f t="shared" si="14"/>
        <v>131250000000000</v>
      </c>
      <c r="J270" s="1">
        <v>1.6</v>
      </c>
      <c r="K270" s="1">
        <v>65</v>
      </c>
      <c r="L270" s="1">
        <v>25</v>
      </c>
      <c r="M270" s="1">
        <v>54</v>
      </c>
      <c r="N270" s="3">
        <v>307.40839999999997</v>
      </c>
      <c r="O270" s="3">
        <v>48.165953159466667</v>
      </c>
      <c r="P270" s="3">
        <v>0.27873505674584759</v>
      </c>
      <c r="Q270" s="3">
        <v>59.784210000000002</v>
      </c>
      <c r="R270" s="3">
        <v>390.55430000000001</v>
      </c>
      <c r="S270" s="3">
        <v>495.83929999999998</v>
      </c>
      <c r="T270" s="3">
        <v>589.7491</v>
      </c>
      <c r="U270" s="3">
        <v>49.100272360020689</v>
      </c>
      <c r="V270" s="3">
        <v>54.090207751660408</v>
      </c>
    </row>
    <row r="271" spans="1:22" x14ac:dyDescent="0.45">
      <c r="A271" s="1">
        <v>198</v>
      </c>
      <c r="B271" s="14"/>
      <c r="C271" s="1">
        <v>4</v>
      </c>
      <c r="D271" s="1">
        <v>55</v>
      </c>
      <c r="E271" s="1">
        <v>0.23</v>
      </c>
      <c r="F271" s="1">
        <f t="shared" si="12"/>
        <v>33.950617283950614</v>
      </c>
      <c r="G271" s="1">
        <f t="shared" si="13"/>
        <v>22.357723577235774</v>
      </c>
      <c r="H271" s="2">
        <v>210000000000000</v>
      </c>
      <c r="I271" s="2">
        <f t="shared" si="14"/>
        <v>131250000000000</v>
      </c>
      <c r="J271" s="1">
        <v>1.6</v>
      </c>
      <c r="K271" s="1">
        <v>65</v>
      </c>
      <c r="L271" s="1">
        <v>25</v>
      </c>
      <c r="M271" s="1">
        <v>66</v>
      </c>
      <c r="N271" s="3">
        <v>317.01909999999998</v>
      </c>
      <c r="O271" s="3">
        <v>48.27234410562253</v>
      </c>
      <c r="P271" s="3">
        <v>0.27867808030755692</v>
      </c>
      <c r="Q271" s="3">
        <v>64.143720000000002</v>
      </c>
      <c r="R271" s="3">
        <v>400.18669999999997</v>
      </c>
      <c r="S271" s="3">
        <v>502.7192</v>
      </c>
      <c r="T271" s="3">
        <v>592.55669999999998</v>
      </c>
      <c r="U271" s="3">
        <v>51.464768701271879</v>
      </c>
      <c r="V271" s="3">
        <v>53.674428414496489</v>
      </c>
    </row>
    <row r="272" spans="1:22" x14ac:dyDescent="0.45">
      <c r="A272" s="1">
        <v>199</v>
      </c>
      <c r="B272" s="14"/>
      <c r="C272" s="1">
        <v>4</v>
      </c>
      <c r="D272" s="1">
        <v>55</v>
      </c>
      <c r="E272" s="1">
        <v>0.23</v>
      </c>
      <c r="F272" s="1">
        <f t="shared" si="12"/>
        <v>33.950617283950614</v>
      </c>
      <c r="G272" s="1">
        <f t="shared" si="13"/>
        <v>22.357723577235774</v>
      </c>
      <c r="H272" s="2">
        <v>210000000000000</v>
      </c>
      <c r="I272" s="2">
        <f t="shared" si="14"/>
        <v>131250000000000</v>
      </c>
      <c r="J272" s="1">
        <v>1.6</v>
      </c>
      <c r="K272" s="1">
        <v>65</v>
      </c>
      <c r="L272" s="1">
        <v>35</v>
      </c>
      <c r="M272" s="1">
        <v>6</v>
      </c>
      <c r="N272" s="3">
        <v>357.23309999999998</v>
      </c>
      <c r="O272" s="3">
        <v>48.301220573058785</v>
      </c>
      <c r="P272" s="3">
        <v>0.28111092500238644</v>
      </c>
      <c r="Q272" s="3">
        <v>7.3571239999999998</v>
      </c>
      <c r="R272" s="3">
        <v>566.25530000000003</v>
      </c>
      <c r="S272" s="3">
        <v>736.49929999999995</v>
      </c>
      <c r="T272" s="3">
        <v>930.60419999999999</v>
      </c>
      <c r="U272" s="3">
        <v>41.870874390497647</v>
      </c>
      <c r="V272" s="3">
        <v>64.094458603740307</v>
      </c>
    </row>
    <row r="273" spans="1:22" x14ac:dyDescent="0.45">
      <c r="A273" s="1">
        <v>200</v>
      </c>
      <c r="B273" s="14"/>
      <c r="C273" s="1">
        <v>4</v>
      </c>
      <c r="D273" s="1">
        <v>55</v>
      </c>
      <c r="E273" s="1">
        <v>0.23</v>
      </c>
      <c r="F273" s="1">
        <f t="shared" si="12"/>
        <v>33.950617283950614</v>
      </c>
      <c r="G273" s="1">
        <f t="shared" si="13"/>
        <v>22.357723577235774</v>
      </c>
      <c r="H273" s="2">
        <v>210000000000000</v>
      </c>
      <c r="I273" s="2">
        <f t="shared" si="14"/>
        <v>131250000000000</v>
      </c>
      <c r="J273" s="1">
        <v>1.6</v>
      </c>
      <c r="K273" s="1">
        <v>65</v>
      </c>
      <c r="L273" s="1">
        <v>35</v>
      </c>
      <c r="M273" s="1">
        <v>18</v>
      </c>
      <c r="N273" s="3">
        <v>375.89640000000003</v>
      </c>
      <c r="O273" s="3">
        <v>48.335448696867545</v>
      </c>
      <c r="P273" s="3">
        <v>0.27949340897256703</v>
      </c>
      <c r="Q273" s="3">
        <v>21.760059999999999</v>
      </c>
      <c r="R273" s="3">
        <v>574.69399999999996</v>
      </c>
      <c r="S273" s="3">
        <v>752.5231</v>
      </c>
      <c r="T273" s="3">
        <v>937.19420000000002</v>
      </c>
      <c r="U273" s="3">
        <v>44.129664498636146</v>
      </c>
      <c r="V273" s="3">
        <v>63.902761829025579</v>
      </c>
    </row>
    <row r="274" spans="1:22" x14ac:dyDescent="0.45">
      <c r="A274" s="1">
        <v>201</v>
      </c>
      <c r="B274" s="14"/>
      <c r="C274" s="1">
        <v>4</v>
      </c>
      <c r="D274" s="1">
        <v>55</v>
      </c>
      <c r="E274" s="1">
        <v>0.23</v>
      </c>
      <c r="F274" s="1">
        <f t="shared" si="12"/>
        <v>33.950617283950614</v>
      </c>
      <c r="G274" s="1">
        <f t="shared" si="13"/>
        <v>22.357723577235774</v>
      </c>
      <c r="H274" s="2">
        <v>210000000000000</v>
      </c>
      <c r="I274" s="2">
        <f t="shared" si="14"/>
        <v>131250000000000</v>
      </c>
      <c r="J274" s="1">
        <v>1.6</v>
      </c>
      <c r="K274" s="1">
        <v>65</v>
      </c>
      <c r="L274" s="1">
        <v>35</v>
      </c>
      <c r="M274" s="1">
        <v>30</v>
      </c>
      <c r="N274" s="3">
        <v>389.34800000000001</v>
      </c>
      <c r="O274" s="3">
        <v>48.157191085764694</v>
      </c>
      <c r="P274" s="3">
        <v>0.27903920608159738</v>
      </c>
      <c r="Q274" s="3">
        <v>36.257300000000001</v>
      </c>
      <c r="R274" s="3">
        <v>587.65099999999995</v>
      </c>
      <c r="S274" s="3">
        <v>764.83069999999998</v>
      </c>
      <c r="T274" s="3">
        <v>943.43619999999999</v>
      </c>
      <c r="U274" s="3">
        <v>46.095991602438517</v>
      </c>
      <c r="V274" s="3">
        <v>63.750639469875289</v>
      </c>
    </row>
    <row r="275" spans="1:22" x14ac:dyDescent="0.45">
      <c r="A275" s="1">
        <v>202</v>
      </c>
      <c r="B275" s="14"/>
      <c r="C275" s="1">
        <v>4</v>
      </c>
      <c r="D275" s="1">
        <v>55</v>
      </c>
      <c r="E275" s="1">
        <v>0.23</v>
      </c>
      <c r="F275" s="1">
        <f t="shared" si="12"/>
        <v>33.950617283950614</v>
      </c>
      <c r="G275" s="1">
        <f t="shared" si="13"/>
        <v>22.357723577235774</v>
      </c>
      <c r="H275" s="2">
        <v>210000000000000</v>
      </c>
      <c r="I275" s="2">
        <f t="shared" si="14"/>
        <v>131250000000000</v>
      </c>
      <c r="J275" s="1">
        <v>1.6</v>
      </c>
      <c r="K275" s="1">
        <v>65</v>
      </c>
      <c r="L275" s="1">
        <v>35</v>
      </c>
      <c r="M275" s="1">
        <v>42</v>
      </c>
      <c r="N275" s="3">
        <v>410.46910000000003</v>
      </c>
      <c r="O275" s="3">
        <v>48.208581771720624</v>
      </c>
      <c r="P275" s="3">
        <v>0.27879932232688653</v>
      </c>
      <c r="Q275" s="3">
        <v>50.453740000000003</v>
      </c>
      <c r="R275" s="3">
        <v>590.06939999999997</v>
      </c>
      <c r="S275" s="3">
        <v>769.35810000000004</v>
      </c>
      <c r="T275" s="3">
        <v>945.11009999999999</v>
      </c>
      <c r="U275" s="3">
        <v>48.69624777536346</v>
      </c>
      <c r="V275" s="3">
        <v>63.354509258912785</v>
      </c>
    </row>
    <row r="276" spans="1:22" x14ac:dyDescent="0.45">
      <c r="A276" s="1">
        <v>203</v>
      </c>
      <c r="B276" s="14"/>
      <c r="C276" s="1">
        <v>4</v>
      </c>
      <c r="D276" s="1">
        <v>55</v>
      </c>
      <c r="E276" s="1">
        <v>0.23</v>
      </c>
      <c r="F276" s="1">
        <f t="shared" si="12"/>
        <v>33.950617283950614</v>
      </c>
      <c r="G276" s="1">
        <f t="shared" si="13"/>
        <v>22.357723577235774</v>
      </c>
      <c r="H276" s="2">
        <v>210000000000000</v>
      </c>
      <c r="I276" s="2">
        <f t="shared" si="14"/>
        <v>131250000000000</v>
      </c>
      <c r="J276" s="1">
        <v>1.6</v>
      </c>
      <c r="K276" s="1">
        <v>65</v>
      </c>
      <c r="L276" s="1">
        <v>35</v>
      </c>
      <c r="M276" s="1">
        <v>54</v>
      </c>
      <c r="N276" s="3">
        <v>424.2398</v>
      </c>
      <c r="O276" s="3">
        <v>48.308928898596093</v>
      </c>
      <c r="P276" s="3">
        <v>0.27879279581998817</v>
      </c>
      <c r="Q276" s="3">
        <v>61.767060000000001</v>
      </c>
      <c r="R276" s="3">
        <v>596.33489999999995</v>
      </c>
      <c r="S276" s="3">
        <v>778.9049</v>
      </c>
      <c r="T276" s="3">
        <v>945.16160000000002</v>
      </c>
      <c r="U276" s="3">
        <v>50.788453184221169</v>
      </c>
      <c r="V276" s="3">
        <v>63.077351737409849</v>
      </c>
    </row>
    <row r="277" spans="1:22" x14ac:dyDescent="0.45">
      <c r="A277" s="1">
        <v>204</v>
      </c>
      <c r="B277" s="14"/>
      <c r="C277" s="1">
        <v>4</v>
      </c>
      <c r="D277" s="1">
        <v>55</v>
      </c>
      <c r="E277" s="1">
        <v>0.23</v>
      </c>
      <c r="F277" s="1">
        <f t="shared" si="12"/>
        <v>33.950617283950614</v>
      </c>
      <c r="G277" s="1">
        <f t="shared" si="13"/>
        <v>22.357723577235774</v>
      </c>
      <c r="H277" s="2">
        <v>210000000000000</v>
      </c>
      <c r="I277" s="2">
        <f t="shared" si="14"/>
        <v>131250000000000</v>
      </c>
      <c r="J277" s="1">
        <v>1.6</v>
      </c>
      <c r="K277" s="1">
        <v>65</v>
      </c>
      <c r="L277" s="1">
        <v>35</v>
      </c>
      <c r="M277" s="1">
        <v>66</v>
      </c>
      <c r="N277" s="3">
        <v>432.39229999999998</v>
      </c>
      <c r="O277" s="3">
        <v>48.272277408204054</v>
      </c>
      <c r="P277" s="3">
        <v>0.27888431974917427</v>
      </c>
      <c r="Q277" s="3">
        <v>66.291439999999994</v>
      </c>
      <c r="R277" s="3">
        <v>603.10749999999996</v>
      </c>
      <c r="S277" s="3">
        <v>782.86059999999998</v>
      </c>
      <c r="T277" s="3">
        <v>952.65899999999999</v>
      </c>
      <c r="U277" s="3">
        <v>51.734481642071124</v>
      </c>
      <c r="V277" s="3">
        <v>63.04173969528307</v>
      </c>
    </row>
    <row r="278" spans="1:22" x14ac:dyDescent="0.45">
      <c r="A278" s="1">
        <v>205</v>
      </c>
      <c r="B278" s="14"/>
      <c r="C278" s="1">
        <v>4</v>
      </c>
      <c r="D278" s="1">
        <v>55</v>
      </c>
      <c r="E278" s="1">
        <v>0.23</v>
      </c>
      <c r="F278" s="1">
        <f t="shared" si="12"/>
        <v>33.950617283950614</v>
      </c>
      <c r="G278" s="1">
        <f t="shared" si="13"/>
        <v>22.357723577235774</v>
      </c>
      <c r="H278" s="2">
        <v>210000000000000</v>
      </c>
      <c r="I278" s="2">
        <f t="shared" si="14"/>
        <v>131250000000000</v>
      </c>
      <c r="J278" s="1">
        <v>1.6</v>
      </c>
      <c r="K278" s="1">
        <v>65</v>
      </c>
      <c r="L278" s="1">
        <v>45</v>
      </c>
      <c r="M278" s="1">
        <v>6</v>
      </c>
      <c r="N278" s="3">
        <v>543.10569999999996</v>
      </c>
      <c r="O278" s="3">
        <v>48.258666271063937</v>
      </c>
      <c r="P278" s="3">
        <v>0.28119907821409013</v>
      </c>
      <c r="Q278" s="3">
        <v>7.3450540000000002</v>
      </c>
      <c r="R278" s="3">
        <v>846.30399999999997</v>
      </c>
      <c r="S278" s="3">
        <v>1176.742</v>
      </c>
      <c r="T278" s="3">
        <v>1430.867</v>
      </c>
      <c r="U278" s="3">
        <v>50.278465401575062</v>
      </c>
      <c r="V278" s="3">
        <v>69.285241174352194</v>
      </c>
    </row>
    <row r="279" spans="1:22" x14ac:dyDescent="0.45">
      <c r="A279" s="1">
        <v>206</v>
      </c>
      <c r="B279" s="14"/>
      <c r="C279" s="1">
        <v>4</v>
      </c>
      <c r="D279" s="1">
        <v>55</v>
      </c>
      <c r="E279" s="1">
        <v>0.23</v>
      </c>
      <c r="F279" s="1">
        <f t="shared" si="12"/>
        <v>33.950617283950614</v>
      </c>
      <c r="G279" s="1">
        <f t="shared" si="13"/>
        <v>22.357723577235774</v>
      </c>
      <c r="H279" s="2">
        <v>210000000000000</v>
      </c>
      <c r="I279" s="2">
        <f t="shared" si="14"/>
        <v>131250000000000</v>
      </c>
      <c r="J279" s="1">
        <v>1.6</v>
      </c>
      <c r="K279" s="1">
        <v>65</v>
      </c>
      <c r="L279" s="1">
        <v>45</v>
      </c>
      <c r="M279" s="1">
        <v>18</v>
      </c>
      <c r="N279" s="3">
        <v>554.43550000000005</v>
      </c>
      <c r="O279" s="3">
        <v>48.288419815611149</v>
      </c>
      <c r="P279" s="3">
        <v>0.28093313797546549</v>
      </c>
      <c r="Q279" s="3">
        <v>21.75712</v>
      </c>
      <c r="R279" s="3">
        <v>855.08989999999994</v>
      </c>
      <c r="S279" s="3">
        <v>1188.769</v>
      </c>
      <c r="T279" s="3">
        <v>1435.7639999999999</v>
      </c>
      <c r="U279" s="3">
        <v>51.48302127230555</v>
      </c>
      <c r="V279" s="3">
        <v>69.230675228311682</v>
      </c>
    </row>
    <row r="280" spans="1:22" x14ac:dyDescent="0.45">
      <c r="A280" s="1">
        <v>207</v>
      </c>
      <c r="B280" s="14"/>
      <c r="C280" s="1">
        <v>4</v>
      </c>
      <c r="D280" s="1">
        <v>55</v>
      </c>
      <c r="E280" s="1">
        <v>0.23</v>
      </c>
      <c r="F280" s="1">
        <f t="shared" si="12"/>
        <v>33.950617283950614</v>
      </c>
      <c r="G280" s="1">
        <f t="shared" si="13"/>
        <v>22.357723577235774</v>
      </c>
      <c r="H280" s="2">
        <v>210000000000000</v>
      </c>
      <c r="I280" s="2">
        <f t="shared" si="14"/>
        <v>131250000000000</v>
      </c>
      <c r="J280" s="1">
        <v>1.6</v>
      </c>
      <c r="K280" s="1">
        <v>65</v>
      </c>
      <c r="L280" s="1">
        <v>45</v>
      </c>
      <c r="M280" s="1">
        <v>30</v>
      </c>
      <c r="N280" s="3">
        <v>569.4271</v>
      </c>
      <c r="O280" s="3">
        <v>48.281694700732452</v>
      </c>
      <c r="P280" s="3">
        <v>0.27919695966411007</v>
      </c>
      <c r="Q280" s="3">
        <v>36.262560000000001</v>
      </c>
      <c r="R280" s="3">
        <v>870.56370000000004</v>
      </c>
      <c r="S280" s="3">
        <v>1195.4480000000001</v>
      </c>
      <c r="T280" s="3">
        <v>1439.1659999999999</v>
      </c>
      <c r="U280" s="3">
        <v>53.402661332369085</v>
      </c>
      <c r="V280" s="3">
        <v>69.080437087754234</v>
      </c>
    </row>
    <row r="281" spans="1:22" x14ac:dyDescent="0.45">
      <c r="A281" s="1">
        <v>208</v>
      </c>
      <c r="B281" s="14"/>
      <c r="C281" s="1">
        <v>4</v>
      </c>
      <c r="D281" s="1">
        <v>55</v>
      </c>
      <c r="E281" s="1">
        <v>0.23</v>
      </c>
      <c r="F281" s="1">
        <f t="shared" si="12"/>
        <v>33.950617283950614</v>
      </c>
      <c r="G281" s="1">
        <f t="shared" si="13"/>
        <v>22.357723577235774</v>
      </c>
      <c r="H281" s="2">
        <v>210000000000000</v>
      </c>
      <c r="I281" s="2">
        <f t="shared" si="14"/>
        <v>131250000000000</v>
      </c>
      <c r="J281" s="1">
        <v>1.6</v>
      </c>
      <c r="K281" s="1">
        <v>65</v>
      </c>
      <c r="L281" s="1">
        <v>45</v>
      </c>
      <c r="M281" s="1">
        <v>42</v>
      </c>
      <c r="N281" s="3">
        <v>600.25850000000003</v>
      </c>
      <c r="O281" s="3">
        <v>48.241179294793177</v>
      </c>
      <c r="P281" s="3">
        <v>0.27930876308607322</v>
      </c>
      <c r="Q281" s="3">
        <v>50.476039999999998</v>
      </c>
      <c r="R281" s="3">
        <v>882.28890000000001</v>
      </c>
      <c r="S281" s="3">
        <v>1210.998</v>
      </c>
      <c r="T281" s="3">
        <v>1444.3989999999999</v>
      </c>
      <c r="U281" s="3">
        <v>56.582702021250604</v>
      </c>
      <c r="V281" s="3">
        <v>68.821309209892661</v>
      </c>
    </row>
    <row r="282" spans="1:22" x14ac:dyDescent="0.45">
      <c r="A282" s="1">
        <v>209</v>
      </c>
      <c r="B282" s="14"/>
      <c r="C282" s="1">
        <v>4</v>
      </c>
      <c r="D282" s="1">
        <v>55</v>
      </c>
      <c r="E282" s="1">
        <v>0.23</v>
      </c>
      <c r="F282" s="1">
        <f t="shared" si="12"/>
        <v>33.950617283950614</v>
      </c>
      <c r="G282" s="1">
        <f t="shared" si="13"/>
        <v>22.357723577235774</v>
      </c>
      <c r="H282" s="2">
        <v>210000000000000</v>
      </c>
      <c r="I282" s="2">
        <f t="shared" si="14"/>
        <v>131250000000000</v>
      </c>
      <c r="J282" s="1">
        <v>1.6</v>
      </c>
      <c r="K282" s="1">
        <v>65</v>
      </c>
      <c r="L282" s="1">
        <v>45</v>
      </c>
      <c r="M282" s="1">
        <v>54</v>
      </c>
      <c r="N282" s="3">
        <v>614.60469999999998</v>
      </c>
      <c r="O282" s="3">
        <v>48.2837661987705</v>
      </c>
      <c r="P282" s="3">
        <v>0.27904502927250668</v>
      </c>
      <c r="Q282" s="3">
        <v>61.006239999999998</v>
      </c>
      <c r="R282" s="3">
        <v>896.89480000000003</v>
      </c>
      <c r="S282" s="3">
        <v>1210.1849999999999</v>
      </c>
      <c r="T282" s="3">
        <v>1447.6569999999999</v>
      </c>
      <c r="U282" s="3">
        <v>58.498863420212302</v>
      </c>
      <c r="V282" s="3">
        <v>68.64297392141934</v>
      </c>
    </row>
    <row r="283" spans="1:22" x14ac:dyDescent="0.45">
      <c r="A283" s="1">
        <v>210</v>
      </c>
      <c r="B283" s="14"/>
      <c r="C283" s="1">
        <v>4</v>
      </c>
      <c r="D283" s="1">
        <v>55</v>
      </c>
      <c r="E283" s="1">
        <v>0.23</v>
      </c>
      <c r="F283" s="1">
        <f t="shared" si="12"/>
        <v>33.950617283950614</v>
      </c>
      <c r="G283" s="1">
        <f t="shared" si="13"/>
        <v>22.357723577235774</v>
      </c>
      <c r="H283" s="2">
        <v>210000000000000</v>
      </c>
      <c r="I283" s="2">
        <f t="shared" si="14"/>
        <v>131250000000000</v>
      </c>
      <c r="J283" s="1">
        <v>1.6</v>
      </c>
      <c r="K283" s="1">
        <v>65</v>
      </c>
      <c r="L283" s="1">
        <v>45</v>
      </c>
      <c r="M283" s="1">
        <v>66</v>
      </c>
      <c r="N283" s="3">
        <v>633.94110000000001</v>
      </c>
      <c r="O283" s="3">
        <v>48.277504426262411</v>
      </c>
      <c r="P283" s="3">
        <v>0.27918531369944083</v>
      </c>
      <c r="Q283" s="3">
        <v>63.259169999999997</v>
      </c>
      <c r="R283" s="3">
        <v>906.15940000000001</v>
      </c>
      <c r="S283" s="3">
        <v>1224.875</v>
      </c>
      <c r="T283" s="3">
        <v>1451.981</v>
      </c>
      <c r="U283" s="3">
        <v>60.609712138277288</v>
      </c>
      <c r="V283" s="3">
        <v>68.494497290459478</v>
      </c>
    </row>
    <row r="284" spans="1:22" x14ac:dyDescent="0.45">
      <c r="A284" s="1">
        <v>211</v>
      </c>
      <c r="B284" s="14"/>
      <c r="C284" s="1">
        <v>4</v>
      </c>
      <c r="D284" s="1">
        <v>55</v>
      </c>
      <c r="E284" s="1">
        <v>0.23</v>
      </c>
      <c r="F284" s="1">
        <f t="shared" si="12"/>
        <v>33.950617283950614</v>
      </c>
      <c r="G284" s="1">
        <f t="shared" si="13"/>
        <v>22.357723577235774</v>
      </c>
      <c r="H284" s="2">
        <v>210000000000000</v>
      </c>
      <c r="I284" s="2">
        <f t="shared" si="14"/>
        <v>131250000000000</v>
      </c>
      <c r="J284" s="1">
        <v>1.6</v>
      </c>
      <c r="K284" s="1">
        <v>65</v>
      </c>
      <c r="L284" s="1">
        <v>50</v>
      </c>
      <c r="M284" s="1">
        <v>6</v>
      </c>
      <c r="N284" s="3">
        <v>813.22550000000001</v>
      </c>
      <c r="O284" s="3">
        <v>48.374397600037767</v>
      </c>
      <c r="P284" s="3">
        <v>0.28198707608909923</v>
      </c>
      <c r="Q284" s="3">
        <v>7.3506819999999999</v>
      </c>
      <c r="R284" s="3">
        <v>1185.0830000000001</v>
      </c>
      <c r="S284" s="3">
        <v>1547.8140000000001</v>
      </c>
      <c r="T284" s="3">
        <v>2095.7089999999998</v>
      </c>
      <c r="U284" s="3">
        <v>60.023095386026242</v>
      </c>
      <c r="V284" s="3">
        <v>72.477395605586366</v>
      </c>
    </row>
    <row r="285" spans="1:22" x14ac:dyDescent="0.45">
      <c r="A285" s="1">
        <v>212</v>
      </c>
      <c r="B285" s="14"/>
      <c r="C285" s="1">
        <v>4</v>
      </c>
      <c r="D285" s="1">
        <v>55</v>
      </c>
      <c r="E285" s="1">
        <v>0.23</v>
      </c>
      <c r="F285" s="1">
        <f t="shared" si="12"/>
        <v>33.950617283950614</v>
      </c>
      <c r="G285" s="1">
        <f t="shared" si="13"/>
        <v>22.357723577235774</v>
      </c>
      <c r="H285" s="2">
        <v>210000000000000</v>
      </c>
      <c r="I285" s="2">
        <f t="shared" si="14"/>
        <v>131250000000000</v>
      </c>
      <c r="J285" s="1">
        <v>1.6</v>
      </c>
      <c r="K285" s="1">
        <v>65</v>
      </c>
      <c r="L285" s="1">
        <v>50</v>
      </c>
      <c r="M285" s="1">
        <v>18</v>
      </c>
      <c r="N285" s="3">
        <v>822.34400000000005</v>
      </c>
      <c r="O285" s="3">
        <v>48.358782338066518</v>
      </c>
      <c r="P285" s="3">
        <v>0.28188048641220786</v>
      </c>
      <c r="Q285" s="3">
        <v>21.772169999999999</v>
      </c>
      <c r="R285" s="3">
        <v>1189.2270000000001</v>
      </c>
      <c r="S285" s="3">
        <v>1555.2650000000001</v>
      </c>
      <c r="T285" s="3">
        <v>2027.5409999999999</v>
      </c>
      <c r="U285" s="3">
        <v>63.498255785295285</v>
      </c>
      <c r="V285" s="3">
        <v>71.989515962784679</v>
      </c>
    </row>
    <row r="286" spans="1:22" x14ac:dyDescent="0.45">
      <c r="A286" s="1">
        <v>213</v>
      </c>
      <c r="B286" s="14"/>
      <c r="C286" s="1">
        <v>4</v>
      </c>
      <c r="D286" s="1">
        <v>55</v>
      </c>
      <c r="E286" s="1">
        <v>0.23</v>
      </c>
      <c r="F286" s="1">
        <f t="shared" si="12"/>
        <v>33.950617283950614</v>
      </c>
      <c r="G286" s="1">
        <f t="shared" si="13"/>
        <v>22.357723577235774</v>
      </c>
      <c r="H286" s="2">
        <v>210000000000000</v>
      </c>
      <c r="I286" s="2">
        <f t="shared" si="14"/>
        <v>131250000000000</v>
      </c>
      <c r="J286" s="1">
        <v>1.6</v>
      </c>
      <c r="K286" s="1">
        <v>65</v>
      </c>
      <c r="L286" s="1">
        <v>50</v>
      </c>
      <c r="M286" s="1">
        <v>30</v>
      </c>
      <c r="N286" s="3">
        <v>844.56790000000001</v>
      </c>
      <c r="O286" s="3">
        <v>48.36624520799468</v>
      </c>
      <c r="P286" s="3">
        <v>0.28134451204043204</v>
      </c>
      <c r="Q286" s="3">
        <v>36.253590000000003</v>
      </c>
      <c r="R286" s="3">
        <v>1204.241</v>
      </c>
      <c r="S286" s="3">
        <v>1559.346</v>
      </c>
      <c r="T286" s="3">
        <v>2030.5250000000001</v>
      </c>
      <c r="U286" s="3">
        <v>65.761288492434929</v>
      </c>
      <c r="V286" s="3">
        <v>71.834818134188751</v>
      </c>
    </row>
    <row r="287" spans="1:22" x14ac:dyDescent="0.45">
      <c r="A287" s="1">
        <v>214</v>
      </c>
      <c r="B287" s="14"/>
      <c r="C287" s="1">
        <v>4</v>
      </c>
      <c r="D287" s="1">
        <v>55</v>
      </c>
      <c r="E287" s="1">
        <v>0.23</v>
      </c>
      <c r="F287" s="1">
        <f t="shared" si="12"/>
        <v>33.950617283950614</v>
      </c>
      <c r="G287" s="1">
        <f t="shared" si="13"/>
        <v>22.357723577235774</v>
      </c>
      <c r="H287" s="2">
        <v>210000000000000</v>
      </c>
      <c r="I287" s="2">
        <f t="shared" si="14"/>
        <v>131250000000000</v>
      </c>
      <c r="J287" s="1">
        <v>1.6</v>
      </c>
      <c r="K287" s="1">
        <v>65</v>
      </c>
      <c r="L287" s="1">
        <v>50</v>
      </c>
      <c r="M287" s="1">
        <v>42</v>
      </c>
      <c r="N287" s="3">
        <v>875.82489999999996</v>
      </c>
      <c r="O287" s="3">
        <v>48.338930983545112</v>
      </c>
      <c r="P287" s="3">
        <v>0.28036452094158115</v>
      </c>
      <c r="Q287" s="3">
        <v>50.514110000000002</v>
      </c>
      <c r="R287" s="3">
        <v>1219.4010000000001</v>
      </c>
      <c r="S287" s="3">
        <v>1571.662</v>
      </c>
      <c r="T287" s="3">
        <v>2026.9870000000001</v>
      </c>
      <c r="U287" s="3">
        <v>69.103291790414872</v>
      </c>
      <c r="V287" s="3">
        <v>71.58501228979712</v>
      </c>
    </row>
    <row r="288" spans="1:22" x14ac:dyDescent="0.45">
      <c r="A288" s="1">
        <v>215</v>
      </c>
      <c r="B288" s="14"/>
      <c r="C288" s="1">
        <v>4</v>
      </c>
      <c r="D288" s="1">
        <v>55</v>
      </c>
      <c r="E288" s="1">
        <v>0.23</v>
      </c>
      <c r="F288" s="1">
        <f t="shared" si="12"/>
        <v>33.950617283950614</v>
      </c>
      <c r="G288" s="1">
        <f t="shared" si="13"/>
        <v>22.357723577235774</v>
      </c>
      <c r="H288" s="2">
        <v>210000000000000</v>
      </c>
      <c r="I288" s="2">
        <f t="shared" si="14"/>
        <v>131250000000000</v>
      </c>
      <c r="J288" s="1">
        <v>1.6</v>
      </c>
      <c r="K288" s="1">
        <v>65</v>
      </c>
      <c r="L288" s="1">
        <v>50</v>
      </c>
      <c r="M288" s="1">
        <v>54</v>
      </c>
      <c r="N288" s="3">
        <v>884.26549999999997</v>
      </c>
      <c r="O288" s="3">
        <v>48.332936886227948</v>
      </c>
      <c r="P288" s="3">
        <v>0.27978436677319146</v>
      </c>
      <c r="Q288" s="3">
        <v>59.165889999999997</v>
      </c>
      <c r="R288" s="3">
        <v>1232.82</v>
      </c>
      <c r="S288" s="3">
        <v>1573.623</v>
      </c>
      <c r="T288" s="3">
        <v>2030.27</v>
      </c>
      <c r="U288" s="3">
        <v>70.228806610683989</v>
      </c>
      <c r="V288" s="3">
        <v>71.520636792059676</v>
      </c>
    </row>
    <row r="289" spans="1:22" x14ac:dyDescent="0.45">
      <c r="A289" s="1">
        <v>216</v>
      </c>
      <c r="B289" s="14"/>
      <c r="C289" s="1">
        <v>4</v>
      </c>
      <c r="D289" s="1">
        <v>55</v>
      </c>
      <c r="E289" s="1">
        <v>0.23</v>
      </c>
      <c r="F289" s="1">
        <f t="shared" si="12"/>
        <v>33.950617283950614</v>
      </c>
      <c r="G289" s="1">
        <f t="shared" si="13"/>
        <v>22.357723577235774</v>
      </c>
      <c r="H289" s="2">
        <v>210000000000000</v>
      </c>
      <c r="I289" s="2">
        <f t="shared" si="14"/>
        <v>131250000000000</v>
      </c>
      <c r="J289" s="1">
        <v>1.6</v>
      </c>
      <c r="K289" s="1">
        <v>65</v>
      </c>
      <c r="L289" s="1">
        <v>50</v>
      </c>
      <c r="M289" s="1">
        <v>66</v>
      </c>
      <c r="N289" s="3">
        <v>901.23580000000004</v>
      </c>
      <c r="O289" s="3">
        <v>48.357393018223306</v>
      </c>
      <c r="P289" s="3">
        <v>0.27981760249583043</v>
      </c>
      <c r="Q289" s="3">
        <v>62.3902</v>
      </c>
      <c r="R289" s="3">
        <v>1240.6130000000001</v>
      </c>
      <c r="S289" s="3">
        <v>1593.338</v>
      </c>
      <c r="T289" s="3">
        <v>2060.9270000000001</v>
      </c>
      <c r="U289" s="3">
        <v>70.616893728449341</v>
      </c>
      <c r="V289" s="3">
        <v>71.64664951280119</v>
      </c>
    </row>
    <row r="290" spans="1:22" x14ac:dyDescent="0.45">
      <c r="A290" s="5"/>
      <c r="B290" s="6"/>
      <c r="C290" s="6"/>
      <c r="D290" s="6"/>
      <c r="E290" s="6"/>
      <c r="F290" s="7"/>
      <c r="G290" s="7"/>
      <c r="H290" s="6"/>
      <c r="I290" s="8"/>
      <c r="J290" s="6"/>
      <c r="K290" s="6"/>
      <c r="L290" s="6"/>
      <c r="M290" s="6"/>
      <c r="N290" s="9"/>
      <c r="O290" s="9"/>
      <c r="P290" s="9"/>
      <c r="Q290" s="9"/>
      <c r="R290" s="7"/>
      <c r="S290" s="7"/>
      <c r="T290" s="7"/>
      <c r="U290" s="9"/>
      <c r="V290" s="9"/>
    </row>
    <row r="291" spans="1:22" x14ac:dyDescent="0.45">
      <c r="A291" s="5"/>
      <c r="B291" s="6"/>
      <c r="C291" s="6"/>
      <c r="D291" s="6"/>
      <c r="E291" s="6"/>
      <c r="F291" s="7"/>
      <c r="G291" s="7"/>
      <c r="H291" s="6"/>
      <c r="I291" s="8"/>
      <c r="J291" s="6"/>
      <c r="K291" s="6"/>
      <c r="L291" s="6"/>
      <c r="M291" s="6"/>
      <c r="N291" s="9"/>
      <c r="O291" s="9"/>
      <c r="P291" s="9"/>
      <c r="Q291" s="9"/>
      <c r="R291" s="7"/>
      <c r="S291" s="7"/>
      <c r="T291" s="7"/>
      <c r="U291" s="9"/>
      <c r="V291" s="9"/>
    </row>
    <row r="292" spans="1:22" x14ac:dyDescent="0.45">
      <c r="A292" s="5"/>
      <c r="B292" s="6"/>
      <c r="C292" s="6"/>
      <c r="D292" s="6"/>
      <c r="E292" s="6"/>
      <c r="F292" s="7"/>
      <c r="G292" s="7"/>
      <c r="H292" s="6"/>
      <c r="I292" s="8"/>
      <c r="J292" s="6"/>
      <c r="K292" s="6"/>
      <c r="L292" s="6"/>
      <c r="M292" s="6"/>
      <c r="N292" s="9"/>
      <c r="O292" s="9"/>
      <c r="P292" s="9"/>
      <c r="Q292" s="9"/>
      <c r="R292" s="7"/>
      <c r="S292" s="7"/>
      <c r="T292" s="7"/>
      <c r="U292" s="9"/>
      <c r="V292" s="9"/>
    </row>
    <row r="293" spans="1:22" x14ac:dyDescent="0.45">
      <c r="A293" s="5"/>
      <c r="B293" s="6"/>
      <c r="C293" s="6"/>
      <c r="D293" s="6"/>
      <c r="E293" s="6"/>
      <c r="F293" s="7"/>
      <c r="G293" s="7"/>
      <c r="H293" s="6"/>
      <c r="I293" s="8"/>
      <c r="J293" s="6"/>
      <c r="K293" s="6"/>
      <c r="L293" s="6"/>
      <c r="M293" s="6"/>
      <c r="N293" s="9"/>
      <c r="O293" s="9"/>
      <c r="P293" s="9"/>
      <c r="Q293" s="9"/>
      <c r="R293" s="7"/>
      <c r="S293" s="7"/>
      <c r="T293" s="7"/>
      <c r="U293" s="9"/>
      <c r="V293" s="9"/>
    </row>
    <row r="294" spans="1:22" x14ac:dyDescent="0.45">
      <c r="A294" s="5"/>
      <c r="B294" s="6"/>
      <c r="C294" s="6"/>
      <c r="D294" s="6"/>
      <c r="E294" s="6"/>
      <c r="F294" s="7"/>
      <c r="G294" s="7"/>
      <c r="H294" s="6"/>
      <c r="I294" s="8"/>
      <c r="J294" s="6"/>
      <c r="K294" s="6"/>
      <c r="L294" s="6"/>
      <c r="M294" s="6"/>
      <c r="N294" s="9"/>
      <c r="O294" s="9"/>
      <c r="P294" s="9"/>
      <c r="Q294" s="9"/>
      <c r="R294" s="7"/>
      <c r="S294" s="7"/>
      <c r="T294" s="7"/>
      <c r="U294" s="9"/>
      <c r="V294" s="9"/>
    </row>
    <row r="295" spans="1:22" x14ac:dyDescent="0.45">
      <c r="A295" s="5"/>
      <c r="B295" s="6"/>
      <c r="C295" s="6"/>
      <c r="D295" s="6"/>
      <c r="E295" s="6"/>
      <c r="F295" s="7"/>
      <c r="G295" s="7"/>
      <c r="H295" s="6"/>
      <c r="I295" s="8"/>
      <c r="J295" s="6"/>
      <c r="K295" s="6"/>
      <c r="L295" s="6"/>
      <c r="M295" s="6"/>
      <c r="N295" s="9"/>
      <c r="O295" s="9"/>
      <c r="P295" s="9"/>
      <c r="Q295" s="9"/>
      <c r="R295" s="7"/>
      <c r="S295" s="7"/>
      <c r="T295" s="7"/>
      <c r="U295" s="9"/>
      <c r="V295" s="9"/>
    </row>
    <row r="296" spans="1:22" x14ac:dyDescent="0.45">
      <c r="A296" s="5"/>
      <c r="B296" s="6"/>
      <c r="C296" s="6"/>
      <c r="D296" s="6"/>
      <c r="E296" s="6"/>
      <c r="F296" s="7"/>
      <c r="G296" s="7"/>
      <c r="H296" s="6"/>
      <c r="I296" s="8"/>
      <c r="J296" s="6"/>
      <c r="K296" s="6"/>
      <c r="L296" s="6"/>
      <c r="M296" s="6"/>
      <c r="N296" s="9"/>
      <c r="O296" s="9"/>
      <c r="P296" s="9"/>
      <c r="Q296" s="9"/>
      <c r="R296" s="7"/>
      <c r="S296" s="7"/>
      <c r="T296" s="7"/>
      <c r="U296" s="9"/>
      <c r="V296" s="9"/>
    </row>
    <row r="297" spans="1:22" x14ac:dyDescent="0.45">
      <c r="A297" s="5"/>
      <c r="B297" s="6"/>
      <c r="C297" s="6"/>
      <c r="D297" s="6"/>
      <c r="E297" s="6"/>
      <c r="F297" s="7"/>
      <c r="G297" s="7"/>
      <c r="H297" s="6"/>
      <c r="I297" s="8"/>
      <c r="J297" s="6"/>
      <c r="K297" s="6"/>
      <c r="L297" s="6"/>
      <c r="M297" s="6"/>
      <c r="N297" s="9"/>
      <c r="O297" s="9"/>
      <c r="P297" s="9"/>
      <c r="Q297" s="9"/>
      <c r="R297" s="7"/>
      <c r="S297" s="7"/>
      <c r="T297" s="7"/>
      <c r="U297" s="9"/>
      <c r="V297" s="9"/>
    </row>
    <row r="298" spans="1:22" x14ac:dyDescent="0.45">
      <c r="A298" s="5"/>
      <c r="B298" s="6"/>
      <c r="C298" s="6"/>
      <c r="D298" s="6"/>
      <c r="E298" s="6"/>
      <c r="F298" s="7"/>
      <c r="G298" s="7"/>
      <c r="H298" s="6"/>
      <c r="I298" s="8"/>
      <c r="J298" s="6"/>
      <c r="K298" s="6"/>
      <c r="L298" s="6"/>
      <c r="M298" s="6"/>
      <c r="N298" s="9"/>
      <c r="O298" s="9"/>
      <c r="P298" s="9"/>
      <c r="Q298" s="9"/>
      <c r="R298" s="7"/>
      <c r="S298" s="7"/>
      <c r="T298" s="7"/>
      <c r="U298" s="9"/>
      <c r="V298" s="9"/>
    </row>
    <row r="299" spans="1:22" x14ac:dyDescent="0.45">
      <c r="A299" s="5"/>
      <c r="B299" s="6"/>
      <c r="C299" s="6"/>
      <c r="D299" s="6"/>
      <c r="E299" s="6"/>
      <c r="F299" s="7"/>
      <c r="G299" s="7"/>
      <c r="H299" s="6"/>
      <c r="I299" s="8"/>
      <c r="J299" s="6"/>
      <c r="K299" s="6"/>
      <c r="L299" s="6"/>
      <c r="M299" s="6"/>
      <c r="N299" s="9"/>
      <c r="O299" s="9"/>
      <c r="P299" s="9"/>
      <c r="Q299" s="9"/>
      <c r="R299" s="7"/>
      <c r="S299" s="7"/>
      <c r="T299" s="7"/>
      <c r="U299" s="9"/>
      <c r="V299" s="9"/>
    </row>
    <row r="300" spans="1:22" x14ac:dyDescent="0.45">
      <c r="A300" s="5"/>
      <c r="B300" s="6"/>
      <c r="C300" s="6"/>
      <c r="D300" s="6"/>
      <c r="E300" s="6"/>
      <c r="F300" s="7"/>
      <c r="G300" s="7"/>
      <c r="H300" s="6"/>
      <c r="I300" s="8"/>
      <c r="J300" s="6"/>
      <c r="K300" s="6"/>
      <c r="L300" s="6"/>
      <c r="M300" s="6"/>
      <c r="N300" s="9"/>
      <c r="O300" s="9"/>
      <c r="P300" s="9"/>
      <c r="Q300" s="9"/>
      <c r="R300" s="7"/>
      <c r="S300" s="7"/>
      <c r="T300" s="7"/>
      <c r="U300" s="9"/>
      <c r="V300" s="9"/>
    </row>
    <row r="301" spans="1:22" x14ac:dyDescent="0.45">
      <c r="A301" s="5"/>
      <c r="B301" s="6"/>
      <c r="C301" s="6"/>
      <c r="D301" s="6"/>
      <c r="E301" s="6"/>
      <c r="F301" s="7"/>
      <c r="G301" s="7"/>
      <c r="H301" s="6"/>
      <c r="I301" s="8"/>
      <c r="J301" s="6"/>
      <c r="K301" s="6"/>
      <c r="L301" s="6"/>
      <c r="M301" s="6"/>
      <c r="N301" s="9"/>
      <c r="O301" s="9"/>
      <c r="P301" s="9"/>
      <c r="Q301" s="9"/>
      <c r="R301" s="7"/>
      <c r="S301" s="7"/>
      <c r="T301" s="7"/>
      <c r="U301" s="9"/>
      <c r="V301" s="9"/>
    </row>
    <row r="302" spans="1:22" x14ac:dyDescent="0.45">
      <c r="A302" s="5"/>
      <c r="B302" s="6"/>
      <c r="C302" s="6"/>
      <c r="D302" s="6"/>
      <c r="E302" s="6"/>
      <c r="F302" s="7"/>
      <c r="G302" s="7"/>
      <c r="H302" s="6"/>
      <c r="I302" s="8"/>
      <c r="J302" s="6"/>
      <c r="K302" s="6"/>
      <c r="L302" s="6"/>
      <c r="M302" s="6"/>
      <c r="N302" s="9"/>
      <c r="O302" s="9"/>
      <c r="P302" s="9"/>
      <c r="Q302" s="9"/>
      <c r="R302" s="7"/>
      <c r="S302" s="7"/>
      <c r="T302" s="7"/>
      <c r="U302" s="9"/>
      <c r="V302" s="9"/>
    </row>
    <row r="303" spans="1:22" x14ac:dyDescent="0.45">
      <c r="A303" s="5"/>
      <c r="B303" s="6"/>
      <c r="C303" s="6"/>
      <c r="D303" s="6"/>
      <c r="E303" s="6"/>
      <c r="F303" s="7"/>
      <c r="G303" s="7"/>
      <c r="H303" s="6"/>
      <c r="I303" s="8"/>
      <c r="J303" s="6"/>
      <c r="K303" s="6"/>
      <c r="L303" s="6"/>
      <c r="M303" s="6"/>
      <c r="N303" s="9"/>
      <c r="O303" s="9"/>
      <c r="P303" s="9"/>
      <c r="Q303" s="9"/>
      <c r="R303" s="7"/>
      <c r="S303" s="7"/>
      <c r="T303" s="7"/>
      <c r="U303" s="9"/>
      <c r="V303" s="9"/>
    </row>
    <row r="304" spans="1:22" x14ac:dyDescent="0.45">
      <c r="A304" s="5"/>
      <c r="B304" s="6"/>
      <c r="C304" s="6"/>
      <c r="D304" s="6"/>
      <c r="E304" s="6"/>
      <c r="F304" s="7"/>
      <c r="G304" s="7"/>
      <c r="H304" s="6"/>
      <c r="I304" s="8"/>
      <c r="J304" s="6"/>
      <c r="K304" s="6"/>
      <c r="L304" s="6"/>
      <c r="M304" s="6"/>
      <c r="N304" s="9"/>
      <c r="O304" s="9"/>
      <c r="P304" s="9"/>
      <c r="Q304" s="9"/>
      <c r="R304" s="7"/>
      <c r="S304" s="7"/>
      <c r="T304" s="7"/>
      <c r="U304" s="9"/>
      <c r="V304" s="9"/>
    </row>
    <row r="305" spans="1:22" x14ac:dyDescent="0.45">
      <c r="A305" s="5"/>
      <c r="B305" s="6"/>
      <c r="C305" s="6"/>
      <c r="D305" s="6"/>
      <c r="E305" s="6"/>
      <c r="F305" s="7"/>
      <c r="G305" s="7"/>
      <c r="H305" s="6"/>
      <c r="I305" s="8"/>
      <c r="J305" s="6"/>
      <c r="K305" s="6"/>
      <c r="L305" s="6"/>
      <c r="M305" s="6"/>
      <c r="N305" s="9"/>
      <c r="O305" s="9"/>
      <c r="P305" s="9"/>
      <c r="Q305" s="9"/>
      <c r="R305" s="7"/>
      <c r="S305" s="7"/>
      <c r="T305" s="7"/>
      <c r="U305" s="9"/>
      <c r="V305" s="9"/>
    </row>
    <row r="306" spans="1:22" x14ac:dyDescent="0.45">
      <c r="A306" s="5"/>
      <c r="B306" s="6"/>
      <c r="C306" s="6"/>
      <c r="D306" s="6"/>
      <c r="E306" s="6"/>
      <c r="F306" s="7"/>
      <c r="G306" s="7"/>
      <c r="H306" s="6"/>
      <c r="I306" s="8"/>
      <c r="J306" s="6"/>
      <c r="K306" s="6"/>
      <c r="L306" s="6"/>
      <c r="M306" s="6"/>
      <c r="N306" s="9"/>
      <c r="O306" s="9"/>
      <c r="P306" s="9"/>
      <c r="Q306" s="9"/>
      <c r="R306" s="7"/>
      <c r="S306" s="7"/>
      <c r="T306" s="7"/>
      <c r="U306" s="9"/>
      <c r="V306" s="9"/>
    </row>
    <row r="307" spans="1:22" x14ac:dyDescent="0.45">
      <c r="A307" s="5"/>
      <c r="B307" s="6"/>
      <c r="C307" s="6"/>
      <c r="D307" s="6"/>
      <c r="E307" s="6"/>
      <c r="F307" s="7"/>
      <c r="G307" s="7"/>
      <c r="H307" s="6"/>
      <c r="I307" s="8"/>
      <c r="J307" s="6"/>
      <c r="K307" s="6"/>
      <c r="L307" s="6"/>
      <c r="M307" s="6"/>
      <c r="N307" s="9"/>
      <c r="O307" s="9"/>
      <c r="P307" s="9"/>
      <c r="Q307" s="9"/>
      <c r="R307" s="7"/>
      <c r="S307" s="7"/>
      <c r="T307" s="7"/>
      <c r="U307" s="9"/>
      <c r="V307" s="9"/>
    </row>
    <row r="308" spans="1:22" x14ac:dyDescent="0.45">
      <c r="A308" s="5"/>
      <c r="B308" s="6"/>
      <c r="C308" s="6"/>
      <c r="D308" s="6"/>
      <c r="E308" s="6"/>
      <c r="F308" s="7"/>
      <c r="G308" s="7"/>
      <c r="H308" s="6"/>
      <c r="I308" s="8"/>
      <c r="J308" s="6"/>
      <c r="K308" s="6"/>
      <c r="L308" s="6"/>
      <c r="M308" s="6"/>
      <c r="N308" s="9"/>
      <c r="O308" s="9"/>
      <c r="P308" s="9"/>
      <c r="Q308" s="9"/>
      <c r="R308" s="7"/>
      <c r="S308" s="7"/>
      <c r="T308" s="7"/>
      <c r="U308" s="9"/>
      <c r="V308" s="9"/>
    </row>
    <row r="309" spans="1:22" x14ac:dyDescent="0.45">
      <c r="A309" s="5"/>
      <c r="B309" s="6"/>
      <c r="C309" s="6"/>
      <c r="D309" s="6"/>
      <c r="E309" s="6"/>
      <c r="F309" s="7"/>
      <c r="G309" s="7"/>
      <c r="H309" s="6"/>
      <c r="I309" s="8"/>
      <c r="J309" s="6"/>
      <c r="K309" s="6"/>
      <c r="L309" s="6"/>
      <c r="M309" s="6"/>
      <c r="N309" s="9"/>
      <c r="O309" s="9"/>
      <c r="P309" s="9"/>
      <c r="Q309" s="9"/>
      <c r="R309" s="7"/>
      <c r="S309" s="7"/>
      <c r="T309" s="7"/>
      <c r="U309" s="9"/>
      <c r="V309" s="9"/>
    </row>
    <row r="310" spans="1:22" x14ac:dyDescent="0.45">
      <c r="A310" s="5"/>
      <c r="B310" s="6"/>
      <c r="C310" s="6"/>
      <c r="D310" s="6"/>
      <c r="E310" s="6"/>
      <c r="F310" s="7"/>
      <c r="G310" s="7"/>
      <c r="H310" s="6"/>
      <c r="I310" s="8"/>
      <c r="J310" s="6"/>
      <c r="K310" s="6"/>
      <c r="L310" s="6"/>
      <c r="M310" s="6"/>
      <c r="N310" s="9"/>
      <c r="O310" s="9"/>
      <c r="P310" s="9"/>
      <c r="Q310" s="9"/>
      <c r="R310" s="7"/>
      <c r="S310" s="7"/>
      <c r="T310" s="7"/>
      <c r="U310" s="9"/>
      <c r="V310" s="9"/>
    </row>
    <row r="311" spans="1:22" x14ac:dyDescent="0.45">
      <c r="A311" s="5"/>
      <c r="B311" s="6"/>
      <c r="C311" s="6"/>
      <c r="D311" s="6"/>
      <c r="E311" s="6"/>
      <c r="F311" s="7"/>
      <c r="G311" s="7"/>
      <c r="H311" s="6"/>
      <c r="I311" s="8"/>
      <c r="J311" s="6"/>
      <c r="K311" s="6"/>
      <c r="L311" s="6"/>
      <c r="M311" s="6"/>
      <c r="N311" s="9"/>
      <c r="O311" s="9"/>
      <c r="P311" s="9"/>
      <c r="Q311" s="9"/>
      <c r="R311" s="7"/>
      <c r="S311" s="7"/>
      <c r="T311" s="7"/>
      <c r="U311" s="9"/>
      <c r="V311" s="9"/>
    </row>
    <row r="312" spans="1:22" x14ac:dyDescent="0.45">
      <c r="A312" s="5"/>
      <c r="B312" s="6"/>
      <c r="C312" s="6"/>
      <c r="D312" s="6"/>
      <c r="E312" s="6"/>
      <c r="F312" s="7"/>
      <c r="G312" s="7"/>
      <c r="H312" s="6"/>
      <c r="I312" s="8"/>
      <c r="J312" s="6"/>
      <c r="K312" s="6"/>
      <c r="L312" s="6"/>
      <c r="M312" s="6"/>
      <c r="N312" s="9"/>
      <c r="O312" s="9"/>
      <c r="P312" s="9"/>
      <c r="Q312" s="9"/>
      <c r="R312" s="7"/>
      <c r="S312" s="7"/>
      <c r="T312" s="7"/>
      <c r="U312" s="9"/>
      <c r="V312" s="9"/>
    </row>
    <row r="313" spans="1:22" x14ac:dyDescent="0.45">
      <c r="A313" s="5"/>
      <c r="B313" s="6"/>
      <c r="C313" s="6"/>
      <c r="D313" s="6"/>
      <c r="E313" s="6"/>
      <c r="F313" s="7"/>
      <c r="G313" s="7"/>
      <c r="H313" s="6"/>
      <c r="I313" s="8"/>
      <c r="J313" s="6"/>
      <c r="K313" s="6"/>
      <c r="L313" s="6"/>
      <c r="M313" s="6"/>
      <c r="N313" s="9"/>
      <c r="O313" s="9"/>
      <c r="P313" s="9"/>
      <c r="Q313" s="9"/>
      <c r="R313" s="7"/>
      <c r="S313" s="7"/>
      <c r="T313" s="7"/>
      <c r="U313" s="9"/>
      <c r="V313" s="9"/>
    </row>
    <row r="314" spans="1:22" x14ac:dyDescent="0.45">
      <c r="A314" s="5"/>
      <c r="B314" s="6"/>
      <c r="C314" s="6"/>
      <c r="D314" s="6"/>
      <c r="E314" s="6"/>
      <c r="F314" s="7"/>
      <c r="G314" s="7"/>
      <c r="H314" s="6"/>
      <c r="I314" s="8"/>
      <c r="J314" s="6"/>
      <c r="K314" s="6"/>
      <c r="L314" s="6"/>
      <c r="M314" s="6"/>
      <c r="N314" s="9"/>
      <c r="O314" s="9"/>
      <c r="P314" s="9"/>
      <c r="Q314" s="9"/>
      <c r="R314" s="7"/>
      <c r="S314" s="7"/>
      <c r="T314" s="7"/>
      <c r="U314" s="9"/>
      <c r="V314" s="9"/>
    </row>
    <row r="315" spans="1:22" x14ac:dyDescent="0.45">
      <c r="A315" s="5"/>
      <c r="B315" s="6"/>
      <c r="C315" s="6"/>
      <c r="D315" s="6"/>
      <c r="E315" s="6"/>
      <c r="F315" s="7"/>
      <c r="G315" s="7"/>
      <c r="H315" s="6"/>
      <c r="I315" s="8"/>
      <c r="J315" s="6"/>
      <c r="K315" s="6"/>
      <c r="L315" s="6"/>
      <c r="M315" s="6"/>
      <c r="N315" s="9"/>
      <c r="O315" s="9"/>
      <c r="P315" s="9"/>
      <c r="Q315" s="9"/>
      <c r="R315" s="7"/>
      <c r="S315" s="7"/>
      <c r="T315" s="7"/>
      <c r="U315" s="9"/>
      <c r="V315" s="9"/>
    </row>
    <row r="316" spans="1:22" x14ac:dyDescent="0.45">
      <c r="A316" s="5"/>
      <c r="B316" s="6"/>
      <c r="C316" s="6"/>
      <c r="D316" s="6"/>
      <c r="E316" s="6"/>
      <c r="F316" s="7"/>
      <c r="G316" s="7"/>
      <c r="H316" s="6"/>
      <c r="I316" s="8"/>
      <c r="J316" s="6"/>
      <c r="K316" s="6"/>
      <c r="L316" s="6"/>
      <c r="M316" s="6"/>
      <c r="N316" s="9"/>
      <c r="O316" s="9"/>
      <c r="P316" s="9"/>
      <c r="Q316" s="9"/>
      <c r="R316" s="7"/>
      <c r="S316" s="7"/>
      <c r="T316" s="7"/>
      <c r="U316" s="9"/>
      <c r="V316" s="9"/>
    </row>
    <row r="317" spans="1:22" x14ac:dyDescent="0.45">
      <c r="A317" s="5"/>
      <c r="B317" s="6"/>
      <c r="C317" s="6"/>
      <c r="D317" s="6"/>
      <c r="E317" s="6"/>
      <c r="F317" s="7"/>
      <c r="G317" s="7"/>
      <c r="H317" s="6"/>
      <c r="I317" s="8"/>
      <c r="J317" s="6"/>
      <c r="K317" s="6"/>
      <c r="L317" s="6"/>
      <c r="M317" s="6"/>
      <c r="N317" s="9"/>
      <c r="O317" s="9"/>
      <c r="P317" s="9"/>
      <c r="Q317" s="9"/>
      <c r="R317" s="7"/>
      <c r="S317" s="7"/>
      <c r="T317" s="7"/>
      <c r="U317" s="9"/>
      <c r="V317" s="9"/>
    </row>
    <row r="318" spans="1:22" x14ac:dyDescent="0.45">
      <c r="A318" s="5"/>
      <c r="B318" s="6"/>
      <c r="C318" s="6"/>
      <c r="D318" s="6"/>
      <c r="E318" s="6"/>
      <c r="F318" s="7"/>
      <c r="G318" s="7"/>
      <c r="H318" s="6"/>
      <c r="I318" s="8"/>
      <c r="J318" s="6"/>
      <c r="K318" s="6"/>
      <c r="L318" s="6"/>
      <c r="M318" s="6"/>
      <c r="N318" s="9"/>
      <c r="O318" s="9"/>
      <c r="P318" s="9"/>
      <c r="Q318" s="9"/>
      <c r="R318" s="7"/>
      <c r="S318" s="7"/>
      <c r="T318" s="7"/>
      <c r="U318" s="9"/>
      <c r="V318" s="9"/>
    </row>
    <row r="319" spans="1:22" x14ac:dyDescent="0.45">
      <c r="A319" s="5"/>
      <c r="B319" s="6"/>
      <c r="C319" s="6"/>
      <c r="D319" s="6"/>
      <c r="E319" s="6"/>
      <c r="F319" s="7"/>
      <c r="G319" s="7"/>
      <c r="H319" s="6"/>
      <c r="I319" s="8"/>
      <c r="J319" s="6"/>
      <c r="K319" s="6"/>
      <c r="L319" s="6"/>
      <c r="M319" s="6"/>
      <c r="N319" s="9"/>
      <c r="O319" s="9"/>
      <c r="P319" s="9"/>
      <c r="Q319" s="9"/>
      <c r="R319" s="7"/>
      <c r="S319" s="7"/>
      <c r="T319" s="7"/>
      <c r="U319" s="9"/>
      <c r="V319" s="9"/>
    </row>
    <row r="320" spans="1:22" x14ac:dyDescent="0.45">
      <c r="A320" s="5"/>
      <c r="B320" s="6"/>
      <c r="C320" s="6"/>
      <c r="D320" s="6"/>
      <c r="E320" s="6"/>
      <c r="F320" s="7"/>
      <c r="G320" s="7"/>
      <c r="H320" s="6"/>
      <c r="I320" s="8"/>
      <c r="J320" s="6"/>
      <c r="K320" s="6"/>
      <c r="L320" s="6"/>
      <c r="M320" s="6"/>
      <c r="N320" s="9"/>
      <c r="O320" s="9"/>
      <c r="P320" s="9"/>
      <c r="Q320" s="9"/>
      <c r="R320" s="7"/>
      <c r="S320" s="7"/>
      <c r="T320" s="7"/>
      <c r="U320" s="9"/>
      <c r="V320" s="9"/>
    </row>
    <row r="321" spans="1:22" x14ac:dyDescent="0.45">
      <c r="A321" s="5"/>
      <c r="B321" s="6"/>
      <c r="C321" s="6"/>
      <c r="D321" s="6"/>
      <c r="E321" s="6"/>
      <c r="F321" s="7"/>
      <c r="G321" s="7"/>
      <c r="H321" s="6"/>
      <c r="I321" s="8"/>
      <c r="J321" s="6"/>
      <c r="K321" s="6"/>
      <c r="L321" s="6"/>
      <c r="M321" s="6"/>
      <c r="N321" s="9"/>
      <c r="O321" s="9"/>
      <c r="P321" s="9"/>
      <c r="Q321" s="9"/>
      <c r="R321" s="7"/>
      <c r="S321" s="7"/>
      <c r="T321" s="7"/>
      <c r="U321" s="9"/>
      <c r="V321" s="9"/>
    </row>
    <row r="322" spans="1:22" x14ac:dyDescent="0.45">
      <c r="A322" s="5"/>
      <c r="B322" s="6"/>
      <c r="C322" s="6"/>
      <c r="D322" s="6"/>
      <c r="E322" s="6"/>
      <c r="F322" s="7"/>
      <c r="G322" s="7"/>
      <c r="H322" s="6"/>
      <c r="I322" s="8"/>
      <c r="J322" s="6"/>
      <c r="K322" s="6"/>
      <c r="L322" s="6"/>
      <c r="M322" s="6"/>
      <c r="N322" s="9"/>
      <c r="O322" s="9"/>
      <c r="P322" s="9"/>
      <c r="Q322" s="9"/>
      <c r="R322" s="7"/>
      <c r="S322" s="7"/>
      <c r="T322" s="7"/>
      <c r="U322" s="9"/>
      <c r="V322" s="9"/>
    </row>
    <row r="323" spans="1:22" x14ac:dyDescent="0.45">
      <c r="A323" s="5"/>
      <c r="B323" s="6"/>
      <c r="C323" s="6"/>
      <c r="D323" s="6"/>
      <c r="E323" s="6"/>
      <c r="F323" s="7"/>
      <c r="G323" s="7"/>
      <c r="H323" s="6"/>
      <c r="I323" s="8"/>
      <c r="J323" s="6"/>
      <c r="K323" s="6"/>
      <c r="L323" s="6"/>
      <c r="M323" s="6"/>
      <c r="N323" s="9"/>
      <c r="O323" s="9"/>
      <c r="P323" s="9"/>
      <c r="Q323" s="9"/>
      <c r="R323" s="7"/>
      <c r="S323" s="7"/>
      <c r="T323" s="7"/>
      <c r="U323" s="9"/>
      <c r="V323" s="9"/>
    </row>
    <row r="324" spans="1:22" x14ac:dyDescent="0.45">
      <c r="A324" s="5"/>
      <c r="B324" s="6"/>
      <c r="C324" s="6"/>
      <c r="D324" s="6"/>
      <c r="E324" s="6"/>
      <c r="F324" s="7"/>
      <c r="G324" s="7"/>
      <c r="H324" s="6"/>
      <c r="I324" s="8"/>
      <c r="J324" s="6"/>
      <c r="K324" s="6"/>
      <c r="L324" s="6"/>
      <c r="M324" s="6"/>
      <c r="N324" s="9"/>
      <c r="O324" s="9"/>
      <c r="P324" s="9"/>
      <c r="Q324" s="9"/>
      <c r="R324" s="7"/>
      <c r="S324" s="7"/>
      <c r="T324" s="7"/>
      <c r="U324" s="9"/>
      <c r="V324" s="9"/>
    </row>
    <row r="325" spans="1:22" x14ac:dyDescent="0.45">
      <c r="A325" s="5"/>
      <c r="B325" s="6"/>
      <c r="C325" s="6"/>
      <c r="D325" s="6"/>
      <c r="E325" s="6"/>
      <c r="F325" s="7"/>
      <c r="G325" s="7"/>
      <c r="H325" s="6"/>
      <c r="I325" s="8"/>
      <c r="J325" s="6"/>
      <c r="K325" s="6"/>
      <c r="L325" s="6"/>
      <c r="M325" s="6"/>
      <c r="N325" s="9"/>
      <c r="O325" s="9"/>
      <c r="P325" s="9"/>
      <c r="Q325" s="9"/>
      <c r="R325" s="7"/>
      <c r="S325" s="7"/>
      <c r="T325" s="7"/>
      <c r="U325" s="9"/>
      <c r="V325" s="9"/>
    </row>
    <row r="326" spans="1:22" x14ac:dyDescent="0.45">
      <c r="A326" s="5"/>
      <c r="B326" s="6"/>
      <c r="C326" s="6"/>
      <c r="D326" s="6"/>
      <c r="E326" s="6"/>
      <c r="F326" s="7"/>
      <c r="G326" s="7"/>
      <c r="H326" s="6"/>
      <c r="I326" s="8"/>
      <c r="J326" s="6"/>
      <c r="K326" s="6"/>
      <c r="L326" s="6"/>
      <c r="M326" s="6"/>
      <c r="N326" s="9"/>
      <c r="O326" s="9"/>
      <c r="P326" s="9"/>
      <c r="Q326" s="9"/>
      <c r="R326" s="7"/>
      <c r="S326" s="7"/>
      <c r="T326" s="7"/>
      <c r="U326" s="9"/>
      <c r="V326" s="9"/>
    </row>
    <row r="327" spans="1:22" x14ac:dyDescent="0.45">
      <c r="A327" s="5"/>
      <c r="B327" s="6"/>
      <c r="C327" s="6"/>
      <c r="D327" s="6"/>
      <c r="E327" s="6"/>
      <c r="F327" s="7"/>
      <c r="G327" s="7"/>
      <c r="H327" s="6"/>
      <c r="I327" s="8"/>
      <c r="J327" s="6"/>
      <c r="K327" s="6"/>
      <c r="L327" s="6"/>
      <c r="M327" s="6"/>
      <c r="N327" s="9"/>
      <c r="O327" s="9"/>
      <c r="P327" s="9"/>
      <c r="Q327" s="9"/>
      <c r="R327" s="7"/>
      <c r="S327" s="7"/>
      <c r="T327" s="7"/>
      <c r="U327" s="9"/>
      <c r="V327" s="9"/>
    </row>
    <row r="328" spans="1:22" x14ac:dyDescent="0.45">
      <c r="A328" s="5"/>
      <c r="B328" s="6"/>
      <c r="C328" s="6"/>
      <c r="D328" s="6"/>
      <c r="E328" s="6"/>
      <c r="F328" s="7"/>
      <c r="G328" s="7"/>
      <c r="H328" s="6"/>
      <c r="I328" s="8"/>
      <c r="J328" s="6"/>
      <c r="K328" s="6"/>
      <c r="L328" s="6"/>
      <c r="M328" s="6"/>
      <c r="N328" s="9"/>
      <c r="O328" s="9"/>
      <c r="P328" s="9"/>
      <c r="Q328" s="9"/>
      <c r="R328" s="7"/>
      <c r="S328" s="7"/>
      <c r="T328" s="7"/>
      <c r="U328" s="9"/>
      <c r="V328" s="9"/>
    </row>
    <row r="329" spans="1:22" x14ac:dyDescent="0.45">
      <c r="A329" s="5"/>
      <c r="B329" s="6"/>
      <c r="C329" s="6"/>
      <c r="D329" s="6"/>
      <c r="E329" s="6"/>
      <c r="F329" s="7"/>
      <c r="G329" s="7"/>
      <c r="H329" s="6"/>
      <c r="I329" s="8"/>
      <c r="J329" s="6"/>
      <c r="K329" s="6"/>
      <c r="L329" s="6"/>
      <c r="M329" s="6"/>
      <c r="N329" s="9"/>
      <c r="O329" s="9"/>
      <c r="P329" s="9"/>
      <c r="Q329" s="9"/>
      <c r="R329" s="7"/>
      <c r="S329" s="7"/>
      <c r="T329" s="7"/>
      <c r="U329" s="9"/>
      <c r="V329" s="9"/>
    </row>
    <row r="330" spans="1:22" x14ac:dyDescent="0.45">
      <c r="A330" s="5"/>
      <c r="B330" s="6"/>
      <c r="C330" s="6"/>
      <c r="D330" s="6"/>
      <c r="E330" s="6"/>
      <c r="F330" s="7"/>
      <c r="G330" s="7"/>
      <c r="H330" s="6"/>
      <c r="I330" s="8"/>
      <c r="J330" s="6"/>
      <c r="K330" s="6"/>
      <c r="L330" s="6"/>
      <c r="M330" s="6"/>
      <c r="N330" s="9"/>
      <c r="O330" s="9"/>
      <c r="P330" s="9"/>
      <c r="Q330" s="9"/>
      <c r="R330" s="7"/>
      <c r="S330" s="7"/>
      <c r="T330" s="7"/>
      <c r="U330" s="9"/>
      <c r="V330" s="9"/>
    </row>
    <row r="331" spans="1:22" x14ac:dyDescent="0.45">
      <c r="A331" s="5"/>
      <c r="B331" s="6"/>
      <c r="C331" s="6"/>
      <c r="D331" s="6"/>
      <c r="E331" s="6"/>
      <c r="F331" s="7"/>
      <c r="G331" s="7"/>
      <c r="H331" s="6"/>
      <c r="I331" s="8"/>
      <c r="J331" s="6"/>
      <c r="K331" s="6"/>
      <c r="L331" s="6"/>
      <c r="M331" s="6"/>
      <c r="N331" s="9"/>
      <c r="O331" s="9"/>
      <c r="P331" s="9"/>
      <c r="Q331" s="9"/>
      <c r="R331" s="7"/>
      <c r="S331" s="7"/>
      <c r="T331" s="7"/>
      <c r="U331" s="9"/>
      <c r="V331" s="9"/>
    </row>
    <row r="332" spans="1:22" x14ac:dyDescent="0.45">
      <c r="A332" s="5"/>
      <c r="B332" s="6"/>
      <c r="C332" s="6"/>
      <c r="D332" s="6"/>
      <c r="E332" s="6"/>
      <c r="F332" s="7"/>
      <c r="G332" s="7"/>
      <c r="H332" s="6"/>
      <c r="I332" s="8"/>
      <c r="J332" s="6"/>
      <c r="K332" s="6"/>
      <c r="L332" s="6"/>
      <c r="M332" s="6"/>
      <c r="N332" s="9"/>
      <c r="O332" s="9"/>
      <c r="P332" s="9"/>
      <c r="Q332" s="9"/>
      <c r="R332" s="7"/>
      <c r="S332" s="7"/>
      <c r="T332" s="7"/>
      <c r="U332" s="9"/>
      <c r="V332" s="9"/>
    </row>
    <row r="333" spans="1:22" x14ac:dyDescent="0.45">
      <c r="A333" s="5"/>
      <c r="B333" s="6"/>
      <c r="C333" s="6"/>
      <c r="D333" s="6"/>
      <c r="E333" s="6"/>
      <c r="F333" s="7"/>
      <c r="G333" s="7"/>
      <c r="H333" s="6"/>
      <c r="I333" s="8"/>
      <c r="J333" s="6"/>
      <c r="K333" s="6"/>
      <c r="L333" s="6"/>
      <c r="M333" s="6"/>
      <c r="N333" s="9"/>
      <c r="O333" s="9"/>
      <c r="P333" s="9"/>
      <c r="Q333" s="9"/>
      <c r="R333" s="7"/>
      <c r="S333" s="7"/>
      <c r="T333" s="7"/>
      <c r="U333" s="9"/>
      <c r="V333" s="9"/>
    </row>
    <row r="334" spans="1:22" x14ac:dyDescent="0.45">
      <c r="A334" s="5"/>
      <c r="B334" s="6"/>
      <c r="C334" s="6"/>
      <c r="D334" s="6"/>
      <c r="E334" s="6"/>
      <c r="F334" s="7"/>
      <c r="G334" s="7"/>
      <c r="H334" s="6"/>
      <c r="I334" s="8"/>
      <c r="J334" s="6"/>
      <c r="K334" s="6"/>
      <c r="L334" s="6"/>
      <c r="M334" s="6"/>
      <c r="N334" s="9"/>
      <c r="O334" s="9"/>
      <c r="P334" s="9"/>
      <c r="Q334" s="9"/>
      <c r="R334" s="7"/>
      <c r="S334" s="7"/>
      <c r="T334" s="7"/>
      <c r="U334" s="9"/>
      <c r="V334" s="9"/>
    </row>
    <row r="335" spans="1:22" x14ac:dyDescent="0.45">
      <c r="A335" s="5"/>
      <c r="B335" s="6"/>
      <c r="C335" s="6"/>
      <c r="D335" s="6"/>
      <c r="E335" s="6"/>
      <c r="F335" s="7"/>
      <c r="G335" s="7"/>
      <c r="H335" s="6"/>
      <c r="I335" s="8"/>
      <c r="J335" s="6"/>
      <c r="K335" s="6"/>
      <c r="L335" s="6"/>
      <c r="M335" s="6"/>
      <c r="N335" s="9"/>
      <c r="O335" s="9"/>
      <c r="P335" s="9"/>
      <c r="Q335" s="9"/>
      <c r="R335" s="7"/>
      <c r="S335" s="7"/>
      <c r="T335" s="7"/>
      <c r="U335" s="9"/>
      <c r="V335" s="9"/>
    </row>
    <row r="336" spans="1:22" x14ac:dyDescent="0.45">
      <c r="A336" s="5"/>
      <c r="B336" s="6"/>
      <c r="C336" s="6"/>
      <c r="D336" s="6"/>
      <c r="E336" s="6"/>
      <c r="F336" s="7"/>
      <c r="G336" s="7"/>
      <c r="H336" s="6"/>
      <c r="I336" s="8"/>
      <c r="J336" s="6"/>
      <c r="K336" s="6"/>
      <c r="L336" s="6"/>
      <c r="M336" s="6"/>
      <c r="N336" s="9"/>
      <c r="O336" s="9"/>
      <c r="P336" s="9"/>
      <c r="Q336" s="9"/>
      <c r="R336" s="7"/>
      <c r="S336" s="7"/>
      <c r="T336" s="7"/>
      <c r="U336" s="9"/>
      <c r="V336" s="9"/>
    </row>
    <row r="337" spans="1:22" x14ac:dyDescent="0.45">
      <c r="A337" s="5"/>
      <c r="B337" s="6"/>
      <c r="C337" s="6"/>
      <c r="D337" s="6"/>
      <c r="E337" s="6"/>
      <c r="F337" s="7"/>
      <c r="G337" s="7"/>
      <c r="H337" s="6"/>
      <c r="I337" s="8"/>
      <c r="J337" s="6"/>
      <c r="K337" s="6"/>
      <c r="L337" s="6"/>
      <c r="M337" s="6"/>
      <c r="N337" s="9"/>
      <c r="O337" s="9"/>
      <c r="P337" s="9"/>
      <c r="Q337" s="9"/>
      <c r="R337" s="7"/>
      <c r="S337" s="7"/>
      <c r="T337" s="7"/>
      <c r="U337" s="9"/>
      <c r="V337" s="9"/>
    </row>
    <row r="338" spans="1:22" x14ac:dyDescent="0.45">
      <c r="A338" s="5"/>
      <c r="B338" s="6"/>
      <c r="C338" s="6"/>
      <c r="D338" s="6"/>
      <c r="E338" s="6"/>
      <c r="F338" s="7"/>
      <c r="G338" s="7"/>
      <c r="H338" s="6"/>
      <c r="I338" s="8"/>
      <c r="J338" s="6"/>
      <c r="K338" s="6"/>
      <c r="L338" s="6"/>
      <c r="M338" s="6"/>
      <c r="N338" s="9"/>
      <c r="O338" s="9"/>
      <c r="P338" s="9"/>
      <c r="Q338" s="9"/>
      <c r="R338" s="7"/>
      <c r="S338" s="7"/>
      <c r="T338" s="7"/>
      <c r="U338" s="9"/>
      <c r="V338" s="9"/>
    </row>
    <row r="339" spans="1:22" x14ac:dyDescent="0.45">
      <c r="A339" s="5"/>
      <c r="B339" s="6"/>
      <c r="C339" s="6"/>
      <c r="D339" s="6"/>
      <c r="E339" s="6"/>
      <c r="F339" s="7"/>
      <c r="G339" s="7"/>
      <c r="H339" s="6"/>
      <c r="I339" s="8"/>
      <c r="J339" s="6"/>
      <c r="K339" s="6"/>
      <c r="L339" s="6"/>
      <c r="M339" s="6"/>
      <c r="N339" s="9"/>
      <c r="O339" s="9"/>
      <c r="P339" s="9"/>
      <c r="Q339" s="9"/>
      <c r="R339" s="7"/>
      <c r="S339" s="7"/>
      <c r="T339" s="7"/>
      <c r="U339" s="9"/>
      <c r="V339" s="9"/>
    </row>
    <row r="340" spans="1:22" x14ac:dyDescent="0.45">
      <c r="A340" s="5"/>
      <c r="B340" s="6"/>
      <c r="C340" s="6"/>
      <c r="D340" s="6"/>
      <c r="E340" s="6"/>
      <c r="F340" s="7"/>
      <c r="G340" s="7"/>
      <c r="H340" s="6"/>
      <c r="I340" s="8"/>
      <c r="J340" s="6"/>
      <c r="K340" s="6"/>
      <c r="L340" s="6"/>
      <c r="M340" s="6"/>
      <c r="N340" s="9"/>
      <c r="O340" s="9"/>
      <c r="P340" s="9"/>
      <c r="Q340" s="9"/>
      <c r="R340" s="7"/>
      <c r="S340" s="7"/>
      <c r="T340" s="7"/>
      <c r="U340" s="9"/>
      <c r="V340" s="9"/>
    </row>
    <row r="341" spans="1:22" x14ac:dyDescent="0.45">
      <c r="A341" s="5"/>
      <c r="B341" s="6"/>
      <c r="C341" s="6"/>
      <c r="D341" s="6"/>
      <c r="E341" s="6"/>
      <c r="F341" s="7"/>
      <c r="G341" s="7"/>
      <c r="H341" s="6"/>
      <c r="I341" s="8"/>
      <c r="J341" s="6"/>
      <c r="K341" s="6"/>
      <c r="L341" s="6"/>
      <c r="M341" s="6"/>
      <c r="N341" s="9"/>
      <c r="O341" s="9"/>
      <c r="P341" s="9"/>
      <c r="Q341" s="9"/>
      <c r="R341" s="7"/>
      <c r="S341" s="7"/>
      <c r="T341" s="7"/>
      <c r="U341" s="9"/>
      <c r="V341" s="9"/>
    </row>
    <row r="342" spans="1:22" x14ac:dyDescent="0.45">
      <c r="A342" s="5"/>
      <c r="B342" s="6"/>
      <c r="C342" s="6"/>
      <c r="D342" s="6"/>
      <c r="E342" s="6"/>
      <c r="F342" s="7"/>
      <c r="G342" s="7"/>
      <c r="H342" s="6"/>
      <c r="I342" s="8"/>
      <c r="J342" s="6"/>
      <c r="K342" s="6"/>
      <c r="L342" s="6"/>
      <c r="M342" s="6"/>
      <c r="N342" s="9"/>
      <c r="O342" s="9"/>
      <c r="P342" s="9"/>
      <c r="Q342" s="9"/>
      <c r="R342" s="7"/>
      <c r="S342" s="7"/>
      <c r="T342" s="7"/>
      <c r="U342" s="9"/>
      <c r="V342" s="9"/>
    </row>
    <row r="343" spans="1:22" x14ac:dyDescent="0.45">
      <c r="A343" s="5"/>
      <c r="B343" s="6"/>
      <c r="C343" s="6"/>
      <c r="D343" s="6"/>
      <c r="E343" s="6"/>
      <c r="F343" s="7"/>
      <c r="G343" s="7"/>
      <c r="H343" s="6"/>
      <c r="I343" s="8"/>
      <c r="J343" s="6"/>
      <c r="K343" s="6"/>
      <c r="L343" s="6"/>
      <c r="M343" s="6"/>
      <c r="N343" s="9"/>
      <c r="O343" s="9"/>
      <c r="P343" s="9"/>
      <c r="Q343" s="9"/>
      <c r="R343" s="7"/>
      <c r="S343" s="7"/>
      <c r="T343" s="7"/>
      <c r="U343" s="9"/>
      <c r="V343" s="9"/>
    </row>
    <row r="344" spans="1:22" x14ac:dyDescent="0.45">
      <c r="A344" s="5"/>
      <c r="B344" s="6"/>
      <c r="C344" s="6"/>
      <c r="D344" s="6"/>
      <c r="E344" s="6"/>
      <c r="F344" s="7"/>
      <c r="G344" s="7"/>
      <c r="H344" s="6"/>
      <c r="I344" s="8"/>
      <c r="J344" s="6"/>
      <c r="K344" s="6"/>
      <c r="L344" s="6"/>
      <c r="M344" s="6"/>
      <c r="N344" s="9"/>
      <c r="O344" s="9"/>
      <c r="P344" s="9"/>
      <c r="Q344" s="9"/>
      <c r="R344" s="7"/>
      <c r="S344" s="7"/>
      <c r="T344" s="7"/>
      <c r="U344" s="9"/>
      <c r="V344" s="9"/>
    </row>
    <row r="345" spans="1:22" x14ac:dyDescent="0.45">
      <c r="A345" s="5"/>
      <c r="B345" s="6"/>
      <c r="C345" s="6"/>
      <c r="D345" s="6"/>
      <c r="E345" s="6"/>
      <c r="F345" s="7"/>
      <c r="G345" s="7"/>
      <c r="H345" s="6"/>
      <c r="I345" s="6"/>
      <c r="J345" s="6"/>
      <c r="K345" s="6"/>
      <c r="L345" s="6"/>
      <c r="M345" s="6"/>
      <c r="N345" s="9"/>
      <c r="O345" s="9"/>
      <c r="P345" s="9"/>
      <c r="Q345" s="9"/>
      <c r="R345" s="7"/>
      <c r="S345" s="7"/>
      <c r="T345" s="7"/>
      <c r="U345" s="9"/>
      <c r="V345" s="9"/>
    </row>
  </sheetData>
  <mergeCells count="3">
    <mergeCell ref="B2:B37"/>
    <mergeCell ref="B38:B73"/>
    <mergeCell ref="B74:B28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Fengchang Bu</dc:creator>
  <cp:lastModifiedBy>Fengchang Bu</cp:lastModifiedBy>
  <dcterms:created xsi:type="dcterms:W3CDTF">2024-04-29T20:20:24Z</dcterms:created>
  <dcterms:modified xsi:type="dcterms:W3CDTF">2024-05-23T12:15:03Z</dcterms:modified>
</cp:coreProperties>
</file>