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5.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09"/>
  <workbookPr/>
  <mc:AlternateContent xmlns:mc="http://schemas.openxmlformats.org/markup-compatibility/2006">
    <mc:Choice Requires="x15">
      <x15ac:absPath xmlns:x15ac="http://schemas.microsoft.com/office/spreadsheetml/2010/11/ac" url="C:\Users\sai\Downloads\"/>
    </mc:Choice>
  </mc:AlternateContent>
  <xr:revisionPtr revIDLastSave="0" documentId="8_{A63E43A8-42EE-4AE1-91C0-CE05FD2869DF}" xr6:coauthVersionLast="47" xr6:coauthVersionMax="47" xr10:uidLastSave="{00000000-0000-0000-0000-000000000000}"/>
  <bookViews>
    <workbookView xWindow="-108" yWindow="-108" windowWidth="23256" windowHeight="12456" firstSheet="3" activeTab="6" xr2:uid="{00000000-000D-0000-FFFF-FFFF00000000}"/>
  </bookViews>
  <sheets>
    <sheet name="Q1" sheetId="15" r:id="rId1"/>
    <sheet name="Q2" sheetId="22" r:id="rId2"/>
    <sheet name="Q3" sheetId="27" r:id="rId3"/>
    <sheet name="Q4" sheetId="32" r:id="rId4"/>
    <sheet name="Q5" sheetId="33" r:id="rId5"/>
    <sheet name="Q6" sheetId="34" r:id="rId6"/>
    <sheet name="Q7" sheetId="35" r:id="rId7"/>
    <sheet name="Expense" sheetId="1" r:id="rId8"/>
    <sheet name="Q8" sheetId="36" r:id="rId9"/>
    <sheet name="Tasks" sheetId="2" r:id="rId10"/>
  </sheets>
  <definedNames>
    <definedName name="_xlnm._FilterDatabase" localSheetId="7" hidden="1">Expense!$A$1:$C$51</definedName>
  </definedNames>
  <calcPr calcId="191028"/>
  <pivotCaches>
    <pivotCache cacheId="806"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35" l="1"/>
  <c r="H8" i="35"/>
  <c r="H9" i="35"/>
  <c r="H10" i="35"/>
  <c r="H11" i="35"/>
  <c r="H12" i="35"/>
  <c r="H13" i="35"/>
  <c r="H14" i="35"/>
  <c r="H15" i="35"/>
  <c r="H16" i="35"/>
  <c r="H17" i="35"/>
  <c r="H18" i="35"/>
  <c r="H19" i="35"/>
  <c r="H20" i="35"/>
  <c r="H21" i="35"/>
  <c r="H22" i="35"/>
  <c r="H23" i="35"/>
  <c r="H24" i="35"/>
  <c r="H25" i="35"/>
  <c r="H26" i="35"/>
  <c r="H27" i="35"/>
  <c r="H28" i="35"/>
  <c r="H29" i="35"/>
  <c r="H30" i="35"/>
  <c r="H31" i="35"/>
  <c r="H32" i="35"/>
  <c r="H33" i="35"/>
  <c r="H34" i="35"/>
  <c r="H35" i="35"/>
  <c r="H36" i="35"/>
  <c r="H37" i="35"/>
  <c r="H38" i="35"/>
  <c r="H39" i="35"/>
  <c r="H40" i="35"/>
  <c r="H41" i="35"/>
  <c r="H42" i="35"/>
  <c r="H6" i="35"/>
  <c r="H43" i="35"/>
  <c r="H44" i="35"/>
  <c r="H45" i="35"/>
  <c r="H46" i="35"/>
  <c r="H47" i="35"/>
  <c r="H48" i="35"/>
  <c r="H49" i="35"/>
  <c r="H50" i="35"/>
  <c r="H51" i="35"/>
  <c r="H52" i="35"/>
  <c r="H53" i="35"/>
  <c r="H54" i="35"/>
  <c r="H55" i="35"/>
  <c r="C52" i="1"/>
</calcChain>
</file>

<file path=xl/sharedStrings.xml><?xml version="1.0" encoding="utf-8"?>
<sst xmlns="http://schemas.openxmlformats.org/spreadsheetml/2006/main" count="296" uniqueCount="35">
  <si>
    <t>How many times has Priya done transactions on online shopping, ordering food and gifts?</t>
  </si>
  <si>
    <t>Row Labels</t>
  </si>
  <si>
    <t>Count of Expense</t>
  </si>
  <si>
    <t>Gifts</t>
  </si>
  <si>
    <t>Medicine</t>
  </si>
  <si>
    <t>Online shopping</t>
  </si>
  <si>
    <t>Ordering food</t>
  </si>
  <si>
    <t>Trip</t>
  </si>
  <si>
    <t>Grand Total</t>
  </si>
  <si>
    <t>Calculate the total expenses against each distinct item.</t>
  </si>
  <si>
    <t>Sum of Expense</t>
  </si>
  <si>
    <t>Cab to office</t>
  </si>
  <si>
    <t>Fish &amp; Chicken</t>
  </si>
  <si>
    <t>Mobile Bill Payment</t>
  </si>
  <si>
    <t>Movie with friends</t>
  </si>
  <si>
    <t>Other essential items</t>
  </si>
  <si>
    <t>Vegetables &amp; Fruit</t>
  </si>
  <si>
    <t>3.Arrange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</si>
  <si>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</si>
  <si>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</si>
  <si>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Items</t>
  </si>
  <si>
    <t>Add a new column to the data table, name it as “Category” and apply data validation with drop-down fields as “Essentials” and “Non-essentials”. Fill in the column.</t>
  </si>
  <si>
    <t>essenial</t>
  </si>
  <si>
    <t>Date</t>
  </si>
  <si>
    <t>Expense</t>
  </si>
  <si>
    <t>category</t>
  </si>
  <si>
    <t>non-essential</t>
  </si>
  <si>
    <t>Online Shopping</t>
  </si>
  <si>
    <t>Add another new column and name it as “Cost Type”. For each item, if the expense is more than 2000, tag it as “Over budget”, else, tag it as “Within budget”.</t>
  </si>
  <si>
    <t>cost type</t>
  </si>
  <si>
    <t>Mention the ways how Priya can reduce her expenses. Justify each point.</t>
  </si>
  <si>
    <t xml:space="preserve">Priya should plan her trip well in advance to take advantage of early bird discounts on flights,hotels, and tour packages.Booking in advance can save her up to </t>
  </si>
  <si>
    <t>50% on travel costs.</t>
  </si>
  <si>
    <t>Task to Perform</t>
  </si>
  <si>
    <t>Arrange the item-wise total expense in descending 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</si>
</sst>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11"/>
      <color rgb="FF003F81"/>
      <name val="Verdana"/>
    </font>
    <font>
      <sz val="11"/>
      <color rgb="FF000000"/>
      <name val="Verdana"/>
    </font>
    <font>
      <sz val="24"/>
      <color theme="1"/>
      <name val="Calibri"/>
      <scheme val="minor"/>
    </font>
    <font>
      <sz val="12"/>
      <color theme="1"/>
      <name val="Calibri"/>
      <scheme val="minor"/>
    </font>
    <font>
      <b/>
      <sz val="11"/>
      <color theme="1"/>
      <name val="Calibri"/>
      <scheme val="minor"/>
    </font>
    <font>
      <sz val="11"/>
      <color rgb="FF000000"/>
      <name val="Calibri"/>
      <charset val="1"/>
    </font>
  </fonts>
  <fills count="6">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F7F6F6"/>
        <bgColor indexed="64"/>
      </patternFill>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s>
  <cellStyleXfs count="1">
    <xf numFmtId="0" fontId="0" fillId="0" borderId="0"/>
  </cellStyleXfs>
  <cellXfs count="29">
    <xf numFmtId="0" fontId="0" fillId="0" borderId="0" xfId="0"/>
    <xf numFmtId="0" fontId="0" fillId="0" borderId="0" xfId="0" applyAlignment="1">
      <alignment horizontal="left"/>
    </xf>
    <xf numFmtId="0" fontId="0" fillId="0" borderId="0" xfId="0" applyNumberFormat="1"/>
    <xf numFmtId="0" fontId="0" fillId="2" borderId="0" xfId="0" applyFill="1" applyAlignment="1">
      <alignment horizontal="right"/>
    </xf>
    <xf numFmtId="0" fontId="1" fillId="3"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14" fontId="2" fillId="3" borderId="1" xfId="0" applyNumberFormat="1" applyFont="1" applyFill="1" applyBorder="1" applyAlignment="1">
      <alignment horizontal="center" vertical="center" wrapText="1"/>
    </xf>
    <xf numFmtId="0" fontId="2" fillId="3" borderId="1" xfId="0" applyFont="1" applyFill="1" applyBorder="1" applyAlignment="1">
      <alignment vertical="center" wrapText="1"/>
    </xf>
    <xf numFmtId="0" fontId="2" fillId="2" borderId="1" xfId="0" applyFont="1" applyFill="1" applyBorder="1" applyAlignment="1">
      <alignment horizontal="right" vertical="center" wrapText="1"/>
    </xf>
    <xf numFmtId="14" fontId="2" fillId="4" borderId="1" xfId="0" applyNumberFormat="1" applyFont="1" applyFill="1" applyBorder="1" applyAlignment="1">
      <alignment horizontal="center" vertical="center" wrapText="1"/>
    </xf>
    <xf numFmtId="0" fontId="2" fillId="4" borderId="1" xfId="0" applyFont="1" applyFill="1" applyBorder="1" applyAlignment="1">
      <alignment vertical="center" wrapText="1"/>
    </xf>
    <xf numFmtId="4" fontId="2" fillId="2" borderId="1" xfId="0" applyNumberFormat="1" applyFont="1" applyFill="1" applyBorder="1" applyAlignment="1">
      <alignment horizontal="right" vertical="center" wrapText="1"/>
    </xf>
    <xf numFmtId="0" fontId="3" fillId="0" borderId="0" xfId="0" applyFont="1" applyAlignment="1">
      <alignment vertical="center"/>
    </xf>
    <xf numFmtId="0" fontId="4" fillId="0" borderId="0" xfId="0" applyFont="1" applyAlignment="1">
      <alignment vertical="center"/>
    </xf>
    <xf numFmtId="0" fontId="5" fillId="5" borderId="1" xfId="0" applyFont="1" applyFill="1" applyBorder="1" applyAlignment="1">
      <alignment horizontal="center"/>
    </xf>
    <xf numFmtId="0" fontId="0" fillId="0" borderId="1" xfId="0" applyBorder="1" applyAlignment="1">
      <alignment vertical="center" wrapText="1"/>
    </xf>
    <xf numFmtId="0" fontId="6" fillId="0" borderId="0" xfId="0" applyFont="1"/>
    <xf numFmtId="0" fontId="0" fillId="0" borderId="0" xfId="0" pivotButton="1"/>
    <xf numFmtId="14" fontId="2" fillId="3" borderId="2" xfId="0" applyNumberFormat="1" applyFont="1" applyFill="1" applyBorder="1" applyAlignment="1">
      <alignment horizontal="center" vertical="center" wrapText="1"/>
    </xf>
    <xf numFmtId="14" fontId="2" fillId="4" borderId="2" xfId="0" applyNumberFormat="1" applyFont="1" applyFill="1" applyBorder="1" applyAlignment="1">
      <alignment horizontal="center" vertical="center" wrapText="1"/>
    </xf>
    <xf numFmtId="0" fontId="2" fillId="2" borderId="3" xfId="0" applyFont="1" applyFill="1" applyBorder="1" applyAlignment="1">
      <alignment horizontal="right" vertical="center" wrapText="1"/>
    </xf>
    <xf numFmtId="4" fontId="2" fillId="2" borderId="3" xfId="0" applyNumberFormat="1" applyFont="1" applyFill="1" applyBorder="1" applyAlignment="1">
      <alignment horizontal="right" vertical="center" wrapText="1"/>
    </xf>
    <xf numFmtId="0" fontId="1" fillId="3" borderId="4"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2" borderId="6" xfId="0" applyFont="1" applyFill="1" applyBorder="1" applyAlignment="1">
      <alignment horizontal="center" vertical="center" wrapText="1"/>
    </xf>
    <xf numFmtId="14" fontId="2" fillId="3" borderId="7" xfId="0" applyNumberFormat="1" applyFont="1" applyFill="1" applyBorder="1" applyAlignment="1">
      <alignment horizontal="center" vertical="center" wrapText="1"/>
    </xf>
    <xf numFmtId="0" fontId="2" fillId="3" borderId="8" xfId="0" applyFont="1" applyFill="1" applyBorder="1" applyAlignment="1">
      <alignment vertical="center" wrapText="1"/>
    </xf>
    <xf numFmtId="0" fontId="2" fillId="2" borderId="9" xfId="0" applyFont="1" applyFill="1" applyBorder="1" applyAlignment="1">
      <alignment horizontal="right" vertical="center" wrapText="1"/>
    </xf>
    <xf numFmtId="0" fontId="0" fillId="0" borderId="10" xfId="0" applyBorder="1"/>
  </cellXfs>
  <cellStyles count="1">
    <cellStyle name="Normal" xfId="0" builtinId="0"/>
  </cellStyles>
  <dxfs count="13">
    <dxf>
      <numFmt numFmtId="0" formatCode="General"/>
    </dxf>
    <dxf>
      <font>
        <b val="0"/>
        <i val="0"/>
        <strike val="0"/>
        <condense val="0"/>
        <extend val="0"/>
        <outline val="0"/>
        <shadow val="0"/>
        <u val="none"/>
        <vertAlign val="baseline"/>
        <sz val="11"/>
        <color rgb="FF000000"/>
        <name val="Verdana"/>
        <scheme val="none"/>
      </font>
      <fill>
        <patternFill patternType="solid">
          <fgColor indexed="64"/>
          <bgColor theme="0"/>
        </patternFill>
      </fill>
      <alignment horizontal="righ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000000"/>
        <name val="Verdana"/>
        <scheme val="none"/>
      </font>
      <fill>
        <patternFill patternType="solid">
          <fgColor indexed="64"/>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Verdana"/>
        <scheme val="none"/>
      </font>
      <numFmt numFmtId="19" formatCode="dd/mm/yyyy"/>
      <fill>
        <patternFill patternType="solid">
          <fgColor indexed="64"/>
          <bgColor rgb="FFFFFFFF"/>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Verdana"/>
        <scheme val="none"/>
      </font>
      <fill>
        <patternFill patternType="solid">
          <fgColor indexed="64"/>
          <bgColor theme="0"/>
        </patternFill>
      </fill>
      <alignment horizontal="righ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000000"/>
        <name val="Verdana"/>
        <scheme val="none"/>
      </font>
      <fill>
        <patternFill patternType="solid">
          <fgColor indexed="64"/>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Verdana"/>
        <scheme val="none"/>
      </font>
      <numFmt numFmtId="19" formatCode="dd/mm/yyyy"/>
      <fill>
        <patternFill patternType="solid">
          <fgColor indexed="64"/>
          <bgColor rgb="FFFFFFFF"/>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 55.xlsx]Q4!PivotTable1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'Q4'!$B$3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'Q4'!$A$4:$A$15</c:f>
              <c:strCache>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Cache>
            </c:strRef>
          </c:cat>
          <c:val>
            <c:numRef>
              <c:f>'Q4'!$B$4:$B$15</c:f>
              <c:numCache>
                <c:formatCode>General</c:formatCode>
                <c:ptCount val="11"/>
                <c:pt idx="0">
                  <c:v>1510.9099999999999</c:v>
                </c:pt>
                <c:pt idx="1">
                  <c:v>3342</c:v>
                </c:pt>
                <c:pt idx="2">
                  <c:v>5688</c:v>
                </c:pt>
                <c:pt idx="3">
                  <c:v>7775</c:v>
                </c:pt>
                <c:pt idx="4">
                  <c:v>1411.26</c:v>
                </c:pt>
                <c:pt idx="5">
                  <c:v>2586</c:v>
                </c:pt>
                <c:pt idx="6">
                  <c:v>7464</c:v>
                </c:pt>
                <c:pt idx="7">
                  <c:v>1857</c:v>
                </c:pt>
                <c:pt idx="8">
                  <c:v>10194.1</c:v>
                </c:pt>
                <c:pt idx="9">
                  <c:v>12000</c:v>
                </c:pt>
                <c:pt idx="10">
                  <c:v>3217</c:v>
                </c:pt>
              </c:numCache>
            </c:numRef>
          </c:val>
          <c:extLst>
            <c:ext xmlns:c16="http://schemas.microsoft.com/office/drawing/2014/chart" uri="{C3380CC4-5D6E-409C-BE32-E72D297353CC}">
              <c16:uniqueId val="{00000001-4863-476F-BA2C-7EC9C83D571C}"/>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 55.xlsx]Q5!PivotTable1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'Q5'!$B$3</c:f>
              <c:strCache>
                <c:ptCount val="1"/>
                <c:pt idx="0">
                  <c:v>Total</c:v>
                </c:pt>
              </c:strCache>
            </c:strRef>
          </c:tx>
          <c:spPr>
            <a:solidFill>
              <a:schemeClr val="accent1"/>
            </a:solidFill>
            <a:ln>
              <a:noFill/>
            </a:ln>
            <a:effectLst/>
          </c:spPr>
          <c:invertIfNegative val="0"/>
          <c:cat>
            <c:strRef>
              <c:f>'Q5'!$A$4:$A$15</c:f>
              <c:strCache>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Cache>
            </c:strRef>
          </c:cat>
          <c:val>
            <c:numRef>
              <c:f>'Q5'!$B$4:$B$15</c:f>
              <c:numCache>
                <c:formatCode>General</c:formatCode>
                <c:ptCount val="11"/>
                <c:pt idx="0">
                  <c:v>1510.9099999999999</c:v>
                </c:pt>
                <c:pt idx="1">
                  <c:v>3342</c:v>
                </c:pt>
                <c:pt idx="2">
                  <c:v>5688</c:v>
                </c:pt>
                <c:pt idx="3">
                  <c:v>7775</c:v>
                </c:pt>
                <c:pt idx="4">
                  <c:v>1411.26</c:v>
                </c:pt>
                <c:pt idx="5">
                  <c:v>2586</c:v>
                </c:pt>
                <c:pt idx="6">
                  <c:v>7464</c:v>
                </c:pt>
                <c:pt idx="7">
                  <c:v>1857</c:v>
                </c:pt>
                <c:pt idx="8">
                  <c:v>10194.1</c:v>
                </c:pt>
                <c:pt idx="9">
                  <c:v>12000</c:v>
                </c:pt>
                <c:pt idx="10">
                  <c:v>3217</c:v>
                </c:pt>
              </c:numCache>
            </c:numRef>
          </c:val>
          <c:extLst>
            <c:ext xmlns:c16="http://schemas.microsoft.com/office/drawing/2014/chart" uri="{C3380CC4-5D6E-409C-BE32-E72D297353CC}">
              <c16:uniqueId val="{00000001-2EDA-4862-A98A-3CF8DDF70AE4}"/>
            </c:ext>
          </c:extLst>
        </c:ser>
        <c:dLbls>
          <c:showLegendKey val="0"/>
          <c:showVal val="0"/>
          <c:showCatName val="0"/>
          <c:showSerName val="0"/>
          <c:showPercent val="0"/>
          <c:showBubbleSize val="0"/>
        </c:dLbls>
        <c:gapWidth val="150"/>
        <c:overlap val="100"/>
        <c:axId val="1426241032"/>
        <c:axId val="1426243080"/>
      </c:barChart>
      <c:catAx>
        <c:axId val="1426241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6243080"/>
        <c:crosses val="autoZero"/>
        <c:auto val="1"/>
        <c:lblAlgn val="ctr"/>
        <c:lblOffset val="100"/>
        <c:noMultiLvlLbl val="0"/>
      </c:catAx>
      <c:valAx>
        <c:axId val="1426243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62410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390525</xdr:colOff>
      <xdr:row>2</xdr:row>
      <xdr:rowOff>171450</xdr:rowOff>
    </xdr:from>
    <xdr:to>
      <xdr:col>11</xdr:col>
      <xdr:colOff>85725</xdr:colOff>
      <xdr:row>17</xdr:row>
      <xdr:rowOff>57150</xdr:rowOff>
    </xdr:to>
    <xdr:graphicFrame macro="">
      <xdr:nvGraphicFramePr>
        <xdr:cNvPr id="3" name="Chart 2">
          <a:extLst>
            <a:ext uri="{FF2B5EF4-FFF2-40B4-BE49-F238E27FC236}">
              <a16:creationId xmlns:a16="http://schemas.microsoft.com/office/drawing/2014/main" id="{A0D1487D-C1C7-1968-47F7-8F7B069740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295275</xdr:colOff>
      <xdr:row>3</xdr:row>
      <xdr:rowOff>133350</xdr:rowOff>
    </xdr:from>
    <xdr:to>
      <xdr:col>10</xdr:col>
      <xdr:colOff>600075</xdr:colOff>
      <xdr:row>18</xdr:row>
      <xdr:rowOff>19050</xdr:rowOff>
    </xdr:to>
    <xdr:graphicFrame macro="">
      <xdr:nvGraphicFramePr>
        <xdr:cNvPr id="2" name="Chart 1">
          <a:extLst>
            <a:ext uri="{FF2B5EF4-FFF2-40B4-BE49-F238E27FC236}">
              <a16:creationId xmlns:a16="http://schemas.microsoft.com/office/drawing/2014/main" id="{497D0991-DD89-DA87-4EFD-CCC51D673A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Date="45547.037810185997" createdVersion="5" recordCount="50" xr:uid="{00000000-000A-0000-FFFF-FFFF00000000}">
  <cacheSource type="worksheet">
    <worksheetSource ref="A1:C51" sheet="Expense"/>
  </cacheSource>
  <cacheFields count="3">
    <cacheField name="Date" numFmtId="0">
      <sharedItems containsSemiMixedTypes="0" containsNonDate="0" containsDate="1" containsString="0" minDate="2021-10-01T00:00:00" maxDate="2021-12-24T00:00:00" count="39">
        <d v="2021-10-01T00:00:00"/>
        <d v="2021-10-04T00:00:00"/>
        <d v="2021-10-07T00:00:00"/>
        <d v="2021-10-08T00:00:00"/>
        <d v="2021-10-15T00:00:00"/>
        <d v="2021-10-16T00:00:00"/>
        <d v="2021-10-18T00:00:00"/>
        <d v="2021-10-19T00:00:00"/>
        <d v="2021-10-22T00:00:00"/>
        <d v="2021-10-25T00:00:00"/>
        <d v="2021-10-27T00:00:00"/>
        <d v="2021-10-28T00:00:00"/>
        <d v="2021-10-29T00:00:00"/>
        <d v="2021-10-30T00:00:00"/>
        <d v="2021-11-01T00:00:00"/>
        <d v="2021-11-02T00:00:00"/>
        <d v="2021-11-04T00:00:00"/>
        <d v="2021-11-05T00:00:00"/>
        <d v="2021-11-08T00:00:00"/>
        <d v="2021-11-09T00:00:00"/>
        <d v="2021-11-12T00:00:00"/>
        <d v="2021-11-15T00:00:00"/>
        <d v="2021-11-17T00:00:00"/>
        <d v="2021-11-18T00:00:00"/>
        <d v="2021-11-19T00:00:00"/>
        <d v="2021-11-22T00:00:00"/>
        <d v="2021-11-24T00:00:00"/>
        <d v="2021-11-25T00:00:00"/>
        <d v="2021-11-26T00:00:00"/>
        <d v="2021-11-29T00:00:00"/>
        <d v="2021-11-30T00:00:00"/>
        <d v="2021-12-01T00:00:00"/>
        <d v="2021-12-04T00:00:00"/>
        <d v="2021-12-07T00:00:00"/>
        <d v="2021-12-09T00:00:00"/>
        <d v="2021-12-15T00:00:00"/>
        <d v="2021-12-17T00:00:00"/>
        <d v="2021-12-20T00:00:00"/>
        <d v="2021-12-23T00:00:00"/>
      </sharedItems>
    </cacheField>
    <cacheField name="Items" numFmtId="0">
      <sharedItems count="11">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minValue="150" maxValue="12000" count="43">
        <n v="2300"/>
        <n v="767"/>
        <n v="2500"/>
        <n v="710"/>
        <n v="760"/>
        <n v="1900"/>
        <n v="450"/>
        <n v="620"/>
        <n v="470"/>
        <n v="970"/>
        <n v="1075"/>
        <n v="489"/>
        <n v="1574.1"/>
        <n v="550"/>
        <n v="423"/>
        <n v="358.22"/>
        <n v="520"/>
        <n v="300"/>
        <n v="407.05"/>
        <n v="2327"/>
        <n v="1150"/>
        <n v="1138"/>
        <n v="500"/>
        <n v="702"/>
        <n v="1600"/>
        <n v="600"/>
        <n v="900"/>
        <n v="150"/>
        <n v="2100"/>
        <n v="470.63"/>
        <n v="322.64"/>
        <n v="428"/>
        <n v="447"/>
        <n v="1720"/>
        <n v="540"/>
        <n v="314"/>
        <n v="518"/>
        <n v="2000"/>
        <n v="337"/>
        <n v="12000"/>
        <n v="1500"/>
        <n v="267"/>
        <n v="64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x v="0"/>
  </r>
  <r>
    <x v="0"/>
    <x v="1"/>
    <x v="1"/>
  </r>
  <r>
    <x v="0"/>
    <x v="2"/>
    <x v="2"/>
  </r>
  <r>
    <x v="1"/>
    <x v="3"/>
    <x v="3"/>
  </r>
  <r>
    <x v="1"/>
    <x v="4"/>
    <x v="4"/>
  </r>
  <r>
    <x v="2"/>
    <x v="5"/>
    <x v="5"/>
  </r>
  <r>
    <x v="3"/>
    <x v="6"/>
    <x v="6"/>
  </r>
  <r>
    <x v="4"/>
    <x v="7"/>
    <x v="7"/>
  </r>
  <r>
    <x v="5"/>
    <x v="8"/>
    <x v="8"/>
  </r>
  <r>
    <x v="6"/>
    <x v="1"/>
    <x v="9"/>
  </r>
  <r>
    <x v="6"/>
    <x v="0"/>
    <x v="10"/>
  </r>
  <r>
    <x v="7"/>
    <x v="6"/>
    <x v="11"/>
  </r>
  <r>
    <x v="8"/>
    <x v="2"/>
    <x v="12"/>
  </r>
  <r>
    <x v="8"/>
    <x v="4"/>
    <x v="13"/>
  </r>
  <r>
    <x v="9"/>
    <x v="9"/>
    <x v="14"/>
  </r>
  <r>
    <x v="10"/>
    <x v="9"/>
    <x v="15"/>
  </r>
  <r>
    <x v="10"/>
    <x v="7"/>
    <x v="16"/>
  </r>
  <r>
    <x v="11"/>
    <x v="3"/>
    <x v="17"/>
  </r>
  <r>
    <x v="12"/>
    <x v="9"/>
    <x v="18"/>
  </r>
  <r>
    <x v="13"/>
    <x v="2"/>
    <x v="17"/>
  </r>
  <r>
    <x v="14"/>
    <x v="1"/>
    <x v="19"/>
  </r>
  <r>
    <x v="15"/>
    <x v="5"/>
    <x v="20"/>
  </r>
  <r>
    <x v="16"/>
    <x v="5"/>
    <x v="21"/>
  </r>
  <r>
    <x v="17"/>
    <x v="1"/>
    <x v="22"/>
  </r>
  <r>
    <x v="18"/>
    <x v="4"/>
    <x v="23"/>
  </r>
  <r>
    <x v="19"/>
    <x v="2"/>
    <x v="24"/>
  </r>
  <r>
    <x v="20"/>
    <x v="3"/>
    <x v="25"/>
  </r>
  <r>
    <x v="21"/>
    <x v="1"/>
    <x v="26"/>
  </r>
  <r>
    <x v="21"/>
    <x v="4"/>
    <x v="27"/>
  </r>
  <r>
    <x v="21"/>
    <x v="0"/>
    <x v="28"/>
  </r>
  <r>
    <x v="22"/>
    <x v="8"/>
    <x v="29"/>
  </r>
  <r>
    <x v="22"/>
    <x v="9"/>
    <x v="30"/>
  </r>
  <r>
    <x v="23"/>
    <x v="7"/>
    <x v="31"/>
  </r>
  <r>
    <x v="24"/>
    <x v="3"/>
    <x v="32"/>
  </r>
  <r>
    <x v="25"/>
    <x v="2"/>
    <x v="33"/>
  </r>
  <r>
    <x v="26"/>
    <x v="4"/>
    <x v="34"/>
  </r>
  <r>
    <x v="27"/>
    <x v="6"/>
    <x v="35"/>
  </r>
  <r>
    <x v="28"/>
    <x v="7"/>
    <x v="36"/>
  </r>
  <r>
    <x v="28"/>
    <x v="1"/>
    <x v="37"/>
  </r>
  <r>
    <x v="29"/>
    <x v="6"/>
    <x v="38"/>
  </r>
  <r>
    <x v="30"/>
    <x v="7"/>
    <x v="22"/>
  </r>
  <r>
    <x v="31"/>
    <x v="2"/>
    <x v="2"/>
  </r>
  <r>
    <x v="32"/>
    <x v="3"/>
    <x v="3"/>
  </r>
  <r>
    <x v="33"/>
    <x v="0"/>
    <x v="0"/>
  </r>
  <r>
    <x v="34"/>
    <x v="10"/>
    <x v="39"/>
  </r>
  <r>
    <x v="35"/>
    <x v="5"/>
    <x v="40"/>
  </r>
  <r>
    <x v="36"/>
    <x v="8"/>
    <x v="29"/>
  </r>
  <r>
    <x v="37"/>
    <x v="6"/>
    <x v="41"/>
  </r>
  <r>
    <x v="38"/>
    <x v="4"/>
    <x v="42"/>
  </r>
  <r>
    <x v="38"/>
    <x v="3"/>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806" applyNumberFormats="0" applyBorderFormats="0" applyFontFormats="0" applyPatternFormats="0" applyAlignmentFormats="0" applyWidthHeightFormats="1" dataCaption="Values" updatedVersion="5" useAutoFormatting="1" createdVersion="5" indent="0" outline="1" outlineData="1" multipleFieldFilters="0">
  <location ref="A3:B9" firstHeaderRow="1" firstDataRow="1" firstDataCol="1"/>
  <pivotFields count="3">
    <pivotField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axis="axisRow" showAll="0">
      <items count="12">
        <item h="1" x="9"/>
        <item h="1" x="4"/>
        <item x="5"/>
        <item x="0"/>
        <item h="1" x="8"/>
        <item h="1" x="7"/>
        <item x="1"/>
        <item x="6"/>
        <item h="1" x="2"/>
        <item x="10"/>
        <item h="1" x="3"/>
        <item t="default"/>
      </items>
    </pivotField>
    <pivotField dataField="1" showAll="0">
      <items count="44">
        <item x="27"/>
        <item x="41"/>
        <item x="17"/>
        <item x="35"/>
        <item x="30"/>
        <item x="38"/>
        <item x="15"/>
        <item x="18"/>
        <item x="14"/>
        <item x="31"/>
        <item x="32"/>
        <item x="6"/>
        <item x="8"/>
        <item x="29"/>
        <item x="11"/>
        <item x="22"/>
        <item x="36"/>
        <item x="16"/>
        <item x="34"/>
        <item x="13"/>
        <item x="25"/>
        <item x="7"/>
        <item x="42"/>
        <item x="23"/>
        <item x="3"/>
        <item x="4"/>
        <item x="1"/>
        <item x="26"/>
        <item x="9"/>
        <item x="10"/>
        <item x="21"/>
        <item x="20"/>
        <item x="40"/>
        <item x="12"/>
        <item x="24"/>
        <item x="33"/>
        <item x="5"/>
        <item x="37"/>
        <item x="28"/>
        <item x="0"/>
        <item x="19"/>
        <item x="2"/>
        <item x="39"/>
        <item t="default"/>
      </items>
    </pivotField>
  </pivotFields>
  <rowFields count="1">
    <field x="1"/>
  </rowFields>
  <rowItems count="6">
    <i>
      <x v="2"/>
    </i>
    <i>
      <x v="3"/>
    </i>
    <i>
      <x v="6"/>
    </i>
    <i>
      <x v="7"/>
    </i>
    <i>
      <x v="9"/>
    </i>
    <i t="grand">
      <x/>
    </i>
  </rowItems>
  <colItems count="1">
    <i/>
  </colItems>
  <dataFields count="1">
    <dataField name="Count of Expense" fld="2" subtotal="count"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1" cacheId="806" applyNumberFormats="0" applyBorderFormats="0" applyFontFormats="0" applyPatternFormats="0" applyAlignmentFormats="0" applyWidthHeightFormats="1" dataCaption="Values" updatedVersion="5" useAutoFormatting="1" createdVersion="5" indent="0" outline="1" outlineData="1" multipleFieldFilters="0">
  <location ref="A3:B15" firstHeaderRow="1" firstDataRow="1" firstDataCol="1"/>
  <pivotFields count="3">
    <pivotField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axis="axisRow" showAll="0">
      <items count="12">
        <item x="9"/>
        <item x="4"/>
        <item x="5"/>
        <item x="0"/>
        <item x="8"/>
        <item x="7"/>
        <item x="1"/>
        <item x="6"/>
        <item x="2"/>
        <item x="10"/>
        <item x="3"/>
        <item t="default"/>
      </items>
    </pivotField>
    <pivotField dataField="1" showAll="0">
      <items count="44">
        <item x="27"/>
        <item x="41"/>
        <item x="17"/>
        <item x="35"/>
        <item x="30"/>
        <item x="38"/>
        <item x="15"/>
        <item x="18"/>
        <item x="14"/>
        <item x="31"/>
        <item x="32"/>
        <item x="6"/>
        <item x="8"/>
        <item x="29"/>
        <item x="11"/>
        <item x="22"/>
        <item x="36"/>
        <item x="16"/>
        <item x="34"/>
        <item x="13"/>
        <item x="25"/>
        <item x="7"/>
        <item x="42"/>
        <item x="23"/>
        <item x="3"/>
        <item x="4"/>
        <item x="1"/>
        <item x="26"/>
        <item x="9"/>
        <item x="10"/>
        <item x="21"/>
        <item x="20"/>
        <item x="40"/>
        <item x="12"/>
        <item x="24"/>
        <item x="33"/>
        <item x="5"/>
        <item x="37"/>
        <item x="28"/>
        <item x="0"/>
        <item x="19"/>
        <item x="2"/>
        <item x="39"/>
        <item t="default"/>
      </items>
    </pivotField>
  </pivotFields>
  <rowFields count="1">
    <field x="1"/>
  </rowFields>
  <rowItems count="12">
    <i>
      <x/>
    </i>
    <i>
      <x v="1"/>
    </i>
    <i>
      <x v="2"/>
    </i>
    <i>
      <x v="3"/>
    </i>
    <i>
      <x v="4"/>
    </i>
    <i>
      <x v="5"/>
    </i>
    <i>
      <x v="6"/>
    </i>
    <i>
      <x v="7"/>
    </i>
    <i>
      <x v="8"/>
    </i>
    <i>
      <x v="9"/>
    </i>
    <i>
      <x v="10"/>
    </i>
    <i t="grand">
      <x/>
    </i>
  </rowItems>
  <colItems count="1">
    <i/>
  </colItems>
  <dataFields count="1">
    <dataField name="Sum of Expense" fld="2"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1" cacheId="806" applyNumberFormats="0" applyBorderFormats="0" applyFontFormats="0" applyPatternFormats="0" applyAlignmentFormats="0" applyWidthHeightFormats="1" dataCaption="Values" updatedVersion="5" useAutoFormatting="1" createdVersion="5" indent="0" outline="1" outlineData="1" multipleFieldFilters="0">
  <location ref="A3:B15" firstHeaderRow="1" firstDataRow="1" firstDataCol="1"/>
  <pivotFields count="3">
    <pivotField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axis="axisRow" showAll="0" sortType="descending">
      <items count="12">
        <item x="3"/>
        <item x="10"/>
        <item x="2"/>
        <item x="6"/>
        <item x="1"/>
        <item x="7"/>
        <item x="8"/>
        <item x="0"/>
        <item x="5"/>
        <item x="4"/>
        <item x="9"/>
        <item t="default"/>
      </items>
    </pivotField>
    <pivotField dataField="1" showAll="0">
      <items count="44">
        <item x="27"/>
        <item x="41"/>
        <item x="17"/>
        <item x="35"/>
        <item x="30"/>
        <item x="38"/>
        <item x="15"/>
        <item x="18"/>
        <item x="14"/>
        <item x="31"/>
        <item x="32"/>
        <item x="6"/>
        <item x="8"/>
        <item x="29"/>
        <item x="11"/>
        <item x="22"/>
        <item x="36"/>
        <item x="16"/>
        <item x="34"/>
        <item x="13"/>
        <item x="25"/>
        <item x="7"/>
        <item x="42"/>
        <item x="23"/>
        <item x="3"/>
        <item x="4"/>
        <item x="1"/>
        <item x="26"/>
        <item x="9"/>
        <item x="10"/>
        <item x="21"/>
        <item x="20"/>
        <item x="40"/>
        <item x="12"/>
        <item x="24"/>
        <item x="33"/>
        <item x="5"/>
        <item x="37"/>
        <item x="28"/>
        <item x="0"/>
        <item x="19"/>
        <item x="2"/>
        <item x="39"/>
        <item t="default"/>
      </items>
    </pivotField>
  </pivotFields>
  <rowFields count="1">
    <field x="1"/>
  </rowFields>
  <rowItems count="12">
    <i>
      <x/>
    </i>
    <i>
      <x v="1"/>
    </i>
    <i>
      <x v="2"/>
    </i>
    <i>
      <x v="3"/>
    </i>
    <i>
      <x v="4"/>
    </i>
    <i>
      <x v="5"/>
    </i>
    <i>
      <x v="6"/>
    </i>
    <i>
      <x v="7"/>
    </i>
    <i>
      <x v="8"/>
    </i>
    <i>
      <x v="9"/>
    </i>
    <i>
      <x v="10"/>
    </i>
    <i t="grand">
      <x/>
    </i>
  </rowItems>
  <colItems count="1">
    <i/>
  </colItems>
  <dataFields count="1">
    <dataField name="Sum of Expense" fld="2"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PivotTable1" cacheId="806" applyNumberFormats="0" applyBorderFormats="0" applyFontFormats="0" applyPatternFormats="0" applyAlignmentFormats="0" applyWidthHeightFormats="1" dataCaption="Values" updatedVersion="5" useAutoFormatting="1" createdVersion="5" indent="0" outline="1" outlineData="1" multipleFieldFilters="0" chartFormat="2">
  <location ref="A3:B15" firstHeaderRow="1" firstDataRow="1" firstDataCol="1"/>
  <pivotFields count="3">
    <pivotField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axis="axisRow" showAll="0">
      <items count="12">
        <item x="9"/>
        <item x="4"/>
        <item x="5"/>
        <item x="0"/>
        <item x="8"/>
        <item x="7"/>
        <item x="1"/>
        <item x="6"/>
        <item x="2"/>
        <item x="10"/>
        <item x="3"/>
        <item t="default"/>
      </items>
    </pivotField>
    <pivotField dataField="1" showAll="0">
      <items count="44">
        <item x="27"/>
        <item x="41"/>
        <item x="17"/>
        <item x="35"/>
        <item x="30"/>
        <item x="38"/>
        <item x="15"/>
        <item x="18"/>
        <item x="14"/>
        <item x="31"/>
        <item x="32"/>
        <item x="6"/>
        <item x="8"/>
        <item x="29"/>
        <item x="11"/>
        <item x="22"/>
        <item x="36"/>
        <item x="16"/>
        <item x="34"/>
        <item x="13"/>
        <item x="25"/>
        <item x="7"/>
        <item x="42"/>
        <item x="23"/>
        <item x="3"/>
        <item x="4"/>
        <item x="1"/>
        <item x="26"/>
        <item x="9"/>
        <item x="10"/>
        <item x="21"/>
        <item x="20"/>
        <item x="40"/>
        <item x="12"/>
        <item x="24"/>
        <item x="33"/>
        <item x="5"/>
        <item x="37"/>
        <item x="28"/>
        <item x="0"/>
        <item x="19"/>
        <item x="2"/>
        <item x="39"/>
        <item t="default"/>
      </items>
    </pivotField>
  </pivotFields>
  <rowFields count="1">
    <field x="1"/>
  </rowFields>
  <rowItems count="12">
    <i>
      <x/>
    </i>
    <i>
      <x v="1"/>
    </i>
    <i>
      <x v="2"/>
    </i>
    <i>
      <x v="3"/>
    </i>
    <i>
      <x v="4"/>
    </i>
    <i>
      <x v="5"/>
    </i>
    <i>
      <x v="6"/>
    </i>
    <i>
      <x v="7"/>
    </i>
    <i>
      <x v="8"/>
    </i>
    <i>
      <x v="9"/>
    </i>
    <i>
      <x v="10"/>
    </i>
    <i t="grand">
      <x/>
    </i>
  </rowItems>
  <colItems count="1">
    <i/>
  </colItems>
  <dataFields count="1">
    <dataField name="Sum of Expense" fld="2" baseField="0" baseItem="0"/>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6952D2C-6965-49E0-B766-632880E287F9}" name="PivotTable1" cacheId="806" applyNumberFormats="0" applyBorderFormats="0" applyFontFormats="0" applyPatternFormats="0" applyAlignmentFormats="0" applyWidthHeightFormats="1" dataCaption="Values" updatedVersion="8" minRefreshableVersion="3" useAutoFormatting="1" itemPrintTitles="1" createdVersion="5" indent="0" compact="0" compactData="0" multipleFieldFilters="0" chartFormat="1">
  <location ref="A3:B15" firstHeaderRow="1" firstDataRow="1" firstDataCol="1"/>
  <pivotFields count="3">
    <pivotField compact="0" outline="0" showAll="0"/>
    <pivotField axis="axisRow" compact="0" outline="0" showAll="0">
      <items count="12">
        <item x="9"/>
        <item x="4"/>
        <item x="5"/>
        <item x="0"/>
        <item x="8"/>
        <item x="7"/>
        <item x="1"/>
        <item x="6"/>
        <item x="2"/>
        <item x="10"/>
        <item x="3"/>
        <item t="default"/>
      </items>
    </pivotField>
    <pivotField dataField="1" compact="0" outline="0" showAll="0"/>
  </pivotFields>
  <rowFields count="1">
    <field x="1"/>
  </rowFields>
  <rowItems count="12">
    <i>
      <x/>
    </i>
    <i>
      <x v="1"/>
    </i>
    <i>
      <x v="2"/>
    </i>
    <i>
      <x v="3"/>
    </i>
    <i>
      <x v="4"/>
    </i>
    <i>
      <x v="5"/>
    </i>
    <i>
      <x v="6"/>
    </i>
    <i>
      <x v="7"/>
    </i>
    <i>
      <x v="8"/>
    </i>
    <i>
      <x v="9"/>
    </i>
    <i>
      <x v="10"/>
    </i>
    <i t="grand">
      <x/>
    </i>
  </rowItems>
  <colItems count="1">
    <i/>
  </colItems>
  <dataFields count="1">
    <dataField name="Sum of Expense"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0980172-F913-4B2E-87C1-868D37D55147}" name="Table1" displayName="Table1" ref="C5:G55" totalsRowShown="0" headerRowBorderDxfId="11" tableBorderDxfId="12" totalsRowBorderDxfId="10">
  <autoFilter ref="C5:G55" xr:uid="{80980172-F913-4B2E-87C1-868D37D55147}"/>
  <tableColumns count="5">
    <tableColumn id="1" xr3:uid="{6CC21235-EAB7-478A-96F3-5DEAE274496E}" name="Date" dataDxfId="9"/>
    <tableColumn id="2" xr3:uid="{1EFFC7C6-68C9-4E04-964A-9C6CA93DEA55}" name="Items" dataDxfId="8"/>
    <tableColumn id="3" xr3:uid="{4D6C001C-8495-4E77-AE27-CB8D67EF1ADD}" name="Expense" dataDxfId="7"/>
    <tableColumn id="4" xr3:uid="{15496DFE-FA63-4B34-9907-A2840BC09651}" name="category"/>
    <tableColumn id="5" xr3:uid="{27CDE7F7-DCED-4C73-AADF-23F71981EF70}" name="non-essential"/>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BFB12EC-AEC7-4722-B6F5-0BAED3774A46}" name="Table2" displayName="Table2" ref="E5:H55" totalsRowShown="0" headerRowBorderDxfId="5" tableBorderDxfId="6" totalsRowBorderDxfId="4">
  <autoFilter ref="E5:H55" xr:uid="{6BFB12EC-AEC7-4722-B6F5-0BAED3774A46}"/>
  <tableColumns count="4">
    <tableColumn id="1" xr3:uid="{E7D10B93-2C5E-406B-94C0-33D5044876B5}" name="Date" dataDxfId="3"/>
    <tableColumn id="2" xr3:uid="{EB93B14D-9AFD-4E84-A2A8-841EAF812EDD}" name="Items" dataDxfId="2"/>
    <tableColumn id="3" xr3:uid="{B0B28ED5-3CE7-403C-9FD1-56E249E7FE6D}" name="Expense" dataDxfId="1"/>
    <tableColumn id="4" xr3:uid="{A48EFF4E-8770-4A5E-ADB6-008C9FCF993C}" name="cost type" dataDxfId="0">
      <calculatedColumnFormula>IF(F7&gt;2000,"over budget","within budget")</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tileRect/>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tileRect/>
        </a:gradFill>
      </a:fillStyleLst>
      <a:lnStyleLst>
        <a:ln w="6350" cmpd="sng" algn="ctr">
          <a:solidFill>
            <a:schemeClr val="phClr"/>
          </a:solidFill>
          <a:prstDash val="solid"/>
          <a:miter lim="800000"/>
        </a:ln>
        <a:ln w="12700" cmpd="sng" algn="ctr">
          <a:solidFill>
            <a:schemeClr val="phClr"/>
          </a:solidFill>
          <a:prstDash val="solid"/>
          <a:miter lim="800000"/>
        </a:ln>
        <a:ln w="19050"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9"/>
  <sheetViews>
    <sheetView workbookViewId="0">
      <selection activeCell="E9" sqref="E9"/>
    </sheetView>
  </sheetViews>
  <sheetFormatPr defaultRowHeight="15"/>
  <cols>
    <col min="1" max="1" width="15.5703125" bestFit="1" customWidth="1"/>
    <col min="2" max="2" width="16.42578125" bestFit="1" customWidth="1"/>
  </cols>
  <sheetData>
    <row r="2" spans="1:2">
      <c r="A2">
        <v>1</v>
      </c>
      <c r="B2" t="s">
        <v>0</v>
      </c>
    </row>
    <row r="3" spans="1:2">
      <c r="A3" t="s">
        <v>1</v>
      </c>
      <c r="B3" t="s">
        <v>2</v>
      </c>
    </row>
    <row r="4" spans="1:2">
      <c r="A4" s="1" t="s">
        <v>3</v>
      </c>
      <c r="B4" s="2">
        <v>4</v>
      </c>
    </row>
    <row r="5" spans="1:2">
      <c r="A5" s="1" t="s">
        <v>4</v>
      </c>
      <c r="B5" s="2">
        <v>4</v>
      </c>
    </row>
    <row r="6" spans="1:2">
      <c r="A6" s="1" t="s">
        <v>5</v>
      </c>
      <c r="B6" s="2">
        <v>6</v>
      </c>
    </row>
    <row r="7" spans="1:2">
      <c r="A7" s="1" t="s">
        <v>6</v>
      </c>
      <c r="B7" s="2">
        <v>5</v>
      </c>
    </row>
    <row r="8" spans="1:2">
      <c r="A8" s="1" t="s">
        <v>7</v>
      </c>
      <c r="B8" s="2">
        <v>1</v>
      </c>
    </row>
    <row r="9" spans="1:2">
      <c r="A9" s="1" t="s">
        <v>8</v>
      </c>
      <c r="B9" s="2">
        <v>20</v>
      </c>
    </row>
  </sheetData>
  <pageMargins left="0" right="0" top="0" bottom="0" header="0" footer="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B9"/>
  <sheetViews>
    <sheetView workbookViewId="0">
      <selection activeCell="B9" sqref="B9"/>
    </sheetView>
  </sheetViews>
  <sheetFormatPr defaultRowHeight="15"/>
  <cols>
    <col min="2" max="2" width="61.42578125" customWidth="1"/>
  </cols>
  <sheetData>
    <row r="1" spans="2:2">
      <c r="B1" s="14" t="s">
        <v>33</v>
      </c>
    </row>
    <row r="2" spans="2:2" ht="39" customHeight="1">
      <c r="B2" s="15" t="s">
        <v>0</v>
      </c>
    </row>
    <row r="3" spans="2:2" ht="25.15" customHeight="1">
      <c r="B3" s="15" t="s">
        <v>9</v>
      </c>
    </row>
    <row r="4" spans="2:2" ht="37.15" customHeight="1">
      <c r="B4" s="15" t="s">
        <v>34</v>
      </c>
    </row>
    <row r="5" spans="2:2" ht="41.45" customHeight="1">
      <c r="B5" s="15" t="s">
        <v>18</v>
      </c>
    </row>
    <row r="6" spans="2:2" ht="32.450000000000003" customHeight="1">
      <c r="B6" s="15" t="s">
        <v>19</v>
      </c>
    </row>
    <row r="7" spans="2:2" ht="51" customHeight="1">
      <c r="B7" s="15" t="s">
        <v>21</v>
      </c>
    </row>
    <row r="8" spans="2:2" ht="42" customHeight="1">
      <c r="B8" s="15" t="s">
        <v>28</v>
      </c>
    </row>
    <row r="9" spans="2:2" ht="31.15" customHeight="1">
      <c r="B9" s="15" t="s">
        <v>30</v>
      </c>
    </row>
  </sheetData>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C15"/>
  <sheetViews>
    <sheetView workbookViewId="0">
      <selection activeCell="A2" sqref="A2"/>
    </sheetView>
  </sheetViews>
  <sheetFormatPr defaultRowHeight="15"/>
  <cols>
    <col min="1" max="1" width="20" bestFit="1" customWidth="1"/>
    <col min="2" max="2" width="15" bestFit="1" customWidth="1"/>
  </cols>
  <sheetData>
    <row r="2" spans="1:3">
      <c r="B2">
        <v>2</v>
      </c>
      <c r="C2" t="s">
        <v>9</v>
      </c>
    </row>
    <row r="3" spans="1:3">
      <c r="A3" t="s">
        <v>1</v>
      </c>
      <c r="B3" t="s">
        <v>10</v>
      </c>
    </row>
    <row r="4" spans="1:3">
      <c r="A4" s="1" t="s">
        <v>11</v>
      </c>
      <c r="B4" s="2">
        <v>1510.9099999999999</v>
      </c>
    </row>
    <row r="5" spans="1:3">
      <c r="A5" s="1" t="s">
        <v>12</v>
      </c>
      <c r="B5" s="2">
        <v>3342</v>
      </c>
    </row>
    <row r="6" spans="1:3">
      <c r="A6" s="1" t="s">
        <v>3</v>
      </c>
      <c r="B6" s="2">
        <v>5688</v>
      </c>
    </row>
    <row r="7" spans="1:3">
      <c r="A7" s="1" t="s">
        <v>4</v>
      </c>
      <c r="B7" s="2">
        <v>7775</v>
      </c>
    </row>
    <row r="8" spans="1:3">
      <c r="A8" s="1" t="s">
        <v>13</v>
      </c>
      <c r="B8" s="2">
        <v>1411.26</v>
      </c>
    </row>
    <row r="9" spans="1:3">
      <c r="A9" s="1" t="s">
        <v>14</v>
      </c>
      <c r="B9" s="2">
        <v>2586</v>
      </c>
    </row>
    <row r="10" spans="1:3">
      <c r="A10" s="1" t="s">
        <v>5</v>
      </c>
      <c r="B10" s="2">
        <v>7464</v>
      </c>
    </row>
    <row r="11" spans="1:3">
      <c r="A11" s="1" t="s">
        <v>6</v>
      </c>
      <c r="B11" s="2">
        <v>1857</v>
      </c>
    </row>
    <row r="12" spans="1:3">
      <c r="A12" s="1" t="s">
        <v>15</v>
      </c>
      <c r="B12" s="2">
        <v>10194.1</v>
      </c>
    </row>
    <row r="13" spans="1:3">
      <c r="A13" s="1" t="s">
        <v>7</v>
      </c>
      <c r="B13" s="2">
        <v>12000</v>
      </c>
    </row>
    <row r="14" spans="1:3">
      <c r="A14" s="1" t="s">
        <v>16</v>
      </c>
      <c r="B14" s="2">
        <v>3217</v>
      </c>
    </row>
    <row r="15" spans="1:3">
      <c r="A15" s="1" t="s">
        <v>8</v>
      </c>
      <c r="B15" s="2">
        <v>57045.270000000004</v>
      </c>
    </row>
  </sheetData>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15"/>
  <sheetViews>
    <sheetView workbookViewId="0">
      <selection activeCell="D14" sqref="D14"/>
    </sheetView>
  </sheetViews>
  <sheetFormatPr defaultRowHeight="15"/>
  <cols>
    <col min="1" max="1" width="20" bestFit="1" customWidth="1"/>
    <col min="2" max="2" width="15" bestFit="1" customWidth="1"/>
  </cols>
  <sheetData>
    <row r="2" spans="1:2">
      <c r="A2" t="s">
        <v>17</v>
      </c>
    </row>
    <row r="3" spans="1:2">
      <c r="A3" t="s">
        <v>1</v>
      </c>
      <c r="B3" t="s">
        <v>10</v>
      </c>
    </row>
    <row r="4" spans="1:2">
      <c r="A4" s="1" t="s">
        <v>16</v>
      </c>
      <c r="B4" s="2">
        <v>3217</v>
      </c>
    </row>
    <row r="5" spans="1:2">
      <c r="A5" s="1" t="s">
        <v>7</v>
      </c>
      <c r="B5" s="2">
        <v>12000</v>
      </c>
    </row>
    <row r="6" spans="1:2">
      <c r="A6" s="1" t="s">
        <v>15</v>
      </c>
      <c r="B6" s="2">
        <v>10194.1</v>
      </c>
    </row>
    <row r="7" spans="1:2">
      <c r="A7" s="1" t="s">
        <v>6</v>
      </c>
      <c r="B7" s="2">
        <v>1857</v>
      </c>
    </row>
    <row r="8" spans="1:2">
      <c r="A8" s="1" t="s">
        <v>5</v>
      </c>
      <c r="B8" s="2">
        <v>7464</v>
      </c>
    </row>
    <row r="9" spans="1:2">
      <c r="A9" s="1" t="s">
        <v>14</v>
      </c>
      <c r="B9" s="2">
        <v>2586</v>
      </c>
    </row>
    <row r="10" spans="1:2">
      <c r="A10" s="1" t="s">
        <v>13</v>
      </c>
      <c r="B10" s="2">
        <v>1411.26</v>
      </c>
    </row>
    <row r="11" spans="1:2">
      <c r="A11" s="1" t="s">
        <v>4</v>
      </c>
      <c r="B11" s="2">
        <v>7775</v>
      </c>
    </row>
    <row r="12" spans="1:2">
      <c r="A12" s="1" t="s">
        <v>3</v>
      </c>
      <c r="B12" s="2">
        <v>5688</v>
      </c>
    </row>
    <row r="13" spans="1:2">
      <c r="A13" s="1" t="s">
        <v>12</v>
      </c>
      <c r="B13" s="2">
        <v>3342</v>
      </c>
    </row>
    <row r="14" spans="1:2">
      <c r="A14" s="1" t="s">
        <v>11</v>
      </c>
      <c r="B14" s="2">
        <v>1510.9099999999999</v>
      </c>
    </row>
    <row r="15" spans="1:2">
      <c r="A15" s="1" t="s">
        <v>8</v>
      </c>
      <c r="B15" s="2">
        <v>57045.270000000004</v>
      </c>
    </row>
  </sheetData>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15"/>
  <sheetViews>
    <sheetView workbookViewId="0">
      <selection activeCell="C2" sqref="C2"/>
    </sheetView>
  </sheetViews>
  <sheetFormatPr defaultRowHeight="15"/>
  <cols>
    <col min="1" max="1" width="20" bestFit="1" customWidth="1"/>
    <col min="2" max="2" width="15" bestFit="1" customWidth="1"/>
  </cols>
  <sheetData>
    <row r="2" spans="1:4">
      <c r="C2">
        <v>4</v>
      </c>
      <c r="D2" s="16" t="s">
        <v>18</v>
      </c>
    </row>
    <row r="3" spans="1:4">
      <c r="A3" t="s">
        <v>1</v>
      </c>
      <c r="B3" t="s">
        <v>10</v>
      </c>
    </row>
    <row r="4" spans="1:4">
      <c r="A4" s="1" t="s">
        <v>11</v>
      </c>
      <c r="B4" s="2">
        <v>1510.9099999999999</v>
      </c>
    </row>
    <row r="5" spans="1:4">
      <c r="A5" s="1" t="s">
        <v>12</v>
      </c>
      <c r="B5" s="2">
        <v>3342</v>
      </c>
    </row>
    <row r="6" spans="1:4">
      <c r="A6" s="1" t="s">
        <v>3</v>
      </c>
      <c r="B6" s="2">
        <v>5688</v>
      </c>
    </row>
    <row r="7" spans="1:4">
      <c r="A7" s="1" t="s">
        <v>4</v>
      </c>
      <c r="B7" s="2">
        <v>7775</v>
      </c>
    </row>
    <row r="8" spans="1:4">
      <c r="A8" s="1" t="s">
        <v>13</v>
      </c>
      <c r="B8" s="2">
        <v>1411.26</v>
      </c>
    </row>
    <row r="9" spans="1:4">
      <c r="A9" s="1" t="s">
        <v>14</v>
      </c>
      <c r="B9" s="2">
        <v>2586</v>
      </c>
    </row>
    <row r="10" spans="1:4">
      <c r="A10" s="1" t="s">
        <v>5</v>
      </c>
      <c r="B10" s="2">
        <v>7464</v>
      </c>
    </row>
    <row r="11" spans="1:4">
      <c r="A11" s="1" t="s">
        <v>6</v>
      </c>
      <c r="B11" s="2">
        <v>1857</v>
      </c>
    </row>
    <row r="12" spans="1:4">
      <c r="A12" s="1" t="s">
        <v>15</v>
      </c>
      <c r="B12" s="2">
        <v>10194.1</v>
      </c>
    </row>
    <row r="13" spans="1:4">
      <c r="A13" s="1" t="s">
        <v>7</v>
      </c>
      <c r="B13" s="2">
        <v>12000</v>
      </c>
    </row>
    <row r="14" spans="1:4">
      <c r="A14" s="1" t="s">
        <v>16</v>
      </c>
      <c r="B14" s="2">
        <v>3217</v>
      </c>
    </row>
    <row r="15" spans="1:4">
      <c r="A15" s="1" t="s">
        <v>8</v>
      </c>
      <c r="B15" s="2">
        <v>57045.270000000004</v>
      </c>
    </row>
  </sheetData>
  <pageMargins left="0" right="0" top="0" bottom="0" header="0" footer="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12D8E-2746-4376-89A7-A4DA13873DE5}">
  <dimension ref="A2:E15"/>
  <sheetViews>
    <sheetView workbookViewId="0">
      <selection activeCell="F3" sqref="F3"/>
    </sheetView>
  </sheetViews>
  <sheetFormatPr defaultRowHeight="15"/>
  <cols>
    <col min="1" max="1" width="20" bestFit="1" customWidth="1"/>
    <col min="2" max="2" width="15.28515625" bestFit="1" customWidth="1"/>
  </cols>
  <sheetData>
    <row r="2" spans="1:5">
      <c r="D2">
        <v>5</v>
      </c>
      <c r="E2" t="s">
        <v>19</v>
      </c>
    </row>
    <row r="3" spans="1:5">
      <c r="A3" s="17" t="s">
        <v>20</v>
      </c>
      <c r="B3" t="s">
        <v>10</v>
      </c>
    </row>
    <row r="4" spans="1:5">
      <c r="A4" t="s">
        <v>11</v>
      </c>
      <c r="B4" s="2">
        <v>1510.9099999999999</v>
      </c>
    </row>
    <row r="5" spans="1:5">
      <c r="A5" t="s">
        <v>12</v>
      </c>
      <c r="B5" s="2">
        <v>3342</v>
      </c>
    </row>
    <row r="6" spans="1:5">
      <c r="A6" t="s">
        <v>3</v>
      </c>
      <c r="B6" s="2">
        <v>5688</v>
      </c>
    </row>
    <row r="7" spans="1:5">
      <c r="A7" t="s">
        <v>4</v>
      </c>
      <c r="B7" s="2">
        <v>7775</v>
      </c>
    </row>
    <row r="8" spans="1:5">
      <c r="A8" t="s">
        <v>13</v>
      </c>
      <c r="B8" s="2">
        <v>1411.26</v>
      </c>
    </row>
    <row r="9" spans="1:5">
      <c r="A9" t="s">
        <v>14</v>
      </c>
      <c r="B9" s="2">
        <v>2586</v>
      </c>
    </row>
    <row r="10" spans="1:5">
      <c r="A10" t="s">
        <v>5</v>
      </c>
      <c r="B10" s="2">
        <v>7464</v>
      </c>
    </row>
    <row r="11" spans="1:5">
      <c r="A11" t="s">
        <v>6</v>
      </c>
      <c r="B11" s="2">
        <v>1857</v>
      </c>
    </row>
    <row r="12" spans="1:5">
      <c r="A12" t="s">
        <v>15</v>
      </c>
      <c r="B12" s="2">
        <v>10194.1</v>
      </c>
    </row>
    <row r="13" spans="1:5">
      <c r="A13" t="s">
        <v>7</v>
      </c>
      <c r="B13" s="2">
        <v>12000</v>
      </c>
    </row>
    <row r="14" spans="1:5">
      <c r="A14" t="s">
        <v>16</v>
      </c>
      <c r="B14" s="2">
        <v>3217</v>
      </c>
    </row>
    <row r="15" spans="1:5">
      <c r="A15" t="s">
        <v>8</v>
      </c>
      <c r="B15" s="2">
        <v>57045.27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24130-455A-4579-85DE-F2C04AC34EB6}">
  <dimension ref="A1:G55"/>
  <sheetViews>
    <sheetView workbookViewId="0">
      <selection activeCell="H9" sqref="H9"/>
    </sheetView>
  </sheetViews>
  <sheetFormatPr defaultRowHeight="15"/>
  <cols>
    <col min="1" max="1" width="32.42578125" customWidth="1"/>
    <col min="3" max="3" width="9.28515625" bestFit="1" customWidth="1"/>
    <col min="4" max="4" width="10.85546875" bestFit="1" customWidth="1"/>
    <col min="5" max="5" width="17.85546875" customWidth="1"/>
    <col min="6" max="6" width="11" bestFit="1" customWidth="1"/>
    <col min="7" max="7" width="27.140625" customWidth="1"/>
  </cols>
  <sheetData>
    <row r="1" spans="1:7" ht="76.5">
      <c r="A1" s="15" t="s">
        <v>21</v>
      </c>
    </row>
    <row r="4" spans="1:7">
      <c r="G4" t="s">
        <v>22</v>
      </c>
    </row>
    <row r="5" spans="1:7" ht="17.25" customHeight="1">
      <c r="C5" s="22" t="s">
        <v>23</v>
      </c>
      <c r="D5" s="23" t="s">
        <v>20</v>
      </c>
      <c r="E5" s="24" t="s">
        <v>24</v>
      </c>
      <c r="F5" s="28" t="s">
        <v>25</v>
      </c>
      <c r="G5" s="28" t="s">
        <v>26</v>
      </c>
    </row>
    <row r="6" spans="1:7" ht="28.5">
      <c r="C6" s="18">
        <v>44470</v>
      </c>
      <c r="D6" s="7" t="s">
        <v>4</v>
      </c>
      <c r="E6" s="20">
        <v>2300</v>
      </c>
      <c r="F6" t="s">
        <v>22</v>
      </c>
    </row>
    <row r="7" spans="1:7" ht="43.5">
      <c r="C7" s="19">
        <v>44470</v>
      </c>
      <c r="D7" s="10" t="s">
        <v>5</v>
      </c>
      <c r="E7" s="20">
        <v>767</v>
      </c>
      <c r="F7" t="s">
        <v>22</v>
      </c>
    </row>
    <row r="8" spans="1:7" ht="57.75">
      <c r="C8" s="19">
        <v>44470</v>
      </c>
      <c r="D8" s="10" t="s">
        <v>15</v>
      </c>
      <c r="E8" s="21">
        <v>2500</v>
      </c>
      <c r="F8" t="s">
        <v>22</v>
      </c>
    </row>
    <row r="9" spans="1:7" ht="43.5">
      <c r="C9" s="19">
        <v>44473</v>
      </c>
      <c r="D9" s="10" t="s">
        <v>16</v>
      </c>
      <c r="E9" s="20">
        <v>710</v>
      </c>
      <c r="F9" t="s">
        <v>22</v>
      </c>
    </row>
    <row r="10" spans="1:7" ht="43.5">
      <c r="C10" s="18">
        <v>44473</v>
      </c>
      <c r="D10" s="7" t="s">
        <v>12</v>
      </c>
      <c r="E10" s="20">
        <v>760</v>
      </c>
      <c r="F10" t="s">
        <v>22</v>
      </c>
    </row>
    <row r="11" spans="1:7" ht="14.25">
      <c r="C11" s="19">
        <v>44476</v>
      </c>
      <c r="D11" s="10" t="s">
        <v>3</v>
      </c>
      <c r="E11" s="21">
        <v>1900</v>
      </c>
      <c r="F11" t="s">
        <v>22</v>
      </c>
    </row>
    <row r="12" spans="1:7" ht="28.5">
      <c r="C12" s="18">
        <v>44477</v>
      </c>
      <c r="D12" s="7" t="s">
        <v>6</v>
      </c>
      <c r="E12" s="20">
        <v>450</v>
      </c>
      <c r="F12" t="s">
        <v>22</v>
      </c>
    </row>
    <row r="13" spans="1:7" ht="43.5">
      <c r="C13" s="19">
        <v>44484</v>
      </c>
      <c r="D13" s="10" t="s">
        <v>14</v>
      </c>
      <c r="E13" s="20">
        <v>620</v>
      </c>
      <c r="F13" t="s">
        <v>22</v>
      </c>
    </row>
    <row r="14" spans="1:7" ht="57.75">
      <c r="C14" s="19">
        <v>44485</v>
      </c>
      <c r="D14" s="10" t="s">
        <v>13</v>
      </c>
      <c r="E14" s="20">
        <v>470</v>
      </c>
      <c r="F14" t="s">
        <v>22</v>
      </c>
    </row>
    <row r="15" spans="1:7" ht="43.5">
      <c r="C15" s="19">
        <v>44487</v>
      </c>
      <c r="D15" s="10" t="s">
        <v>5</v>
      </c>
      <c r="E15" s="20">
        <v>970</v>
      </c>
      <c r="F15" t="s">
        <v>22</v>
      </c>
    </row>
    <row r="16" spans="1:7" ht="28.5">
      <c r="C16" s="19">
        <v>44487</v>
      </c>
      <c r="D16" s="7" t="s">
        <v>4</v>
      </c>
      <c r="E16" s="21">
        <v>1075</v>
      </c>
      <c r="F16" t="s">
        <v>22</v>
      </c>
    </row>
    <row r="17" spans="3:6" ht="28.5">
      <c r="C17" s="19">
        <v>44488</v>
      </c>
      <c r="D17" s="10" t="s">
        <v>6</v>
      </c>
      <c r="E17" s="20">
        <v>489</v>
      </c>
      <c r="F17" t="s">
        <v>22</v>
      </c>
    </row>
    <row r="18" spans="3:6" ht="57.75">
      <c r="C18" s="19">
        <v>44491</v>
      </c>
      <c r="D18" s="10" t="s">
        <v>15</v>
      </c>
      <c r="E18" s="21">
        <v>1574.1</v>
      </c>
      <c r="F18" t="s">
        <v>22</v>
      </c>
    </row>
    <row r="19" spans="3:6" ht="43.5">
      <c r="C19" s="19">
        <v>44491</v>
      </c>
      <c r="D19" s="10" t="s">
        <v>12</v>
      </c>
      <c r="E19" s="20">
        <v>550</v>
      </c>
      <c r="F19" t="s">
        <v>22</v>
      </c>
    </row>
    <row r="20" spans="3:6" ht="28.5">
      <c r="C20" s="19">
        <v>44494</v>
      </c>
      <c r="D20" s="10" t="s">
        <v>11</v>
      </c>
      <c r="E20" s="20">
        <v>423</v>
      </c>
      <c r="F20" t="s">
        <v>22</v>
      </c>
    </row>
    <row r="21" spans="3:6" ht="28.5">
      <c r="C21" s="19">
        <v>44496</v>
      </c>
      <c r="D21" s="10" t="s">
        <v>11</v>
      </c>
      <c r="E21" s="20">
        <v>358.22</v>
      </c>
      <c r="F21" t="s">
        <v>22</v>
      </c>
    </row>
    <row r="22" spans="3:6" ht="43.5">
      <c r="C22" s="19">
        <v>44496</v>
      </c>
      <c r="D22" s="10" t="s">
        <v>14</v>
      </c>
      <c r="E22" s="20">
        <v>520</v>
      </c>
      <c r="F22" t="s">
        <v>22</v>
      </c>
    </row>
    <row r="23" spans="3:6" ht="43.5">
      <c r="C23" s="18">
        <v>44497</v>
      </c>
      <c r="D23" s="7" t="s">
        <v>16</v>
      </c>
      <c r="E23" s="20">
        <v>300</v>
      </c>
      <c r="F23" t="s">
        <v>22</v>
      </c>
    </row>
    <row r="24" spans="3:6" ht="28.5">
      <c r="C24" s="18">
        <v>44498</v>
      </c>
      <c r="D24" s="7" t="s">
        <v>11</v>
      </c>
      <c r="E24" s="20">
        <v>407.05</v>
      </c>
      <c r="F24" t="s">
        <v>22</v>
      </c>
    </row>
    <row r="25" spans="3:6" ht="57.75">
      <c r="C25" s="18">
        <v>44499</v>
      </c>
      <c r="D25" s="7" t="s">
        <v>15</v>
      </c>
      <c r="E25" s="20">
        <v>300</v>
      </c>
      <c r="F25" t="s">
        <v>22</v>
      </c>
    </row>
    <row r="26" spans="3:6" ht="43.5">
      <c r="C26" s="19">
        <v>44501</v>
      </c>
      <c r="D26" s="10" t="s">
        <v>5</v>
      </c>
      <c r="E26" s="21">
        <v>2327</v>
      </c>
      <c r="F26" t="s">
        <v>22</v>
      </c>
    </row>
    <row r="27" spans="3:6" ht="14.25">
      <c r="C27" s="19">
        <v>44502</v>
      </c>
      <c r="D27" s="10" t="s">
        <v>3</v>
      </c>
      <c r="E27" s="20">
        <v>1150</v>
      </c>
      <c r="F27" t="s">
        <v>22</v>
      </c>
    </row>
    <row r="28" spans="3:6" ht="14.25">
      <c r="C28" s="19">
        <v>44504</v>
      </c>
      <c r="D28" s="10" t="s">
        <v>3</v>
      </c>
      <c r="E28" s="21">
        <v>1138</v>
      </c>
      <c r="F28" t="s">
        <v>22</v>
      </c>
    </row>
    <row r="29" spans="3:6" ht="43.5">
      <c r="C29" s="18">
        <v>44505</v>
      </c>
      <c r="D29" s="7" t="s">
        <v>27</v>
      </c>
      <c r="E29" s="20">
        <v>500</v>
      </c>
      <c r="F29" t="s">
        <v>22</v>
      </c>
    </row>
    <row r="30" spans="3:6" ht="43.5">
      <c r="C30" s="18">
        <v>44508</v>
      </c>
      <c r="D30" s="7" t="s">
        <v>12</v>
      </c>
      <c r="E30" s="20">
        <v>702</v>
      </c>
      <c r="F30" t="s">
        <v>22</v>
      </c>
    </row>
    <row r="31" spans="3:6" ht="57.75">
      <c r="C31" s="19">
        <v>44509</v>
      </c>
      <c r="D31" s="10" t="s">
        <v>15</v>
      </c>
      <c r="E31" s="21">
        <v>1600</v>
      </c>
      <c r="F31" t="s">
        <v>22</v>
      </c>
    </row>
    <row r="32" spans="3:6" ht="43.5">
      <c r="C32" s="19">
        <v>44512</v>
      </c>
      <c r="D32" s="10" t="s">
        <v>16</v>
      </c>
      <c r="E32" s="20">
        <v>600</v>
      </c>
      <c r="F32" t="s">
        <v>22</v>
      </c>
    </row>
    <row r="33" spans="3:6" ht="43.5">
      <c r="C33" s="18">
        <v>44515</v>
      </c>
      <c r="D33" s="7" t="s">
        <v>27</v>
      </c>
      <c r="E33" s="20">
        <v>900</v>
      </c>
      <c r="F33" t="s">
        <v>22</v>
      </c>
    </row>
    <row r="34" spans="3:6" ht="43.5">
      <c r="C34" s="19">
        <v>44515</v>
      </c>
      <c r="D34" s="7" t="s">
        <v>12</v>
      </c>
      <c r="E34" s="20">
        <v>150</v>
      </c>
      <c r="F34" t="s">
        <v>22</v>
      </c>
    </row>
    <row r="35" spans="3:6" ht="28.5">
      <c r="C35" s="18">
        <v>44515</v>
      </c>
      <c r="D35" s="7" t="s">
        <v>4</v>
      </c>
      <c r="E35" s="20">
        <v>2100</v>
      </c>
      <c r="F35" t="s">
        <v>22</v>
      </c>
    </row>
    <row r="36" spans="3:6" ht="57.75">
      <c r="C36" s="18">
        <v>44517</v>
      </c>
      <c r="D36" s="7" t="s">
        <v>13</v>
      </c>
      <c r="E36" s="20">
        <v>470.63</v>
      </c>
      <c r="F36" t="s">
        <v>22</v>
      </c>
    </row>
    <row r="37" spans="3:6" ht="28.5">
      <c r="C37" s="18">
        <v>44517</v>
      </c>
      <c r="D37" s="7" t="s">
        <v>11</v>
      </c>
      <c r="E37" s="20">
        <v>322.64</v>
      </c>
      <c r="F37" t="s">
        <v>22</v>
      </c>
    </row>
    <row r="38" spans="3:6" ht="43.5">
      <c r="C38" s="18">
        <v>44518</v>
      </c>
      <c r="D38" s="10" t="s">
        <v>14</v>
      </c>
      <c r="E38" s="20">
        <v>428</v>
      </c>
      <c r="F38" t="s">
        <v>22</v>
      </c>
    </row>
    <row r="39" spans="3:6" ht="43.5">
      <c r="C39" s="18">
        <v>44519</v>
      </c>
      <c r="D39" s="7" t="s">
        <v>16</v>
      </c>
      <c r="E39" s="20">
        <v>447</v>
      </c>
      <c r="F39" t="s">
        <v>22</v>
      </c>
    </row>
    <row r="40" spans="3:6" ht="57.75">
      <c r="C40" s="18">
        <v>44522</v>
      </c>
      <c r="D40" s="7" t="s">
        <v>15</v>
      </c>
      <c r="E40" s="21">
        <v>1720</v>
      </c>
      <c r="F40" t="s">
        <v>22</v>
      </c>
    </row>
    <row r="41" spans="3:6" ht="43.5">
      <c r="C41" s="19">
        <v>44524</v>
      </c>
      <c r="D41" s="10" t="s">
        <v>12</v>
      </c>
      <c r="E41" s="20">
        <v>540</v>
      </c>
      <c r="F41" t="s">
        <v>22</v>
      </c>
    </row>
    <row r="42" spans="3:6" ht="28.5">
      <c r="C42" s="18">
        <v>44525</v>
      </c>
      <c r="D42" s="7" t="s">
        <v>6</v>
      </c>
      <c r="E42" s="20">
        <v>314</v>
      </c>
      <c r="F42" t="s">
        <v>22</v>
      </c>
    </row>
    <row r="43" spans="3:6" ht="43.5">
      <c r="C43" s="18">
        <v>44526</v>
      </c>
      <c r="D43" s="7" t="s">
        <v>14</v>
      </c>
      <c r="E43" s="20">
        <v>518</v>
      </c>
      <c r="F43" t="s">
        <v>22</v>
      </c>
    </row>
    <row r="44" spans="3:6" ht="43.5">
      <c r="C44" s="18">
        <v>44526</v>
      </c>
      <c r="D44" s="10" t="s">
        <v>5</v>
      </c>
      <c r="E44" s="21">
        <v>2000</v>
      </c>
      <c r="F44" t="s">
        <v>22</v>
      </c>
    </row>
    <row r="45" spans="3:6" ht="28.5">
      <c r="C45" s="19">
        <v>44529</v>
      </c>
      <c r="D45" s="10" t="s">
        <v>6</v>
      </c>
      <c r="E45" s="20">
        <v>337</v>
      </c>
      <c r="F45" t="s">
        <v>22</v>
      </c>
    </row>
    <row r="46" spans="3:6" ht="43.5">
      <c r="C46" s="18">
        <v>44530</v>
      </c>
      <c r="D46" s="7" t="s">
        <v>14</v>
      </c>
      <c r="E46" s="20">
        <v>500</v>
      </c>
      <c r="F46" t="s">
        <v>22</v>
      </c>
    </row>
    <row r="47" spans="3:6" ht="57.75">
      <c r="C47" s="18">
        <v>44531</v>
      </c>
      <c r="D47" s="7" t="s">
        <v>15</v>
      </c>
      <c r="E47" s="21">
        <v>2500</v>
      </c>
      <c r="F47" t="s">
        <v>22</v>
      </c>
    </row>
    <row r="48" spans="3:6" ht="43.5">
      <c r="C48" s="19">
        <v>44534</v>
      </c>
      <c r="D48" s="10" t="s">
        <v>16</v>
      </c>
      <c r="E48" s="20">
        <v>710</v>
      </c>
      <c r="F48" t="s">
        <v>22</v>
      </c>
    </row>
    <row r="49" spans="3:6" ht="28.5">
      <c r="C49" s="18">
        <v>44537</v>
      </c>
      <c r="D49" s="7" t="s">
        <v>4</v>
      </c>
      <c r="E49" s="20">
        <v>2300</v>
      </c>
      <c r="F49" t="s">
        <v>22</v>
      </c>
    </row>
    <row r="50" spans="3:6" ht="14.25">
      <c r="C50" s="18">
        <v>44539</v>
      </c>
      <c r="D50" s="7" t="s">
        <v>7</v>
      </c>
      <c r="E50" s="20">
        <v>12000</v>
      </c>
      <c r="F50" t="s">
        <v>22</v>
      </c>
    </row>
    <row r="51" spans="3:6" ht="14.25">
      <c r="C51" s="18">
        <v>44545</v>
      </c>
      <c r="D51" s="10" t="s">
        <v>3</v>
      </c>
      <c r="E51" s="20">
        <v>1500</v>
      </c>
      <c r="F51" t="s">
        <v>22</v>
      </c>
    </row>
    <row r="52" spans="3:6" ht="57.75">
      <c r="C52" s="18">
        <v>44547</v>
      </c>
      <c r="D52" s="7" t="s">
        <v>13</v>
      </c>
      <c r="E52" s="20">
        <v>470.63</v>
      </c>
      <c r="F52" t="s">
        <v>22</v>
      </c>
    </row>
    <row r="53" spans="3:6" ht="28.5">
      <c r="C53" s="18">
        <v>44550</v>
      </c>
      <c r="D53" s="7" t="s">
        <v>6</v>
      </c>
      <c r="E53" s="20">
        <v>267</v>
      </c>
      <c r="F53" t="s">
        <v>22</v>
      </c>
    </row>
    <row r="54" spans="3:6" ht="43.5">
      <c r="C54" s="18">
        <v>44553</v>
      </c>
      <c r="D54" s="7" t="s">
        <v>12</v>
      </c>
      <c r="E54" s="20">
        <v>640</v>
      </c>
      <c r="F54" t="s">
        <v>22</v>
      </c>
    </row>
    <row r="55" spans="3:6" ht="43.5">
      <c r="C55" s="25">
        <v>44553</v>
      </c>
      <c r="D55" s="26" t="s">
        <v>16</v>
      </c>
      <c r="E55" s="27">
        <v>450</v>
      </c>
      <c r="F55" t="s">
        <v>22</v>
      </c>
    </row>
  </sheetData>
  <dataValidations count="1">
    <dataValidation type="list" allowBlank="1" showInputMessage="1" showErrorMessage="1" sqref="F6:F55" xr:uid="{AB6E54B3-6ED9-4679-8D79-3392955345D2}">
      <formula1>$G$4:$G$5</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AAFB8C-D2C3-4E3F-8B26-9018CE337B46}">
  <dimension ref="B2:H55"/>
  <sheetViews>
    <sheetView tabSelected="1" workbookViewId="0">
      <selection activeCell="B2" sqref="B2"/>
    </sheetView>
  </sheetViews>
  <sheetFormatPr defaultRowHeight="15"/>
  <cols>
    <col min="2" max="2" width="37.7109375" customWidth="1"/>
    <col min="5" max="5" width="9.28515625" bestFit="1" customWidth="1"/>
    <col min="6" max="6" width="10.85546875" bestFit="1" customWidth="1"/>
    <col min="7" max="7" width="17.5703125" customWidth="1"/>
    <col min="8" max="8" width="21" customWidth="1"/>
  </cols>
  <sheetData>
    <row r="2" spans="2:8" ht="63.75" customHeight="1">
      <c r="B2" s="15" t="s">
        <v>28</v>
      </c>
    </row>
    <row r="5" spans="2:8" ht="28.5">
      <c r="E5" s="22" t="s">
        <v>23</v>
      </c>
      <c r="F5" s="23" t="s">
        <v>20</v>
      </c>
      <c r="G5" s="24" t="s">
        <v>24</v>
      </c>
      <c r="H5" s="28" t="s">
        <v>29</v>
      </c>
    </row>
    <row r="6" spans="2:8" ht="28.5">
      <c r="E6" s="18">
        <v>44470</v>
      </c>
      <c r="F6" s="7" t="s">
        <v>4</v>
      </c>
      <c r="G6" s="20">
        <v>2300</v>
      </c>
      <c r="H6" t="str">
        <f t="shared" ref="H6:H42" si="0">IF(F7&gt;2000,"over budget","within budget")</f>
        <v>over budget</v>
      </c>
    </row>
    <row r="7" spans="2:8" ht="43.5">
      <c r="E7" s="19">
        <v>44470</v>
      </c>
      <c r="F7" s="10" t="s">
        <v>5</v>
      </c>
      <c r="G7" s="20">
        <v>767</v>
      </c>
      <c r="H7" t="str">
        <f t="shared" si="0"/>
        <v>over budget</v>
      </c>
    </row>
    <row r="8" spans="2:8" ht="57.75">
      <c r="E8" s="19">
        <v>44470</v>
      </c>
      <c r="F8" s="10" t="s">
        <v>15</v>
      </c>
      <c r="G8" s="21">
        <v>2500</v>
      </c>
      <c r="H8" t="str">
        <f t="shared" si="0"/>
        <v>over budget</v>
      </c>
    </row>
    <row r="9" spans="2:8" ht="43.5">
      <c r="E9" s="19">
        <v>44473</v>
      </c>
      <c r="F9" s="10" t="s">
        <v>16</v>
      </c>
      <c r="G9" s="20">
        <v>710</v>
      </c>
      <c r="H9" t="str">
        <f t="shared" si="0"/>
        <v>over budget</v>
      </c>
    </row>
    <row r="10" spans="2:8" ht="43.5">
      <c r="E10" s="18">
        <v>44473</v>
      </c>
      <c r="F10" s="7" t="s">
        <v>12</v>
      </c>
      <c r="G10" s="20">
        <v>760</v>
      </c>
      <c r="H10" t="str">
        <f t="shared" si="0"/>
        <v>over budget</v>
      </c>
    </row>
    <row r="11" spans="2:8" ht="14.25">
      <c r="E11" s="19">
        <v>44476</v>
      </c>
      <c r="F11" s="10" t="s">
        <v>3</v>
      </c>
      <c r="G11" s="21">
        <v>1900</v>
      </c>
      <c r="H11" t="str">
        <f t="shared" si="0"/>
        <v>over budget</v>
      </c>
    </row>
    <row r="12" spans="2:8" ht="28.5">
      <c r="E12" s="18">
        <v>44477</v>
      </c>
      <c r="F12" s="7" t="s">
        <v>6</v>
      </c>
      <c r="G12" s="20">
        <v>450</v>
      </c>
      <c r="H12" t="str">
        <f t="shared" si="0"/>
        <v>over budget</v>
      </c>
    </row>
    <row r="13" spans="2:8" ht="43.5">
      <c r="E13" s="19">
        <v>44484</v>
      </c>
      <c r="F13" s="10" t="s">
        <v>14</v>
      </c>
      <c r="G13" s="20">
        <v>620</v>
      </c>
      <c r="H13" t="str">
        <f t="shared" si="0"/>
        <v>over budget</v>
      </c>
    </row>
    <row r="14" spans="2:8" ht="57.75">
      <c r="E14" s="19">
        <v>44485</v>
      </c>
      <c r="F14" s="10" t="s">
        <v>13</v>
      </c>
      <c r="G14" s="20">
        <v>470</v>
      </c>
      <c r="H14" t="str">
        <f t="shared" si="0"/>
        <v>over budget</v>
      </c>
    </row>
    <row r="15" spans="2:8" ht="43.5">
      <c r="E15" s="19">
        <v>44487</v>
      </c>
      <c r="F15" s="10" t="s">
        <v>5</v>
      </c>
      <c r="G15" s="20">
        <v>970</v>
      </c>
      <c r="H15" t="str">
        <f t="shared" si="0"/>
        <v>over budget</v>
      </c>
    </row>
    <row r="16" spans="2:8" ht="28.5">
      <c r="E16" s="19">
        <v>44487</v>
      </c>
      <c r="F16" s="7" t="s">
        <v>4</v>
      </c>
      <c r="G16" s="21">
        <v>1075</v>
      </c>
      <c r="H16" t="str">
        <f t="shared" si="0"/>
        <v>over budget</v>
      </c>
    </row>
    <row r="17" spans="5:8" ht="28.5">
      <c r="E17" s="19">
        <v>44488</v>
      </c>
      <c r="F17" s="10" t="s">
        <v>6</v>
      </c>
      <c r="G17" s="20">
        <v>489</v>
      </c>
      <c r="H17" t="str">
        <f t="shared" si="0"/>
        <v>over budget</v>
      </c>
    </row>
    <row r="18" spans="5:8" ht="57.75">
      <c r="E18" s="19">
        <v>44491</v>
      </c>
      <c r="F18" s="10" t="s">
        <v>15</v>
      </c>
      <c r="G18" s="21">
        <v>1574.1</v>
      </c>
      <c r="H18" t="str">
        <f t="shared" si="0"/>
        <v>over budget</v>
      </c>
    </row>
    <row r="19" spans="5:8" ht="43.5">
      <c r="E19" s="19">
        <v>44491</v>
      </c>
      <c r="F19" s="10" t="s">
        <v>12</v>
      </c>
      <c r="G19" s="20">
        <v>550</v>
      </c>
      <c r="H19" t="str">
        <f t="shared" si="0"/>
        <v>over budget</v>
      </c>
    </row>
    <row r="20" spans="5:8" ht="28.5">
      <c r="E20" s="19">
        <v>44494</v>
      </c>
      <c r="F20" s="10" t="s">
        <v>11</v>
      </c>
      <c r="G20" s="20">
        <v>423</v>
      </c>
      <c r="H20" t="str">
        <f t="shared" si="0"/>
        <v>over budget</v>
      </c>
    </row>
    <row r="21" spans="5:8" ht="28.5">
      <c r="E21" s="19">
        <v>44496</v>
      </c>
      <c r="F21" s="10" t="s">
        <v>11</v>
      </c>
      <c r="G21" s="20">
        <v>358.22</v>
      </c>
      <c r="H21" t="str">
        <f t="shared" si="0"/>
        <v>over budget</v>
      </c>
    </row>
    <row r="22" spans="5:8" ht="43.5">
      <c r="E22" s="19">
        <v>44496</v>
      </c>
      <c r="F22" s="10" t="s">
        <v>14</v>
      </c>
      <c r="G22" s="20">
        <v>520</v>
      </c>
      <c r="H22" t="str">
        <f t="shared" si="0"/>
        <v>over budget</v>
      </c>
    </row>
    <row r="23" spans="5:8" ht="43.5">
      <c r="E23" s="18">
        <v>44497</v>
      </c>
      <c r="F23" s="7" t="s">
        <v>16</v>
      </c>
      <c r="G23" s="20">
        <v>300</v>
      </c>
      <c r="H23" t="str">
        <f t="shared" si="0"/>
        <v>over budget</v>
      </c>
    </row>
    <row r="24" spans="5:8" ht="28.5">
      <c r="E24" s="18">
        <v>44498</v>
      </c>
      <c r="F24" s="7" t="s">
        <v>11</v>
      </c>
      <c r="G24" s="20">
        <v>407.05</v>
      </c>
      <c r="H24" t="str">
        <f t="shared" si="0"/>
        <v>over budget</v>
      </c>
    </row>
    <row r="25" spans="5:8" ht="57.75">
      <c r="E25" s="18">
        <v>44499</v>
      </c>
      <c r="F25" s="7" t="s">
        <v>15</v>
      </c>
      <c r="G25" s="20">
        <v>300</v>
      </c>
      <c r="H25" t="str">
        <f t="shared" si="0"/>
        <v>over budget</v>
      </c>
    </row>
    <row r="26" spans="5:8" ht="43.5">
      <c r="E26" s="19">
        <v>44501</v>
      </c>
      <c r="F26" s="10" t="s">
        <v>5</v>
      </c>
      <c r="G26" s="21">
        <v>2327</v>
      </c>
      <c r="H26" t="str">
        <f t="shared" si="0"/>
        <v>over budget</v>
      </c>
    </row>
    <row r="27" spans="5:8" ht="14.25">
      <c r="E27" s="19">
        <v>44502</v>
      </c>
      <c r="F27" s="10" t="s">
        <v>3</v>
      </c>
      <c r="G27" s="20">
        <v>1150</v>
      </c>
      <c r="H27" t="str">
        <f t="shared" si="0"/>
        <v>over budget</v>
      </c>
    </row>
    <row r="28" spans="5:8" ht="14.25">
      <c r="E28" s="19">
        <v>44504</v>
      </c>
      <c r="F28" s="10" t="s">
        <v>3</v>
      </c>
      <c r="G28" s="21">
        <v>1138</v>
      </c>
      <c r="H28" t="str">
        <f t="shared" si="0"/>
        <v>over budget</v>
      </c>
    </row>
    <row r="29" spans="5:8" ht="43.5">
      <c r="E29" s="18">
        <v>44505</v>
      </c>
      <c r="F29" s="7" t="s">
        <v>27</v>
      </c>
      <c r="G29" s="20">
        <v>500</v>
      </c>
      <c r="H29" t="str">
        <f t="shared" si="0"/>
        <v>over budget</v>
      </c>
    </row>
    <row r="30" spans="5:8" ht="43.5">
      <c r="E30" s="18">
        <v>44508</v>
      </c>
      <c r="F30" s="7" t="s">
        <v>12</v>
      </c>
      <c r="G30" s="20">
        <v>702</v>
      </c>
      <c r="H30" t="str">
        <f t="shared" si="0"/>
        <v>over budget</v>
      </c>
    </row>
    <row r="31" spans="5:8" ht="57.75">
      <c r="E31" s="19">
        <v>44509</v>
      </c>
      <c r="F31" s="10" t="s">
        <v>15</v>
      </c>
      <c r="G31" s="21">
        <v>1600</v>
      </c>
      <c r="H31" t="str">
        <f t="shared" si="0"/>
        <v>over budget</v>
      </c>
    </row>
    <row r="32" spans="5:8" ht="43.5">
      <c r="E32" s="19">
        <v>44512</v>
      </c>
      <c r="F32" s="10" t="s">
        <v>16</v>
      </c>
      <c r="G32" s="20">
        <v>600</v>
      </c>
      <c r="H32" t="str">
        <f t="shared" si="0"/>
        <v>over budget</v>
      </c>
    </row>
    <row r="33" spans="5:8" ht="43.5">
      <c r="E33" s="18">
        <v>44515</v>
      </c>
      <c r="F33" s="7" t="s">
        <v>27</v>
      </c>
      <c r="G33" s="20">
        <v>900</v>
      </c>
      <c r="H33" t="str">
        <f t="shared" si="0"/>
        <v>over budget</v>
      </c>
    </row>
    <row r="34" spans="5:8" ht="43.5">
      <c r="E34" s="19">
        <v>44515</v>
      </c>
      <c r="F34" s="7" t="s">
        <v>12</v>
      </c>
      <c r="G34" s="20">
        <v>150</v>
      </c>
      <c r="H34" t="str">
        <f t="shared" si="0"/>
        <v>over budget</v>
      </c>
    </row>
    <row r="35" spans="5:8" ht="28.5">
      <c r="E35" s="18">
        <v>44515</v>
      </c>
      <c r="F35" s="7" t="s">
        <v>4</v>
      </c>
      <c r="G35" s="20">
        <v>2100</v>
      </c>
      <c r="H35" t="str">
        <f t="shared" si="0"/>
        <v>over budget</v>
      </c>
    </row>
    <row r="36" spans="5:8" ht="57.75">
      <c r="E36" s="18">
        <v>44517</v>
      </c>
      <c r="F36" s="7" t="s">
        <v>13</v>
      </c>
      <c r="G36" s="20">
        <v>470.63</v>
      </c>
      <c r="H36" t="str">
        <f t="shared" si="0"/>
        <v>over budget</v>
      </c>
    </row>
    <row r="37" spans="5:8" ht="28.5">
      <c r="E37" s="18">
        <v>44517</v>
      </c>
      <c r="F37" s="7" t="s">
        <v>11</v>
      </c>
      <c r="G37" s="20">
        <v>322.64</v>
      </c>
      <c r="H37" t="str">
        <f t="shared" si="0"/>
        <v>over budget</v>
      </c>
    </row>
    <row r="38" spans="5:8" ht="43.5">
      <c r="E38" s="18">
        <v>44518</v>
      </c>
      <c r="F38" s="10" t="s">
        <v>14</v>
      </c>
      <c r="G38" s="20">
        <v>428</v>
      </c>
      <c r="H38" t="str">
        <f t="shared" si="0"/>
        <v>over budget</v>
      </c>
    </row>
    <row r="39" spans="5:8" ht="43.5">
      <c r="E39" s="18">
        <v>44519</v>
      </c>
      <c r="F39" s="7" t="s">
        <v>16</v>
      </c>
      <c r="G39" s="20">
        <v>447</v>
      </c>
      <c r="H39" t="str">
        <f t="shared" si="0"/>
        <v>over budget</v>
      </c>
    </row>
    <row r="40" spans="5:8" ht="57.75">
      <c r="E40" s="18">
        <v>44522</v>
      </c>
      <c r="F40" s="7" t="s">
        <v>15</v>
      </c>
      <c r="G40" s="21">
        <v>1720</v>
      </c>
      <c r="H40" t="str">
        <f t="shared" si="0"/>
        <v>over budget</v>
      </c>
    </row>
    <row r="41" spans="5:8" ht="43.5">
      <c r="E41" s="19">
        <v>44524</v>
      </c>
      <c r="F41" s="10" t="s">
        <v>12</v>
      </c>
      <c r="G41" s="20">
        <v>540</v>
      </c>
      <c r="H41" t="str">
        <f t="shared" si="0"/>
        <v>over budget</v>
      </c>
    </row>
    <row r="42" spans="5:8" ht="28.5">
      <c r="E42" s="18">
        <v>44525</v>
      </c>
      <c r="F42" s="7" t="s">
        <v>6</v>
      </c>
      <c r="G42" s="20">
        <v>314</v>
      </c>
      <c r="H42" t="str">
        <f t="shared" si="0"/>
        <v>over budget</v>
      </c>
    </row>
    <row r="43" spans="5:8" ht="43.5">
      <c r="E43" s="18">
        <v>44526</v>
      </c>
      <c r="F43" s="7" t="s">
        <v>14</v>
      </c>
      <c r="G43" s="20">
        <v>518</v>
      </c>
      <c r="H43" t="str">
        <f t="shared" ref="H38:H55" si="1">IF(F44&gt;2000,"over budget","within budget")</f>
        <v>over budget</v>
      </c>
    </row>
    <row r="44" spans="5:8" ht="43.5">
      <c r="E44" s="18">
        <v>44526</v>
      </c>
      <c r="F44" s="10" t="s">
        <v>5</v>
      </c>
      <c r="G44" s="21">
        <v>2000</v>
      </c>
      <c r="H44" t="str">
        <f t="shared" si="1"/>
        <v>over budget</v>
      </c>
    </row>
    <row r="45" spans="5:8" ht="28.5">
      <c r="E45" s="19">
        <v>44529</v>
      </c>
      <c r="F45" s="10" t="s">
        <v>6</v>
      </c>
      <c r="G45" s="20">
        <v>337</v>
      </c>
      <c r="H45" t="str">
        <f t="shared" si="1"/>
        <v>over budget</v>
      </c>
    </row>
    <row r="46" spans="5:8" ht="43.5">
      <c r="E46" s="18">
        <v>44530</v>
      </c>
      <c r="F46" s="7" t="s">
        <v>14</v>
      </c>
      <c r="G46" s="20">
        <v>500</v>
      </c>
      <c r="H46" t="str">
        <f t="shared" si="1"/>
        <v>over budget</v>
      </c>
    </row>
    <row r="47" spans="5:8" ht="57.75">
      <c r="E47" s="18">
        <v>44531</v>
      </c>
      <c r="F47" s="7" t="s">
        <v>15</v>
      </c>
      <c r="G47" s="21">
        <v>2500</v>
      </c>
      <c r="H47" t="str">
        <f t="shared" si="1"/>
        <v>over budget</v>
      </c>
    </row>
    <row r="48" spans="5:8" ht="43.5">
      <c r="E48" s="19">
        <v>44534</v>
      </c>
      <c r="F48" s="10" t="s">
        <v>16</v>
      </c>
      <c r="G48" s="20">
        <v>710</v>
      </c>
      <c r="H48" t="str">
        <f t="shared" si="1"/>
        <v>over budget</v>
      </c>
    </row>
    <row r="49" spans="5:8" ht="28.5">
      <c r="E49" s="18">
        <v>44537</v>
      </c>
      <c r="F49" s="7" t="s">
        <v>4</v>
      </c>
      <c r="G49" s="20">
        <v>2300</v>
      </c>
      <c r="H49" t="str">
        <f t="shared" si="1"/>
        <v>over budget</v>
      </c>
    </row>
    <row r="50" spans="5:8" ht="14.25">
      <c r="E50" s="18">
        <v>44539</v>
      </c>
      <c r="F50" s="7" t="s">
        <v>7</v>
      </c>
      <c r="G50" s="20">
        <v>12000</v>
      </c>
      <c r="H50" t="str">
        <f t="shared" si="1"/>
        <v>over budget</v>
      </c>
    </row>
    <row r="51" spans="5:8" ht="14.25">
      <c r="E51" s="18">
        <v>44545</v>
      </c>
      <c r="F51" s="10" t="s">
        <v>3</v>
      </c>
      <c r="G51" s="20">
        <v>1500</v>
      </c>
      <c r="H51" t="str">
        <f t="shared" si="1"/>
        <v>over budget</v>
      </c>
    </row>
    <row r="52" spans="5:8" ht="57.75">
      <c r="E52" s="18">
        <v>44547</v>
      </c>
      <c r="F52" s="7" t="s">
        <v>13</v>
      </c>
      <c r="G52" s="20">
        <v>470.63</v>
      </c>
      <c r="H52" t="str">
        <f t="shared" si="1"/>
        <v>over budget</v>
      </c>
    </row>
    <row r="53" spans="5:8" ht="28.5">
      <c r="E53" s="18">
        <v>44550</v>
      </c>
      <c r="F53" s="7" t="s">
        <v>6</v>
      </c>
      <c r="G53" s="20">
        <v>267</v>
      </c>
      <c r="H53" t="str">
        <f t="shared" si="1"/>
        <v>over budget</v>
      </c>
    </row>
    <row r="54" spans="5:8" ht="43.5">
      <c r="E54" s="18">
        <v>44553</v>
      </c>
      <c r="F54" s="7" t="s">
        <v>12</v>
      </c>
      <c r="G54" s="20">
        <v>640</v>
      </c>
      <c r="H54" t="str">
        <f t="shared" si="1"/>
        <v>over budget</v>
      </c>
    </row>
    <row r="55" spans="5:8" ht="43.5">
      <c r="E55" s="25">
        <v>44553</v>
      </c>
      <c r="F55" s="26" t="s">
        <v>16</v>
      </c>
      <c r="G55" s="27">
        <v>450</v>
      </c>
      <c r="H55" t="str">
        <f t="shared" si="1"/>
        <v>within budget</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53"/>
  <sheetViews>
    <sheetView topLeftCell="A29" zoomScale="145" zoomScaleNormal="145" workbookViewId="0">
      <selection activeCell="A50" sqref="A50"/>
    </sheetView>
  </sheetViews>
  <sheetFormatPr defaultRowHeight="15"/>
  <cols>
    <col min="1" max="1" width="17.140625" customWidth="1"/>
    <col min="2" max="2" width="24.5703125" customWidth="1"/>
    <col min="3" max="3" width="14.42578125" style="3" customWidth="1"/>
  </cols>
  <sheetData>
    <row r="1" spans="1:3" ht="13.9" customHeight="1">
      <c r="A1" s="4" t="s">
        <v>23</v>
      </c>
      <c r="B1" s="4" t="s">
        <v>20</v>
      </c>
      <c r="C1" s="5" t="s">
        <v>24</v>
      </c>
    </row>
    <row r="2" spans="1:3" ht="18" customHeight="1">
      <c r="A2" s="6">
        <v>44470</v>
      </c>
      <c r="B2" s="7" t="s">
        <v>4</v>
      </c>
      <c r="C2" s="8">
        <v>2300</v>
      </c>
    </row>
    <row r="3" spans="1:3">
      <c r="A3" s="9">
        <v>44470</v>
      </c>
      <c r="B3" s="10" t="s">
        <v>5</v>
      </c>
      <c r="C3" s="8">
        <v>767</v>
      </c>
    </row>
    <row r="4" spans="1:3">
      <c r="A4" s="9">
        <v>44470</v>
      </c>
      <c r="B4" s="10" t="s">
        <v>15</v>
      </c>
      <c r="C4" s="11">
        <v>2500</v>
      </c>
    </row>
    <row r="5" spans="1:3">
      <c r="A5" s="9">
        <v>44473</v>
      </c>
      <c r="B5" s="10" t="s">
        <v>16</v>
      </c>
      <c r="C5" s="8">
        <v>710</v>
      </c>
    </row>
    <row r="6" spans="1:3">
      <c r="A6" s="6">
        <v>44473</v>
      </c>
      <c r="B6" s="7" t="s">
        <v>12</v>
      </c>
      <c r="C6" s="8">
        <v>760</v>
      </c>
    </row>
    <row r="7" spans="1:3">
      <c r="A7" s="9">
        <v>44476</v>
      </c>
      <c r="B7" s="10" t="s">
        <v>3</v>
      </c>
      <c r="C7" s="11">
        <v>1900</v>
      </c>
    </row>
    <row r="8" spans="1:3">
      <c r="A8" s="6">
        <v>44477</v>
      </c>
      <c r="B8" s="7" t="s">
        <v>6</v>
      </c>
      <c r="C8" s="8">
        <v>450</v>
      </c>
    </row>
    <row r="9" spans="1:3">
      <c r="A9" s="9">
        <v>44484</v>
      </c>
      <c r="B9" s="10" t="s">
        <v>14</v>
      </c>
      <c r="C9" s="8">
        <v>620</v>
      </c>
    </row>
    <row r="10" spans="1:3">
      <c r="A10" s="9">
        <v>44485</v>
      </c>
      <c r="B10" s="10" t="s">
        <v>13</v>
      </c>
      <c r="C10" s="8">
        <v>470</v>
      </c>
    </row>
    <row r="11" spans="1:3">
      <c r="A11" s="9">
        <v>44487</v>
      </c>
      <c r="B11" s="10" t="s">
        <v>5</v>
      </c>
      <c r="C11" s="8">
        <v>970</v>
      </c>
    </row>
    <row r="12" spans="1:3">
      <c r="A12" s="9">
        <v>44487</v>
      </c>
      <c r="B12" s="7" t="s">
        <v>4</v>
      </c>
      <c r="C12" s="11">
        <v>1075</v>
      </c>
    </row>
    <row r="13" spans="1:3">
      <c r="A13" s="9">
        <v>44488</v>
      </c>
      <c r="B13" s="10" t="s">
        <v>6</v>
      </c>
      <c r="C13" s="8">
        <v>489</v>
      </c>
    </row>
    <row r="14" spans="1:3">
      <c r="A14" s="9">
        <v>44491</v>
      </c>
      <c r="B14" s="10" t="s">
        <v>15</v>
      </c>
      <c r="C14" s="11">
        <v>1574.1</v>
      </c>
    </row>
    <row r="15" spans="1:3">
      <c r="A15" s="9">
        <v>44491</v>
      </c>
      <c r="B15" s="10" t="s">
        <v>12</v>
      </c>
      <c r="C15" s="8">
        <v>550</v>
      </c>
    </row>
    <row r="16" spans="1:3">
      <c r="A16" s="9">
        <v>44494</v>
      </c>
      <c r="B16" s="10" t="s">
        <v>11</v>
      </c>
      <c r="C16" s="8">
        <v>423</v>
      </c>
    </row>
    <row r="17" spans="1:3">
      <c r="A17" s="9">
        <v>44496</v>
      </c>
      <c r="B17" s="10" t="s">
        <v>11</v>
      </c>
      <c r="C17" s="8">
        <v>358.22</v>
      </c>
    </row>
    <row r="18" spans="1:3">
      <c r="A18" s="9">
        <v>44496</v>
      </c>
      <c r="B18" s="10" t="s">
        <v>14</v>
      </c>
      <c r="C18" s="8">
        <v>520</v>
      </c>
    </row>
    <row r="19" spans="1:3">
      <c r="A19" s="6">
        <v>44497</v>
      </c>
      <c r="B19" s="7" t="s">
        <v>16</v>
      </c>
      <c r="C19" s="8">
        <v>300</v>
      </c>
    </row>
    <row r="20" spans="1:3">
      <c r="A20" s="6">
        <v>44498</v>
      </c>
      <c r="B20" s="7" t="s">
        <v>11</v>
      </c>
      <c r="C20" s="8">
        <v>407.05</v>
      </c>
    </row>
    <row r="21" spans="1:3">
      <c r="A21" s="6">
        <v>44499</v>
      </c>
      <c r="B21" s="7" t="s">
        <v>15</v>
      </c>
      <c r="C21" s="8">
        <v>300</v>
      </c>
    </row>
    <row r="22" spans="1:3">
      <c r="A22" s="9">
        <v>44501</v>
      </c>
      <c r="B22" s="10" t="s">
        <v>5</v>
      </c>
      <c r="C22" s="11">
        <v>2327</v>
      </c>
    </row>
    <row r="23" spans="1:3">
      <c r="A23" s="9">
        <v>44502</v>
      </c>
      <c r="B23" s="10" t="s">
        <v>3</v>
      </c>
      <c r="C23" s="8">
        <v>1150</v>
      </c>
    </row>
    <row r="24" spans="1:3">
      <c r="A24" s="9">
        <v>44504</v>
      </c>
      <c r="B24" s="10" t="s">
        <v>3</v>
      </c>
      <c r="C24" s="11">
        <v>1138</v>
      </c>
    </row>
    <row r="25" spans="1:3">
      <c r="A25" s="6">
        <v>44505</v>
      </c>
      <c r="B25" s="7" t="s">
        <v>27</v>
      </c>
      <c r="C25" s="8">
        <v>500</v>
      </c>
    </row>
    <row r="26" spans="1:3">
      <c r="A26" s="6">
        <v>44508</v>
      </c>
      <c r="B26" s="7" t="s">
        <v>12</v>
      </c>
      <c r="C26" s="8">
        <v>702</v>
      </c>
    </row>
    <row r="27" spans="1:3">
      <c r="A27" s="9">
        <v>44509</v>
      </c>
      <c r="B27" s="10" t="s">
        <v>15</v>
      </c>
      <c r="C27" s="11">
        <v>1600</v>
      </c>
    </row>
    <row r="28" spans="1:3">
      <c r="A28" s="9">
        <v>44512</v>
      </c>
      <c r="B28" s="10" t="s">
        <v>16</v>
      </c>
      <c r="C28" s="8">
        <v>600</v>
      </c>
    </row>
    <row r="29" spans="1:3" ht="19.149999999999999" customHeight="1">
      <c r="A29" s="6">
        <v>44515</v>
      </c>
      <c r="B29" s="7" t="s">
        <v>27</v>
      </c>
      <c r="C29" s="8">
        <v>900</v>
      </c>
    </row>
    <row r="30" spans="1:3">
      <c r="A30" s="9">
        <v>44515</v>
      </c>
      <c r="B30" s="7" t="s">
        <v>12</v>
      </c>
      <c r="C30" s="8">
        <v>150</v>
      </c>
    </row>
    <row r="31" spans="1:3">
      <c r="A31" s="6">
        <v>44515</v>
      </c>
      <c r="B31" s="7" t="s">
        <v>4</v>
      </c>
      <c r="C31" s="8">
        <v>2100</v>
      </c>
    </row>
    <row r="32" spans="1:3">
      <c r="A32" s="6">
        <v>44517</v>
      </c>
      <c r="B32" s="7" t="s">
        <v>13</v>
      </c>
      <c r="C32" s="8">
        <v>470.63</v>
      </c>
    </row>
    <row r="33" spans="1:3">
      <c r="A33" s="6">
        <v>44517</v>
      </c>
      <c r="B33" s="7" t="s">
        <v>11</v>
      </c>
      <c r="C33" s="8">
        <v>322.64</v>
      </c>
    </row>
    <row r="34" spans="1:3">
      <c r="A34" s="6">
        <v>44518</v>
      </c>
      <c r="B34" s="10" t="s">
        <v>14</v>
      </c>
      <c r="C34" s="8">
        <v>428</v>
      </c>
    </row>
    <row r="35" spans="1:3">
      <c r="A35" s="6">
        <v>44519</v>
      </c>
      <c r="B35" s="7" t="s">
        <v>16</v>
      </c>
      <c r="C35" s="8">
        <v>447</v>
      </c>
    </row>
    <row r="36" spans="1:3">
      <c r="A36" s="6">
        <v>44522</v>
      </c>
      <c r="B36" s="7" t="s">
        <v>15</v>
      </c>
      <c r="C36" s="11">
        <v>1720</v>
      </c>
    </row>
    <row r="37" spans="1:3">
      <c r="A37" s="9">
        <v>44524</v>
      </c>
      <c r="B37" s="10" t="s">
        <v>12</v>
      </c>
      <c r="C37" s="8">
        <v>540</v>
      </c>
    </row>
    <row r="38" spans="1:3">
      <c r="A38" s="6">
        <v>44525</v>
      </c>
      <c r="B38" s="7" t="s">
        <v>6</v>
      </c>
      <c r="C38" s="8">
        <v>314</v>
      </c>
    </row>
    <row r="39" spans="1:3" ht="18" customHeight="1">
      <c r="A39" s="6">
        <v>44526</v>
      </c>
      <c r="B39" s="7" t="s">
        <v>14</v>
      </c>
      <c r="C39" s="8">
        <v>518</v>
      </c>
    </row>
    <row r="40" spans="1:3" ht="15.6" customHeight="1">
      <c r="A40" s="6">
        <v>44526</v>
      </c>
      <c r="B40" s="10" t="s">
        <v>5</v>
      </c>
      <c r="C40" s="11">
        <v>2000</v>
      </c>
    </row>
    <row r="41" spans="1:3">
      <c r="A41" s="9">
        <v>44529</v>
      </c>
      <c r="B41" s="10" t="s">
        <v>6</v>
      </c>
      <c r="C41" s="8">
        <v>337</v>
      </c>
    </row>
    <row r="42" spans="1:3">
      <c r="A42" s="6">
        <v>44530</v>
      </c>
      <c r="B42" s="7" t="s">
        <v>14</v>
      </c>
      <c r="C42" s="8">
        <v>500</v>
      </c>
    </row>
    <row r="43" spans="1:3">
      <c r="A43" s="6">
        <v>44531</v>
      </c>
      <c r="B43" s="7" t="s">
        <v>15</v>
      </c>
      <c r="C43" s="11">
        <v>2500</v>
      </c>
    </row>
    <row r="44" spans="1:3">
      <c r="A44" s="9">
        <v>44534</v>
      </c>
      <c r="B44" s="10" t="s">
        <v>16</v>
      </c>
      <c r="C44" s="8">
        <v>710</v>
      </c>
    </row>
    <row r="45" spans="1:3">
      <c r="A45" s="6">
        <v>44537</v>
      </c>
      <c r="B45" s="7" t="s">
        <v>4</v>
      </c>
      <c r="C45" s="8">
        <v>2300</v>
      </c>
    </row>
    <row r="46" spans="1:3">
      <c r="A46" s="6">
        <v>44539</v>
      </c>
      <c r="B46" s="7" t="s">
        <v>7</v>
      </c>
      <c r="C46" s="8">
        <v>12000</v>
      </c>
    </row>
    <row r="47" spans="1:3">
      <c r="A47" s="6">
        <v>44545</v>
      </c>
      <c r="B47" s="10" t="s">
        <v>3</v>
      </c>
      <c r="C47" s="8">
        <v>1500</v>
      </c>
    </row>
    <row r="48" spans="1:3">
      <c r="A48" s="6">
        <v>44547</v>
      </c>
      <c r="B48" s="7" t="s">
        <v>13</v>
      </c>
      <c r="C48" s="8">
        <v>470.63</v>
      </c>
    </row>
    <row r="49" spans="1:3">
      <c r="A49" s="6">
        <v>44550</v>
      </c>
      <c r="B49" s="7" t="s">
        <v>6</v>
      </c>
      <c r="C49" s="8">
        <v>267</v>
      </c>
    </row>
    <row r="50" spans="1:3">
      <c r="A50" s="6">
        <v>44553</v>
      </c>
      <c r="B50" s="7" t="s">
        <v>12</v>
      </c>
      <c r="C50" s="8">
        <v>640</v>
      </c>
    </row>
    <row r="51" spans="1:3">
      <c r="A51" s="6">
        <v>44553</v>
      </c>
      <c r="B51" s="7" t="s">
        <v>16</v>
      </c>
      <c r="C51" s="8">
        <v>450</v>
      </c>
    </row>
    <row r="52" spans="1:3" ht="31.5">
      <c r="A52" s="12"/>
      <c r="C52" s="3">
        <f>SUM(C2:C51)</f>
        <v>57045.27</v>
      </c>
    </row>
    <row r="53" spans="1:3" ht="15.75">
      <c r="A53" s="13"/>
    </row>
  </sheetData>
  <pageMargins left="0" right="0" top="0" bottom="0" header="0" footer="0"/>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F6A14-CD34-48ED-9005-F4E9A9112B10}">
  <dimension ref="A1:D4"/>
  <sheetViews>
    <sheetView workbookViewId="0">
      <selection activeCell="A4" sqref="A4"/>
    </sheetView>
  </sheetViews>
  <sheetFormatPr defaultRowHeight="15"/>
  <cols>
    <col min="1" max="1" width="28.28515625" customWidth="1"/>
  </cols>
  <sheetData>
    <row r="1" spans="1:4" ht="57" customHeight="1">
      <c r="A1" s="15" t="s">
        <v>30</v>
      </c>
    </row>
    <row r="3" spans="1:4">
      <c r="A3" t="s">
        <v>31</v>
      </c>
      <c r="D3" s="15"/>
    </row>
    <row r="4" spans="1:4">
      <c r="A4" t="s">
        <v>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Poulomi Paul</dc:creator>
  <cp:keywords/>
  <dc:description/>
  <cp:lastModifiedBy/>
  <cp:revision/>
  <dcterms:created xsi:type="dcterms:W3CDTF">2015-06-05T18:17:20Z</dcterms:created>
  <dcterms:modified xsi:type="dcterms:W3CDTF">2024-09-11T19:10:30Z</dcterms:modified>
  <cp:category/>
  <cp:contentStatus/>
</cp:coreProperties>
</file>