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2" l="1"/>
  <c r="C23" i="2"/>
  <c r="C20" i="2"/>
  <c r="C19" i="2"/>
  <c r="K24" i="1"/>
  <c r="J22" i="1"/>
  <c r="J21" i="1"/>
  <c r="J20" i="1"/>
  <c r="H20" i="1"/>
  <c r="D24" i="1" l="1"/>
  <c r="H22" i="1"/>
  <c r="C23" i="1"/>
  <c r="C22" i="1"/>
  <c r="C21" i="1"/>
  <c r="C20" i="1"/>
</calcChain>
</file>

<file path=xl/sharedStrings.xml><?xml version="1.0" encoding="utf-8"?>
<sst xmlns="http://schemas.openxmlformats.org/spreadsheetml/2006/main" count="28" uniqueCount="23">
  <si>
    <t>x</t>
  </si>
  <si>
    <t>y</t>
  </si>
  <si>
    <t>r=</t>
  </si>
  <si>
    <t>a=</t>
  </si>
  <si>
    <t>b(slope)=</t>
  </si>
  <si>
    <t>y=</t>
  </si>
  <si>
    <t>when x=10</t>
  </si>
  <si>
    <t>bx</t>
  </si>
  <si>
    <t xml:space="preserve">it is reliable because it lies in x. </t>
  </si>
  <si>
    <t>when x is increased by 1unit then y will increase by 0.5056.93</t>
  </si>
  <si>
    <t>b'=</t>
  </si>
  <si>
    <t>b*b'=</t>
  </si>
  <si>
    <t>xmean</t>
  </si>
  <si>
    <t>ymean</t>
  </si>
  <si>
    <t>sales(x)</t>
  </si>
  <si>
    <t>profit(y)</t>
  </si>
  <si>
    <t>b=</t>
  </si>
  <si>
    <t>regression equation of x on y</t>
  </si>
  <si>
    <t xml:space="preserve">is </t>
  </si>
  <si>
    <t>y cap</t>
  </si>
  <si>
    <t>X</t>
  </si>
  <si>
    <t>when x is 10</t>
  </si>
  <si>
    <t>it is 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</si>
</sst>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7"/>
  <sheetViews>
    <sheetView workbookViewId="0">
      <selection activeCell="C21" sqref="C21"/>
    </sheetView>
  </sheetViews>
  <sheetFormatPr defaultRowHeight="14.4" x14ac:dyDescent="0.3"/>
  <sheetData>
    <row r="3" spans="3:11" x14ac:dyDescent="0.3">
      <c r="C3" t="s">
        <v>0</v>
      </c>
      <c r="D3">
        <v>6</v>
      </c>
      <c r="E3">
        <v>9</v>
      </c>
      <c r="F3">
        <v>12</v>
      </c>
      <c r="G3">
        <v>13</v>
      </c>
      <c r="H3">
        <v>15</v>
      </c>
      <c r="I3">
        <v>18</v>
      </c>
      <c r="J3">
        <v>20</v>
      </c>
      <c r="K3">
        <v>25</v>
      </c>
    </row>
    <row r="4" spans="3:11" x14ac:dyDescent="0.3">
      <c r="C4" t="s">
        <v>1</v>
      </c>
      <c r="D4">
        <v>2</v>
      </c>
      <c r="E4">
        <v>3</v>
      </c>
      <c r="F4">
        <v>4</v>
      </c>
      <c r="G4">
        <v>5</v>
      </c>
      <c r="H4">
        <v>7</v>
      </c>
      <c r="I4">
        <v>8</v>
      </c>
      <c r="J4">
        <v>9</v>
      </c>
      <c r="K4">
        <v>11</v>
      </c>
    </row>
    <row r="10" spans="3:11" x14ac:dyDescent="0.3">
      <c r="C10" t="s">
        <v>0</v>
      </c>
      <c r="D10" t="s">
        <v>1</v>
      </c>
    </row>
    <row r="11" spans="3:11" x14ac:dyDescent="0.3">
      <c r="C11">
        <v>6</v>
      </c>
      <c r="D11">
        <v>2</v>
      </c>
    </row>
    <row r="12" spans="3:11" x14ac:dyDescent="0.3">
      <c r="C12">
        <v>9</v>
      </c>
      <c r="D12">
        <v>3</v>
      </c>
    </row>
    <row r="13" spans="3:11" x14ac:dyDescent="0.3">
      <c r="C13">
        <v>12</v>
      </c>
      <c r="D13">
        <v>4</v>
      </c>
    </row>
    <row r="14" spans="3:11" x14ac:dyDescent="0.3">
      <c r="C14">
        <v>13</v>
      </c>
      <c r="D14">
        <v>5</v>
      </c>
    </row>
    <row r="15" spans="3:11" x14ac:dyDescent="0.3">
      <c r="C15">
        <v>15</v>
      </c>
      <c r="D15">
        <v>7</v>
      </c>
    </row>
    <row r="16" spans="3:11" x14ac:dyDescent="0.3">
      <c r="C16">
        <v>18</v>
      </c>
      <c r="D16">
        <v>8</v>
      </c>
    </row>
    <row r="17" spans="2:16" x14ac:dyDescent="0.3">
      <c r="C17">
        <v>20</v>
      </c>
      <c r="D17">
        <v>9</v>
      </c>
    </row>
    <row r="18" spans="2:16" x14ac:dyDescent="0.3">
      <c r="C18">
        <v>25</v>
      </c>
      <c r="D18">
        <v>11</v>
      </c>
      <c r="P18" s="1"/>
    </row>
    <row r="20" spans="2:16" x14ac:dyDescent="0.3">
      <c r="B20" t="s">
        <v>2</v>
      </c>
      <c r="C20">
        <f>CORREL(D11:D18,C11:C18)</f>
        <v>0.98911343756377623</v>
      </c>
      <c r="G20" t="s">
        <v>10</v>
      </c>
      <c r="H20">
        <f>SLOPE(C11:C18,D11:D18)</f>
        <v>1.9346642468239565</v>
      </c>
      <c r="I20" t="s">
        <v>11</v>
      </c>
      <c r="J20">
        <f>H20*C22</f>
        <v>0.97834539236923046</v>
      </c>
    </row>
    <row r="21" spans="2:16" x14ac:dyDescent="0.3">
      <c r="B21" t="s">
        <v>3</v>
      </c>
      <c r="C21">
        <f>INTERCEPT(D11:D18,C11:C18)</f>
        <v>-1.3339658444022779</v>
      </c>
      <c r="I21" t="s">
        <v>12</v>
      </c>
      <c r="J21">
        <f>AVERAGE(C11:C18)</f>
        <v>14.75</v>
      </c>
    </row>
    <row r="22" spans="2:16" x14ac:dyDescent="0.3">
      <c r="B22" t="s">
        <v>4</v>
      </c>
      <c r="C22">
        <f>SLOPE(D11:D18,C11:C18)</f>
        <v>0.5056925996204934</v>
      </c>
      <c r="G22" t="s">
        <v>7</v>
      </c>
      <c r="H22">
        <f>C22*10</f>
        <v>5.0569259962049342</v>
      </c>
      <c r="I22" t="s">
        <v>13</v>
      </c>
      <c r="J22">
        <f>AVERAGE(D11:D18)</f>
        <v>6.125</v>
      </c>
    </row>
    <row r="23" spans="2:16" x14ac:dyDescent="0.3">
      <c r="B23" t="s">
        <v>5</v>
      </c>
      <c r="C23">
        <f>C21+C22</f>
        <v>-0.82827324478178455</v>
      </c>
    </row>
    <row r="24" spans="2:16" x14ac:dyDescent="0.3">
      <c r="B24" t="s">
        <v>6</v>
      </c>
      <c r="D24">
        <f>C21+H22</f>
        <v>3.7229601518026563</v>
      </c>
      <c r="J24" t="s">
        <v>3</v>
      </c>
      <c r="K24">
        <f>J22-(C22*J21)</f>
        <v>-1.3339658444022779</v>
      </c>
    </row>
    <row r="26" spans="2:16" x14ac:dyDescent="0.3">
      <c r="D26" t="s">
        <v>8</v>
      </c>
    </row>
    <row r="27" spans="2:16" x14ac:dyDescent="0.3">
      <c r="D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26"/>
  <sheetViews>
    <sheetView tabSelected="1" topLeftCell="A9" workbookViewId="0">
      <selection activeCell="G24" sqref="G24"/>
    </sheetView>
  </sheetViews>
  <sheetFormatPr defaultRowHeight="14.4" x14ac:dyDescent="0.3"/>
  <sheetData>
    <row r="8" spans="3:4" x14ac:dyDescent="0.3">
      <c r="C8" t="s">
        <v>14</v>
      </c>
      <c r="D8" t="s">
        <v>15</v>
      </c>
    </row>
    <row r="9" spans="3:4" x14ac:dyDescent="0.3">
      <c r="C9">
        <v>9</v>
      </c>
      <c r="D9">
        <v>3</v>
      </c>
    </row>
    <row r="10" spans="3:4" x14ac:dyDescent="0.3">
      <c r="C10">
        <v>11</v>
      </c>
      <c r="D10">
        <v>5</v>
      </c>
    </row>
    <row r="11" spans="3:4" x14ac:dyDescent="0.3">
      <c r="C11">
        <v>13</v>
      </c>
      <c r="D11">
        <v>7</v>
      </c>
    </row>
    <row r="12" spans="3:4" x14ac:dyDescent="0.3">
      <c r="C12">
        <v>15</v>
      </c>
      <c r="D12">
        <v>9</v>
      </c>
    </row>
    <row r="13" spans="3:4" x14ac:dyDescent="0.3">
      <c r="C13">
        <v>18</v>
      </c>
      <c r="D13">
        <v>10</v>
      </c>
    </row>
    <row r="14" spans="3:4" x14ac:dyDescent="0.3">
      <c r="C14">
        <v>20</v>
      </c>
      <c r="D14">
        <v>12</v>
      </c>
    </row>
    <row r="15" spans="3:4" x14ac:dyDescent="0.3">
      <c r="C15">
        <v>25</v>
      </c>
      <c r="D15">
        <v>13</v>
      </c>
    </row>
    <row r="19" spans="2:7" x14ac:dyDescent="0.3">
      <c r="B19" t="s">
        <v>16</v>
      </c>
      <c r="C19">
        <f>SLOPE(D9:D15,C9:C15)</f>
        <v>0.63523956723338493</v>
      </c>
    </row>
    <row r="20" spans="2:7" x14ac:dyDescent="0.3">
      <c r="B20" t="s">
        <v>3</v>
      </c>
      <c r="C20">
        <f>INTERCEPT(D9:D15,C9:C15)</f>
        <v>-1.6445131375579614</v>
      </c>
    </row>
    <row r="22" spans="2:7" x14ac:dyDescent="0.3">
      <c r="B22" t="s">
        <v>17</v>
      </c>
      <c r="E22" t="s">
        <v>18</v>
      </c>
    </row>
    <row r="23" spans="2:7" x14ac:dyDescent="0.3">
      <c r="B23" t="s">
        <v>19</v>
      </c>
      <c r="C23">
        <f>C20</f>
        <v>-1.6445131375579614</v>
      </c>
      <c r="D23">
        <v>0.63524000000000003</v>
      </c>
      <c r="E23" t="s">
        <v>20</v>
      </c>
    </row>
    <row r="24" spans="2:7" ht="15" thickBot="1" x14ac:dyDescent="0.35">
      <c r="C24" t="s">
        <v>21</v>
      </c>
      <c r="E24" t="s">
        <v>19</v>
      </c>
      <c r="F24">
        <f>C20+(C19*10)</f>
        <v>4.7078825347758881</v>
      </c>
      <c r="G24" t="s">
        <v>22</v>
      </c>
    </row>
    <row r="25" spans="2:7" ht="15.6" thickTop="1" thickBot="1" x14ac:dyDescent="0.35">
      <c r="B25" s="2"/>
    </row>
    <row r="26" spans="2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2020-01-10T08:52:45Z</dcterms:created>
  <dcterms:modified xsi:type="dcterms:W3CDTF">2020-01-10T09:59:15Z</dcterms:modified>
</cp:coreProperties>
</file>