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ushar\shared\Accounting Demo\jasdeep\"/>
    </mc:Choice>
  </mc:AlternateContent>
  <bookViews>
    <workbookView xWindow="0" yWindow="0" windowWidth="24000" windowHeight="9630"/>
  </bookViews>
  <sheets>
    <sheet name="Accounting Equation" sheetId="1" r:id="rId1"/>
    <sheet name="Income Statement  " sheetId="3" r:id="rId2"/>
    <sheet name="Retained Earning" sheetId="4" r:id="rId3"/>
    <sheet name="Balance Sheet" sheetId="5" r:id="rId4"/>
    <sheet name="Cash Flow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D18" i="6"/>
  <c r="C16" i="6"/>
  <c r="C15" i="6"/>
  <c r="D12" i="6"/>
  <c r="C11" i="6"/>
  <c r="C10" i="6"/>
  <c r="E21" i="5"/>
  <c r="E22" i="5"/>
  <c r="D19" i="5"/>
  <c r="E16" i="5"/>
  <c r="D15" i="5"/>
  <c r="D14" i="5"/>
  <c r="E12" i="5"/>
  <c r="D11" i="5"/>
  <c r="D10" i="5"/>
  <c r="D9" i="5"/>
  <c r="D6" i="5"/>
  <c r="G10" i="1" l="1"/>
  <c r="I10" i="1"/>
  <c r="M10" i="1"/>
  <c r="O10" i="1"/>
  <c r="E10" i="1"/>
  <c r="K10" i="1"/>
  <c r="K12" i="1" s="1"/>
  <c r="C10" i="1"/>
  <c r="C12" i="1" l="1"/>
</calcChain>
</file>

<file path=xl/sharedStrings.xml><?xml version="1.0" encoding="utf-8"?>
<sst xmlns="http://schemas.openxmlformats.org/spreadsheetml/2006/main" count="92" uniqueCount="61">
  <si>
    <t>ASSETS</t>
  </si>
  <si>
    <t>=</t>
  </si>
  <si>
    <t>LIABILITIES</t>
  </si>
  <si>
    <t>+</t>
  </si>
  <si>
    <t>STOCKHOLDERS’ EQUITY</t>
  </si>
  <si>
    <t>Retained Earnings</t>
  </si>
  <si>
    <t>Cash</t>
  </si>
  <si>
    <t>Furniture</t>
  </si>
  <si>
    <t>Equipment</t>
  </si>
  <si>
    <t>Trademark</t>
  </si>
  <si>
    <t>Accounts Payable</t>
  </si>
  <si>
    <t>Notes Payable</t>
  </si>
  <si>
    <t>−</t>
  </si>
  <si>
    <t>Dividends</t>
  </si>
  <si>
    <t>Revenues</t>
  </si>
  <si>
    <t>Expenses</t>
  </si>
  <si>
    <t>Bal.</t>
  </si>
  <si>
    <t>Transaction #5</t>
  </si>
  <si>
    <t>Common Stock</t>
  </si>
  <si>
    <t>Transaction #2</t>
  </si>
  <si>
    <t>Transaction #3</t>
  </si>
  <si>
    <t>Transaction #4</t>
  </si>
  <si>
    <t>Income Statement</t>
  </si>
  <si>
    <t>Revenues:</t>
  </si>
  <si>
    <t>Service Revenue</t>
  </si>
  <si>
    <t>Expenses:</t>
  </si>
  <si>
    <t>Salaries Expense</t>
  </si>
  <si>
    <t>Rent Expense</t>
  </si>
  <si>
    <t>Insurance Expense</t>
  </si>
  <si>
    <t>Total Expenses</t>
  </si>
  <si>
    <t>Net Income or (Net Loss)</t>
  </si>
  <si>
    <t>Statement of Retained Earnings</t>
  </si>
  <si>
    <t>Retained Earnings, January 1, 2020</t>
  </si>
  <si>
    <t>Net income</t>
  </si>
  <si>
    <t>Retained Earnings, December 31, 2020</t>
  </si>
  <si>
    <t>Balance Sheet</t>
  </si>
  <si>
    <t>Assets</t>
  </si>
  <si>
    <t>Accounts Receivable</t>
  </si>
  <si>
    <t>Office Supplies</t>
  </si>
  <si>
    <t>Total Assets</t>
  </si>
  <si>
    <t>Liabilities</t>
  </si>
  <si>
    <t>Stockholders' Equity</t>
  </si>
  <si>
    <t>Total Stockholders' Equity</t>
  </si>
  <si>
    <t>Total liabilities and Stockholders' Equity</t>
  </si>
  <si>
    <t>Statement of Cash Flows</t>
  </si>
  <si>
    <t>Cash flows from operating activities:</t>
  </si>
  <si>
    <t>Net cash provided by operating activities</t>
  </si>
  <si>
    <t>Cash flows from investing activities:</t>
  </si>
  <si>
    <t>Net cash used by investing activities</t>
  </si>
  <si>
    <t>Cash flows from financing activities:</t>
  </si>
  <si>
    <t>Issuance of common stock</t>
  </si>
  <si>
    <t>Net cash provided by financing activities</t>
  </si>
  <si>
    <t>Net increase in cash</t>
  </si>
  <si>
    <t>REX's DESIGNS</t>
  </si>
  <si>
    <t>Year Ended December 31, 2022</t>
  </si>
  <si>
    <t>Cash Balance, January 1, 2022</t>
  </si>
  <si>
    <t>Cash Balance, December 31, 2022</t>
  </si>
  <si>
    <t xml:space="preserve">Transaction #1 </t>
  </si>
  <si>
    <t xml:space="preserve"> Purchase of furniture and equipment</t>
  </si>
  <si>
    <t>Purchase of trademark</t>
  </si>
  <si>
    <t>Issuance of notes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</si>
</sst>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/>
  </cellStyleXfs>
  <cellXfs count="81">
    <xf numFmtId="0" fontId="0" fillId="0" borderId="0" xfId="0"/>
    <xf numFmtId="164" fontId="0" fillId="0" borderId="0" xfId="1" applyNumberFormat="1" applyFont="1"/>
    <xf numFmtId="164" fontId="3" fillId="0" borderId="0" xfId="1" applyNumberFormat="1" applyFont="1" applyAlignment="1">
      <alignment horizontal="right" vertical="center" wrapText="1"/>
    </xf>
    <xf numFmtId="164" fontId="0" fillId="0" borderId="1" xfId="1" applyNumberFormat="1" applyFont="1" applyBorder="1"/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6" fontId="3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0" fontId="8" fillId="0" borderId="0" xfId="2" applyFont="1" applyBorder="1"/>
    <xf numFmtId="0" fontId="8" fillId="0" borderId="8" xfId="2" applyFont="1" applyBorder="1" applyAlignment="1">
      <alignment horizontal="right"/>
    </xf>
    <xf numFmtId="6" fontId="8" fillId="0" borderId="8" xfId="2" applyNumberFormat="1" applyFont="1" applyBorder="1" applyAlignment="1">
      <alignment horizontal="right"/>
    </xf>
    <xf numFmtId="0" fontId="8" fillId="0" borderId="0" xfId="2" applyNumberFormat="1" applyFont="1" applyBorder="1" applyAlignment="1">
      <alignment horizontal="right"/>
    </xf>
    <xf numFmtId="1" fontId="8" fillId="0" borderId="0" xfId="2" applyNumberFormat="1" applyFont="1" applyBorder="1" applyAlignment="1">
      <alignment horizontal="right"/>
    </xf>
    <xf numFmtId="0" fontId="8" fillId="0" borderId="9" xfId="2" applyNumberFormat="1" applyFont="1" applyBorder="1" applyAlignment="1">
      <alignment horizontal="right"/>
    </xf>
    <xf numFmtId="1" fontId="8" fillId="0" borderId="10" xfId="2" applyNumberFormat="1" applyFont="1" applyBorder="1" applyAlignment="1">
      <alignment horizontal="right"/>
    </xf>
    <xf numFmtId="165" fontId="8" fillId="0" borderId="8" xfId="2" quotePrefix="1" applyNumberFormat="1" applyFont="1" applyBorder="1" applyAlignment="1">
      <alignment horizontal="right"/>
    </xf>
    <xf numFmtId="1" fontId="8" fillId="0" borderId="10" xfId="2" applyNumberFormat="1" applyFont="1" applyBorder="1"/>
    <xf numFmtId="1" fontId="8" fillId="0" borderId="8" xfId="2" applyNumberFormat="1" applyFont="1" applyBorder="1"/>
    <xf numFmtId="0" fontId="8" fillId="0" borderId="8" xfId="2" applyFont="1" applyBorder="1"/>
    <xf numFmtId="1" fontId="8" fillId="0" borderId="9" xfId="2" applyNumberFormat="1" applyFont="1" applyBorder="1" applyAlignment="1">
      <alignment horizontal="right"/>
    </xf>
    <xf numFmtId="0" fontId="8" fillId="0" borderId="0" xfId="2" applyFont="1" applyBorder="1" applyAlignment="1">
      <alignment horizontal="right"/>
    </xf>
    <xf numFmtId="0" fontId="8" fillId="0" borderId="9" xfId="2" applyFont="1" applyBorder="1"/>
    <xf numFmtId="1" fontId="8" fillId="0" borderId="8" xfId="2" applyNumberFormat="1" applyFont="1" applyBorder="1" applyAlignment="1">
      <alignment horizontal="right"/>
    </xf>
    <xf numFmtId="3" fontId="8" fillId="0" borderId="10" xfId="2" applyNumberFormat="1" applyFont="1" applyBorder="1"/>
    <xf numFmtId="3" fontId="8" fillId="0" borderId="8" xfId="2" applyNumberFormat="1" applyFont="1" applyBorder="1"/>
    <xf numFmtId="0" fontId="8" fillId="2" borderId="7" xfId="2" applyNumberFormat="1" applyFont="1" applyFill="1" applyBorder="1"/>
    <xf numFmtId="0" fontId="8" fillId="2" borderId="7" xfId="2" applyNumberFormat="1" applyFont="1" applyFill="1" applyBorder="1" applyAlignment="1">
      <alignment horizontal="left" indent="1"/>
    </xf>
    <xf numFmtId="0" fontId="8" fillId="2" borderId="7" xfId="2" applyNumberFormat="1" applyFont="1" applyFill="1" applyBorder="1" applyAlignment="1">
      <alignment horizontal="left" indent="2"/>
    </xf>
    <xf numFmtId="0" fontId="5" fillId="2" borderId="9" xfId="0" applyFont="1" applyFill="1" applyBorder="1"/>
    <xf numFmtId="0" fontId="5" fillId="2" borderId="10" xfId="0" applyFont="1" applyFill="1" applyBorder="1"/>
    <xf numFmtId="0" fontId="8" fillId="2" borderId="0" xfId="2" applyFont="1" applyFill="1" applyBorder="1"/>
    <xf numFmtId="6" fontId="8" fillId="0" borderId="12" xfId="2" applyNumberFormat="1" applyFont="1" applyBorder="1" applyAlignment="1">
      <alignment horizontal="right"/>
    </xf>
    <xf numFmtId="0" fontId="8" fillId="2" borderId="7" xfId="2" applyFont="1" applyFill="1" applyBorder="1"/>
    <xf numFmtId="0" fontId="8" fillId="2" borderId="11" xfId="2" applyNumberFormat="1" applyFont="1" applyFill="1" applyBorder="1"/>
    <xf numFmtId="0" fontId="8" fillId="2" borderId="9" xfId="2" applyFont="1" applyFill="1" applyBorder="1"/>
    <xf numFmtId="0" fontId="8" fillId="2" borderId="8" xfId="2" applyFont="1" applyFill="1" applyBorder="1"/>
    <xf numFmtId="0" fontId="8" fillId="2" borderId="7" xfId="2" applyNumberFormat="1" applyFont="1" applyFill="1" applyBorder="1" applyAlignment="1"/>
    <xf numFmtId="3" fontId="8" fillId="0" borderId="0" xfId="2" applyNumberFormat="1" applyFont="1" applyBorder="1"/>
    <xf numFmtId="0" fontId="5" fillId="2" borderId="0" xfId="0" applyFont="1" applyFill="1"/>
    <xf numFmtId="0" fontId="6" fillId="2" borderId="0" xfId="0" applyFont="1" applyFill="1"/>
    <xf numFmtId="0" fontId="0" fillId="2" borderId="0" xfId="0" applyFill="1"/>
    <xf numFmtId="0" fontId="0" fillId="2" borderId="0" xfId="0" applyFont="1" applyFill="1"/>
    <xf numFmtId="165" fontId="8" fillId="0" borderId="12" xfId="2" quotePrefix="1" applyNumberFormat="1" applyFont="1" applyBorder="1" applyAlignment="1">
      <alignment horizontal="right"/>
    </xf>
    <xf numFmtId="0" fontId="0" fillId="0" borderId="8" xfId="0" applyBorder="1"/>
    <xf numFmtId="0" fontId="6" fillId="2" borderId="8" xfId="0" applyFont="1" applyFill="1" applyBorder="1"/>
    <xf numFmtId="0" fontId="8" fillId="2" borderId="11" xfId="2" applyNumberFormat="1" applyFont="1" applyFill="1" applyBorder="1" applyAlignment="1">
      <alignment horizontal="left" indent="2"/>
    </xf>
    <xf numFmtId="0" fontId="8" fillId="2" borderId="7" xfId="2" applyFont="1" applyFill="1" applyBorder="1" applyAlignment="1"/>
    <xf numFmtId="0" fontId="8" fillId="3" borderId="0" xfId="2" applyFont="1" applyFill="1" applyBorder="1" applyAlignment="1"/>
    <xf numFmtId="0" fontId="8" fillId="3" borderId="8" xfId="2" applyFont="1" applyFill="1" applyBorder="1"/>
    <xf numFmtId="6" fontId="2" fillId="2" borderId="2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8" fillId="2" borderId="4" xfId="2" applyNumberFormat="1" applyFont="1" applyFill="1" applyBorder="1" applyAlignment="1">
      <alignment horizontal="center"/>
    </xf>
    <xf numFmtId="0" fontId="8" fillId="2" borderId="5" xfId="2" applyNumberFormat="1" applyFont="1" applyFill="1" applyBorder="1" applyAlignment="1">
      <alignment horizontal="center"/>
    </xf>
    <xf numFmtId="0" fontId="8" fillId="2" borderId="6" xfId="2" applyNumberFormat="1" applyFont="1" applyFill="1" applyBorder="1" applyAlignment="1">
      <alignment horizontal="center"/>
    </xf>
    <xf numFmtId="0" fontId="8" fillId="2" borderId="7" xfId="2" applyNumberFormat="1" applyFont="1" applyFill="1" applyBorder="1" applyAlignment="1">
      <alignment horizontal="center"/>
    </xf>
    <xf numFmtId="0" fontId="8" fillId="2" borderId="0" xfId="2" applyNumberFormat="1" applyFont="1" applyFill="1" applyBorder="1" applyAlignment="1">
      <alignment horizontal="center"/>
    </xf>
    <xf numFmtId="0" fontId="8" fillId="2" borderId="8" xfId="2" applyNumberFormat="1" applyFont="1" applyFill="1" applyBorder="1" applyAlignment="1">
      <alignment horizontal="center"/>
    </xf>
    <xf numFmtId="0" fontId="8" fillId="2" borderId="11" xfId="2" applyNumberFormat="1" applyFont="1" applyFill="1" applyBorder="1" applyAlignment="1">
      <alignment horizontal="center"/>
    </xf>
    <xf numFmtId="0" fontId="8" fillId="2" borderId="10" xfId="2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5" fontId="8" fillId="2" borderId="11" xfId="2" applyNumberFormat="1" applyFont="1" applyFill="1" applyBorder="1" applyAlignment="1">
      <alignment horizontal="center"/>
    </xf>
    <xf numFmtId="0" fontId="8" fillId="2" borderId="9" xfId="2" applyNumberFormat="1" applyFont="1" applyFill="1" applyBorder="1" applyAlignment="1">
      <alignment horizontal="center"/>
    </xf>
    <xf numFmtId="164" fontId="5" fillId="0" borderId="0" xfId="1" applyNumberFormat="1" applyFont="1"/>
    <xf numFmtId="164" fontId="5" fillId="0" borderId="1" xfId="1" quotePrefix="1" applyNumberFormat="1" applyFont="1" applyBorder="1"/>
    <xf numFmtId="0" fontId="5" fillId="0" borderId="0" xfId="0" applyFont="1" applyAlignment="1">
      <alignment vertical="center"/>
    </xf>
    <xf numFmtId="164" fontId="5" fillId="0" borderId="1" xfId="1" applyNumberFormat="1" applyFont="1" applyBorder="1"/>
    <xf numFmtId="6" fontId="8" fillId="0" borderId="8" xfId="2" applyNumberFormat="1" applyFont="1" applyBorder="1"/>
    <xf numFmtId="3" fontId="8" fillId="0" borderId="9" xfId="2" applyNumberFormat="1" applyFont="1" applyBorder="1"/>
    <xf numFmtId="0" fontId="8" fillId="3" borderId="9" xfId="2" applyFont="1" applyFill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GridLines="0" tabSelected="1" workbookViewId="0"/>
  </sheetViews>
  <sheetFormatPr defaultRowHeight="15" x14ac:dyDescent="0.25"/>
  <cols>
    <col min="1" max="1" width="4.85546875" customWidth="1"/>
    <col min="2" max="2" width="17.28515625" customWidth="1"/>
    <col min="3" max="3" width="11.28515625" bestFit="1" customWidth="1"/>
    <col min="4" max="4" width="2.5703125" bestFit="1" customWidth="1"/>
    <col min="5" max="5" width="10.28515625" bestFit="1" customWidth="1"/>
    <col min="6" max="6" width="2.5703125" bestFit="1" customWidth="1"/>
    <col min="7" max="7" width="12.140625" bestFit="1" customWidth="1"/>
    <col min="8" max="8" width="2.5703125" bestFit="1" customWidth="1"/>
    <col min="9" max="9" width="12.28515625" bestFit="1" customWidth="1"/>
    <col min="10" max="10" width="2.5703125" bestFit="1" customWidth="1"/>
    <col min="11" max="11" width="14.28515625" customWidth="1"/>
    <col min="12" max="12" width="2.5703125" bestFit="1" customWidth="1"/>
    <col min="13" max="13" width="12.7109375" customWidth="1"/>
    <col min="14" max="14" width="2.5703125" bestFit="1" customWidth="1"/>
    <col min="15" max="15" width="11.28515625" bestFit="1" customWidth="1"/>
    <col min="16" max="16" width="2.5703125" bestFit="1" customWidth="1"/>
    <col min="17" max="17" width="11.28515625" bestFit="1" customWidth="1"/>
    <col min="18" max="18" width="2.5703125" bestFit="1" customWidth="1"/>
    <col min="19" max="19" width="11.140625" bestFit="1" customWidth="1"/>
    <col min="20" max="20" width="2.5703125" bestFit="1" customWidth="1"/>
    <col min="21" max="21" width="11.140625" bestFit="1" customWidth="1"/>
    <col min="22" max="22" width="5.28515625" customWidth="1"/>
  </cols>
  <sheetData>
    <row r="1" spans="1:22" x14ac:dyDescent="0.25">
      <c r="A1" s="10"/>
      <c r="B1" s="10"/>
      <c r="C1" s="10"/>
      <c r="D1" s="14"/>
      <c r="E1" s="10"/>
      <c r="F1" s="14"/>
      <c r="G1" s="10"/>
      <c r="H1" s="14"/>
      <c r="I1" s="10"/>
      <c r="J1" s="14"/>
      <c r="K1" s="10"/>
      <c r="L1" s="14"/>
      <c r="M1" s="10"/>
      <c r="N1" s="14"/>
      <c r="O1" s="10"/>
      <c r="P1" s="10"/>
      <c r="Q1" s="10"/>
      <c r="R1" s="10"/>
      <c r="S1" s="10"/>
      <c r="T1" s="10"/>
      <c r="U1" s="10"/>
      <c r="V1" s="48"/>
    </row>
    <row r="2" spans="1:22" ht="24.75" customHeight="1" x14ac:dyDescent="0.25">
      <c r="A2" s="10"/>
      <c r="B2" s="5"/>
      <c r="C2" s="61" t="s">
        <v>0</v>
      </c>
      <c r="D2" s="61"/>
      <c r="E2" s="61"/>
      <c r="F2" s="61"/>
      <c r="G2" s="61"/>
      <c r="H2" s="61"/>
      <c r="I2" s="61"/>
      <c r="J2" s="6" t="s">
        <v>1</v>
      </c>
      <c r="K2" s="61" t="s">
        <v>2</v>
      </c>
      <c r="L2" s="61"/>
      <c r="M2" s="61"/>
      <c r="N2" s="6" t="s">
        <v>3</v>
      </c>
      <c r="O2" s="61" t="s">
        <v>4</v>
      </c>
      <c r="P2" s="61"/>
      <c r="Q2" s="61"/>
      <c r="R2" s="61"/>
      <c r="S2" s="61"/>
      <c r="T2" s="61"/>
      <c r="U2" s="61"/>
      <c r="V2" s="48"/>
    </row>
    <row r="3" spans="1:22" ht="24.75" customHeight="1" x14ac:dyDescent="0.25">
      <c r="A3" s="10"/>
      <c r="B3" s="7"/>
      <c r="C3" s="7"/>
      <c r="D3" s="8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7"/>
      <c r="Q3" s="62" t="s">
        <v>5</v>
      </c>
      <c r="R3" s="62"/>
      <c r="S3" s="62"/>
      <c r="T3" s="62"/>
      <c r="U3" s="62"/>
      <c r="V3" s="48"/>
    </row>
    <row r="4" spans="1:22" ht="39.75" customHeight="1" x14ac:dyDescent="0.25">
      <c r="A4" s="10"/>
      <c r="B4" s="7"/>
      <c r="C4" s="9" t="s">
        <v>6</v>
      </c>
      <c r="D4" s="8" t="s">
        <v>3</v>
      </c>
      <c r="E4" s="9" t="s">
        <v>7</v>
      </c>
      <c r="F4" s="8" t="s">
        <v>3</v>
      </c>
      <c r="G4" s="9" t="s">
        <v>8</v>
      </c>
      <c r="H4" s="8" t="s">
        <v>3</v>
      </c>
      <c r="I4" s="9" t="s">
        <v>9</v>
      </c>
      <c r="J4" s="8" t="s">
        <v>1</v>
      </c>
      <c r="K4" s="9" t="s">
        <v>10</v>
      </c>
      <c r="L4" s="8" t="s">
        <v>3</v>
      </c>
      <c r="M4" s="9" t="s">
        <v>11</v>
      </c>
      <c r="N4" s="8" t="s">
        <v>3</v>
      </c>
      <c r="O4" s="9" t="s">
        <v>18</v>
      </c>
      <c r="P4" s="8" t="s">
        <v>12</v>
      </c>
      <c r="Q4" s="4" t="s">
        <v>13</v>
      </c>
      <c r="R4" s="8" t="s">
        <v>3</v>
      </c>
      <c r="S4" s="4" t="s">
        <v>14</v>
      </c>
      <c r="T4" s="8" t="s">
        <v>12</v>
      </c>
      <c r="U4" s="4" t="s">
        <v>15</v>
      </c>
      <c r="V4" s="48"/>
    </row>
    <row r="5" spans="1:22" ht="23.25" customHeight="1" x14ac:dyDescent="0.25">
      <c r="A5" s="10"/>
      <c r="B5" s="7" t="s">
        <v>57</v>
      </c>
      <c r="C5" s="74">
        <v>80000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74">
        <v>80000</v>
      </c>
      <c r="P5" s="2"/>
      <c r="Q5" s="2"/>
      <c r="R5" s="2"/>
      <c r="S5" s="2"/>
      <c r="T5" s="2"/>
      <c r="U5" s="2"/>
      <c r="V5" s="48"/>
    </row>
    <row r="6" spans="1:22" ht="23.25" customHeight="1" x14ac:dyDescent="0.25">
      <c r="A6" s="10"/>
      <c r="B6" s="7" t="s">
        <v>19</v>
      </c>
      <c r="C6" s="74">
        <v>-3000</v>
      </c>
      <c r="D6" s="1"/>
      <c r="E6" s="74">
        <v>3000</v>
      </c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2"/>
      <c r="R6" s="2"/>
      <c r="S6" s="2"/>
      <c r="T6" s="2"/>
      <c r="U6" s="2"/>
      <c r="V6" s="48"/>
    </row>
    <row r="7" spans="1:22" ht="23.25" customHeight="1" x14ac:dyDescent="0.25">
      <c r="A7" s="10"/>
      <c r="B7" s="7" t="s">
        <v>20</v>
      </c>
      <c r="C7" s="1"/>
      <c r="D7" s="1"/>
      <c r="E7" s="1"/>
      <c r="F7" s="1"/>
      <c r="G7" s="74">
        <v>5000</v>
      </c>
      <c r="H7" s="1"/>
      <c r="I7" s="1"/>
      <c r="J7" s="1"/>
      <c r="K7" s="74">
        <v>5000</v>
      </c>
      <c r="L7" s="1"/>
      <c r="M7" s="1"/>
      <c r="N7" s="1"/>
      <c r="O7" s="1"/>
      <c r="P7" s="2"/>
      <c r="Q7" s="2"/>
      <c r="R7" s="2"/>
      <c r="S7" s="2"/>
      <c r="T7" s="2"/>
      <c r="U7" s="2"/>
      <c r="V7" s="48"/>
    </row>
    <row r="8" spans="1:22" ht="23.25" customHeight="1" x14ac:dyDescent="0.25">
      <c r="A8" s="10"/>
      <c r="B8" s="7" t="s">
        <v>21</v>
      </c>
      <c r="C8" s="74">
        <v>-500</v>
      </c>
      <c r="D8" s="1"/>
      <c r="E8" s="1"/>
      <c r="F8" s="1"/>
      <c r="G8" s="1"/>
      <c r="H8" s="1"/>
      <c r="I8" s="76">
        <v>500</v>
      </c>
      <c r="J8" s="1"/>
      <c r="K8" s="1"/>
      <c r="L8" s="1"/>
      <c r="M8" s="1"/>
      <c r="N8" s="1"/>
      <c r="O8" s="1"/>
      <c r="P8" s="2"/>
      <c r="Q8" s="2"/>
      <c r="R8" s="2"/>
      <c r="S8" s="2"/>
      <c r="T8" s="2"/>
      <c r="U8" s="1"/>
      <c r="V8" s="48"/>
    </row>
    <row r="9" spans="1:22" ht="23.25" customHeight="1" x14ac:dyDescent="0.25">
      <c r="A9" s="10"/>
      <c r="B9" s="7" t="s">
        <v>17</v>
      </c>
      <c r="C9" s="75">
        <v>20000</v>
      </c>
      <c r="D9" s="1"/>
      <c r="E9" s="3"/>
      <c r="F9" s="1"/>
      <c r="G9" s="3"/>
      <c r="H9" s="1"/>
      <c r="I9" s="3"/>
      <c r="J9" s="1"/>
      <c r="K9" s="3"/>
      <c r="L9" s="1"/>
      <c r="M9" s="77">
        <v>20000</v>
      </c>
      <c r="N9" s="1"/>
      <c r="O9" s="3"/>
      <c r="P9" s="2"/>
      <c r="Q9" s="2"/>
      <c r="R9" s="2"/>
      <c r="S9" s="2"/>
      <c r="T9" s="2"/>
      <c r="U9" s="2"/>
      <c r="V9" s="48"/>
    </row>
    <row r="10" spans="1:22" ht="23.25" customHeight="1" x14ac:dyDescent="0.25">
      <c r="A10" s="10"/>
      <c r="B10" s="7" t="s">
        <v>16</v>
      </c>
      <c r="C10" s="11">
        <f>SUM(C5:C9)</f>
        <v>96500</v>
      </c>
      <c r="D10" s="8" t="s">
        <v>3</v>
      </c>
      <c r="E10" s="11">
        <f>SUM(E5:E9)</f>
        <v>3000</v>
      </c>
      <c r="F10" s="8" t="s">
        <v>3</v>
      </c>
      <c r="G10" s="11">
        <f>SUM(G5:G9)</f>
        <v>5000</v>
      </c>
      <c r="H10" s="8" t="s">
        <v>3</v>
      </c>
      <c r="I10" s="11">
        <f>SUM(I5:I9)</f>
        <v>500</v>
      </c>
      <c r="J10" s="8" t="s">
        <v>1</v>
      </c>
      <c r="K10" s="11">
        <f>SUM(K5:K9)</f>
        <v>5000</v>
      </c>
      <c r="L10" s="8" t="s">
        <v>3</v>
      </c>
      <c r="M10" s="11">
        <f>SUM(M5:M9)</f>
        <v>20000</v>
      </c>
      <c r="N10" s="8" t="s">
        <v>3</v>
      </c>
      <c r="O10" s="11">
        <f>SUM(O5:O9)</f>
        <v>80000</v>
      </c>
      <c r="P10" s="12"/>
      <c r="Q10" s="13"/>
      <c r="R10" s="12"/>
      <c r="S10" s="13"/>
      <c r="T10" s="12"/>
      <c r="U10" s="13"/>
      <c r="V10" s="48"/>
    </row>
    <row r="11" spans="1:22" ht="23.25" customHeight="1" x14ac:dyDescent="0.25">
      <c r="A11" s="10"/>
      <c r="B11" s="10"/>
      <c r="C11" s="10"/>
      <c r="D11" s="14"/>
      <c r="E11" s="10"/>
      <c r="F11" s="14"/>
      <c r="G11" s="10"/>
      <c r="H11" s="14"/>
      <c r="I11" s="10"/>
      <c r="J11" s="14"/>
      <c r="K11" s="10"/>
      <c r="L11" s="14"/>
      <c r="M11" s="10"/>
      <c r="N11" s="14"/>
      <c r="O11" s="10"/>
      <c r="P11" s="10"/>
      <c r="Q11" s="10"/>
      <c r="R11" s="10"/>
      <c r="S11" s="10"/>
      <c r="T11" s="10"/>
      <c r="U11" s="10"/>
      <c r="V11" s="48"/>
    </row>
    <row r="12" spans="1:22" ht="23.25" customHeight="1" x14ac:dyDescent="0.25">
      <c r="A12" s="10"/>
      <c r="B12" s="10"/>
      <c r="C12" s="57">
        <f>SUM(C10,E10,G10,I10)</f>
        <v>105000</v>
      </c>
      <c r="D12" s="58"/>
      <c r="E12" s="58"/>
      <c r="F12" s="58"/>
      <c r="G12" s="58"/>
      <c r="H12" s="58"/>
      <c r="I12" s="58"/>
      <c r="J12" s="14"/>
      <c r="K12" s="59">
        <f>SUM(K10,M10,O10,Q10,S10,U10)</f>
        <v>105000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48"/>
    </row>
    <row r="13" spans="1:22" x14ac:dyDescent="0.25">
      <c r="A13" s="10"/>
      <c r="B13" s="10"/>
      <c r="C13" s="10"/>
      <c r="D13" s="14"/>
      <c r="E13" s="10"/>
      <c r="F13" s="14"/>
      <c r="G13" s="10"/>
      <c r="H13" s="14"/>
      <c r="I13" s="10"/>
      <c r="J13" s="14"/>
      <c r="K13" s="10"/>
      <c r="L13" s="14"/>
      <c r="M13" s="10"/>
      <c r="N13" s="14"/>
      <c r="O13" s="10"/>
      <c r="P13" s="10"/>
      <c r="Q13" s="10"/>
      <c r="R13" s="10"/>
      <c r="S13" s="10"/>
      <c r="T13" s="10"/>
      <c r="U13" s="10"/>
      <c r="V13" s="48"/>
    </row>
    <row r="14" spans="1:22" x14ac:dyDescent="0.25">
      <c r="A14" s="10"/>
      <c r="B14" s="10"/>
      <c r="C14" s="10"/>
      <c r="D14" s="14"/>
      <c r="E14" s="10"/>
      <c r="F14" s="14"/>
      <c r="G14" s="10"/>
      <c r="H14" s="14"/>
      <c r="I14" s="10"/>
      <c r="J14" s="14"/>
      <c r="K14" s="10"/>
      <c r="L14" s="14"/>
      <c r="M14" s="10"/>
      <c r="N14" s="14"/>
      <c r="O14" s="10"/>
      <c r="P14" s="10"/>
      <c r="Q14" s="10"/>
      <c r="R14" s="10"/>
      <c r="S14" s="10"/>
      <c r="T14" s="10"/>
      <c r="U14" s="10"/>
      <c r="V14" s="48"/>
    </row>
    <row r="15" spans="1:22" x14ac:dyDescent="0.25">
      <c r="A15" s="10"/>
      <c r="B15" s="10"/>
      <c r="C15" s="10"/>
      <c r="D15" s="14"/>
      <c r="E15" s="10"/>
      <c r="F15" s="14"/>
      <c r="G15" s="10"/>
      <c r="H15" s="14"/>
      <c r="I15" s="10"/>
      <c r="J15" s="14"/>
      <c r="K15" s="10"/>
      <c r="L15" s="14"/>
      <c r="M15" s="10"/>
      <c r="N15" s="14"/>
      <c r="O15" s="10"/>
      <c r="P15" s="10"/>
      <c r="Q15" s="10"/>
      <c r="R15" s="10"/>
      <c r="S15" s="10"/>
      <c r="T15" s="10"/>
      <c r="U15" s="10"/>
      <c r="V15" s="48"/>
    </row>
    <row r="16" spans="1:22" x14ac:dyDescent="0.25">
      <c r="A16" s="10"/>
      <c r="B16" s="10"/>
      <c r="C16" s="10"/>
      <c r="D16" s="14"/>
      <c r="E16" s="10"/>
      <c r="F16" s="14"/>
      <c r="G16" s="10"/>
      <c r="H16" s="14"/>
      <c r="I16" s="10"/>
      <c r="J16" s="14"/>
      <c r="K16" s="10"/>
      <c r="L16" s="14"/>
      <c r="M16" s="10"/>
      <c r="N16" s="14"/>
      <c r="O16" s="10"/>
      <c r="P16" s="10"/>
      <c r="Q16" s="10"/>
      <c r="R16" s="10"/>
      <c r="S16" s="10"/>
      <c r="T16" s="10"/>
      <c r="U16" s="10"/>
      <c r="V16" s="48"/>
    </row>
    <row r="17" spans="1:22" ht="14.25" customHeight="1" x14ac:dyDescent="0.25">
      <c r="A17" s="10"/>
      <c r="B17" s="10"/>
      <c r="C17" s="10"/>
      <c r="D17" s="14"/>
      <c r="E17" s="10"/>
      <c r="F17" s="14"/>
      <c r="G17" s="10"/>
      <c r="H17" s="14"/>
      <c r="I17" s="10"/>
      <c r="J17" s="14"/>
      <c r="K17" s="10"/>
      <c r="L17" s="14"/>
      <c r="M17" s="10"/>
      <c r="N17" s="14"/>
      <c r="O17" s="10"/>
      <c r="P17" s="10"/>
      <c r="Q17" s="10"/>
      <c r="R17" s="10"/>
      <c r="S17" s="10"/>
      <c r="T17" s="10"/>
      <c r="U17" s="10"/>
      <c r="V17" s="48"/>
    </row>
  </sheetData>
  <mergeCells count="6">
    <mergeCell ref="C12:I12"/>
    <mergeCell ref="K12:U12"/>
    <mergeCell ref="C2:I2"/>
    <mergeCell ref="K2:M2"/>
    <mergeCell ref="O2:U2"/>
    <mergeCell ref="Q3:U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workbookViewId="0"/>
  </sheetViews>
  <sheetFormatPr defaultRowHeight="15" x14ac:dyDescent="0.2"/>
  <cols>
    <col min="1" max="1" width="9.140625" style="15"/>
    <col min="2" max="2" width="26.42578125" style="15" bestFit="1" customWidth="1"/>
    <col min="3" max="8" width="9.140625" style="15"/>
    <col min="9" max="10" width="7.85546875" style="15" customWidth="1"/>
    <col min="11" max="11" width="9.140625" style="15"/>
    <col min="12" max="12" width="6.5703125" style="15" customWidth="1"/>
    <col min="13" max="13" width="9.140625" style="15"/>
    <col min="14" max="14" width="9" style="15" customWidth="1"/>
    <col min="15" max="15" width="3.140625" style="15" customWidth="1"/>
    <col min="16" max="16" width="25.28515625" style="15" customWidth="1"/>
    <col min="17" max="16384" width="9.140625" style="15"/>
  </cols>
  <sheetData>
    <row r="1" spans="1:16" ht="16.5" thickBot="1" x14ac:dyDescent="0.3">
      <c r="A1" s="46"/>
      <c r="B1" s="46"/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5.75" x14ac:dyDescent="0.25">
      <c r="A2" s="46"/>
      <c r="B2" s="63" t="s">
        <v>53</v>
      </c>
      <c r="C2" s="64"/>
      <c r="D2" s="65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ht="15.75" x14ac:dyDescent="0.25">
      <c r="A3" s="46"/>
      <c r="B3" s="66" t="s">
        <v>22</v>
      </c>
      <c r="C3" s="67"/>
      <c r="D3" s="68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6" ht="15.75" x14ac:dyDescent="0.25">
      <c r="A4" s="46"/>
      <c r="B4" s="66" t="s">
        <v>54</v>
      </c>
      <c r="C4" s="67"/>
      <c r="D4" s="68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6" ht="15.75" x14ac:dyDescent="0.25">
      <c r="A5" s="46"/>
      <c r="B5" s="66" t="s">
        <v>23</v>
      </c>
      <c r="C5" s="67"/>
      <c r="D5" s="5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</row>
    <row r="6" spans="1:16" ht="15.75" x14ac:dyDescent="0.25">
      <c r="A6" s="46"/>
      <c r="B6" s="34" t="s">
        <v>24</v>
      </c>
      <c r="C6" s="16"/>
      <c r="D6" s="18">
        <v>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</row>
    <row r="7" spans="1:16" ht="15.75" x14ac:dyDescent="0.25">
      <c r="A7" s="46"/>
      <c r="B7" s="33" t="s">
        <v>25</v>
      </c>
      <c r="C7" s="16"/>
      <c r="D7" s="1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</row>
    <row r="8" spans="1:16" ht="15.75" x14ac:dyDescent="0.25">
      <c r="A8" s="46"/>
      <c r="B8" s="34" t="s">
        <v>26</v>
      </c>
      <c r="C8" s="16">
        <v>0</v>
      </c>
      <c r="D8" s="1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1:16" ht="15.75" x14ac:dyDescent="0.25">
      <c r="A9" s="46"/>
      <c r="B9" s="34" t="s">
        <v>27</v>
      </c>
      <c r="C9" s="19">
        <v>0</v>
      </c>
      <c r="D9" s="1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</row>
    <row r="10" spans="1:16" ht="15.75" x14ac:dyDescent="0.25">
      <c r="A10" s="46"/>
      <c r="B10" s="35" t="s">
        <v>58</v>
      </c>
      <c r="C10" s="20">
        <v>0</v>
      </c>
      <c r="D10" s="1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</row>
    <row r="11" spans="1:16" ht="15.75" x14ac:dyDescent="0.25">
      <c r="A11" s="46"/>
      <c r="B11" s="35" t="s">
        <v>59</v>
      </c>
      <c r="C11" s="19">
        <v>0</v>
      </c>
      <c r="D11" s="1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</row>
    <row r="12" spans="1:16" ht="16.5" thickBot="1" x14ac:dyDescent="0.3">
      <c r="A12" s="46"/>
      <c r="B12" s="34" t="s">
        <v>28</v>
      </c>
      <c r="C12" s="27">
        <v>0</v>
      </c>
      <c r="D12" s="1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1:16" ht="16.5" thickBot="1" x14ac:dyDescent="0.3">
      <c r="A13" s="46"/>
      <c r="B13" s="44" t="s">
        <v>29</v>
      </c>
      <c r="C13"/>
      <c r="D13" s="22">
        <v>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</row>
    <row r="14" spans="1:16" ht="16.5" thickBot="1" x14ac:dyDescent="0.3">
      <c r="A14" s="46"/>
      <c r="B14" s="33" t="s">
        <v>30</v>
      </c>
      <c r="C14" s="16"/>
      <c r="D14" s="39">
        <v>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</row>
    <row r="15" spans="1:16" ht="16.5" thickBot="1" x14ac:dyDescent="0.3">
      <c r="A15" s="46"/>
      <c r="B15" s="53"/>
      <c r="C15" s="36"/>
      <c r="D15" s="3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</row>
    <row r="16" spans="1:16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1:16" x14ac:dyDescent="0.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1:16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 spans="1:16" x14ac:dyDescent="0.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1:16" x14ac:dyDescent="0.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1:16" ht="13.5" customHeight="1" x14ac:dyDescent="0.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1:16" ht="21" customHeight="1" x14ac:dyDescent="0.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</row>
    <row r="23" spans="1:16" ht="15" customHeight="1" x14ac:dyDescent="0.2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</sheetData>
  <mergeCells count="4">
    <mergeCell ref="B2:D2"/>
    <mergeCell ref="B3:D3"/>
    <mergeCell ref="B4:D4"/>
    <mergeCell ref="B5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defaultRowHeight="15" x14ac:dyDescent="0.25"/>
  <cols>
    <col min="2" max="2" width="42" bestFit="1" customWidth="1"/>
    <col min="3" max="3" width="10.42578125" customWidth="1"/>
    <col min="11" max="11" width="8.85546875" customWidth="1"/>
    <col min="12" max="12" width="11.140625" customWidth="1"/>
    <col min="14" max="14" width="13.7109375" customWidth="1"/>
  </cols>
  <sheetData>
    <row r="1" spans="1:14" ht="15.75" thickBot="1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4" ht="15.75" x14ac:dyDescent="0.25">
      <c r="A2" s="48"/>
      <c r="B2" s="63" t="s">
        <v>53</v>
      </c>
      <c r="C2" s="65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15.75" x14ac:dyDescent="0.25">
      <c r="A3" s="48"/>
      <c r="B3" s="66" t="s">
        <v>31</v>
      </c>
      <c r="C3" s="6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16.5" thickBot="1" x14ac:dyDescent="0.3">
      <c r="A4" s="48"/>
      <c r="B4" s="69" t="s">
        <v>54</v>
      </c>
      <c r="C4" s="70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15.75" x14ac:dyDescent="0.25">
      <c r="A5" s="48"/>
      <c r="B5" s="63" t="s">
        <v>32</v>
      </c>
      <c r="C5" s="65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6.5" thickBot="1" x14ac:dyDescent="0.3">
      <c r="A6" s="48"/>
      <c r="B6" s="33" t="s">
        <v>33</v>
      </c>
      <c r="C6" s="24">
        <v>0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15.75" x14ac:dyDescent="0.25">
      <c r="A7" s="48"/>
      <c r="B7" s="40"/>
      <c r="C7" s="25">
        <v>0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16.5" thickBot="1" x14ac:dyDescent="0.3">
      <c r="A8" s="48"/>
      <c r="B8" s="33" t="s">
        <v>13</v>
      </c>
      <c r="C8" s="24">
        <v>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6.5" thickBot="1" x14ac:dyDescent="0.3">
      <c r="A9" s="48"/>
      <c r="B9" s="41" t="s">
        <v>34</v>
      </c>
      <c r="C9" s="50">
        <v>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x14ac:dyDescent="0.2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x14ac:dyDescent="0.25">
      <c r="A17" s="48"/>
      <c r="B17" s="71"/>
      <c r="C17" s="71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4.25" customHeight="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" customHeigh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75" customHeight="1" x14ac:dyDescent="0.2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</sheetData>
  <mergeCells count="5">
    <mergeCell ref="B2:C2"/>
    <mergeCell ref="B3:C3"/>
    <mergeCell ref="B4:C4"/>
    <mergeCell ref="B17:C17"/>
    <mergeCell ref="B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workbookViewId="0"/>
  </sheetViews>
  <sheetFormatPr defaultRowHeight="15" x14ac:dyDescent="0.25"/>
  <cols>
    <col min="2" max="2" width="41.42578125" bestFit="1" customWidth="1"/>
    <col min="3" max="3" width="21.85546875" bestFit="1" customWidth="1"/>
    <col min="4" max="4" width="10.28515625" bestFit="1" customWidth="1"/>
    <col min="5" max="5" width="9.5703125" bestFit="1" customWidth="1"/>
    <col min="10" max="10" width="9" customWidth="1"/>
    <col min="12" max="12" width="21.42578125" customWidth="1"/>
  </cols>
  <sheetData>
    <row r="1" spans="1:12" ht="15.75" thickBot="1" x14ac:dyDescent="0.3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5.75" x14ac:dyDescent="0.25">
      <c r="A2" s="48"/>
      <c r="B2" s="63" t="s">
        <v>53</v>
      </c>
      <c r="C2" s="64"/>
      <c r="D2" s="64"/>
      <c r="E2" s="65"/>
      <c r="F2" s="48"/>
      <c r="G2" s="48"/>
      <c r="H2" s="48"/>
      <c r="I2" s="48"/>
      <c r="J2" s="48"/>
      <c r="K2" s="48"/>
      <c r="L2" s="48"/>
    </row>
    <row r="3" spans="1:12" ht="15.75" x14ac:dyDescent="0.25">
      <c r="A3" s="48"/>
      <c r="B3" s="66" t="s">
        <v>35</v>
      </c>
      <c r="C3" s="67"/>
      <c r="D3" s="67"/>
      <c r="E3" s="68"/>
      <c r="F3" s="48"/>
      <c r="G3" s="48"/>
      <c r="H3" s="48"/>
      <c r="I3" s="48"/>
      <c r="J3" s="48"/>
      <c r="K3" s="48"/>
      <c r="L3" s="48"/>
    </row>
    <row r="4" spans="1:12" ht="16.5" thickBot="1" x14ac:dyDescent="0.3">
      <c r="A4" s="48"/>
      <c r="B4" s="72">
        <v>44926</v>
      </c>
      <c r="C4" s="73"/>
      <c r="D4" s="73"/>
      <c r="E4" s="70"/>
      <c r="F4" s="48"/>
      <c r="G4" s="48"/>
      <c r="H4" s="48"/>
      <c r="I4" s="48"/>
      <c r="J4" s="48"/>
      <c r="K4" s="48"/>
      <c r="L4" s="48"/>
    </row>
    <row r="5" spans="1:12" ht="15.75" x14ac:dyDescent="0.25">
      <c r="A5" s="48"/>
      <c r="B5" s="63" t="s">
        <v>36</v>
      </c>
      <c r="C5" s="64"/>
      <c r="E5" s="51"/>
      <c r="F5" s="48"/>
      <c r="G5" s="48"/>
      <c r="H5" s="48"/>
      <c r="I5" s="48"/>
      <c r="J5" s="48"/>
      <c r="K5" s="48"/>
      <c r="L5" s="48"/>
    </row>
    <row r="6" spans="1:12" ht="15.75" x14ac:dyDescent="0.25">
      <c r="A6" s="48"/>
      <c r="B6" s="33" t="s">
        <v>6</v>
      </c>
      <c r="C6" s="38"/>
      <c r="D6" s="20">
        <f>'Accounting Equation'!C10</f>
        <v>96500</v>
      </c>
      <c r="E6" s="26"/>
      <c r="F6" s="48"/>
      <c r="G6" s="48"/>
      <c r="H6" s="48"/>
      <c r="I6" s="48"/>
      <c r="J6" s="48"/>
      <c r="K6" s="48"/>
      <c r="L6" s="48"/>
    </row>
    <row r="7" spans="1:12" ht="15.75" x14ac:dyDescent="0.25">
      <c r="A7" s="48"/>
      <c r="B7" s="33" t="s">
        <v>37</v>
      </c>
      <c r="C7" s="38"/>
      <c r="D7" s="20">
        <v>0</v>
      </c>
      <c r="E7" s="26"/>
      <c r="F7" s="48"/>
      <c r="G7" s="48"/>
      <c r="H7" s="48"/>
      <c r="I7" s="48"/>
      <c r="J7" s="48"/>
      <c r="K7" s="48"/>
      <c r="L7" s="48"/>
    </row>
    <row r="8" spans="1:12" ht="15.75" x14ac:dyDescent="0.25">
      <c r="A8" s="48"/>
      <c r="B8" s="33" t="s">
        <v>38</v>
      </c>
      <c r="C8" s="38"/>
      <c r="D8" s="20">
        <v>0</v>
      </c>
      <c r="E8" s="26"/>
      <c r="F8" s="48"/>
      <c r="G8" s="48"/>
      <c r="H8" s="48"/>
      <c r="I8" s="48"/>
      <c r="J8" s="48"/>
      <c r="K8" s="48"/>
      <c r="L8" s="48"/>
    </row>
    <row r="9" spans="1:12" ht="15.75" x14ac:dyDescent="0.25">
      <c r="A9" s="48"/>
      <c r="B9" s="33" t="s">
        <v>7</v>
      </c>
      <c r="C9" s="38"/>
      <c r="D9" s="20">
        <f>'Accounting Equation'!E10</f>
        <v>3000</v>
      </c>
      <c r="E9" s="26"/>
      <c r="F9" s="48"/>
      <c r="G9" s="48"/>
      <c r="H9" s="48"/>
      <c r="I9" s="48"/>
      <c r="J9" s="48"/>
      <c r="K9" s="48"/>
      <c r="L9" s="48"/>
    </row>
    <row r="10" spans="1:12" ht="15.75" x14ac:dyDescent="0.25">
      <c r="A10" s="48"/>
      <c r="B10" s="33" t="s">
        <v>8</v>
      </c>
      <c r="C10" s="38"/>
      <c r="D10" s="20">
        <f>'Accounting Equation'!G10</f>
        <v>5000</v>
      </c>
      <c r="E10" s="26"/>
      <c r="F10" s="48"/>
      <c r="G10" s="48"/>
      <c r="H10" s="48"/>
      <c r="I10" s="48"/>
      <c r="J10" s="48"/>
      <c r="K10" s="48"/>
      <c r="L10" s="48"/>
    </row>
    <row r="11" spans="1:12" ht="16.5" thickBot="1" x14ac:dyDescent="0.3">
      <c r="A11" s="48"/>
      <c r="B11" s="33" t="s">
        <v>9</v>
      </c>
      <c r="C11" s="38"/>
      <c r="D11" s="27">
        <f>'Accounting Equation'!I10</f>
        <v>500</v>
      </c>
      <c r="E11" s="26"/>
      <c r="F11" s="48"/>
      <c r="G11" s="48"/>
      <c r="H11" s="48"/>
      <c r="I11" s="48"/>
      <c r="J11" s="48"/>
      <c r="K11" s="48"/>
      <c r="L11" s="48"/>
    </row>
    <row r="12" spans="1:12" ht="15.75" x14ac:dyDescent="0.25">
      <c r="A12" s="48"/>
      <c r="B12" s="33" t="s">
        <v>39</v>
      </c>
      <c r="C12" s="38"/>
      <c r="D12" s="28"/>
      <c r="E12" s="23">
        <f>SUM(D6:D11)</f>
        <v>105000</v>
      </c>
      <c r="F12" s="48"/>
      <c r="G12" s="48"/>
      <c r="H12" s="48"/>
      <c r="I12" s="48"/>
      <c r="J12" s="48"/>
      <c r="K12" s="48"/>
      <c r="L12" s="48"/>
    </row>
    <row r="13" spans="1:12" ht="15.75" x14ac:dyDescent="0.25">
      <c r="A13" s="48"/>
      <c r="B13" s="66" t="s">
        <v>40</v>
      </c>
      <c r="C13" s="67"/>
      <c r="D13" s="28"/>
      <c r="E13" s="26"/>
      <c r="F13" s="48"/>
      <c r="G13" s="48"/>
      <c r="H13" s="48"/>
      <c r="I13" s="48"/>
      <c r="J13" s="48"/>
      <c r="K13" s="48"/>
      <c r="L13" s="48"/>
    </row>
    <row r="14" spans="1:12" ht="15.75" x14ac:dyDescent="0.25">
      <c r="A14" s="48"/>
      <c r="B14" s="33" t="s">
        <v>10</v>
      </c>
      <c r="C14" s="38"/>
      <c r="D14" s="20">
        <f>'Accounting Equation'!K10</f>
        <v>5000</v>
      </c>
      <c r="E14" s="26"/>
      <c r="F14" s="48"/>
      <c r="G14" s="48"/>
      <c r="H14" s="48"/>
      <c r="I14" s="48"/>
      <c r="J14" s="48"/>
      <c r="K14" s="48"/>
      <c r="L14" s="48"/>
    </row>
    <row r="15" spans="1:12" ht="16.5" thickBot="1" x14ac:dyDescent="0.3">
      <c r="A15" s="48"/>
      <c r="B15" s="33" t="s">
        <v>11</v>
      </c>
      <c r="C15" s="38"/>
      <c r="D15" s="27">
        <f>'Accounting Equation'!M10</f>
        <v>20000</v>
      </c>
      <c r="E15" s="26"/>
      <c r="F15" s="48"/>
      <c r="G15" s="48"/>
      <c r="H15" s="48"/>
      <c r="I15" s="48"/>
      <c r="J15" s="48"/>
      <c r="K15" s="48"/>
      <c r="L15" s="48"/>
    </row>
    <row r="16" spans="1:12" ht="15.75" x14ac:dyDescent="0.25">
      <c r="A16" s="48"/>
      <c r="B16" s="33" t="s">
        <v>60</v>
      </c>
      <c r="C16" s="38"/>
      <c r="D16" s="28"/>
      <c r="E16" s="78">
        <f>SUM(D14:D15)</f>
        <v>25000</v>
      </c>
      <c r="F16" s="48"/>
      <c r="G16" s="48"/>
      <c r="H16" s="48"/>
      <c r="I16" s="48"/>
      <c r="J16" s="48"/>
      <c r="K16" s="48"/>
      <c r="L16" s="48"/>
    </row>
    <row r="17" spans="1:12" ht="15.75" x14ac:dyDescent="0.25">
      <c r="A17" s="48"/>
      <c r="B17" s="66" t="s">
        <v>41</v>
      </c>
      <c r="C17" s="67"/>
      <c r="D17" s="28"/>
      <c r="E17" s="26"/>
      <c r="F17" s="48"/>
      <c r="G17" s="48"/>
      <c r="H17" s="48"/>
      <c r="I17" s="48"/>
      <c r="J17" s="48"/>
      <c r="K17" s="48"/>
      <c r="L17" s="48"/>
    </row>
    <row r="18" spans="1:12" ht="15.75" x14ac:dyDescent="0.25">
      <c r="A18" s="48"/>
      <c r="B18" s="40"/>
      <c r="C18" s="38"/>
      <c r="D18" s="28"/>
      <c r="E18" s="26"/>
      <c r="F18" s="48"/>
      <c r="G18" s="48"/>
      <c r="H18" s="48"/>
      <c r="I18" s="48"/>
      <c r="J18" s="48"/>
      <c r="K18" s="48"/>
      <c r="L18" s="48"/>
    </row>
    <row r="19" spans="1:12" ht="15.75" x14ac:dyDescent="0.25">
      <c r="A19" s="48"/>
      <c r="B19" s="33" t="s">
        <v>18</v>
      </c>
      <c r="C19" s="38"/>
      <c r="D19" s="20">
        <f>'Accounting Equation'!O10</f>
        <v>80000</v>
      </c>
      <c r="E19" s="26"/>
      <c r="F19" s="48"/>
      <c r="G19" s="48"/>
      <c r="H19" s="48"/>
      <c r="I19" s="48"/>
      <c r="J19" s="48"/>
      <c r="K19" s="48"/>
      <c r="L19" s="48"/>
    </row>
    <row r="20" spans="1:12" ht="16.5" thickBot="1" x14ac:dyDescent="0.3">
      <c r="A20" s="48"/>
      <c r="B20" s="33" t="s">
        <v>5</v>
      </c>
      <c r="C20" s="38"/>
      <c r="D20" s="21">
        <v>0</v>
      </c>
      <c r="E20" s="26"/>
      <c r="F20" s="48"/>
      <c r="G20" s="48"/>
      <c r="H20" s="48"/>
      <c r="I20" s="48"/>
      <c r="J20" s="48"/>
      <c r="K20" s="48"/>
      <c r="L20" s="48"/>
    </row>
    <row r="21" spans="1:12" ht="16.5" thickBot="1" x14ac:dyDescent="0.3">
      <c r="A21" s="48"/>
      <c r="B21" s="33" t="s">
        <v>42</v>
      </c>
      <c r="C21" s="38"/>
      <c r="D21" s="28"/>
      <c r="E21" s="24">
        <f>SUM(D19:D20)</f>
        <v>80000</v>
      </c>
      <c r="F21" s="48"/>
      <c r="G21" s="48"/>
      <c r="H21" s="48"/>
      <c r="I21" s="48"/>
      <c r="J21" s="48"/>
      <c r="K21" s="48"/>
      <c r="L21" s="48"/>
    </row>
    <row r="22" spans="1:12" ht="16.5" thickBot="1" x14ac:dyDescent="0.3">
      <c r="A22" s="48"/>
      <c r="B22" s="41" t="s">
        <v>43</v>
      </c>
      <c r="C22" s="42"/>
      <c r="D22" s="29"/>
      <c r="E22" s="50">
        <f>SUM(E16,E21)</f>
        <v>105000</v>
      </c>
      <c r="F22" s="48"/>
      <c r="G22" s="48"/>
      <c r="H22" s="48"/>
      <c r="I22" s="48"/>
      <c r="J22" s="48"/>
      <c r="K22" s="48"/>
      <c r="L22" s="48"/>
    </row>
    <row r="23" spans="1:12" ht="13.5" customHeigh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</sheetData>
  <mergeCells count="6">
    <mergeCell ref="B2:E2"/>
    <mergeCell ref="B3:E3"/>
    <mergeCell ref="B4:E4"/>
    <mergeCell ref="B17:C17"/>
    <mergeCell ref="B13:C13"/>
    <mergeCell ref="B5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workbookViewId="0">
      <selection activeCell="E25" sqref="E25"/>
    </sheetView>
  </sheetViews>
  <sheetFormatPr defaultRowHeight="15" x14ac:dyDescent="0.25"/>
  <cols>
    <col min="2" max="2" width="45.140625" bestFit="1" customWidth="1"/>
    <col min="3" max="3" width="22.42578125" bestFit="1" customWidth="1"/>
    <col min="4" max="4" width="10.42578125" customWidth="1"/>
    <col min="9" max="9" width="9.28515625" customWidth="1"/>
    <col min="12" max="12" width="17.140625" customWidth="1"/>
  </cols>
  <sheetData>
    <row r="1" spans="1:12" ht="15.75" thickBot="1" x14ac:dyDescent="0.3">
      <c r="A1" s="49"/>
      <c r="B1" s="49"/>
      <c r="C1" s="49"/>
      <c r="D1" s="49"/>
      <c r="E1" s="48"/>
      <c r="F1" s="48"/>
      <c r="G1" s="48"/>
      <c r="H1" s="48"/>
      <c r="I1" s="48"/>
      <c r="J1" s="48"/>
      <c r="K1" s="48"/>
      <c r="L1" s="48"/>
    </row>
    <row r="2" spans="1:12" ht="15.75" x14ac:dyDescent="0.25">
      <c r="A2" s="49"/>
      <c r="B2" s="63" t="s">
        <v>53</v>
      </c>
      <c r="C2" s="64"/>
      <c r="D2" s="65"/>
      <c r="E2" s="48"/>
      <c r="F2" s="48"/>
      <c r="G2" s="48"/>
      <c r="H2" s="48"/>
      <c r="I2" s="48"/>
      <c r="J2" s="48"/>
      <c r="K2" s="48"/>
      <c r="L2" s="48"/>
    </row>
    <row r="3" spans="1:12" ht="15.75" x14ac:dyDescent="0.25">
      <c r="A3" s="49"/>
      <c r="B3" s="66" t="s">
        <v>44</v>
      </c>
      <c r="C3" s="67"/>
      <c r="D3" s="68"/>
      <c r="E3" s="48"/>
      <c r="F3" s="48"/>
      <c r="G3" s="48"/>
      <c r="H3" s="48"/>
      <c r="I3" s="48"/>
      <c r="J3" s="48"/>
      <c r="K3" s="48"/>
      <c r="L3" s="48"/>
    </row>
    <row r="4" spans="1:12" ht="16.5" thickBot="1" x14ac:dyDescent="0.3">
      <c r="A4" s="49"/>
      <c r="B4" s="69" t="s">
        <v>54</v>
      </c>
      <c r="C4" s="73"/>
      <c r="D4" s="70"/>
      <c r="E4" s="48"/>
      <c r="F4" s="48"/>
      <c r="G4" s="48"/>
      <c r="H4" s="48"/>
      <c r="I4" s="48"/>
      <c r="J4" s="48"/>
      <c r="K4" s="48"/>
      <c r="L4" s="48"/>
    </row>
    <row r="5" spans="1:12" ht="15.75" x14ac:dyDescent="0.25">
      <c r="A5" s="49"/>
      <c r="B5" s="63" t="s">
        <v>45</v>
      </c>
      <c r="C5" s="64"/>
      <c r="D5" s="43"/>
      <c r="E5" s="48"/>
      <c r="F5" s="48"/>
      <c r="G5" s="48"/>
      <c r="H5" s="48"/>
      <c r="I5" s="48"/>
      <c r="J5" s="48"/>
      <c r="K5" s="48"/>
      <c r="L5" s="48"/>
    </row>
    <row r="6" spans="1:12" ht="15.75" x14ac:dyDescent="0.25">
      <c r="A6" s="49"/>
      <c r="B6" s="40"/>
      <c r="C6" s="38"/>
      <c r="D6" s="43"/>
      <c r="E6" s="48"/>
      <c r="F6" s="48"/>
      <c r="G6" s="48"/>
      <c r="H6" s="48"/>
      <c r="I6" s="48"/>
      <c r="J6" s="48"/>
      <c r="K6" s="48"/>
      <c r="L6" s="48"/>
    </row>
    <row r="7" spans="1:12" ht="16.5" thickBot="1" x14ac:dyDescent="0.3">
      <c r="A7" s="49"/>
      <c r="B7" s="40"/>
      <c r="C7" s="42"/>
      <c r="D7" s="43"/>
      <c r="E7" s="48"/>
      <c r="F7" s="48"/>
      <c r="G7" s="48"/>
      <c r="H7" s="48"/>
      <c r="I7" s="48"/>
      <c r="J7" s="48"/>
      <c r="K7" s="48"/>
      <c r="L7" s="48"/>
    </row>
    <row r="8" spans="1:12" ht="15.75" x14ac:dyDescent="0.25">
      <c r="A8" s="49"/>
      <c r="B8" s="35" t="s">
        <v>46</v>
      </c>
      <c r="C8" s="16"/>
      <c r="D8" s="23">
        <v>0</v>
      </c>
      <c r="E8" s="48"/>
      <c r="F8" s="48"/>
      <c r="G8" s="48"/>
      <c r="H8" s="48"/>
      <c r="I8" s="48"/>
      <c r="J8" s="48"/>
      <c r="K8" s="48"/>
      <c r="L8" s="48"/>
    </row>
    <row r="9" spans="1:12" ht="15.75" x14ac:dyDescent="0.25">
      <c r="A9" s="49"/>
      <c r="B9" s="33" t="s">
        <v>47</v>
      </c>
      <c r="C9" s="16"/>
      <c r="D9" s="26"/>
      <c r="E9" s="48"/>
      <c r="F9" s="48"/>
      <c r="G9" s="48"/>
      <c r="H9" s="48"/>
      <c r="I9" s="48"/>
      <c r="J9" s="48"/>
      <c r="K9" s="48"/>
      <c r="L9" s="48"/>
    </row>
    <row r="10" spans="1:12" ht="15.75" x14ac:dyDescent="0.25">
      <c r="A10" s="49"/>
      <c r="B10" s="35" t="s">
        <v>58</v>
      </c>
      <c r="C10" s="45">
        <f>SUM('Accounting Equation'!E10,'Accounting Equation'!G10)</f>
        <v>8000</v>
      </c>
      <c r="D10" s="26"/>
      <c r="E10" s="48"/>
      <c r="F10" s="48"/>
      <c r="G10" s="48"/>
      <c r="H10" s="48"/>
      <c r="I10" s="48"/>
      <c r="J10" s="48"/>
      <c r="K10" s="48"/>
      <c r="L10" s="48"/>
    </row>
    <row r="11" spans="1:12" ht="16.5" thickBot="1" x14ac:dyDescent="0.3">
      <c r="A11" s="49"/>
      <c r="B11" s="35" t="s">
        <v>59</v>
      </c>
      <c r="C11" s="79">
        <f>'Accounting Equation'!I10</f>
        <v>500</v>
      </c>
      <c r="D11" s="26"/>
      <c r="E11" s="48"/>
      <c r="F11" s="48"/>
      <c r="G11" s="48"/>
      <c r="H11" s="48"/>
      <c r="I11" s="48"/>
      <c r="J11" s="48"/>
      <c r="K11" s="48"/>
      <c r="L11" s="48"/>
    </row>
    <row r="12" spans="1:12" ht="15.75" x14ac:dyDescent="0.25">
      <c r="A12" s="49"/>
      <c r="B12" s="35" t="s">
        <v>48</v>
      </c>
      <c r="C12" s="16"/>
      <c r="D12" s="30">
        <f>SUM(C10:C11)</f>
        <v>8500</v>
      </c>
      <c r="E12" s="48"/>
      <c r="F12" s="48"/>
      <c r="G12" s="48"/>
      <c r="H12" s="48"/>
      <c r="I12" s="48"/>
      <c r="J12" s="48"/>
      <c r="K12" s="48"/>
      <c r="L12" s="48"/>
    </row>
    <row r="13" spans="1:12" ht="15.75" x14ac:dyDescent="0.25">
      <c r="A13" s="49"/>
      <c r="B13" s="54"/>
      <c r="C13" s="55"/>
      <c r="D13" s="56"/>
      <c r="E13" s="48"/>
      <c r="F13" s="48"/>
      <c r="G13" s="48"/>
      <c r="H13" s="48"/>
      <c r="I13" s="48"/>
      <c r="J13" s="48"/>
      <c r="K13" s="48"/>
      <c r="L13" s="48"/>
    </row>
    <row r="14" spans="1:12" ht="15.75" x14ac:dyDescent="0.25">
      <c r="A14" s="49"/>
      <c r="B14" s="33" t="s">
        <v>49</v>
      </c>
      <c r="C14" s="16"/>
      <c r="D14" s="26"/>
      <c r="E14" s="48"/>
      <c r="F14" s="48"/>
      <c r="G14" s="48"/>
      <c r="H14" s="48"/>
      <c r="I14" s="48"/>
      <c r="J14" s="48"/>
      <c r="K14" s="48"/>
      <c r="L14" s="48"/>
    </row>
    <row r="15" spans="1:12" ht="15.75" x14ac:dyDescent="0.25">
      <c r="A15" s="49"/>
      <c r="B15" s="35" t="s">
        <v>50</v>
      </c>
      <c r="C15" s="45">
        <f>'Accounting Equation'!O10</f>
        <v>80000</v>
      </c>
      <c r="D15" s="26"/>
      <c r="E15" s="48"/>
      <c r="F15" s="48"/>
      <c r="G15" s="48"/>
      <c r="H15" s="48"/>
      <c r="I15" s="48"/>
      <c r="J15" s="48"/>
      <c r="K15" s="48"/>
      <c r="L15" s="48"/>
    </row>
    <row r="16" spans="1:12" ht="15.75" x14ac:dyDescent="0.25">
      <c r="A16" s="49"/>
      <c r="B16" s="35" t="s">
        <v>60</v>
      </c>
      <c r="C16" s="45">
        <f>'Accounting Equation'!M10</f>
        <v>20000</v>
      </c>
      <c r="D16" s="26"/>
      <c r="E16" s="48"/>
      <c r="F16" s="48"/>
      <c r="G16" s="48"/>
      <c r="H16" s="48"/>
      <c r="I16" s="48"/>
      <c r="J16" s="48"/>
      <c r="K16" s="48"/>
      <c r="L16" s="48"/>
    </row>
    <row r="17" spans="1:12" ht="16.5" thickBot="1" x14ac:dyDescent="0.3">
      <c r="A17" s="49"/>
      <c r="B17" s="54"/>
      <c r="C17" s="80"/>
      <c r="D17" s="56"/>
      <c r="E17" s="48"/>
      <c r="F17" s="48"/>
      <c r="G17" s="48"/>
      <c r="H17" s="48"/>
      <c r="I17" s="48"/>
      <c r="J17" s="48"/>
      <c r="K17" s="48"/>
      <c r="L17" s="48"/>
    </row>
    <row r="18" spans="1:12" ht="16.5" thickBot="1" x14ac:dyDescent="0.3">
      <c r="A18" s="49"/>
      <c r="B18" s="35" t="s">
        <v>51</v>
      </c>
      <c r="C18" s="16"/>
      <c r="D18" s="31">
        <f>SUM(C15:C16)</f>
        <v>100000</v>
      </c>
      <c r="E18" s="48"/>
      <c r="F18" s="48"/>
      <c r="G18" s="48"/>
      <c r="H18" s="48"/>
      <c r="I18" s="48"/>
      <c r="J18" s="48"/>
      <c r="K18" s="48"/>
      <c r="L18" s="48"/>
    </row>
    <row r="19" spans="1:12" ht="15.75" x14ac:dyDescent="0.25">
      <c r="A19" s="49"/>
      <c r="B19" s="33" t="s">
        <v>52</v>
      </c>
      <c r="C19" s="16"/>
      <c r="D19" s="32">
        <v>0</v>
      </c>
      <c r="E19" s="48"/>
      <c r="F19" s="48"/>
      <c r="G19" s="48"/>
      <c r="H19" s="48"/>
      <c r="I19" s="48"/>
      <c r="J19" s="48"/>
      <c r="K19" s="48"/>
      <c r="L19" s="48"/>
    </row>
    <row r="20" spans="1:12" ht="16.5" thickBot="1" x14ac:dyDescent="0.3">
      <c r="A20" s="49"/>
      <c r="B20" s="33" t="s">
        <v>55</v>
      </c>
      <c r="C20" s="16"/>
      <c r="D20" s="25">
        <v>0</v>
      </c>
      <c r="E20" s="48"/>
      <c r="F20" s="48"/>
      <c r="G20" s="48"/>
      <c r="H20" s="48"/>
      <c r="I20" s="48"/>
      <c r="J20" s="48"/>
      <c r="K20" s="48"/>
      <c r="L20" s="48"/>
    </row>
    <row r="21" spans="1:12" ht="16.5" thickBot="1" x14ac:dyDescent="0.3">
      <c r="A21" s="49"/>
      <c r="B21" s="41" t="s">
        <v>56</v>
      </c>
      <c r="C21" s="29"/>
      <c r="D21" s="50">
        <f>SUM(D18-D12)</f>
        <v>91500</v>
      </c>
      <c r="E21" s="48"/>
      <c r="F21" s="48"/>
      <c r="G21" s="48"/>
      <c r="H21" s="48"/>
      <c r="I21" s="48"/>
      <c r="J21" s="48"/>
      <c r="K21" s="48"/>
      <c r="L21" s="48"/>
    </row>
    <row r="22" spans="1:12" ht="15" customHeigh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13.5" customHeight="1" x14ac:dyDescent="0.2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</row>
  </sheetData>
  <mergeCells count="4">
    <mergeCell ref="B2:D2"/>
    <mergeCell ref="B3:D3"/>
    <mergeCell ref="B4:D4"/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Accounting Equation</vt:lpstr>
      <vt:lpstr>Income Statement  </vt:lpstr>
      <vt:lpstr>Retained Earning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Rajnish Srivastava</dc:creator>
  <cp:lastModifiedBy>Jasdeep Singh</cp:lastModifiedBy>
  <dcterms:created xsi:type="dcterms:W3CDTF">2018-06-08T09:05:43Z</dcterms:created>
  <dcterms:modified xsi:type="dcterms:W3CDTF">2018-06-12T08:38:06Z</dcterms:modified>
</cp:coreProperties>
</file>