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4_02" sheetId="1" state="visible" r:id="rId1"/>
    <sheet name="2024_02_Func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Unnamed: 1</t>
        </is>
      </c>
      <c r="C1" s="1" t="inlineStr">
        <is>
          <t>單位名</t>
        </is>
      </c>
      <c r="D1" s="1" t="inlineStr">
        <is>
          <t>工號</t>
        </is>
      </c>
      <c r="E1" s="1" t="inlineStr">
        <is>
          <t>姓名</t>
        </is>
      </c>
      <c r="F1" s="1" t="inlineStr">
        <is>
          <t>第一周</t>
        </is>
      </c>
      <c r="G1" s="2" t="n"/>
      <c r="H1" s="1" t="inlineStr">
        <is>
          <t>第二周</t>
        </is>
      </c>
      <c r="I1" s="3" t="n"/>
      <c r="J1" s="2" t="n"/>
      <c r="K1" s="1" t="inlineStr">
        <is>
          <t>第三周</t>
        </is>
      </c>
      <c r="L1" s="2" t="n"/>
      <c r="M1" s="1" t="inlineStr">
        <is>
          <t>第四周</t>
        </is>
      </c>
      <c r="N1" s="3" t="n"/>
      <c r="O1" s="3" t="n"/>
      <c r="P1" s="3" t="n"/>
      <c r="Q1" s="2" t="n"/>
      <c r="R1" s="1" t="inlineStr">
        <is>
          <t>第五周</t>
        </is>
      </c>
      <c r="S1" s="3" t="n"/>
      <c r="T1" s="2" t="n"/>
    </row>
    <row r="2">
      <c r="F2" t="inlineStr">
        <is>
          <t>2024/2/1</t>
        </is>
      </c>
      <c r="G2" t="inlineStr">
        <is>
          <t>2024/2/2</t>
        </is>
      </c>
      <c r="H2" t="inlineStr">
        <is>
          <t>2024/2/5</t>
        </is>
      </c>
      <c r="I2" t="inlineStr">
        <is>
          <t>2024/2/6</t>
        </is>
      </c>
      <c r="J2" t="inlineStr">
        <is>
          <t>2024/2/7</t>
        </is>
      </c>
      <c r="K2" t="inlineStr">
        <is>
          <t>2024/2/15</t>
        </is>
      </c>
      <c r="L2" t="inlineStr">
        <is>
          <t>2024/2/16</t>
        </is>
      </c>
      <c r="M2" t="inlineStr">
        <is>
          <t>2024/2/19</t>
        </is>
      </c>
      <c r="N2" t="inlineStr">
        <is>
          <t>2024/2/20</t>
        </is>
      </c>
      <c r="O2" t="inlineStr">
        <is>
          <t>2024/2/21</t>
        </is>
      </c>
      <c r="P2" t="inlineStr">
        <is>
          <t>2024/2/22</t>
        </is>
      </c>
      <c r="Q2" t="inlineStr">
        <is>
          <t>2024/2/23</t>
        </is>
      </c>
      <c r="R2" t="inlineStr">
        <is>
          <t>2024/2/26</t>
        </is>
      </c>
      <c r="S2" t="inlineStr">
        <is>
          <t>2024/2/27</t>
        </is>
      </c>
      <c r="T2" t="inlineStr">
        <is>
          <t>2024/2/29</t>
        </is>
      </c>
    </row>
    <row r="3">
      <c r="B3" t="inlineStr">
        <is>
          <t>A</t>
        </is>
      </c>
      <c r="C3" t="inlineStr">
        <is>
          <t>A1</t>
        </is>
      </c>
      <c r="D3" t="inlineStr">
        <is>
          <t>A0000001</t>
        </is>
      </c>
      <c r="E3" t="inlineStr">
        <is>
          <t>丁丁</t>
        </is>
      </c>
    </row>
    <row r="4">
      <c r="B4" t="inlineStr">
        <is>
          <t>A</t>
        </is>
      </c>
      <c r="C4" t="inlineStr">
        <is>
          <t>A2</t>
        </is>
      </c>
      <c r="D4" t="inlineStr">
        <is>
          <t>A0000002</t>
        </is>
      </c>
      <c r="E4" t="inlineStr">
        <is>
          <t>迪西</t>
        </is>
      </c>
    </row>
    <row r="5">
      <c r="B5" t="inlineStr">
        <is>
          <t>B</t>
        </is>
      </c>
      <c r="C5" t="inlineStr">
        <is>
          <t>B1</t>
        </is>
      </c>
      <c r="D5" t="inlineStr">
        <is>
          <t>A0000003</t>
        </is>
      </c>
      <c r="E5" t="inlineStr">
        <is>
          <t>拉拉</t>
        </is>
      </c>
    </row>
    <row r="6">
      <c r="B6" t="inlineStr">
        <is>
          <t>C</t>
        </is>
      </c>
      <c r="C6" t="inlineStr">
        <is>
          <t>C1</t>
        </is>
      </c>
      <c r="D6" t="inlineStr">
        <is>
          <t>A0000004</t>
        </is>
      </c>
      <c r="E6" t="inlineStr">
        <is>
          <t>小波</t>
        </is>
      </c>
    </row>
  </sheetData>
  <mergeCells count="45">
    <mergeCell ref="F3:T3"/>
    <mergeCell ref="D4"/>
    <mergeCell ref="D3"/>
    <mergeCell ref="F5:T5"/>
    <mergeCell ref="O2"/>
    <mergeCell ref="B6"/>
    <mergeCell ref="Q2"/>
    <mergeCell ref="R2"/>
    <mergeCell ref="J2"/>
    <mergeCell ref="B5"/>
    <mergeCell ref="M1:Q1"/>
    <mergeCell ref="D5"/>
    <mergeCell ref="B4"/>
    <mergeCell ref="C3"/>
    <mergeCell ref="E3"/>
    <mergeCell ref="K1:L1"/>
    <mergeCell ref="L2"/>
    <mergeCell ref="D1"/>
    <mergeCell ref="C6"/>
    <mergeCell ref="G2"/>
    <mergeCell ref="B3"/>
    <mergeCell ref="I2"/>
    <mergeCell ref="C5"/>
    <mergeCell ref="A1"/>
    <mergeCell ref="E5"/>
    <mergeCell ref="C4"/>
    <mergeCell ref="E4"/>
    <mergeCell ref="D6"/>
    <mergeCell ref="C1"/>
    <mergeCell ref="M2"/>
    <mergeCell ref="S2"/>
    <mergeCell ref="E1"/>
    <mergeCell ref="R1:T1"/>
    <mergeCell ref="P2"/>
    <mergeCell ref="N2"/>
    <mergeCell ref="F4:T4"/>
    <mergeCell ref="B1"/>
    <mergeCell ref="H1:J1"/>
    <mergeCell ref="F2"/>
    <mergeCell ref="H2"/>
    <mergeCell ref="F6:T6"/>
    <mergeCell ref="E6"/>
    <mergeCell ref="T2"/>
    <mergeCell ref="K2"/>
    <mergeCell ref="F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居家工作</t>
        </is>
      </c>
      <c r="C1" s="1" t="inlineStr">
        <is>
          <t>居家工作%</t>
        </is>
      </c>
      <c r="D1" s="1" t="inlineStr">
        <is>
          <t>進公司</t>
        </is>
      </c>
      <c r="E1" s="1" t="inlineStr">
        <is>
          <t>進公司%</t>
        </is>
      </c>
      <c r="F1" s="1" t="inlineStr">
        <is>
          <t>請假</t>
        </is>
      </c>
      <c r="G1" s="1" t="inlineStr">
        <is>
          <t>請假%</t>
        </is>
      </c>
      <c r="H1" s="1" t="inlineStr">
        <is>
          <t>未填</t>
        </is>
      </c>
      <c r="I1" s="1" t="inlineStr">
        <is>
          <t>未填%</t>
        </is>
      </c>
      <c r="J1" s="1" t="inlineStr">
        <is>
          <t>已填</t>
        </is>
      </c>
      <c r="K1" s="1" t="inlineStr">
        <is>
          <t>已填%</t>
        </is>
      </c>
      <c r="L1" s="1" t="inlineStr">
        <is>
          <t>IT總人數</t>
        </is>
      </c>
      <c r="M1" s="1" t="inlineStr">
        <is>
          <t>Column2</t>
        </is>
      </c>
    </row>
    <row r="2">
      <c r="A2" t="inlineStr">
        <is>
          <t>2024/2/1</t>
        </is>
      </c>
      <c r="B2">
        <f>COUNTIF('2024_02'!$F$3:$F$6,"居家工作")</f>
        <v/>
      </c>
      <c r="C2" t="inlineStr">
        <is>
          <t>ROUND(([@居家工作]/[@IT總人數])*100,2) &amp; "%"</t>
        </is>
      </c>
      <c r="D2">
        <f>COUNTIF('2024_02'!$F$3:$F$6,"進公司") + COUNTIF('2024_02'!$F$3:$F$6,"出差")</f>
        <v/>
      </c>
      <c r="E2" t="inlineStr">
        <is>
          <t>ROUND(([@進公司]/[@IT總人數])*100,2) &amp; "%"</t>
        </is>
      </c>
      <c r="F2">
        <f>COUNTIF('2024_02'!$F$3:$F$6,"*假")</f>
        <v/>
      </c>
      <c r="G2" t="inlineStr">
        <is>
          <t>ROUND(([@請假]/[@IT總人數])*100,2) &amp; "%"</t>
        </is>
      </c>
      <c r="H2">
        <f>COUNTIF('2024_02'!$F$3:$F$6,"")</f>
        <v/>
      </c>
      <c r="I2" t="inlineStr">
        <is>
          <t>ROUND(([@未填]/[@IT總人數])*100,2) &amp; "%"</t>
        </is>
      </c>
      <c r="J2">
        <f>B2+D2+F2</f>
        <v/>
      </c>
      <c r="K2" t="inlineStr">
        <is>
          <t>ROUND(([@已填]/[@IT總人數])*100,2) &amp; "%"</t>
        </is>
      </c>
      <c r="L2">
        <f>COUNTA('2024_02'!$E$3:$E$6)</f>
        <v/>
      </c>
      <c r="M2">
        <f>IF(($H2+$J2)=$L2,"OK", "error")</f>
        <v/>
      </c>
    </row>
    <row r="3">
      <c r="A3" t="inlineStr">
        <is>
          <t>2024/2/2</t>
        </is>
      </c>
      <c r="B3">
        <f>COUNTIF('2024_02'!$G$3:$G$6,"居家工作")</f>
        <v/>
      </c>
      <c r="C3" t="inlineStr">
        <is>
          <t>ROUND(([@居家工作]/[@IT總人數])*100,2) &amp; "%"</t>
        </is>
      </c>
      <c r="D3">
        <f>COUNTIF('2024_02'!$G$3:$G$6,"進公司") + COUNTIF('2024_02'!$G$3:$G$6,"出差")</f>
        <v/>
      </c>
      <c r="E3" t="inlineStr">
        <is>
          <t>ROUND(([@進公司]/[@IT總人數])*100,2) &amp; "%"</t>
        </is>
      </c>
      <c r="F3">
        <f>COUNTIF('2024_02'!$G$3:$G$6,"*假")</f>
        <v/>
      </c>
      <c r="G3" t="inlineStr">
        <is>
          <t>ROUND(([@請假]/[@IT總人數])*100,2) &amp; "%"</t>
        </is>
      </c>
      <c r="H3">
        <f>COUNTIF('2024_02'!$G$3:$G$6,"")</f>
        <v/>
      </c>
      <c r="I3" t="inlineStr">
        <is>
          <t>ROUND(([@未填]/[@IT總人數])*100,2) &amp; "%"</t>
        </is>
      </c>
      <c r="J3">
        <f>B3+D3+F3</f>
        <v/>
      </c>
      <c r="K3" t="inlineStr">
        <is>
          <t>ROUND(([@已填]/[@IT總人數])*100,2) &amp; "%"</t>
        </is>
      </c>
      <c r="L3">
        <f>COUNTA('2024_02'!$E$3:$E$6)</f>
        <v/>
      </c>
      <c r="M3">
        <f>IF(($H3+$J3)=$L3,"OK", "error")</f>
        <v/>
      </c>
    </row>
    <row r="4">
      <c r="A4" t="inlineStr">
        <is>
          <t>2024/2/3</t>
        </is>
      </c>
      <c r="B4" t="inlineStr">
        <is>
          <t>-</t>
        </is>
      </c>
      <c r="C4" t="inlineStr">
        <is>
          <t>-</t>
        </is>
      </c>
      <c r="D4" t="inlineStr">
        <is>
          <t>-</t>
        </is>
      </c>
      <c r="E4" t="inlineStr">
        <is>
          <t>-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  <c r="J4" t="inlineStr">
        <is>
          <t>-</t>
        </is>
      </c>
      <c r="K4" t="inlineStr">
        <is>
          <t>-</t>
        </is>
      </c>
      <c r="L4">
        <f>COUNTA('2024_02'!$E$3:$E$6)</f>
        <v/>
      </c>
      <c r="M4" t="inlineStr"/>
    </row>
    <row r="5">
      <c r="A5" t="inlineStr">
        <is>
          <t>2024/2/4</t>
        </is>
      </c>
      <c r="B5" t="inlineStr">
        <is>
          <t>-</t>
        </is>
      </c>
      <c r="C5" t="inlineStr">
        <is>
          <t>-</t>
        </is>
      </c>
      <c r="D5" t="inlineStr">
        <is>
          <t>-</t>
        </is>
      </c>
      <c r="E5" t="inlineStr">
        <is>
          <t>-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  <c r="J5" t="inlineStr">
        <is>
          <t>-</t>
        </is>
      </c>
      <c r="K5" t="inlineStr">
        <is>
          <t>-</t>
        </is>
      </c>
      <c r="L5">
        <f>COUNTA('2024_02'!$E$3:$E$6)</f>
        <v/>
      </c>
      <c r="M5" t="inlineStr"/>
    </row>
    <row r="6">
      <c r="A6" t="inlineStr">
        <is>
          <t>2024/2/5</t>
        </is>
      </c>
      <c r="B6">
        <f>COUNTIF('2024_02'!$H$3:$H$6,"居家工作")</f>
        <v/>
      </c>
      <c r="C6" t="inlineStr">
        <is>
          <t>ROUND(([@居家工作]/[@IT總人數])*100,2) &amp; "%"</t>
        </is>
      </c>
      <c r="D6">
        <f>COUNTIF('2024_02'!$H$3:$H$6,"進公司") + COUNTIF('2024_02'!$H$3:$H$6,"出差")</f>
        <v/>
      </c>
      <c r="E6" t="inlineStr">
        <is>
          <t>ROUND(([@進公司]/[@IT總人數])*100,2) &amp; "%"</t>
        </is>
      </c>
      <c r="F6">
        <f>COUNTIF('2024_02'!$H$3:$H$6,"*假")</f>
        <v/>
      </c>
      <c r="G6" t="inlineStr">
        <is>
          <t>ROUND(([@請假]/[@IT總人數])*100,2) &amp; "%"</t>
        </is>
      </c>
      <c r="H6">
        <f>COUNTIF('2024_02'!$H$3:$H$6,"")</f>
        <v/>
      </c>
      <c r="I6" t="inlineStr">
        <is>
          <t>ROUND(([@未填]/[@IT總人數])*100,2) &amp; "%"</t>
        </is>
      </c>
      <c r="J6">
        <f>B6+D6+F6</f>
        <v/>
      </c>
      <c r="K6" t="inlineStr">
        <is>
          <t>ROUND(([@已填]/[@IT總人數])*100,2) &amp; "%"</t>
        </is>
      </c>
      <c r="L6">
        <f>COUNTA('2024_02'!$E$3:$E$6)</f>
        <v/>
      </c>
      <c r="M6">
        <f>IF(($H6+$J6)=$L6,"OK", "error")</f>
        <v/>
      </c>
    </row>
    <row r="7">
      <c r="A7" t="inlineStr">
        <is>
          <t>2024/2/6</t>
        </is>
      </c>
      <c r="B7">
        <f>COUNTIF('2024_02'!$I$3:$I$6,"居家工作")</f>
        <v/>
      </c>
      <c r="C7" t="inlineStr">
        <is>
          <t>ROUND(([@居家工作]/[@IT總人數])*100,2) &amp; "%"</t>
        </is>
      </c>
      <c r="D7">
        <f>COUNTIF('2024_02'!$I$3:$I$6,"進公司") + COUNTIF('2024_02'!$I$3:$I$6,"出差")</f>
        <v/>
      </c>
      <c r="E7" t="inlineStr">
        <is>
          <t>ROUND(([@進公司]/[@IT總人數])*100,2) &amp; "%"</t>
        </is>
      </c>
      <c r="F7">
        <f>COUNTIF('2024_02'!$I$3:$I$6,"*假")</f>
        <v/>
      </c>
      <c r="G7" t="inlineStr">
        <is>
          <t>ROUND(([@請假]/[@IT總人數])*100,2) &amp; "%"</t>
        </is>
      </c>
      <c r="H7">
        <f>COUNTIF('2024_02'!$I$3:$I$6,"")</f>
        <v/>
      </c>
      <c r="I7" t="inlineStr">
        <is>
          <t>ROUND(([@未填]/[@IT總人數])*100,2) &amp; "%"</t>
        </is>
      </c>
      <c r="J7">
        <f>B7+D7+F7</f>
        <v/>
      </c>
      <c r="K7" t="inlineStr">
        <is>
          <t>ROUND(([@已填]/[@IT總人數])*100,2) &amp; "%"</t>
        </is>
      </c>
      <c r="L7">
        <f>COUNTA('2024_02'!$E$3:$E$6)</f>
        <v/>
      </c>
      <c r="M7">
        <f>IF(($H7+$J7)=$L7,"OK", "error")</f>
        <v/>
      </c>
    </row>
    <row r="8">
      <c r="A8" t="inlineStr">
        <is>
          <t>2024/2/7</t>
        </is>
      </c>
      <c r="B8">
        <f>COUNTIF('2024_02'!$J$3:$J$6,"居家工作")</f>
        <v/>
      </c>
      <c r="C8" t="inlineStr">
        <is>
          <t>ROUND(([@居家工作]/[@IT總人數])*100,2) &amp; "%"</t>
        </is>
      </c>
      <c r="D8">
        <f>COUNTIF('2024_02'!$J$3:$J$6,"進公司") + COUNTIF('2024_02'!$J$3:$J$6,"出差")</f>
        <v/>
      </c>
      <c r="E8" t="inlineStr">
        <is>
          <t>ROUND(([@進公司]/[@IT總人數])*100,2) &amp; "%"</t>
        </is>
      </c>
      <c r="F8">
        <f>COUNTIF('2024_02'!$J$3:$J$6,"*假")</f>
        <v/>
      </c>
      <c r="G8" t="inlineStr">
        <is>
          <t>ROUND(([@請假]/[@IT總人數])*100,2) &amp; "%"</t>
        </is>
      </c>
      <c r="H8">
        <f>COUNTIF('2024_02'!$J$3:$J$6,"")</f>
        <v/>
      </c>
      <c r="I8" t="inlineStr">
        <is>
          <t>ROUND(([@未填]/[@IT總人數])*100,2) &amp; "%"</t>
        </is>
      </c>
      <c r="J8">
        <f>B8+D8+F8</f>
        <v/>
      </c>
      <c r="K8" t="inlineStr">
        <is>
          <t>ROUND(([@已填]/[@IT總人數])*100,2) &amp; "%"</t>
        </is>
      </c>
      <c r="L8">
        <f>COUNTA('2024_02'!$E$3:$E$6)</f>
        <v/>
      </c>
      <c r="M8">
        <f>IF(($H8+$J8)=$L8,"OK", "error")</f>
        <v/>
      </c>
    </row>
    <row r="9">
      <c r="A9" t="inlineStr">
        <is>
          <t>2024/2/8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  <c r="L9">
        <f>COUNTA('2024_02'!$E$3:$E$6)</f>
        <v/>
      </c>
      <c r="M9" t="inlineStr"/>
    </row>
    <row r="10">
      <c r="A10" t="inlineStr">
        <is>
          <t>2024/2/9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  <c r="L10">
        <f>COUNTA('2024_02'!$E$3:$E$6)</f>
        <v/>
      </c>
      <c r="M10" t="inlineStr"/>
    </row>
    <row r="11">
      <c r="A11" t="inlineStr">
        <is>
          <t>2024/2/10</t>
        </is>
      </c>
      <c r="B11" t="inlineStr">
        <is>
          <t>-</t>
        </is>
      </c>
      <c r="C11" t="inlineStr">
        <is>
          <t>-</t>
        </is>
      </c>
      <c r="D11" t="inlineStr">
        <is>
          <t>-</t>
        </is>
      </c>
      <c r="E11" t="inlineStr">
        <is>
          <t>-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inlineStr">
        <is>
          <t>-</t>
        </is>
      </c>
      <c r="K11" t="inlineStr">
        <is>
          <t>-</t>
        </is>
      </c>
      <c r="L11">
        <f>COUNTA('2024_02'!$E$3:$E$6)</f>
        <v/>
      </c>
      <c r="M11" t="inlineStr"/>
    </row>
    <row r="12">
      <c r="A12" t="inlineStr">
        <is>
          <t>2024/2/11</t>
        </is>
      </c>
      <c r="B12" t="inlineStr">
        <is>
          <t>-</t>
        </is>
      </c>
      <c r="C12" t="inlineStr">
        <is>
          <t>-</t>
        </is>
      </c>
      <c r="D12" t="inlineStr">
        <is>
          <t>-</t>
        </is>
      </c>
      <c r="E12" t="inlineStr">
        <is>
          <t>-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>
        <is>
          <t>-</t>
        </is>
      </c>
      <c r="K12" t="inlineStr">
        <is>
          <t>-</t>
        </is>
      </c>
      <c r="L12">
        <f>COUNTA('2024_02'!$E$3:$E$6)</f>
        <v/>
      </c>
      <c r="M12" t="inlineStr"/>
    </row>
    <row r="13">
      <c r="A13" t="inlineStr">
        <is>
          <t>2024/2/12</t>
        </is>
      </c>
      <c r="B13" t="inlineStr">
        <is>
          <t>-</t>
        </is>
      </c>
      <c r="C13" t="inlineStr">
        <is>
          <t>-</t>
        </is>
      </c>
      <c r="D13" t="inlineStr">
        <is>
          <t>-</t>
        </is>
      </c>
      <c r="E13" t="inlineStr">
        <is>
          <t>-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  <c r="J13" t="inlineStr">
        <is>
          <t>-</t>
        </is>
      </c>
      <c r="K13" t="inlineStr">
        <is>
          <t>-</t>
        </is>
      </c>
      <c r="L13">
        <f>COUNTA('2024_02'!$E$3:$E$6)</f>
        <v/>
      </c>
      <c r="M13" t="inlineStr"/>
    </row>
    <row r="14">
      <c r="A14" t="inlineStr">
        <is>
          <t>2024/2/13</t>
        </is>
      </c>
      <c r="B14" t="inlineStr">
        <is>
          <t>-</t>
        </is>
      </c>
      <c r="C14" t="inlineStr">
        <is>
          <t>-</t>
        </is>
      </c>
      <c r="D14" t="inlineStr">
        <is>
          <t>-</t>
        </is>
      </c>
      <c r="E14" t="inlineStr">
        <is>
          <t>-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  <c r="J14" t="inlineStr">
        <is>
          <t>-</t>
        </is>
      </c>
      <c r="K14" t="inlineStr">
        <is>
          <t>-</t>
        </is>
      </c>
      <c r="L14">
        <f>COUNTA('2024_02'!$E$3:$E$6)</f>
        <v/>
      </c>
      <c r="M14" t="inlineStr"/>
    </row>
    <row r="15">
      <c r="A15" t="inlineStr">
        <is>
          <t>2024/2/14</t>
        </is>
      </c>
      <c r="B15" t="inlineStr">
        <is>
          <t>-</t>
        </is>
      </c>
      <c r="C15" t="inlineStr">
        <is>
          <t>-</t>
        </is>
      </c>
      <c r="D15" t="inlineStr">
        <is>
          <t>-</t>
        </is>
      </c>
      <c r="E15" t="inlineStr">
        <is>
          <t>-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  <c r="J15" t="inlineStr">
        <is>
          <t>-</t>
        </is>
      </c>
      <c r="K15" t="inlineStr">
        <is>
          <t>-</t>
        </is>
      </c>
      <c r="L15">
        <f>COUNTA('2024_02'!$E$3:$E$6)</f>
        <v/>
      </c>
      <c r="M15" t="inlineStr"/>
    </row>
    <row r="16">
      <c r="A16" t="inlineStr">
        <is>
          <t>2024/2/15</t>
        </is>
      </c>
      <c r="B16">
        <f>COUNTIF('2024_02'!$K$3:$K$6,"居家工作")</f>
        <v/>
      </c>
      <c r="C16" t="inlineStr">
        <is>
          <t>ROUND(([@居家工作]/[@IT總人數])*100,2) &amp; "%"</t>
        </is>
      </c>
      <c r="D16">
        <f>COUNTIF('2024_02'!$K$3:$K$6,"進公司") + COUNTIF('2024_02'!$K$3:$K$6,"出差")</f>
        <v/>
      </c>
      <c r="E16" t="inlineStr">
        <is>
          <t>ROUND(([@進公司]/[@IT總人數])*100,2) &amp; "%"</t>
        </is>
      </c>
      <c r="F16">
        <f>COUNTIF('2024_02'!$K$3:$K$6,"*假")</f>
        <v/>
      </c>
      <c r="G16" t="inlineStr">
        <is>
          <t>ROUND(([@請假]/[@IT總人數])*100,2) &amp; "%"</t>
        </is>
      </c>
      <c r="H16">
        <f>COUNTIF('2024_02'!$K$3:$K$6,"")</f>
        <v/>
      </c>
      <c r="I16" t="inlineStr">
        <is>
          <t>ROUND(([@未填]/[@IT總人數])*100,2) &amp; "%"</t>
        </is>
      </c>
      <c r="J16">
        <f>B16+D16+F16</f>
        <v/>
      </c>
      <c r="K16" t="inlineStr">
        <is>
          <t>ROUND(([@已填]/[@IT總人數])*100,2) &amp; "%"</t>
        </is>
      </c>
      <c r="L16">
        <f>COUNTA('2024_02'!$E$3:$E$6)</f>
        <v/>
      </c>
      <c r="M16">
        <f>IF(($H16+$J16)=$L16,"OK", "error")</f>
        <v/>
      </c>
    </row>
    <row r="17">
      <c r="A17" t="inlineStr">
        <is>
          <t>2024/2/16</t>
        </is>
      </c>
      <c r="B17">
        <f>COUNTIF('2024_02'!$L$3:$L$6,"居家工作")</f>
        <v/>
      </c>
      <c r="C17" t="inlineStr">
        <is>
          <t>ROUND(([@居家工作]/[@IT總人數])*100,2) &amp; "%"</t>
        </is>
      </c>
      <c r="D17">
        <f>COUNTIF('2024_02'!$L$3:$L$6,"進公司") + COUNTIF('2024_02'!$L$3:$L$6,"出差")</f>
        <v/>
      </c>
      <c r="E17" t="inlineStr">
        <is>
          <t>ROUND(([@進公司]/[@IT總人數])*100,2) &amp; "%"</t>
        </is>
      </c>
      <c r="F17">
        <f>COUNTIF('2024_02'!$L$3:$L$6,"*假")</f>
        <v/>
      </c>
      <c r="G17" t="inlineStr">
        <is>
          <t>ROUND(([@請假]/[@IT總人數])*100,2) &amp; "%"</t>
        </is>
      </c>
      <c r="H17">
        <f>COUNTIF('2024_02'!$L$3:$L$6,"")</f>
        <v/>
      </c>
      <c r="I17" t="inlineStr">
        <is>
          <t>ROUND(([@未填]/[@IT總人數])*100,2) &amp; "%"</t>
        </is>
      </c>
      <c r="J17">
        <f>B17+D17+F17</f>
        <v/>
      </c>
      <c r="K17" t="inlineStr">
        <is>
          <t>ROUND(([@已填]/[@IT總人數])*100,2) &amp; "%"</t>
        </is>
      </c>
      <c r="L17">
        <f>COUNTA('2024_02'!$E$3:$E$6)</f>
        <v/>
      </c>
      <c r="M17">
        <f>IF(($H17+$J17)=$L17,"OK", "error")</f>
        <v/>
      </c>
    </row>
    <row r="18">
      <c r="A18" t="inlineStr">
        <is>
          <t>2024/2/17</t>
        </is>
      </c>
      <c r="B18" t="inlineStr">
        <is>
          <t>-</t>
        </is>
      </c>
      <c r="C18" t="inlineStr">
        <is>
          <t>-</t>
        </is>
      </c>
      <c r="D18" t="inlineStr">
        <is>
          <t>-</t>
        </is>
      </c>
      <c r="E18" t="inlineStr">
        <is>
          <t>-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  <c r="J18" t="inlineStr">
        <is>
          <t>-</t>
        </is>
      </c>
      <c r="K18" t="inlineStr">
        <is>
          <t>-</t>
        </is>
      </c>
      <c r="L18">
        <f>COUNTA('2024_02'!$E$3:$E$6)</f>
        <v/>
      </c>
      <c r="M18" t="inlineStr"/>
    </row>
    <row r="19">
      <c r="A19" t="inlineStr">
        <is>
          <t>2024/2/18</t>
        </is>
      </c>
      <c r="B19" t="inlineStr">
        <is>
          <t>-</t>
        </is>
      </c>
      <c r="C19" t="inlineStr">
        <is>
          <t>-</t>
        </is>
      </c>
      <c r="D19" t="inlineStr">
        <is>
          <t>-</t>
        </is>
      </c>
      <c r="E19" t="inlineStr">
        <is>
          <t>-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  <c r="J19" t="inlineStr">
        <is>
          <t>-</t>
        </is>
      </c>
      <c r="K19" t="inlineStr">
        <is>
          <t>-</t>
        </is>
      </c>
      <c r="L19">
        <f>COUNTA('2024_02'!$E$3:$E$6)</f>
        <v/>
      </c>
      <c r="M19" t="inlineStr"/>
    </row>
    <row r="20">
      <c r="A20" t="inlineStr">
        <is>
          <t>2024/2/19</t>
        </is>
      </c>
      <c r="B20">
        <f>COUNTIF('2024_02'!$M$3:$M$6,"居家工作")</f>
        <v/>
      </c>
      <c r="C20" t="inlineStr">
        <is>
          <t>ROUND(([@居家工作]/[@IT總人數])*100,2) &amp; "%"</t>
        </is>
      </c>
      <c r="D20">
        <f>COUNTIF('2024_02'!$M$3:$M$6,"進公司") + COUNTIF('2024_02'!$M$3:$M$6,"出差")</f>
        <v/>
      </c>
      <c r="E20" t="inlineStr">
        <is>
          <t>ROUND(([@進公司]/[@IT總人數])*100,2) &amp; "%"</t>
        </is>
      </c>
      <c r="F20">
        <f>COUNTIF('2024_02'!$M$3:$M$6,"*假")</f>
        <v/>
      </c>
      <c r="G20" t="inlineStr">
        <is>
          <t>ROUND(([@請假]/[@IT總人數])*100,2) &amp; "%"</t>
        </is>
      </c>
      <c r="H20">
        <f>COUNTIF('2024_02'!$M$3:$M$6,"")</f>
        <v/>
      </c>
      <c r="I20" t="inlineStr">
        <is>
          <t>ROUND(([@未填]/[@IT總人數])*100,2) &amp; "%"</t>
        </is>
      </c>
      <c r="J20">
        <f>B20+D20+F20</f>
        <v/>
      </c>
      <c r="K20" t="inlineStr">
        <is>
          <t>ROUND(([@已填]/[@IT總人數])*100,2) &amp; "%"</t>
        </is>
      </c>
      <c r="L20">
        <f>COUNTA('2024_02'!$E$3:$E$6)</f>
        <v/>
      </c>
      <c r="M20">
        <f>IF(($H20+$J20)=$L20,"OK", "error")</f>
        <v/>
      </c>
    </row>
    <row r="21">
      <c r="A21" t="inlineStr">
        <is>
          <t>2024/2/20</t>
        </is>
      </c>
      <c r="B21">
        <f>COUNTIF('2024_02'!$N$3:$N$6,"居家工作")</f>
        <v/>
      </c>
      <c r="C21" t="inlineStr">
        <is>
          <t>ROUND(([@居家工作]/[@IT總人數])*100,2) &amp; "%"</t>
        </is>
      </c>
      <c r="D21">
        <f>COUNTIF('2024_02'!$N$3:$N$6,"進公司") + COUNTIF('2024_02'!$N$3:$N$6,"出差")</f>
        <v/>
      </c>
      <c r="E21" t="inlineStr">
        <is>
          <t>ROUND(([@進公司]/[@IT總人數])*100,2) &amp; "%"</t>
        </is>
      </c>
      <c r="F21">
        <f>COUNTIF('2024_02'!$N$3:$N$6,"*假")</f>
        <v/>
      </c>
      <c r="G21" t="inlineStr">
        <is>
          <t>ROUND(([@請假]/[@IT總人數])*100,2) &amp; "%"</t>
        </is>
      </c>
      <c r="H21">
        <f>COUNTIF('2024_02'!$N$3:$N$6,"")</f>
        <v/>
      </c>
      <c r="I21" t="inlineStr">
        <is>
          <t>ROUND(([@未填]/[@IT總人數])*100,2) &amp; "%"</t>
        </is>
      </c>
      <c r="J21">
        <f>B21+D21+F21</f>
        <v/>
      </c>
      <c r="K21" t="inlineStr">
        <is>
          <t>ROUND(([@已填]/[@IT總人數])*100,2) &amp; "%"</t>
        </is>
      </c>
      <c r="L21">
        <f>COUNTA('2024_02'!$E$3:$E$6)</f>
        <v/>
      </c>
      <c r="M21">
        <f>IF(($H21+$J21)=$L21,"OK", "error")</f>
        <v/>
      </c>
    </row>
    <row r="22">
      <c r="A22" t="inlineStr">
        <is>
          <t>2024/2/21</t>
        </is>
      </c>
      <c r="B22">
        <f>COUNTIF('2024_02'!$O$3:$O$6,"居家工作")</f>
        <v/>
      </c>
      <c r="C22" t="inlineStr">
        <is>
          <t>ROUND(([@居家工作]/[@IT總人數])*100,2) &amp; "%"</t>
        </is>
      </c>
      <c r="D22">
        <f>COUNTIF('2024_02'!$O$3:$O$6,"進公司") + COUNTIF('2024_02'!$O$3:$O$6,"出差")</f>
        <v/>
      </c>
      <c r="E22" t="inlineStr">
        <is>
          <t>ROUND(([@進公司]/[@IT總人數])*100,2) &amp; "%"</t>
        </is>
      </c>
      <c r="F22">
        <f>COUNTIF('2024_02'!$O$3:$O$6,"*假")</f>
        <v/>
      </c>
      <c r="G22" t="inlineStr">
        <is>
          <t>ROUND(([@請假]/[@IT總人數])*100,2) &amp; "%"</t>
        </is>
      </c>
      <c r="H22">
        <f>COUNTIF('2024_02'!$O$3:$O$6,"")</f>
        <v/>
      </c>
      <c r="I22" t="inlineStr">
        <is>
          <t>ROUND(([@未填]/[@IT總人數])*100,2) &amp; "%"</t>
        </is>
      </c>
      <c r="J22">
        <f>B22+D22+F22</f>
        <v/>
      </c>
      <c r="K22" t="inlineStr">
        <is>
          <t>ROUND(([@已填]/[@IT總人數])*100,2) &amp; "%"</t>
        </is>
      </c>
      <c r="L22">
        <f>COUNTA('2024_02'!$E$3:$E$6)</f>
        <v/>
      </c>
      <c r="M22">
        <f>IF(($H22+$J22)=$L22,"OK", "error")</f>
        <v/>
      </c>
    </row>
    <row r="23">
      <c r="A23" t="inlineStr">
        <is>
          <t>2024/2/22</t>
        </is>
      </c>
      <c r="B23">
        <f>COUNTIF('2024_02'!$P$3:$P$6,"居家工作")</f>
        <v/>
      </c>
      <c r="C23" t="inlineStr">
        <is>
          <t>ROUND(([@居家工作]/[@IT總人數])*100,2) &amp; "%"</t>
        </is>
      </c>
      <c r="D23">
        <f>COUNTIF('2024_02'!$P$3:$P$6,"進公司") + COUNTIF('2024_02'!$P$3:$P$6,"出差")</f>
        <v/>
      </c>
      <c r="E23" t="inlineStr">
        <is>
          <t>ROUND(([@進公司]/[@IT總人數])*100,2) &amp; "%"</t>
        </is>
      </c>
      <c r="F23">
        <f>COUNTIF('2024_02'!$P$3:$P$6,"*假")</f>
        <v/>
      </c>
      <c r="G23" t="inlineStr">
        <is>
          <t>ROUND(([@請假]/[@IT總人數])*100,2) &amp; "%"</t>
        </is>
      </c>
      <c r="H23">
        <f>COUNTIF('2024_02'!$P$3:$P$6,"")</f>
        <v/>
      </c>
      <c r="I23" t="inlineStr">
        <is>
          <t>ROUND(([@未填]/[@IT總人數])*100,2) &amp; "%"</t>
        </is>
      </c>
      <c r="J23">
        <f>B23+D23+F23</f>
        <v/>
      </c>
      <c r="K23" t="inlineStr">
        <is>
          <t>ROUND(([@已填]/[@IT總人數])*100,2) &amp; "%"</t>
        </is>
      </c>
      <c r="L23">
        <f>COUNTA('2024_02'!$E$3:$E$6)</f>
        <v/>
      </c>
      <c r="M23">
        <f>IF(($H23+$J23)=$L23,"OK", "error")</f>
        <v/>
      </c>
    </row>
    <row r="24">
      <c r="A24" t="inlineStr">
        <is>
          <t>2024/2/23</t>
        </is>
      </c>
      <c r="B24">
        <f>COUNTIF('2024_02'!$Q$3:$Q$6,"居家工作")</f>
        <v/>
      </c>
      <c r="C24" t="inlineStr">
        <is>
          <t>ROUND(([@居家工作]/[@IT總人數])*100,2) &amp; "%"</t>
        </is>
      </c>
      <c r="D24">
        <f>COUNTIF('2024_02'!$Q$3:$Q$6,"進公司") + COUNTIF('2024_02'!$Q$3:$Q$6,"出差")</f>
        <v/>
      </c>
      <c r="E24" t="inlineStr">
        <is>
          <t>ROUND(([@進公司]/[@IT總人數])*100,2) &amp; "%"</t>
        </is>
      </c>
      <c r="F24">
        <f>COUNTIF('2024_02'!$Q$3:$Q$6,"*假")</f>
        <v/>
      </c>
      <c r="G24" t="inlineStr">
        <is>
          <t>ROUND(([@請假]/[@IT總人數])*100,2) &amp; "%"</t>
        </is>
      </c>
      <c r="H24">
        <f>COUNTIF('2024_02'!$Q$3:$Q$6,"")</f>
        <v/>
      </c>
      <c r="I24" t="inlineStr">
        <is>
          <t>ROUND(([@未填]/[@IT總人數])*100,2) &amp; "%"</t>
        </is>
      </c>
      <c r="J24">
        <f>B24+D24+F24</f>
        <v/>
      </c>
      <c r="K24" t="inlineStr">
        <is>
          <t>ROUND(([@已填]/[@IT總人數])*100,2) &amp; "%"</t>
        </is>
      </c>
      <c r="L24">
        <f>COUNTA('2024_02'!$E$3:$E$6)</f>
        <v/>
      </c>
      <c r="M24">
        <f>IF(($H24+$J24)=$L24,"OK", "error")</f>
        <v/>
      </c>
    </row>
    <row r="25">
      <c r="A25" t="inlineStr">
        <is>
          <t>2024/2/24</t>
        </is>
      </c>
      <c r="B25" t="inlineStr">
        <is>
          <t>-</t>
        </is>
      </c>
      <c r="C25" t="inlineStr">
        <is>
          <t>-</t>
        </is>
      </c>
      <c r="D25" t="inlineStr">
        <is>
          <t>-</t>
        </is>
      </c>
      <c r="E25" t="inlineStr">
        <is>
          <t>-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  <c r="J25" t="inlineStr">
        <is>
          <t>-</t>
        </is>
      </c>
      <c r="K25" t="inlineStr">
        <is>
          <t>-</t>
        </is>
      </c>
      <c r="L25">
        <f>COUNTA('2024_02'!$E$3:$E$6)</f>
        <v/>
      </c>
      <c r="M25" t="inlineStr"/>
    </row>
    <row r="26">
      <c r="A26" t="inlineStr">
        <is>
          <t>2024/2/25</t>
        </is>
      </c>
      <c r="B26" t="inlineStr">
        <is>
          <t>-</t>
        </is>
      </c>
      <c r="C26" t="inlineStr">
        <is>
          <t>-</t>
        </is>
      </c>
      <c r="D26" t="inlineStr">
        <is>
          <t>-</t>
        </is>
      </c>
      <c r="E26" t="inlineStr">
        <is>
          <t>-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  <c r="J26" t="inlineStr">
        <is>
          <t>-</t>
        </is>
      </c>
      <c r="K26" t="inlineStr">
        <is>
          <t>-</t>
        </is>
      </c>
      <c r="L26">
        <f>COUNTA('2024_02'!$E$3:$E$6)</f>
        <v/>
      </c>
      <c r="M26" t="inlineStr"/>
    </row>
    <row r="27">
      <c r="A27" t="inlineStr">
        <is>
          <t>2024/2/26</t>
        </is>
      </c>
      <c r="B27">
        <f>COUNTIF('2024_02'!$R$3:$R$6,"居家工作")</f>
        <v/>
      </c>
      <c r="C27" t="inlineStr">
        <is>
          <t>ROUND(([@居家工作]/[@IT總人數])*100,2) &amp; "%"</t>
        </is>
      </c>
      <c r="D27">
        <f>COUNTIF('2024_02'!$R$3:$R$6,"進公司") + COUNTIF('2024_02'!$R$3:$R$6,"出差")</f>
        <v/>
      </c>
      <c r="E27" t="inlineStr">
        <is>
          <t>ROUND(([@進公司]/[@IT總人數])*100,2) &amp; "%"</t>
        </is>
      </c>
      <c r="F27">
        <f>COUNTIF('2024_02'!$R$3:$R$6,"*假")</f>
        <v/>
      </c>
      <c r="G27" t="inlineStr">
        <is>
          <t>ROUND(([@請假]/[@IT總人數])*100,2) &amp; "%"</t>
        </is>
      </c>
      <c r="H27">
        <f>COUNTIF('2024_02'!$R$3:$R$6,"")</f>
        <v/>
      </c>
      <c r="I27" t="inlineStr">
        <is>
          <t>ROUND(([@未填]/[@IT總人數])*100,2) &amp; "%"</t>
        </is>
      </c>
      <c r="J27">
        <f>B27+D27+F27</f>
        <v/>
      </c>
      <c r="K27" t="inlineStr">
        <is>
          <t>ROUND(([@已填]/[@IT總人數])*100,2) &amp; "%"</t>
        </is>
      </c>
      <c r="L27">
        <f>COUNTA('2024_02'!$E$3:$E$6)</f>
        <v/>
      </c>
      <c r="M27">
        <f>IF(($H27+$J27)=$L27,"OK", "error")</f>
        <v/>
      </c>
    </row>
    <row r="28">
      <c r="A28" t="inlineStr">
        <is>
          <t>2024/2/27</t>
        </is>
      </c>
      <c r="B28">
        <f>COUNTIF('2024_02'!$S$3:$S$6,"居家工作")</f>
        <v/>
      </c>
      <c r="C28" t="inlineStr">
        <is>
          <t>ROUND(([@居家工作]/[@IT總人數])*100,2) &amp; "%"</t>
        </is>
      </c>
      <c r="D28">
        <f>COUNTIF('2024_02'!$S$3:$S$6,"進公司") + COUNTIF('2024_02'!$S$3:$S$6,"出差")</f>
        <v/>
      </c>
      <c r="E28" t="inlineStr">
        <is>
          <t>ROUND(([@進公司]/[@IT總人數])*100,2) &amp; "%"</t>
        </is>
      </c>
      <c r="F28">
        <f>COUNTIF('2024_02'!$S$3:$S$6,"*假")</f>
        <v/>
      </c>
      <c r="G28" t="inlineStr">
        <is>
          <t>ROUND(([@請假]/[@IT總人數])*100,2) &amp; "%"</t>
        </is>
      </c>
      <c r="H28">
        <f>COUNTIF('2024_02'!$S$3:$S$6,"")</f>
        <v/>
      </c>
      <c r="I28" t="inlineStr">
        <is>
          <t>ROUND(([@未填]/[@IT總人數])*100,2) &amp; "%"</t>
        </is>
      </c>
      <c r="J28">
        <f>B28+D28+F28</f>
        <v/>
      </c>
      <c r="K28" t="inlineStr">
        <is>
          <t>ROUND(([@已填]/[@IT總人數])*100,2) &amp; "%"</t>
        </is>
      </c>
      <c r="L28">
        <f>COUNTA('2024_02'!$E$3:$E$6)</f>
        <v/>
      </c>
      <c r="M28">
        <f>IF(($H28+$J28)=$L28,"OK", "error")</f>
        <v/>
      </c>
    </row>
    <row r="29">
      <c r="A29" t="inlineStr">
        <is>
          <t>2024/2/28</t>
        </is>
      </c>
      <c r="B29" t="inlineStr">
        <is>
          <t>-</t>
        </is>
      </c>
      <c r="C29" t="inlineStr">
        <is>
          <t>-</t>
        </is>
      </c>
      <c r="D29" t="inlineStr">
        <is>
          <t>-</t>
        </is>
      </c>
      <c r="E29" t="inlineStr">
        <is>
          <t>-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  <c r="J29" t="inlineStr">
        <is>
          <t>-</t>
        </is>
      </c>
      <c r="K29" t="inlineStr">
        <is>
          <t>-</t>
        </is>
      </c>
      <c r="L29">
        <f>COUNTA('2024_02'!$E$3:$E$6)</f>
        <v/>
      </c>
      <c r="M29" t="inlineStr"/>
    </row>
    <row r="30">
      <c r="A30" t="inlineStr">
        <is>
          <t>2024/2/29</t>
        </is>
      </c>
      <c r="B30">
        <f>COUNTIF('2024_02'!$T$3:$T$6,"居家工作")</f>
        <v/>
      </c>
      <c r="C30" t="inlineStr">
        <is>
          <t>ROUND(([@居家工作]/[@IT總人數])*100,2) &amp; "%"</t>
        </is>
      </c>
      <c r="D30">
        <f>COUNTIF('2024_02'!$T$3:$T$6,"進公司") + COUNTIF('2024_02'!$T$3:$T$6,"出差")</f>
        <v/>
      </c>
      <c r="E30" t="inlineStr">
        <is>
          <t>ROUND(([@進公司]/[@IT總人數])*100,2) &amp; "%"</t>
        </is>
      </c>
      <c r="F30">
        <f>COUNTIF('2024_02'!$T$3:$T$6,"*假")</f>
        <v/>
      </c>
      <c r="G30" t="inlineStr">
        <is>
          <t>ROUND(([@請假]/[@IT總人數])*100,2) &amp; "%"</t>
        </is>
      </c>
      <c r="H30">
        <f>COUNTIF('2024_02'!$T$3:$T$6,"")</f>
        <v/>
      </c>
      <c r="I30" t="inlineStr">
        <is>
          <t>ROUND(([@未填]/[@IT總人數])*100,2) &amp; "%"</t>
        </is>
      </c>
      <c r="J30">
        <f>B30+D30+F30</f>
        <v/>
      </c>
      <c r="K30" t="inlineStr">
        <is>
          <t>ROUND(([@已填]/[@IT總人數])*100,2) &amp; "%"</t>
        </is>
      </c>
      <c r="L30">
        <f>COUNTA('2024_02'!$E$3:$E$6)</f>
        <v/>
      </c>
      <c r="M30">
        <f>IF(($H30+$J30)=$L30,"OK", "error")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2024-01-05T07:27:05Z</dcterms:created>
  <dcterms:modified xsi:type="dcterms:W3CDTF">2024-01-05T07:52:09Z</dcterms:modified>
</cp:coreProperties>
</file>