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Solution Arhitect\HSA12 5. Stress Testing. Approaches and tools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8" i="1"/>
  <c r="N11" i="1"/>
  <c r="N14" i="1"/>
  <c r="N17" i="1"/>
  <c r="N2" i="1"/>
  <c r="M5" i="1"/>
  <c r="M8" i="1"/>
  <c r="M11" i="1"/>
  <c r="M14" i="1"/>
  <c r="M17" i="1"/>
  <c r="M2" i="1"/>
  <c r="L14" i="1"/>
  <c r="L17" i="1"/>
  <c r="L2" i="1"/>
  <c r="L5" i="1"/>
  <c r="L8" i="1"/>
  <c r="L11" i="1"/>
</calcChain>
</file>

<file path=xl/sharedStrings.xml><?xml version="1.0" encoding="utf-8"?>
<sst xmlns="http://schemas.openxmlformats.org/spreadsheetml/2006/main" count="50" uniqueCount="32">
  <si>
    <t>Date &amp; Time</t>
  </si>
  <si>
    <t>Transactions</t>
  </si>
  <si>
    <t>Elapsed Time</t>
  </si>
  <si>
    <t>Data Transferred</t>
  </si>
  <si>
    <t>Response Time</t>
  </si>
  <si>
    <t>Transaction Rate</t>
  </si>
  <si>
    <t>Throughput</t>
  </si>
  <si>
    <t>Concurrent</t>
  </si>
  <si>
    <t>OKAY</t>
  </si>
  <si>
    <t>Failed</t>
  </si>
  <si>
    <t>Concurrency</t>
  </si>
  <si>
    <t>19.13</t>
  </si>
  <si>
    <t>17.96</t>
  </si>
  <si>
    <t>18.68</t>
  </si>
  <si>
    <t>0.00</t>
  </si>
  <si>
    <t>96.16</t>
  </si>
  <si>
    <t>96.36</t>
  </si>
  <si>
    <t>96.57</t>
  </si>
  <si>
    <t>199.51</t>
  </si>
  <si>
    <t>197.30</t>
  </si>
  <si>
    <t>195.29</t>
  </si>
  <si>
    <t>371.28</t>
  </si>
  <si>
    <t>371.57</t>
  </si>
  <si>
    <t>375.94</t>
  </si>
  <si>
    <t>558.30</t>
  </si>
  <si>
    <t>570.43</t>
  </si>
  <si>
    <t>577.75</t>
  </si>
  <si>
    <t>912.62</t>
  </si>
  <si>
    <t>944.59</t>
  </si>
  <si>
    <t>908.17</t>
  </si>
  <si>
    <t>Availability</t>
  </si>
  <si>
    <t>Avg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</si>
</sst>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22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T27" sqref="T27"/>
    </sheetView>
  </sheetViews>
  <sheetFormatPr defaultRowHeight="15" x14ac:dyDescent="0.25"/>
  <cols>
    <col min="1" max="1" width="13.28515625" customWidth="1"/>
    <col min="2" max="2" width="21.140625" customWidth="1"/>
    <col min="3" max="3" width="12.28515625" customWidth="1"/>
    <col min="4" max="4" width="13.140625" customWidth="1"/>
    <col min="5" max="5" width="16.42578125" customWidth="1"/>
    <col min="6" max="6" width="15.85546875" customWidth="1"/>
    <col min="7" max="7" width="16.28515625" customWidth="1"/>
    <col min="8" max="8" width="13.140625" customWidth="1"/>
    <col min="9" max="9" width="12.140625" customWidth="1"/>
    <col min="12" max="12" width="12.140625" customWidth="1"/>
    <col min="13" max="13" width="20.5703125" customWidth="1"/>
    <col min="14" max="14" width="12.85546875" customWidth="1"/>
    <col min="17" max="17" width="9.140625" customWidth="1"/>
  </cols>
  <sheetData>
    <row r="1" spans="1:14" ht="18" customHeight="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30</v>
      </c>
      <c r="M1" s="1" t="s">
        <v>31</v>
      </c>
      <c r="N1" s="1" t="s">
        <v>6</v>
      </c>
    </row>
    <row r="2" spans="1:14" x14ac:dyDescent="0.25">
      <c r="A2">
        <v>10</v>
      </c>
      <c r="B2" s="2">
        <v>45508.77685185185</v>
      </c>
      <c r="C2" s="3">
        <v>380</v>
      </c>
      <c r="D2" s="3">
        <v>19.86</v>
      </c>
      <c r="E2" s="3">
        <v>0</v>
      </c>
      <c r="F2" s="3">
        <v>0.01</v>
      </c>
      <c r="G2" s="3" t="s">
        <v>11</v>
      </c>
      <c r="H2" s="3" t="s">
        <v>14</v>
      </c>
      <c r="I2" s="3">
        <v>0.12</v>
      </c>
      <c r="J2" s="3">
        <v>380</v>
      </c>
      <c r="K2" s="3">
        <v>0</v>
      </c>
      <c r="L2" s="5">
        <f>AVERAGE(J2,J4) / (AVERAGE(J2,J4) + AVERAGE(K2,K4))</f>
        <v>1</v>
      </c>
      <c r="M2" s="6">
        <f>AVERAGE(F2,F4) / COUNT(F2,F4)</f>
        <v>5.0000000000000001E-3</v>
      </c>
      <c r="N2" s="5">
        <f>AVERAGE(C2,C4)/AVERAGE(D2,D4)</f>
        <v>18.905347727843335</v>
      </c>
    </row>
    <row r="3" spans="1:14" x14ac:dyDescent="0.25">
      <c r="A3">
        <v>10</v>
      </c>
      <c r="B3" s="2">
        <v>45508.777175925927</v>
      </c>
      <c r="C3" s="3">
        <v>344</v>
      </c>
      <c r="D3" s="3">
        <v>19.149999999999999</v>
      </c>
      <c r="E3" s="3">
        <v>0</v>
      </c>
      <c r="F3" s="3">
        <v>0.01</v>
      </c>
      <c r="G3" s="3" t="s">
        <v>12</v>
      </c>
      <c r="H3" s="3" t="s">
        <v>14</v>
      </c>
      <c r="I3" s="3">
        <v>0.13</v>
      </c>
      <c r="J3" s="3">
        <v>344</v>
      </c>
      <c r="K3" s="3">
        <v>0</v>
      </c>
      <c r="L3" s="5"/>
      <c r="M3" s="6"/>
      <c r="N3" s="5"/>
    </row>
    <row r="4" spans="1:14" x14ac:dyDescent="0.25">
      <c r="A4">
        <v>10</v>
      </c>
      <c r="B4" s="2">
        <v>45508.777430555558</v>
      </c>
      <c r="C4" s="3">
        <v>373</v>
      </c>
      <c r="D4" s="3">
        <v>19.97</v>
      </c>
      <c r="E4" s="3">
        <v>0</v>
      </c>
      <c r="F4" s="3">
        <v>0.01</v>
      </c>
      <c r="G4" s="3" t="s">
        <v>13</v>
      </c>
      <c r="H4" s="3" t="s">
        <v>14</v>
      </c>
      <c r="I4" s="3">
        <v>0.12</v>
      </c>
      <c r="J4" s="3">
        <v>373</v>
      </c>
      <c r="K4" s="3">
        <v>0</v>
      </c>
      <c r="L4" s="5"/>
      <c r="M4" s="6"/>
      <c r="N4" s="5"/>
    </row>
    <row r="5" spans="1:14" x14ac:dyDescent="0.25">
      <c r="A5">
        <v>50</v>
      </c>
      <c r="B5" s="2">
        <v>45508.777754629627</v>
      </c>
      <c r="C5" s="3">
        <v>1907</v>
      </c>
      <c r="D5" s="3">
        <v>19.829999999999998</v>
      </c>
      <c r="E5" s="3">
        <v>0</v>
      </c>
      <c r="F5" s="3">
        <v>0.01</v>
      </c>
      <c r="G5" s="3" t="s">
        <v>15</v>
      </c>
      <c r="H5" s="3" t="s">
        <v>14</v>
      </c>
      <c r="I5" s="3">
        <v>0.73</v>
      </c>
      <c r="J5" s="3">
        <v>1907</v>
      </c>
      <c r="K5" s="3">
        <v>0</v>
      </c>
      <c r="L5" s="5">
        <f>AVERAGE(J5,J7) / (AVERAGE(J5,J7) + AVERAGE(K5,K7))</f>
        <v>1</v>
      </c>
      <c r="M5" s="6">
        <f t="shared" ref="M5" si="0">AVERAGE(F5,F7) / COUNT(F5,F7)</f>
        <v>5.0000000000000001E-3</v>
      </c>
      <c r="N5" s="5">
        <f t="shared" ref="N5" si="1">AVERAGE(C5,C7)/AVERAGE(D5,D7)</f>
        <v>96.370967741935488</v>
      </c>
    </row>
    <row r="6" spans="1:14" x14ac:dyDescent="0.25">
      <c r="A6">
        <v>50</v>
      </c>
      <c r="B6" s="2">
        <v>45508.778009259258</v>
      </c>
      <c r="C6" s="3">
        <v>1904</v>
      </c>
      <c r="D6" s="3">
        <v>19.760000000000002</v>
      </c>
      <c r="E6" s="3">
        <v>0</v>
      </c>
      <c r="F6" s="3">
        <v>0.01</v>
      </c>
      <c r="G6" s="3" t="s">
        <v>16</v>
      </c>
      <c r="H6" s="3" t="s">
        <v>14</v>
      </c>
      <c r="I6" s="3">
        <v>0.8</v>
      </c>
      <c r="J6" s="3">
        <v>1904</v>
      </c>
      <c r="K6" s="3">
        <v>0</v>
      </c>
      <c r="L6" s="5"/>
      <c r="M6" s="6"/>
      <c r="N6" s="5"/>
    </row>
    <row r="7" spans="1:14" x14ac:dyDescent="0.25">
      <c r="A7">
        <v>50</v>
      </c>
      <c r="B7" s="2">
        <v>45508.778263888889</v>
      </c>
      <c r="C7" s="3">
        <v>1917</v>
      </c>
      <c r="D7" s="3">
        <v>19.850000000000001</v>
      </c>
      <c r="E7" s="3">
        <v>0</v>
      </c>
      <c r="F7" s="3">
        <v>0.01</v>
      </c>
      <c r="G7" s="3" t="s">
        <v>17</v>
      </c>
      <c r="H7" s="3" t="s">
        <v>14</v>
      </c>
      <c r="I7" s="3">
        <v>0.76</v>
      </c>
      <c r="J7" s="3">
        <v>1917</v>
      </c>
      <c r="K7" s="3">
        <v>0</v>
      </c>
      <c r="L7" s="5"/>
      <c r="M7" s="6"/>
      <c r="N7" s="5"/>
    </row>
    <row r="8" spans="1:14" x14ac:dyDescent="0.25">
      <c r="A8">
        <v>100</v>
      </c>
      <c r="B8" s="2">
        <v>45508.77857638889</v>
      </c>
      <c r="C8" s="3">
        <v>3827</v>
      </c>
      <c r="D8" s="3">
        <v>19.18</v>
      </c>
      <c r="E8" s="3">
        <v>0</v>
      </c>
      <c r="F8" s="3">
        <v>0.01</v>
      </c>
      <c r="G8" s="3" t="s">
        <v>18</v>
      </c>
      <c r="H8" s="3" t="s">
        <v>14</v>
      </c>
      <c r="I8" s="4">
        <v>1.67</v>
      </c>
      <c r="J8" s="3">
        <v>3827</v>
      </c>
      <c r="K8" s="3">
        <v>0</v>
      </c>
      <c r="L8" s="5">
        <f>AVERAGE(J8,J10) / (AVERAGE(J8,J10) + AVERAGE(K8,K10))</f>
        <v>1</v>
      </c>
      <c r="M8" s="6">
        <f t="shared" ref="M8" si="2">AVERAGE(F8,F10) / COUNT(F8,F10)</f>
        <v>5.0000000000000001E-3</v>
      </c>
      <c r="N8" s="5">
        <f t="shared" ref="N8" si="3">AVERAGE(C8,C10)/AVERAGE(D8,D10)</f>
        <v>197.40626605033387</v>
      </c>
    </row>
    <row r="9" spans="1:14" x14ac:dyDescent="0.25">
      <c r="A9">
        <v>100</v>
      </c>
      <c r="B9" s="2">
        <v>45508.778819444444</v>
      </c>
      <c r="C9" s="3">
        <v>3875</v>
      </c>
      <c r="D9" s="3">
        <v>19.64</v>
      </c>
      <c r="E9" s="3">
        <v>0</v>
      </c>
      <c r="F9" s="3">
        <v>0.01</v>
      </c>
      <c r="G9" s="3" t="s">
        <v>19</v>
      </c>
      <c r="H9" s="3" t="s">
        <v>14</v>
      </c>
      <c r="I9" s="4">
        <v>1.81</v>
      </c>
      <c r="J9" s="3">
        <v>3875</v>
      </c>
      <c r="K9" s="3">
        <v>0</v>
      </c>
      <c r="L9" s="5"/>
      <c r="M9" s="6"/>
      <c r="N9" s="5"/>
    </row>
    <row r="10" spans="1:14" x14ac:dyDescent="0.25">
      <c r="A10">
        <v>100</v>
      </c>
      <c r="B10" s="2">
        <v>45508.779178240744</v>
      </c>
      <c r="C10" s="3">
        <v>3860</v>
      </c>
      <c r="D10" s="3">
        <v>19.760000000000002</v>
      </c>
      <c r="E10" s="3">
        <v>0</v>
      </c>
      <c r="F10" s="3">
        <v>0.01</v>
      </c>
      <c r="G10" s="3" t="s">
        <v>20</v>
      </c>
      <c r="H10" s="3" t="s">
        <v>14</v>
      </c>
      <c r="I10" s="4">
        <v>1.72</v>
      </c>
      <c r="J10" s="3">
        <v>3860</v>
      </c>
      <c r="K10" s="3">
        <v>0</v>
      </c>
      <c r="L10" s="5"/>
      <c r="M10" s="6"/>
      <c r="N10" s="5"/>
    </row>
    <row r="11" spans="1:14" x14ac:dyDescent="0.25">
      <c r="A11">
        <v>200</v>
      </c>
      <c r="B11" s="2">
        <v>45508.780972222223</v>
      </c>
      <c r="C11" s="3">
        <v>7142</v>
      </c>
      <c r="D11" s="3">
        <v>19.239999999999998</v>
      </c>
      <c r="E11" s="3">
        <v>0</v>
      </c>
      <c r="F11" s="3">
        <v>0.01</v>
      </c>
      <c r="G11" s="3" t="s">
        <v>21</v>
      </c>
      <c r="H11" s="3" t="s">
        <v>14</v>
      </c>
      <c r="I11" s="4">
        <v>3.81</v>
      </c>
      <c r="J11" s="3">
        <v>7142</v>
      </c>
      <c r="K11" s="3">
        <v>72</v>
      </c>
      <c r="L11" s="5">
        <f>AVERAGE(J11,J13) / (AVERAGE(J11,J13) + AVERAGE(K11,K13))</f>
        <v>0.99174455891382962</v>
      </c>
      <c r="M11" s="6">
        <f t="shared" ref="M11" si="4">AVERAGE(F11,F13) / COUNT(F11,F13)</f>
        <v>5.0000000000000001E-3</v>
      </c>
      <c r="N11" s="5">
        <f t="shared" ref="N11" si="5">AVERAGE(C11,C13)/AVERAGE(D11,D13)</f>
        <v>373.58005654073509</v>
      </c>
    </row>
    <row r="12" spans="1:14" x14ac:dyDescent="0.25">
      <c r="A12">
        <v>200</v>
      </c>
      <c r="B12" s="2">
        <v>45508.782500000001</v>
      </c>
      <c r="C12" s="3">
        <v>7265</v>
      </c>
      <c r="D12" s="3">
        <v>19.55</v>
      </c>
      <c r="E12" s="3">
        <v>0</v>
      </c>
      <c r="F12" s="3">
        <v>0.01</v>
      </c>
      <c r="G12" s="3" t="s">
        <v>22</v>
      </c>
      <c r="H12" s="3" t="s">
        <v>14</v>
      </c>
      <c r="I12" s="4">
        <v>3.16</v>
      </c>
      <c r="J12" s="3">
        <v>7266</v>
      </c>
      <c r="K12" s="3">
        <v>48</v>
      </c>
      <c r="L12" s="5"/>
      <c r="M12" s="6"/>
      <c r="N12" s="5"/>
    </row>
    <row r="13" spans="1:14" x14ac:dyDescent="0.25">
      <c r="A13">
        <v>200</v>
      </c>
      <c r="B13" s="2">
        <v>45508.78297453704</v>
      </c>
      <c r="C13" s="3">
        <v>7394</v>
      </c>
      <c r="D13" s="3">
        <v>19.670000000000002</v>
      </c>
      <c r="E13" s="3">
        <v>0</v>
      </c>
      <c r="F13" s="3">
        <v>0.01</v>
      </c>
      <c r="G13" s="3" t="s">
        <v>23</v>
      </c>
      <c r="H13" s="3" t="s">
        <v>14</v>
      </c>
      <c r="I13" s="4">
        <v>3.52</v>
      </c>
      <c r="J13" s="3">
        <v>7394</v>
      </c>
      <c r="K13" s="3">
        <v>49</v>
      </c>
      <c r="L13" s="5"/>
      <c r="M13" s="6"/>
      <c r="N13" s="5"/>
    </row>
    <row r="14" spans="1:14" x14ac:dyDescent="0.25">
      <c r="A14">
        <v>300</v>
      </c>
      <c r="B14" s="2">
        <v>45508.783391203702</v>
      </c>
      <c r="C14" s="3">
        <v>10640</v>
      </c>
      <c r="D14" s="4">
        <v>19.059999999999999</v>
      </c>
      <c r="E14" s="3">
        <v>0</v>
      </c>
      <c r="F14" s="3">
        <v>0.01</v>
      </c>
      <c r="G14" s="3" t="s">
        <v>24</v>
      </c>
      <c r="H14" s="3" t="s">
        <v>14</v>
      </c>
      <c r="I14" s="4">
        <v>5.28</v>
      </c>
      <c r="J14" s="3">
        <v>10641</v>
      </c>
      <c r="K14" s="3">
        <v>71</v>
      </c>
      <c r="L14" s="5">
        <f t="shared" ref="L14" si="6">AVERAGE(J14,J16) / (AVERAGE(J14,J16) + AVERAGE(K14,K16))</f>
        <v>0.99643330742146419</v>
      </c>
      <c r="M14" s="6">
        <f t="shared" ref="M14" si="7">AVERAGE(F14,F16) / COUNT(F14,F16)</f>
        <v>5.0000000000000001E-3</v>
      </c>
      <c r="N14" s="5">
        <f t="shared" ref="N14" si="8">AVERAGE(C14,C16)/AVERAGE(D14,D16)</f>
        <v>568.03962460896764</v>
      </c>
    </row>
    <row r="15" spans="1:14" x14ac:dyDescent="0.25">
      <c r="A15">
        <v>300</v>
      </c>
      <c r="B15" s="2">
        <v>45508.783680555556</v>
      </c>
      <c r="C15" s="3">
        <v>10987</v>
      </c>
      <c r="D15" s="4">
        <v>19.260000000000002</v>
      </c>
      <c r="E15" s="3">
        <v>0</v>
      </c>
      <c r="F15" s="3">
        <v>0.01</v>
      </c>
      <c r="G15" s="3" t="s">
        <v>25</v>
      </c>
      <c r="H15" s="3" t="s">
        <v>14</v>
      </c>
      <c r="I15" s="4">
        <v>6.01</v>
      </c>
      <c r="J15" s="3">
        <v>10987</v>
      </c>
      <c r="K15" s="3">
        <v>72</v>
      </c>
      <c r="L15" s="5"/>
      <c r="M15" s="6"/>
      <c r="N15" s="5"/>
    </row>
    <row r="16" spans="1:14" x14ac:dyDescent="0.25">
      <c r="A16">
        <v>300</v>
      </c>
      <c r="B16" s="2">
        <v>45508.783946759257</v>
      </c>
      <c r="C16" s="3">
        <v>11150</v>
      </c>
      <c r="D16" s="4">
        <v>19.3</v>
      </c>
      <c r="E16" s="3">
        <v>0</v>
      </c>
      <c r="F16" s="3">
        <v>0.01</v>
      </c>
      <c r="G16" s="3" t="s">
        <v>26</v>
      </c>
      <c r="H16" s="3" t="s">
        <v>14</v>
      </c>
      <c r="I16" s="4">
        <v>5.29</v>
      </c>
      <c r="J16" s="3">
        <v>11150</v>
      </c>
      <c r="K16" s="3">
        <v>7</v>
      </c>
      <c r="L16" s="5"/>
      <c r="M16" s="6"/>
      <c r="N16" s="5"/>
    </row>
    <row r="17" spans="1:14" x14ac:dyDescent="0.25">
      <c r="A17">
        <v>500</v>
      </c>
      <c r="B17" s="2">
        <v>45508.787685185183</v>
      </c>
      <c r="C17" s="3">
        <v>17765</v>
      </c>
      <c r="D17" s="4">
        <v>19.47</v>
      </c>
      <c r="E17" s="3">
        <v>0</v>
      </c>
      <c r="F17" s="3">
        <v>0.01</v>
      </c>
      <c r="G17" s="3" t="s">
        <v>27</v>
      </c>
      <c r="H17" s="3" t="s">
        <v>14</v>
      </c>
      <c r="I17" s="4">
        <v>9.23</v>
      </c>
      <c r="J17" s="3">
        <v>17771</v>
      </c>
      <c r="K17" s="3">
        <v>88</v>
      </c>
      <c r="L17" s="5">
        <f t="shared" ref="L17" si="9">AVERAGE(J17,J19) / (AVERAGE(J17,J19) + AVERAGE(K17,K19))</f>
        <v>0.99485420240137223</v>
      </c>
      <c r="M17" s="6">
        <f t="shared" ref="M17" si="10">AVERAGE(F17,F19) / COUNT(F17,F19)</f>
        <v>5.0000000000000001E-3</v>
      </c>
      <c r="N17" s="5">
        <f t="shared" ref="N17" si="11">AVERAGE(C17,C19)/AVERAGE(D17,D19)</f>
        <v>910.37323037323051</v>
      </c>
    </row>
    <row r="18" spans="1:14" x14ac:dyDescent="0.25">
      <c r="A18">
        <v>500</v>
      </c>
      <c r="B18" s="2">
        <v>45508.788043981483</v>
      </c>
      <c r="C18" s="3">
        <v>18242</v>
      </c>
      <c r="D18" s="4">
        <v>19.309999999999999</v>
      </c>
      <c r="E18" s="3">
        <v>0</v>
      </c>
      <c r="F18" s="3">
        <v>0.01</v>
      </c>
      <c r="G18" s="3" t="s">
        <v>28</v>
      </c>
      <c r="H18" s="3" t="s">
        <v>14</v>
      </c>
      <c r="I18" s="4">
        <v>9.85</v>
      </c>
      <c r="J18" s="3">
        <v>18249</v>
      </c>
      <c r="K18" s="3">
        <v>50</v>
      </c>
      <c r="L18" s="5"/>
      <c r="M18" s="6"/>
      <c r="N18" s="5"/>
    </row>
    <row r="19" spans="1:14" x14ac:dyDescent="0.25">
      <c r="A19">
        <v>500</v>
      </c>
      <c r="B19" s="2">
        <v>45508.796736111108</v>
      </c>
      <c r="C19" s="3">
        <v>17603</v>
      </c>
      <c r="D19" s="4">
        <v>19.38</v>
      </c>
      <c r="E19" s="3">
        <v>0</v>
      </c>
      <c r="F19" s="3">
        <v>0.01</v>
      </c>
      <c r="G19" s="3" t="s">
        <v>29</v>
      </c>
      <c r="H19" s="3" t="s">
        <v>14</v>
      </c>
      <c r="I19" s="4">
        <v>10.039999999999999</v>
      </c>
      <c r="J19" s="3">
        <v>17609</v>
      </c>
      <c r="K19" s="3">
        <v>95</v>
      </c>
      <c r="L19" s="5"/>
      <c r="M19" s="6"/>
      <c r="N19" s="5"/>
    </row>
  </sheetData>
  <mergeCells count="18">
    <mergeCell ref="N14:N16"/>
    <mergeCell ref="N17:N19"/>
    <mergeCell ref="L17:L19"/>
    <mergeCell ref="M5:M7"/>
    <mergeCell ref="M2:M4"/>
    <mergeCell ref="M8:M10"/>
    <mergeCell ref="M11:M13"/>
    <mergeCell ref="M14:M16"/>
    <mergeCell ref="M17:M19"/>
    <mergeCell ref="L2:L4"/>
    <mergeCell ref="L5:L7"/>
    <mergeCell ref="L8:L10"/>
    <mergeCell ref="L11:L13"/>
    <mergeCell ref="L14:L16"/>
    <mergeCell ref="N2:N4"/>
    <mergeCell ref="N5:N7"/>
    <mergeCell ref="N8:N10"/>
    <mergeCell ref="N11:N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2024-08-04T16:55:51Z</dcterms:created>
  <dcterms:modified xsi:type="dcterms:W3CDTF">2024-08-04T17:35:50Z</dcterms:modified>
</cp:coreProperties>
</file>