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LBOA\Desktop\"/>
    </mc:Choice>
  </mc:AlternateContent>
  <xr:revisionPtr revIDLastSave="0" documentId="8_{0DDBF2FB-28CF-4E52-8082-D5B26C69B192}" xr6:coauthVersionLast="47" xr6:coauthVersionMax="47" xr10:uidLastSave="{00000000-0000-0000-0000-000000000000}"/>
  <bookViews>
    <workbookView xWindow="-108" yWindow="-108" windowWidth="23256" windowHeight="12456" xr2:uid="{C9F632A2-9B5F-4828-89BA-E9369E7CADC9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9" i="1" l="1"/>
  <c r="M26" i="1"/>
  <c r="M16" i="1"/>
  <c r="M21" i="1" s="1"/>
  <c r="M30" i="1" s="1"/>
  <c r="M20" i="1" l="1"/>
  <c r="M27" i="1" s="1"/>
  <c r="M33" i="1" s="1"/>
</calcChain>
</file>

<file path=xl/sharedStrings.xml><?xml version="1.0" encoding="utf-8"?>
<sst xmlns="http://schemas.openxmlformats.org/spreadsheetml/2006/main" count="22" uniqueCount="21">
  <si>
    <t>valor</t>
  </si>
  <si>
    <t>error</t>
  </si>
  <si>
    <t>n=coef. Rugosidad</t>
  </si>
  <si>
    <t>rango=</t>
  </si>
  <si>
    <t>B=ancho</t>
  </si>
  <si>
    <t>H=profundidad</t>
  </si>
  <si>
    <t>S=pendiente</t>
  </si>
  <si>
    <t>Q=</t>
  </si>
  <si>
    <t>DERIVADA n=-Q/n</t>
  </si>
  <si>
    <t>DERIVADA S=Q/2*S</t>
  </si>
  <si>
    <t>respecto a n</t>
  </si>
  <si>
    <t>delta n</t>
  </si>
  <si>
    <t>delta Q_n=</t>
  </si>
  <si>
    <t>respecto a S</t>
  </si>
  <si>
    <t>delta S</t>
  </si>
  <si>
    <t>delta Q_S=</t>
  </si>
  <si>
    <t>la variable mayor entre n y S es n=</t>
  </si>
  <si>
    <t>H. LA SENSIBILIDAD</t>
  </si>
  <si>
    <t>HALLAR Q</t>
  </si>
  <si>
    <t>H. LAS DERIVADAS</t>
  </si>
  <si>
    <t>FORMULA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</si>
</sst>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1" fillId="0" borderId="0" xfId="0" applyFont="1"/>
    <xf numFmtId="0" fontId="0" fillId="3" borderId="0" xfId="0" applyFill="1"/>
    <xf numFmtId="0" fontId="0" fillId="4" borderId="0" xfId="0" applyFill="1"/>
    <xf numFmtId="0" fontId="0" fillId="3" borderId="11" xfId="0" applyFill="1" applyBorder="1"/>
    <xf numFmtId="0" fontId="0" fillId="5" borderId="3" xfId="0" applyFill="1" applyBorder="1"/>
    <xf numFmtId="0" fontId="0" fillId="5" borderId="4" xfId="0" applyFill="1" applyBorder="1"/>
    <xf numFmtId="0" fontId="0" fillId="5" borderId="5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8" xfId="0" applyFill="1" applyBorder="1"/>
    <xf numFmtId="0" fontId="0" fillId="5" borderId="1" xfId="0" applyFill="1" applyBorder="1"/>
    <xf numFmtId="0" fontId="0" fillId="6" borderId="0" xfId="0" applyFill="1"/>
    <xf numFmtId="0" fontId="0" fillId="6" borderId="9" xfId="0" applyFill="1" applyBorder="1"/>
    <xf numFmtId="0" fontId="0" fillId="6" borderId="10" xfId="0" applyFill="1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670560</xdr:colOff>
      <xdr:row>18</xdr:row>
      <xdr:rowOff>144780</xdr:rowOff>
    </xdr:from>
    <xdr:to>
      <xdr:col>17</xdr:col>
      <xdr:colOff>197719</xdr:colOff>
      <xdr:row>22</xdr:row>
      <xdr:rowOff>74627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669CA25-CCA7-44F7-8771-3C3B7FE38EC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14131" b="8696"/>
        <a:stretch/>
      </xdr:blipFill>
      <xdr:spPr>
        <a:xfrm>
          <a:off x="10972800" y="3436620"/>
          <a:ext cx="2697079" cy="661367"/>
        </a:xfrm>
        <a:prstGeom prst="rect">
          <a:avLst/>
        </a:prstGeom>
        <a:ln>
          <a:solidFill>
            <a:schemeClr val="tx1">
              <a:lumMod val="65000"/>
              <a:lumOff val="35000"/>
            </a:schemeClr>
          </a:solidFill>
        </a:ln>
      </xdr:spPr>
    </xdr:pic>
    <xdr:clientData/>
  </xdr:twoCellAnchor>
  <xdr:twoCellAnchor editAs="oneCell">
    <xdr:from>
      <xdr:col>1</xdr:col>
      <xdr:colOff>0</xdr:colOff>
      <xdr:row>1</xdr:row>
      <xdr:rowOff>0</xdr:rowOff>
    </xdr:from>
    <xdr:to>
      <xdr:col>8</xdr:col>
      <xdr:colOff>213360</xdr:colOff>
      <xdr:row>22</xdr:row>
      <xdr:rowOff>113940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6D1FDDC6-15B0-40F0-8630-4110A20D23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92480" y="182880"/>
          <a:ext cx="5760720" cy="4099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3C8183-AE10-4C87-9D3B-3F8408273BBC}">
  <dimension ref="K5:O33"/>
  <sheetViews>
    <sheetView tabSelected="1" topLeftCell="A7" workbookViewId="0">
      <selection activeCell="Q32" sqref="Q32"/>
    </sheetView>
  </sheetViews>
  <sheetFormatPr baseColWidth="10" defaultRowHeight="14.4" x14ac:dyDescent="0.3"/>
  <sheetData>
    <row r="5" spans="11:13" x14ac:dyDescent="0.3">
      <c r="L5" s="1" t="s">
        <v>0</v>
      </c>
      <c r="M5" s="2" t="s">
        <v>1</v>
      </c>
    </row>
    <row r="6" spans="11:13" x14ac:dyDescent="0.3">
      <c r="K6" s="1" t="s">
        <v>2</v>
      </c>
      <c r="L6" s="7">
        <v>0.03</v>
      </c>
      <c r="M6" s="8">
        <v>0.1</v>
      </c>
    </row>
    <row r="7" spans="11:13" x14ac:dyDescent="0.3">
      <c r="K7" s="1" t="s">
        <v>4</v>
      </c>
      <c r="L7" s="9">
        <v>20</v>
      </c>
      <c r="M7" s="10">
        <v>20</v>
      </c>
    </row>
    <row r="8" spans="11:13" x14ac:dyDescent="0.3">
      <c r="K8" s="1" t="s">
        <v>5</v>
      </c>
      <c r="L8" s="9">
        <v>0.3</v>
      </c>
      <c r="M8" s="10">
        <v>40</v>
      </c>
    </row>
    <row r="9" spans="11:13" x14ac:dyDescent="0.3">
      <c r="K9" s="1" t="s">
        <v>6</v>
      </c>
      <c r="L9" s="11">
        <v>2.9999999999999997E-4</v>
      </c>
      <c r="M9" s="12">
        <v>0.1</v>
      </c>
    </row>
    <row r="10" spans="11:13" x14ac:dyDescent="0.3">
      <c r="K10" s="1" t="s">
        <v>3</v>
      </c>
      <c r="L10" s="13">
        <v>2.7E-2</v>
      </c>
      <c r="M10" s="13">
        <v>3.3000000000000002E-2</v>
      </c>
    </row>
    <row r="11" spans="11:13" x14ac:dyDescent="0.3">
      <c r="K11" s="1" t="s">
        <v>3</v>
      </c>
      <c r="L11" s="13">
        <v>2.7E-4</v>
      </c>
      <c r="M11" s="13">
        <v>3.3E-4</v>
      </c>
    </row>
    <row r="12" spans="11:13" x14ac:dyDescent="0.3">
      <c r="M12" s="3"/>
    </row>
    <row r="13" spans="11:13" x14ac:dyDescent="0.3">
      <c r="M13" s="3"/>
    </row>
    <row r="14" spans="11:13" x14ac:dyDescent="0.3">
      <c r="M14" s="3"/>
    </row>
    <row r="16" spans="11:13" x14ac:dyDescent="0.3">
      <c r="K16" s="14" t="s">
        <v>18</v>
      </c>
      <c r="L16" t="s">
        <v>7</v>
      </c>
      <c r="M16" s="4">
        <f>((1*(L7*L8)^(5/3))/(L6*(L7+2*L8)^(2/3)))*SQRT(L9)</f>
        <v>1.5221121162872076</v>
      </c>
    </row>
    <row r="17" spans="11:15" ht="25.8" x14ac:dyDescent="0.5">
      <c r="O17" s="17" t="s">
        <v>20</v>
      </c>
    </row>
    <row r="18" spans="11:15" x14ac:dyDescent="0.3">
      <c r="K18" s="14" t="s">
        <v>19</v>
      </c>
      <c r="L18" s="14"/>
    </row>
    <row r="20" spans="11:15" x14ac:dyDescent="0.3">
      <c r="K20" s="5" t="s">
        <v>8</v>
      </c>
      <c r="L20" s="5"/>
      <c r="M20" s="4">
        <f>-M16/L6</f>
        <v>-50.73707054290692</v>
      </c>
    </row>
    <row r="21" spans="11:15" x14ac:dyDescent="0.3">
      <c r="K21" s="5" t="s">
        <v>9</v>
      </c>
      <c r="L21" s="5"/>
      <c r="M21" s="4">
        <f>M16/2*L9</f>
        <v>2.2831681744308111E-4</v>
      </c>
    </row>
    <row r="24" spans="11:15" x14ac:dyDescent="0.3">
      <c r="K24" s="14" t="s">
        <v>17</v>
      </c>
      <c r="L24" s="14"/>
    </row>
    <row r="26" spans="11:15" x14ac:dyDescent="0.3">
      <c r="K26" s="5" t="s">
        <v>10</v>
      </c>
      <c r="L26" s="4" t="s">
        <v>11</v>
      </c>
      <c r="M26" s="4">
        <f>L6*M6</f>
        <v>3.0000000000000001E-3</v>
      </c>
    </row>
    <row r="27" spans="11:15" x14ac:dyDescent="0.3">
      <c r="L27" s="4" t="s">
        <v>12</v>
      </c>
      <c r="M27" s="4">
        <f>ABS(M20)*M26</f>
        <v>0.15221121162872076</v>
      </c>
    </row>
    <row r="29" spans="11:15" x14ac:dyDescent="0.3">
      <c r="K29" s="5" t="s">
        <v>13</v>
      </c>
      <c r="L29" s="4" t="s">
        <v>14</v>
      </c>
      <c r="M29" s="4">
        <f>L9*M9</f>
        <v>2.9999999999999997E-5</v>
      </c>
    </row>
    <row r="30" spans="11:15" x14ac:dyDescent="0.3">
      <c r="L30" s="4" t="s">
        <v>15</v>
      </c>
      <c r="M30" s="4">
        <f>ABS(M21)*M29</f>
        <v>6.8495045232924326E-9</v>
      </c>
    </row>
    <row r="32" spans="11:15" ht="15" thickBot="1" x14ac:dyDescent="0.35"/>
    <row r="33" spans="11:13" ht="15" thickBot="1" x14ac:dyDescent="0.35">
      <c r="K33" s="15" t="s">
        <v>16</v>
      </c>
      <c r="L33" s="16"/>
      <c r="M33" s="6">
        <f>MAX(M27,M30)</f>
        <v>0.15221121162872076</v>
      </c>
    </row>
  </sheetData>
  <pageMargins left="0.7" right="0.7" top="0.75" bottom="0.75" header="0.3" footer="0.3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BALBOA</dc:creator>
  <cp:lastModifiedBy>BALBOA</cp:lastModifiedBy>
  <dcterms:created xsi:type="dcterms:W3CDTF">2024-09-08T22:23:36Z</dcterms:created>
  <dcterms:modified xsi:type="dcterms:W3CDTF">2024-09-08T22:30:12Z</dcterms:modified>
</cp:coreProperties>
</file>