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9DF44B41-C2CD-46B1-A76A-02EC8B069A6C}" xr6:coauthVersionLast="47" xr6:coauthVersionMax="47" xr10:uidLastSave="{00000000-0000-0000-0000-000000000000}"/>
  <bookViews>
    <workbookView xWindow="9760" yWindow="1790" windowWidth="17570" windowHeight="11470" xr2:uid="{00000000-000D-0000-FFFF-FFFF00000000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" i="2"/>
  <c r="D43" i="2"/>
  <c r="E43" i="2" s="1"/>
  <c r="D42" i="2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5" i="2"/>
  <c r="E25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<sst xmlns="http://schemas.openxmlformats.org/spreadsheetml/2006/main" count="122" uniqueCount="95">
  <si>
    <t>Position</t>
    <phoneticPr fontId="1" type="noConversion"/>
  </si>
  <si>
    <t>ID</t>
    <phoneticPr fontId="1" type="noConversion"/>
  </si>
  <si>
    <t>Note</t>
    <phoneticPr fontId="1" type="noConversion"/>
  </si>
  <si>
    <t>1.ID Could both be one person's ID, Multiple player IDs separated by commas</t>
    <phoneticPr fontId="1" type="noConversion"/>
  </si>
  <si>
    <t>2. Common Positions:</t>
    <phoneticPr fontId="1" type="noConversion"/>
  </si>
  <si>
    <t>Commentator</t>
    <phoneticPr fontId="1" type="noConversion"/>
  </si>
  <si>
    <t>English Commentator</t>
    <phoneticPr fontId="1" type="noConversion"/>
  </si>
  <si>
    <t>English Streamer</t>
    <phoneticPr fontId="1" type="noConversion"/>
  </si>
  <si>
    <t>Streamer</t>
    <phoneticPr fontId="1" type="noConversion"/>
  </si>
  <si>
    <t>Mapper</t>
    <phoneticPr fontId="1" type="noConversion"/>
  </si>
  <si>
    <t>Manager</t>
    <phoneticPr fontId="1" type="noConversion"/>
  </si>
  <si>
    <t>Statistician</t>
    <phoneticPr fontId="1" type="noConversion"/>
  </si>
  <si>
    <t>Referee</t>
    <phoneticPr fontId="1" type="noConversion"/>
  </si>
  <si>
    <t>Mappool selector</t>
    <phoneticPr fontId="1" type="noConversion"/>
  </si>
  <si>
    <t>Mappool playtester</t>
    <phoneticPr fontId="1" type="noConversion"/>
  </si>
  <si>
    <t>[GB]yobrevelc</t>
  </si>
  <si>
    <t>[GB]gluefly</t>
  </si>
  <si>
    <t>PORTTAYER</t>
  </si>
  <si>
    <t>aiyulu</t>
  </si>
  <si>
    <t>konkawe</t>
  </si>
  <si>
    <t>vanilla_sause</t>
  </si>
  <si>
    <t>Xc165543337</t>
  </si>
  <si>
    <t>Icyyycrem</t>
  </si>
  <si>
    <t>Silhoueska Elze</t>
  </si>
  <si>
    <t>[Paw]Just_MLN</t>
  </si>
  <si>
    <t>[GB]V1do</t>
  </si>
  <si>
    <t>Lucky Clover</t>
  </si>
  <si>
    <t>vanposen</t>
  </si>
  <si>
    <t>[Crz]Sunnyxxy</t>
  </si>
  <si>
    <t>oyama mahiro</t>
  </si>
  <si>
    <t>McButt</t>
  </si>
  <si>
    <t>Any Tournaments</t>
    <phoneticPr fontId="1" type="noConversion"/>
  </si>
  <si>
    <t>A-Tier or above</t>
    <phoneticPr fontId="1" type="noConversion"/>
  </si>
  <si>
    <t>PotassiumF</t>
    <phoneticPr fontId="1" type="noConversion"/>
  </si>
  <si>
    <t>[Crz]Nickname</t>
    <phoneticPr fontId="1" type="noConversion"/>
  </si>
  <si>
    <t>[GB]yobrevelc, PotassiumF,[Crz]Nickname</t>
    <phoneticPr fontId="1" type="noConversion"/>
  </si>
  <si>
    <t>Settings</t>
    <phoneticPr fontId="1" type="noConversion"/>
  </si>
  <si>
    <t>Max participate per list</t>
    <phoneticPr fontId="1" type="noConversion"/>
  </si>
  <si>
    <t>Valid Example , Copy to right to see result:</t>
    <phoneticPr fontId="1" type="noConversion"/>
  </si>
  <si>
    <t>3. Tabs will be divided by following rules:</t>
    <phoneticPr fontId="1" type="noConversion"/>
  </si>
  <si>
    <t>Desk Host</t>
    <phoneticPr fontId="1" type="noConversion"/>
  </si>
  <si>
    <t>Analysts</t>
    <phoneticPr fontId="1" type="noConversion"/>
  </si>
  <si>
    <t>Lan Tournaments</t>
    <phoneticPr fontId="1" type="noConversion"/>
  </si>
  <si>
    <t>Generate Tabs</t>
    <phoneticPr fontId="1" type="noConversion"/>
  </si>
  <si>
    <t>Tabs (Optional,WIP)</t>
    <phoneticPr fontId="1" type="noConversion"/>
  </si>
  <si>
    <t>Talents = [Streamer/Commentator/Desk Host/Analysts]
1. Mapper -&gt; Mappers
2. {locally} Talents -&gt; {locally} Broadcast
3. any other positions except Talents - &gt; Other Credits
4. Tabs settings in row D in this sheet -&gt; Filling tabs
4. if not met 1,2, 3 or 4, no tabs will generated.
 If not met 2.  Talents -&gt; Broadcast; 
else talents -&gt;   Main Broadcast</t>
    <phoneticPr fontId="1" type="noConversion"/>
  </si>
  <si>
    <t>France Commentator</t>
    <phoneticPr fontId="1" type="noConversion"/>
  </si>
  <si>
    <t>France Streamer</t>
    <phoneticPr fontId="1" type="noConversion"/>
  </si>
  <si>
    <t>&lt;- (or other language)</t>
    <phoneticPr fontId="1" type="noConversion"/>
  </si>
  <si>
    <t>EpsilonMaiagare</t>
    <phoneticPr fontId="1" type="noConversion"/>
  </si>
  <si>
    <t>Silhoueska Elze</t>
    <phoneticPr fontId="1" type="noConversion"/>
  </si>
  <si>
    <t>AelSan</t>
    <phoneticPr fontId="9" type="noConversion"/>
  </si>
  <si>
    <t>Ainer</t>
    <phoneticPr fontId="9" type="noConversion"/>
  </si>
  <si>
    <t>AlexDunk</t>
    <phoneticPr fontId="9" type="noConversion"/>
  </si>
  <si>
    <t>anatharax</t>
    <phoneticPr fontId="9" type="noConversion"/>
  </si>
  <si>
    <t>arpia97</t>
    <phoneticPr fontId="9" type="noConversion"/>
  </si>
  <si>
    <t>AutotelicBrown</t>
    <phoneticPr fontId="9" type="noConversion"/>
  </si>
  <si>
    <t>awdse22</t>
    <phoneticPr fontId="9" type="noConversion"/>
  </si>
  <si>
    <t>Blue_Potion</t>
    <phoneticPr fontId="9" type="noConversion"/>
  </si>
  <si>
    <t>chxu</t>
    <phoneticPr fontId="9" type="noConversion"/>
  </si>
  <si>
    <t>Claren</t>
    <phoneticPr fontId="9" type="noConversion"/>
  </si>
  <si>
    <t>Critical_Star</t>
    <phoneticPr fontId="9" type="noConversion"/>
  </si>
  <si>
    <t>Crysarlene</t>
    <phoneticPr fontId="9" type="noConversion"/>
  </si>
  <si>
    <t>Eclipse-</t>
    <phoneticPr fontId="9" type="noConversion"/>
  </si>
  <si>
    <t>FelixSpade</t>
    <phoneticPr fontId="9" type="noConversion"/>
  </si>
  <si>
    <t>FerdiXIA-</t>
    <phoneticPr fontId="9" type="noConversion"/>
  </si>
  <si>
    <t>FolAH1217</t>
    <phoneticPr fontId="9" type="noConversion"/>
  </si>
  <si>
    <t>H1Pur</t>
    <phoneticPr fontId="9" type="noConversion"/>
  </si>
  <si>
    <t>hina</t>
    <phoneticPr fontId="9" type="noConversion"/>
  </si>
  <si>
    <t>Hylotl</t>
    <phoneticPr fontId="9" type="noConversion"/>
  </si>
  <si>
    <t>Imperial</t>
    <phoneticPr fontId="9" type="noConversion"/>
  </si>
  <si>
    <t>ItzScep</t>
    <phoneticPr fontId="9" type="noConversion"/>
  </si>
  <si>
    <t>Japeynius</t>
    <phoneticPr fontId="9" type="noConversion"/>
  </si>
  <si>
    <t>Leon</t>
    <phoneticPr fontId="9" type="noConversion"/>
  </si>
  <si>
    <t>MY</t>
    <phoneticPr fontId="9" type="noConversion"/>
  </si>
  <si>
    <t>Logan636</t>
    <phoneticPr fontId="9" type="noConversion"/>
  </si>
  <si>
    <t>Mafufu</t>
    <phoneticPr fontId="9" type="noConversion"/>
  </si>
  <si>
    <t>CN</t>
    <phoneticPr fontId="9" type="noConversion"/>
  </si>
  <si>
    <t>Micleak</t>
    <phoneticPr fontId="9" type="noConversion"/>
  </si>
  <si>
    <t>Muses</t>
    <phoneticPr fontId="9" type="noConversion"/>
  </si>
  <si>
    <t>MyZterioN-</t>
    <phoneticPr fontId="9" type="noConversion"/>
  </si>
  <si>
    <t>NovaSagittarii</t>
    <phoneticPr fontId="9" type="noConversion"/>
  </si>
  <si>
    <t>Orca-</t>
    <phoneticPr fontId="9" type="noConversion"/>
  </si>
  <si>
    <t>Paturages</t>
    <phoneticPr fontId="9" type="noConversion"/>
  </si>
  <si>
    <t>Promachos</t>
    <phoneticPr fontId="9" type="noConversion"/>
  </si>
  <si>
    <t>Revv-</t>
    <phoneticPr fontId="9" type="noConversion"/>
  </si>
  <si>
    <t>[GB]Rick</t>
    <phoneticPr fontId="9" type="noConversion"/>
  </si>
  <si>
    <t>RuleBlazing</t>
    <phoneticPr fontId="9" type="noConversion"/>
  </si>
  <si>
    <t>Saemitsu</t>
    <phoneticPr fontId="9" type="noConversion"/>
  </si>
  <si>
    <t>Ska</t>
    <phoneticPr fontId="9" type="noConversion"/>
  </si>
  <si>
    <t>TheFunk</t>
    <phoneticPr fontId="9" type="noConversion"/>
  </si>
  <si>
    <t>Toaph Daddy</t>
    <phoneticPr fontId="9" type="noConversion"/>
  </si>
  <si>
    <t>Yana Feiya</t>
    <phoneticPr fontId="9" type="noConversion"/>
  </si>
  <si>
    <t>YuEast 2018</t>
    <phoneticPr fontId="9" type="noConversion"/>
  </si>
  <si>
    <t>Zia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</si>
</sst>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9" tint="-0.249977111117893"/>
      <name val="Torus"/>
      <family val="3"/>
    </font>
    <font>
      <b/>
      <sz val="11"/>
      <color theme="9" tint="-0.249977111117893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46000"/>
        <bgColor indexed="64"/>
      </patternFill>
    </fill>
    <fill>
      <patternFill patternType="solid">
        <fgColor rgb="FF6E2C00"/>
        <bgColor indexed="64"/>
      </patternFill>
    </fill>
    <fill>
      <patternFill patternType="solid">
        <fgColor rgb="FFB460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6E2C00"/>
      </left>
      <right style="medium">
        <color rgb="FF6E2C00"/>
      </right>
      <top style="medium">
        <color rgb="FF6E2C00"/>
      </top>
      <bottom style="medium">
        <color rgb="FF6E2C00"/>
      </bottom>
      <diagonal/>
    </border>
    <border>
      <left style="medium">
        <color rgb="FF6E2C00"/>
      </left>
      <right style="medium">
        <color rgb="FF6E2C00"/>
      </right>
      <top style="medium">
        <color rgb="FF6E2C00"/>
      </top>
      <bottom/>
      <diagonal/>
    </border>
    <border>
      <left/>
      <right style="medium">
        <color rgb="FFB46001"/>
      </right>
      <top style="medium">
        <color rgb="FF68310B"/>
      </top>
      <bottom style="medium">
        <color rgb="FF68310B"/>
      </bottom>
      <diagonal/>
    </border>
    <border>
      <left/>
      <right style="medium">
        <color rgb="FF68310B"/>
      </right>
      <top style="medium">
        <color rgb="FF68310B"/>
      </top>
      <bottom style="medium">
        <color rgb="FF68310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2" fillId="2" borderId="0" xfId="0" applyFont="1" applyFill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/>
    <xf numFmtId="0" fontId="2" fillId="6" borderId="0" xfId="0" applyFont="1" applyFill="1"/>
    <xf numFmtId="0" fontId="7" fillId="7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7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B29" sqref="B29"/>
    </sheetView>
  </sheetViews>
  <sheetFormatPr defaultRowHeight="14" x14ac:dyDescent="0.3"/>
  <cols>
    <col min="1" max="1" width="2.58203125" style="1" customWidth="1"/>
    <col min="2" max="2" width="11.25" customWidth="1"/>
    <col min="3" max="4" width="16.1640625" customWidth="1"/>
    <col min="5" max="5" width="2.58203125" style="1" customWidth="1"/>
    <col min="12" max="12" width="2.58203125" style="1" customWidth="1"/>
  </cols>
  <sheetData>
    <row r="1" spans="2:12" s="1" customFormat="1" x14ac:dyDescent="0.3"/>
    <row r="2" spans="2:12" ht="14.5" thickBot="1" x14ac:dyDescent="0.35">
      <c r="B2" s="15" t="s">
        <v>0</v>
      </c>
      <c r="C2" s="15" t="s">
        <v>1</v>
      </c>
      <c r="D2" s="15" t="s">
        <v>44</v>
      </c>
      <c r="F2" s="23" t="s">
        <v>36</v>
      </c>
      <c r="G2" s="23"/>
      <c r="H2" s="23"/>
      <c r="I2" s="23"/>
      <c r="J2" s="23"/>
      <c r="K2" s="23"/>
      <c r="L2" s="11"/>
    </row>
    <row r="3" spans="2:12" ht="14" customHeight="1" thickBot="1" x14ac:dyDescent="0.35">
      <c r="B3" t="s">
        <v>8</v>
      </c>
      <c r="C3" s="5" t="s">
        <v>15</v>
      </c>
      <c r="F3" s="24" t="s">
        <v>37</v>
      </c>
      <c r="G3" s="24"/>
      <c r="H3" s="24"/>
      <c r="I3" s="24"/>
      <c r="J3" s="14">
        <v>9</v>
      </c>
      <c r="L3" s="12"/>
    </row>
    <row r="4" spans="2:12" ht="14.5" thickBot="1" x14ac:dyDescent="0.35">
      <c r="B4" t="s">
        <v>8</v>
      </c>
      <c r="C4" s="4" t="s">
        <v>18</v>
      </c>
      <c r="F4" s="24" t="s">
        <v>43</v>
      </c>
      <c r="G4" s="24"/>
      <c r="H4" s="24"/>
      <c r="I4" s="24"/>
      <c r="L4" s="12"/>
    </row>
    <row r="5" spans="2:12" ht="14.5" thickBot="1" x14ac:dyDescent="0.35">
      <c r="B5" t="s">
        <v>7</v>
      </c>
      <c r="C5" s="4" t="s">
        <v>19</v>
      </c>
      <c r="F5" s="23" t="s">
        <v>2</v>
      </c>
      <c r="G5" s="23"/>
      <c r="H5" s="23"/>
      <c r="I5" s="23"/>
      <c r="J5" s="23"/>
      <c r="K5" s="23"/>
      <c r="L5" s="13"/>
    </row>
    <row r="6" spans="2:12" ht="14.5" thickBot="1" x14ac:dyDescent="0.35">
      <c r="B6" t="s">
        <v>8</v>
      </c>
      <c r="C6" s="4" t="s">
        <v>16</v>
      </c>
      <c r="F6" s="22" t="s">
        <v>3</v>
      </c>
      <c r="G6" s="22"/>
      <c r="H6" s="22"/>
      <c r="I6" s="22"/>
      <c r="J6" s="22"/>
      <c r="K6" s="22"/>
    </row>
    <row r="7" spans="2:12" ht="14.5" thickBot="1" x14ac:dyDescent="0.35">
      <c r="B7" t="s">
        <v>8</v>
      </c>
      <c r="C7" s="4" t="s">
        <v>20</v>
      </c>
      <c r="F7" s="22"/>
      <c r="G7" s="22"/>
      <c r="H7" s="22"/>
      <c r="I7" s="22"/>
      <c r="J7" s="22"/>
      <c r="K7" s="22"/>
    </row>
    <row r="8" spans="2:12" ht="14.5" thickBot="1" x14ac:dyDescent="0.35">
      <c r="B8" t="s">
        <v>8</v>
      </c>
      <c r="C8" s="2" t="s">
        <v>21</v>
      </c>
      <c r="F8" s="27" t="s">
        <v>38</v>
      </c>
      <c r="G8" s="27"/>
      <c r="H8" s="27"/>
      <c r="I8" s="27"/>
      <c r="J8" s="27"/>
      <c r="K8" s="27"/>
    </row>
    <row r="9" spans="2:12" ht="14.5" thickBot="1" x14ac:dyDescent="0.35">
      <c r="B9" t="s">
        <v>8</v>
      </c>
      <c r="C9" s="4" t="s">
        <v>22</v>
      </c>
      <c r="F9" t="s">
        <v>8</v>
      </c>
      <c r="G9" s="5" t="s">
        <v>15</v>
      </c>
    </row>
    <row r="10" spans="2:12" ht="14.5" thickBot="1" x14ac:dyDescent="0.35">
      <c r="B10" t="s">
        <v>7</v>
      </c>
      <c r="C10" s="4" t="s">
        <v>50</v>
      </c>
      <c r="F10" t="s">
        <v>8</v>
      </c>
      <c r="G10" s="4" t="s">
        <v>18</v>
      </c>
    </row>
    <row r="11" spans="2:12" ht="14.5" thickBot="1" x14ac:dyDescent="0.35">
      <c r="B11" t="s">
        <v>7</v>
      </c>
      <c r="C11" s="4" t="s">
        <v>49</v>
      </c>
      <c r="F11" t="s">
        <v>5</v>
      </c>
      <c r="G11" s="5" t="s">
        <v>35</v>
      </c>
    </row>
    <row r="12" spans="2:12" ht="14.5" thickBot="1" x14ac:dyDescent="0.35">
      <c r="B12" t="s">
        <v>5</v>
      </c>
      <c r="C12" s="5" t="s">
        <v>15</v>
      </c>
      <c r="F12" s="20" t="s">
        <v>4</v>
      </c>
      <c r="G12" s="20"/>
      <c r="H12" s="20"/>
      <c r="I12" s="20"/>
      <c r="J12" s="20"/>
      <c r="K12" s="20"/>
    </row>
    <row r="13" spans="2:12" ht="14.5" thickBot="1" x14ac:dyDescent="0.35">
      <c r="B13" t="s">
        <v>6</v>
      </c>
      <c r="C13" s="7" t="s">
        <v>33</v>
      </c>
      <c r="F13" s="25" t="s">
        <v>31</v>
      </c>
      <c r="G13" s="26"/>
      <c r="H13" s="26"/>
      <c r="I13" s="26"/>
      <c r="J13" s="26"/>
      <c r="K13" s="26"/>
    </row>
    <row r="14" spans="2:12" ht="14.5" thickBot="1" x14ac:dyDescent="0.35">
      <c r="B14" t="s">
        <v>5</v>
      </c>
      <c r="C14" s="7" t="s">
        <v>25</v>
      </c>
      <c r="F14" s="24" t="s">
        <v>5</v>
      </c>
      <c r="G14" s="24"/>
      <c r="H14" s="24" t="s">
        <v>46</v>
      </c>
      <c r="I14" s="24"/>
      <c r="J14" s="27" t="s">
        <v>48</v>
      </c>
      <c r="K14" s="27"/>
    </row>
    <row r="15" spans="2:12" ht="14.5" thickBot="1" x14ac:dyDescent="0.35">
      <c r="B15" t="s">
        <v>5</v>
      </c>
      <c r="C15" s="7" t="s">
        <v>17</v>
      </c>
      <c r="F15" s="24" t="s">
        <v>8</v>
      </c>
      <c r="G15" s="24"/>
      <c r="H15" s="24" t="s">
        <v>47</v>
      </c>
      <c r="I15" s="24"/>
    </row>
    <row r="16" spans="2:12" ht="14.5" thickBot="1" x14ac:dyDescent="0.35">
      <c r="B16" t="s">
        <v>6</v>
      </c>
      <c r="C16" s="8" t="s">
        <v>23</v>
      </c>
      <c r="F16" s="25" t="s">
        <v>42</v>
      </c>
      <c r="G16" s="25"/>
      <c r="H16" s="25"/>
      <c r="I16" s="25"/>
      <c r="J16" s="25"/>
      <c r="K16" s="25"/>
    </row>
    <row r="17" spans="2:11" ht="14.5" thickBot="1" x14ac:dyDescent="0.35">
      <c r="B17" t="s">
        <v>5</v>
      </c>
      <c r="C17" s="9" t="s">
        <v>24</v>
      </c>
      <c r="F17" s="24" t="s">
        <v>40</v>
      </c>
      <c r="G17" s="24"/>
      <c r="H17" s="24" t="s">
        <v>41</v>
      </c>
      <c r="I17" s="24"/>
    </row>
    <row r="18" spans="2:11" ht="14.5" thickBot="1" x14ac:dyDescent="0.35">
      <c r="B18" t="s">
        <v>5</v>
      </c>
      <c r="C18" s="9" t="s">
        <v>26</v>
      </c>
      <c r="F18" s="25" t="s">
        <v>32</v>
      </c>
      <c r="G18" s="25"/>
      <c r="H18" s="25"/>
      <c r="I18" s="25"/>
      <c r="J18" s="25"/>
      <c r="K18" s="25"/>
    </row>
    <row r="19" spans="2:11" ht="14.5" thickBot="1" x14ac:dyDescent="0.35">
      <c r="B19" t="s">
        <v>5</v>
      </c>
      <c r="C19" s="10" t="s">
        <v>27</v>
      </c>
      <c r="F19" s="24" t="s">
        <v>11</v>
      </c>
      <c r="G19" s="24"/>
      <c r="H19" s="24" t="s">
        <v>12</v>
      </c>
      <c r="I19" s="24"/>
      <c r="J19" s="24" t="s">
        <v>13</v>
      </c>
      <c r="K19" s="24"/>
    </row>
    <row r="20" spans="2:11" ht="14.5" thickBot="1" x14ac:dyDescent="0.35">
      <c r="B20" t="s">
        <v>5</v>
      </c>
      <c r="C20" s="9" t="s">
        <v>34</v>
      </c>
      <c r="F20" s="24" t="s">
        <v>9</v>
      </c>
      <c r="G20" s="24"/>
      <c r="H20" s="24" t="s">
        <v>10</v>
      </c>
      <c r="I20" s="24"/>
      <c r="J20" s="24" t="s">
        <v>14</v>
      </c>
      <c r="K20" s="24"/>
    </row>
    <row r="21" spans="2:11" ht="14.5" thickBot="1" x14ac:dyDescent="0.35">
      <c r="B21" t="s">
        <v>5</v>
      </c>
      <c r="C21" s="10" t="s">
        <v>28</v>
      </c>
    </row>
    <row r="22" spans="2:11" ht="14.5" thickBot="1" x14ac:dyDescent="0.35">
      <c r="B22" t="s">
        <v>6</v>
      </c>
      <c r="C22" s="9" t="s">
        <v>29</v>
      </c>
      <c r="F22" s="20" t="s">
        <v>39</v>
      </c>
      <c r="G22" s="20"/>
      <c r="H22" s="20"/>
      <c r="I22" s="20"/>
      <c r="J22" s="20"/>
      <c r="K22" s="20"/>
    </row>
    <row r="23" spans="2:11" ht="14.5" customHeight="1" thickBot="1" x14ac:dyDescent="0.35">
      <c r="B23" t="s">
        <v>6</v>
      </c>
      <c r="C23" s="10" t="s">
        <v>30</v>
      </c>
      <c r="F23" s="21" t="s">
        <v>45</v>
      </c>
      <c r="G23" s="21"/>
      <c r="H23" s="21"/>
      <c r="I23" s="21"/>
      <c r="J23" s="21"/>
      <c r="K23" s="21"/>
    </row>
    <row r="24" spans="2:11" ht="14.5" thickBot="1" x14ac:dyDescent="0.35">
      <c r="B24" t="s">
        <v>5</v>
      </c>
      <c r="C24" s="9" t="s">
        <v>22</v>
      </c>
      <c r="F24" s="21"/>
      <c r="G24" s="21"/>
      <c r="H24" s="21"/>
      <c r="I24" s="21"/>
      <c r="J24" s="21"/>
      <c r="K24" s="21"/>
    </row>
    <row r="25" spans="2:11" x14ac:dyDescent="0.3">
      <c r="F25" s="21"/>
      <c r="G25" s="21"/>
      <c r="H25" s="21"/>
      <c r="I25" s="21"/>
      <c r="J25" s="21"/>
      <c r="K25" s="21"/>
    </row>
    <row r="26" spans="2:11" x14ac:dyDescent="0.3">
      <c r="F26" s="21"/>
      <c r="G26" s="21"/>
      <c r="H26" s="21"/>
      <c r="I26" s="21"/>
      <c r="J26" s="21"/>
      <c r="K26" s="21"/>
    </row>
    <row r="27" spans="2:11" x14ac:dyDescent="0.3">
      <c r="F27" s="21"/>
      <c r="G27" s="21"/>
      <c r="H27" s="21"/>
      <c r="I27" s="21"/>
      <c r="J27" s="21"/>
      <c r="K27" s="21"/>
    </row>
    <row r="28" spans="2:11" x14ac:dyDescent="0.3">
      <c r="F28" s="21"/>
      <c r="G28" s="21"/>
      <c r="H28" s="21"/>
      <c r="I28" s="21"/>
      <c r="J28" s="21"/>
      <c r="K28" s="21"/>
    </row>
    <row r="29" spans="2:11" x14ac:dyDescent="0.3">
      <c r="F29" s="21"/>
      <c r="G29" s="21"/>
      <c r="H29" s="21"/>
      <c r="I29" s="21"/>
      <c r="J29" s="21"/>
      <c r="K29" s="21"/>
    </row>
    <row r="30" spans="2:11" x14ac:dyDescent="0.3">
      <c r="F30" s="21"/>
      <c r="G30" s="21"/>
      <c r="H30" s="21"/>
      <c r="I30" s="21"/>
      <c r="J30" s="21"/>
      <c r="K30" s="21"/>
    </row>
    <row r="31" spans="2:11" x14ac:dyDescent="0.3">
      <c r="F31" s="6"/>
      <c r="G31" s="6"/>
      <c r="H31" s="6"/>
      <c r="I31" s="6"/>
      <c r="J31" s="6"/>
      <c r="K31" s="6"/>
    </row>
    <row r="32" spans="2:11" x14ac:dyDescent="0.3">
      <c r="F32" s="6"/>
      <c r="G32" s="6"/>
      <c r="H32" s="6"/>
      <c r="I32" s="6"/>
      <c r="J32" s="6"/>
      <c r="K32" s="6"/>
    </row>
  </sheetData>
  <mergeCells count="25">
    <mergeCell ref="H15:I15"/>
    <mergeCell ref="F2:K2"/>
    <mergeCell ref="F8:K8"/>
    <mergeCell ref="F17:G17"/>
    <mergeCell ref="H17:I17"/>
    <mergeCell ref="F16:K16"/>
    <mergeCell ref="F3:I3"/>
    <mergeCell ref="F4:I4"/>
    <mergeCell ref="J14:K14"/>
    <mergeCell ref="F22:K22"/>
    <mergeCell ref="F23:K30"/>
    <mergeCell ref="F6:K7"/>
    <mergeCell ref="F5:K5"/>
    <mergeCell ref="F15:G15"/>
    <mergeCell ref="F20:G20"/>
    <mergeCell ref="H20:I20"/>
    <mergeCell ref="F12:K12"/>
    <mergeCell ref="J20:K20"/>
    <mergeCell ref="F19:G19"/>
    <mergeCell ref="H19:I19"/>
    <mergeCell ref="J19:K19"/>
    <mergeCell ref="F13:K13"/>
    <mergeCell ref="F18:K18"/>
    <mergeCell ref="F14:G14"/>
    <mergeCell ref="H14:I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D1C9-FB26-4093-B7BF-0DF1D7B2405C}">
  <dimension ref="C2:V43"/>
  <sheetViews>
    <sheetView topLeftCell="B1" workbookViewId="0">
      <selection activeCell="G35" sqref="G35:G43"/>
    </sheetView>
  </sheetViews>
  <sheetFormatPr defaultRowHeight="14" x14ac:dyDescent="0.3"/>
  <cols>
    <col min="7" max="7" width="8.6640625" customWidth="1"/>
  </cols>
  <sheetData>
    <row r="2" spans="3:22" x14ac:dyDescent="0.3">
      <c r="C2" s="16" t="s">
        <v>51</v>
      </c>
      <c r="D2" s="16" t="str">
        <f>_xlfn.WEBSERVICE("https://osu.ppy.sh/api/get_user?k=0cd5aa246ae6f2d28de2076c01496d58aa0e7511&amp;u="&amp;C2&amp;"&amp;type=string")</f>
        <v>[{"user_id":"14095291","username":"AelSan","join_date":"2019-03-14 16:39:10","count300":"4909196","count100":"592017","count50":"52717","playcount":"24015","ranked_score":"8286925857","total_score":"32840746998","pp_rank":"40516","level":"100.059","pp_raw":"6262.83","accuracy":"98.4189224243164","count_rank_ss":"12","count_rank_ssh":"2","count_rank_s":"345","count_rank_sh":"22","count_rank_a":"773","country":"CN","total_seconds_played":"1421075","pp_country_rank":"751","events":[{"display_html":"&lt;img src='\/images\/D_small.png'\/&gt; &lt;b&gt;&lt;a href='\/u\/14095291'&gt;AelSan&lt;\/a&gt;&lt;\/b&gt; achieved rank #706 on &lt;a href='\/b\/4101912?m=0'&gt;Nagamatsu Ryo - Extra Stage (Octopus Dance) [1-2-3-4-5-6-7]&lt;\/a&gt; (osu!)","beatmap_id":"4101912","beatmapset_id":"1749133","date":"2024-07-02 16:10:35","epicfactor":"1"}]}]</v>
      </c>
      <c r="E2" s="17" t="str">
        <f>TRIM(MID(D2,FIND(":", D2, FIND(""""&amp;"country"&amp;"""", D2))+2,SEARCH(",",D2,FIND(":", D2, FIND(""""&amp;"country"&amp;"""", D2)))-FIND(":", D2, FIND(""""&amp;"country"&amp;"""", D2))-3))</f>
        <v>CN</v>
      </c>
      <c r="F2" s="17">
        <v>1</v>
      </c>
      <c r="G2" t="str">
        <f>"|b"&amp;F2&amp;"="&amp;C2&amp;"|b"&amp;F2&amp;"flag="&amp;E2</f>
        <v>|b1=AelSan|b1flag=CN</v>
      </c>
    </row>
    <row r="3" spans="3:22" ht="15.5" thickBot="1" x14ac:dyDescent="0.35">
      <c r="C3" s="18" t="s">
        <v>52</v>
      </c>
      <c r="D3" s="16" t="str">
        <f t="shared" ref="D3:D43" si="0">_xlfn.WEBSERVICE("https://osu.ppy.sh/api/get_user?k=0cd5aa246ae6f2d28de2076c01496d58aa0e7511&amp;u="&amp;C3&amp;"&amp;type=string")</f>
        <v>[{"user_id":"13371424","username":"Ainer","join_date":"2018-11-05 05:52:13","count300":"48815","count100":"5400","count50":"677","playcount":"740","ranked_score":"45391515","total_score":"118128957","pp_rank":"3087162","level":"26.3178","pp_raw":"67.3381","accuracy":"91.15177154541016","count_rank_ss":"4","count_rank_ssh":"0","count_rank_s":"19","count_rank_sh":"2","count_rank_a":"27","country":"ID","total_seconds_played":"28564","pp_country_rank":"78539","events":[{"display_html":"&lt;img src='\/images\/S_small.png'\/&gt; &lt;b&gt;&lt;a href='\/u\/13371424'&gt;Ainer&lt;\/a&gt;&lt;\/b&gt; achieved rank #196 on &lt;a href='\/b\/4442137?m=2'&gt;YOASOBI - Yuusha [Verti's Overdose]&lt;\/a&gt; (osu!catch)","beatmap_id":"4442137","beatmapset_id":"2103497","date":"2024-07-02 06:47:52","epicfactor":"1"},{"display_html":"&lt;img src='\/images\/A_small.png'\/&gt; &lt;b&gt;&lt;a href='\/u\/13371424'&gt;Ainer&lt;\/a&gt;&lt;\/b&gt; achieved rank #485 on &lt;a href='\/b\/3173971?m=2'&gt;THE ORAL CIGARETTES - Miss Tail (Cut Ver.) [Overdose]&lt;\/a&gt; (osu!catch)","beatmap_id":"3173971","beatmapset_id":"1553526","date":"2024-07-01 17:44:33","epicfactor":"1"},{"display_html":"&lt;img src='\/images\/A_small.png'\/&gt; &lt;b&gt;&lt;a href='\/u\/13371424'&gt;Ainer&lt;\/a&gt;&lt;\/b&gt; achieved rank #593 on &lt;a href='\/b\/3173971?m=2'&gt;THE ORAL CIGARETTES - Miss Tail (Cut Ver.) [Overdose]&lt;\/a&gt; (osu!catch)","beatmap_id":"3173971","beatmapset_id":"1553526","date":"2024-07-01 17:39:32","epicfactor":"1"},{"display_html":"&lt;img src='\/images\/S_small.png'\/&gt; &lt;b&gt;&lt;a href='\/u\/13371424'&gt;Ainer&lt;\/a&gt;&lt;\/b&gt; achieved rank #115 on &lt;a href='\/b\/4079879?m=2'&gt;Yorushika - Itte. [Last Words]&lt;\/a&gt; (osu!catch)","beatmap_id":"4079879","beatmapset_id":"1967245","date":"2024-07-01 17:30:35","epicfactor":"1"}]}]</v>
      </c>
      <c r="E3" s="17" t="str">
        <f t="shared" ref="E3:E43" si="1">TRIM(MID(D3,FIND(":", D3, FIND(""""&amp;"country"&amp;"""", D3))+2,SEARCH(",",D3,FIND(":", D3, FIND(""""&amp;"country"&amp;"""", D3)))-FIND(":", D3, FIND(""""&amp;"country"&amp;"""", D3))-3))</f>
        <v>ID</v>
      </c>
      <c r="F3" s="17">
        <v>2</v>
      </c>
      <c r="G3" t="str">
        <f t="shared" ref="G3:G43" si="2">"|b"&amp;F3&amp;"="&amp;C3&amp;"|b"&amp;F3&amp;"flag="&amp;E3</f>
        <v>|b2=Ainer|b2flag=ID</v>
      </c>
    </row>
    <row r="4" spans="3:22" ht="14.5" thickBot="1" x14ac:dyDescent="0.35">
      <c r="C4" s="16" t="s">
        <v>53</v>
      </c>
      <c r="D4" s="16" t="str">
        <f t="shared" si="0"/>
        <v>[{"user_id":"9194799","username":"AlexDunk","join_date":"2016-10-29 02:41:20","count300":"438445","count100":"87639","count50":"13772","playcount":"2313","ranked_score":"318944590","total_score":"1110578083","pp_rank":"855642","level":"55.2724","pp_raw":"1030.76","accuracy":"93.0984115600586","count_rank_ss":"0","count_rank_ssh":"0","count_rank_s":"11","count_rank_sh":"0","count_rank_a":"60","country":"CN","total_seconds_played":"174151","pp_country_rank":"12143","events":[]}]</v>
      </c>
      <c r="E4" s="17" t="str">
        <f t="shared" si="1"/>
        <v>CN</v>
      </c>
      <c r="F4" s="17">
        <v>3</v>
      </c>
      <c r="G4" t="str">
        <f t="shared" si="2"/>
        <v>|b3=AlexDunk|b3flag=CN</v>
      </c>
      <c r="H4" s="3"/>
      <c r="I4" s="3"/>
    </row>
    <row r="5" spans="3:22" ht="14.5" thickBot="1" x14ac:dyDescent="0.35">
      <c r="C5" s="19" t="s">
        <v>54</v>
      </c>
      <c r="D5" s="16" t="str">
        <f t="shared" si="0"/>
        <v>[{"user_id":"14390680","username":"anatharax","join_date":"2019-05-03 11:49:01","count300":"2946792","count100":"374203","count50":"36734","playcount":"14975","ranked_score":"5572940254","total_score":"17712528857","pp_rank":"149528","level":"99.0008","pp_raw":"4051.44","accuracy":"98.49967956542969","count_rank_ss":"3","count_rank_ssh":"2","count_rank_s":"353","count_rank_sh":"158","count_rank_a":"587","country":"AU","total_seconds_played":"1016494","pp_country_rank":"3836","events":[{"display_html":"&lt;b&gt;&lt;a href='\/u\/14390680'&gt;anatharax&lt;\/a&gt;&lt;\/b&gt; has updated the beatmap \"&lt;a href='\/s\/1925908'&gt;PENGUIN RESEARCH - Button (TV Size)&lt;\/a&gt;\"","beatmap_id":"0","beatmapset_id":"1925908","date":"2024-07-02 04:08:15","epicfactor":"2"},{"display_html":"&lt;b&gt;&lt;a href='\/u\/14390680'&gt;anatharax&lt;\/a&gt;&lt;\/b&gt; has updated the beatmap \"&lt;a href='\/s\/1925908'&gt;PENGUIN RESEARCH - Button (TV Size)&lt;\/a&gt;\"","beatmap_id":"0","beatmapset_id":"1925908","date":"2024-07-02 04:03:46","epicfactor":"2"},{"display_html":"&lt;b&gt;&lt;a href='\/u\/14390680'&gt;anatharax&lt;\/a&gt;&lt;\/b&gt; has updated the beatmap \"&lt;a href='\/s\/1925908'&gt;PENGUIN RESEARCH - Button (TV Size)&lt;\/a&gt;\"","beatmap_id":"0","beatmapset_id":"1925908","date":"2024-07-02 00:39:36","epicfactor":"2"},{"display_html":"&lt;b&gt;&lt;a href='\/u\/14390680'&gt;anatharax&lt;\/a&gt;&lt;\/b&gt; has updated the beatmap \"&lt;a href='\/s\/1925908'&gt;PENGUIN RESEARCH - Button (TV Size)&lt;\/a&gt;\"","beatmap_id":"0","beatmapset_id":"1925908","date":"2024-07-01 23:40:41","epicfactor":"2"},{"display_html":"&lt;a href='\/s\/1925908'&gt;PENGUIN RESEARCH - Button (TV Size)&lt;\/a&gt; has been revived from eternal slumber by &lt;b&gt;&lt;a href='\/u\/14390680'&gt;anatharax&lt;\/a&gt;&lt;\/b&gt;.","beatmap_id":"0","beatmapset_id":"1925908","date":"2024-07-01 23:40:37","epicfactor":"5"},{"display_html":"&lt;img src='\/images\/A_small.png'\/&gt; &lt;b&gt;&lt;a href='\/u\/14390680'&gt;anatharax&lt;\/a&gt;&lt;\/b&gt; achieved rank #586 on &lt;a href='\/b\/4198575?m=0'&gt;Foreground Eclipse - To The Terminus [Insane]&lt;\/a&gt; (osu!)","beatmap_id":"4198575","beatmapset_id":"2005330","date":"2024-07-01 22:49:29","epicfactor":"1"},{"display_html":"&lt;img src='\/images\/A_small.png'\/&gt; &lt;b&gt;&lt;a href='\/u\/14390680'&gt;anatharax&lt;\/a&gt;&lt;\/b&gt; achieved rank #386 on &lt;a href='\/b\/2033671?m=0'&gt;Tokyo Jihen - Sounan [AIR's Insane]&lt;\/a&gt; (osu!)","beatmap_id":"2033671","beatmapset_id":"967321","date":"2024-07-01 22:45:13","epicfactor":"1"},{"display_html":"&lt;img src='\/images\/S_small.png'\/&gt; &lt;b&gt;&lt;a href='\/u\/14390680'&gt;anatharax&lt;\/a&gt;&lt;\/b&gt; achieved rank #334 on &lt;a href='\/b\/4449989?m=0'&gt;Azumi Takahashi feat. Lotus Juice - Full Moon Full Life -Opening Movie version- [Expert]&lt;\/a&gt; (osu!)","beatmap_id":"4449989","beatmapset_id":"2118662","date":"2024-07-01 22:32:06","epicfactor":"1"}]}]</v>
      </c>
      <c r="E5" s="17" t="str">
        <f t="shared" si="1"/>
        <v>AU</v>
      </c>
      <c r="F5" s="17">
        <v>4</v>
      </c>
      <c r="G5" t="str">
        <f t="shared" si="2"/>
        <v>|b4=anatharax|b4flag=AU</v>
      </c>
      <c r="H5" s="3"/>
      <c r="I5" s="3"/>
    </row>
    <row r="6" spans="3:22" ht="14.5" thickBot="1" x14ac:dyDescent="0.35">
      <c r="C6" s="16" t="s">
        <v>55</v>
      </c>
      <c r="D6" s="16" t="str">
        <f t="shared" si="0"/>
        <v>[{"user_id":"6363008","username":"arpia97","join_date":"2015-04-24 06:13:51","count300":"1496239","count100":"254578","count50":"24647","playcount":"6894","ranked_score":"3511682926","total_score":"9990280923","pp_rank":"170583","level":"97.1578","pp_raw":"3801.3","accuracy":"94.99165344238281","count_rank_ss":"5","count_rank_ssh":"0","count_rank_s":"204","count_rank_sh":"1","count_rank_a":"303","country":"CA","total_seconds_played":"451991","pp_country_rank":"7544","events":[]}]</v>
      </c>
      <c r="E6" s="17" t="str">
        <f t="shared" si="1"/>
        <v>CA</v>
      </c>
      <c r="F6" s="17">
        <v>5</v>
      </c>
      <c r="G6" t="str">
        <f t="shared" si="2"/>
        <v>|b5=arpia97|b5flag=CA</v>
      </c>
      <c r="H6" s="2"/>
      <c r="I6" s="3"/>
    </row>
    <row r="7" spans="3:22" ht="14.5" thickBot="1" x14ac:dyDescent="0.35">
      <c r="C7" s="16" t="s">
        <v>56</v>
      </c>
      <c r="D7" s="16" t="str">
        <f t="shared" si="0"/>
        <v>[{"user_id":"4238941","username":"AutotelicBrown","join_date":"2014-04-08 21:05:04","count300":null,"count100":null,"count50":null,"playcount":null,"ranked_score":null,"total_score":null,"pp_rank":null,"level":null,"pp_raw":null,"accuracy":null,"count_rank_ss":null,"count_rank_ssh":null,"count_rank_s":null,"count_rank_sh":null,"count_rank_a":null,"country":"BR","total_seconds_played":null,"pp_country_rank":null,"events":[]}]</v>
      </c>
      <c r="E7" s="17" t="str">
        <f t="shared" si="1"/>
        <v>BR</v>
      </c>
      <c r="F7" s="17">
        <v>6</v>
      </c>
      <c r="G7" t="str">
        <f t="shared" si="2"/>
        <v>|b6=AutotelicBrown|b6flag=BR</v>
      </c>
      <c r="H7" s="3"/>
      <c r="I7" s="3"/>
    </row>
    <row r="8" spans="3:22" ht="14.5" thickBot="1" x14ac:dyDescent="0.35">
      <c r="C8" s="16" t="s">
        <v>57</v>
      </c>
      <c r="D8" s="16" t="str">
        <f t="shared" si="0"/>
        <v>[{"user_id":"8743513","username":"awdse22","join_date":"2016-07-23 12:31:27","count300":"9287526","count100":"776555","count50":"83593","playcount":"56086","ranked_score":"7956406662","total_score":"51619893237","pp_rank":"49155","level":"100.247","pp_raw":"5947.1","accuracy":"99.2115478515625","count_rank_ss":"8","count_rank_ssh":"26","count_rank_s":"124","count_rank_sh":"165","count_rank_a":"929","country":"SG","total_seconds_played":"2747324","pp_country_rank":"674","events":[{"display_html":"&lt;img src='\/images\/A_small.png'\/&gt; &lt;b&gt;&lt;a href='\/u\/8743513'&gt;awdse22&lt;\/a&gt;&lt;\/b&gt; achieved &lt;b&gt;rank #14&lt;\/b&gt; on &lt;a href='\/b\/4230292?m=1'&gt;takehirotei as &amp;quot;Infinite Limit&amp;quot; - C:\/\/YOU NEX-TIME [Alt+F4]&lt;\/a&gt; (osu!taiko)","beatmap_id":"4230292","beatmapset_id":"2030024","date":"2024-07-02 07:10:32","epicfactor":"2"},{"display_html":"&lt;img src='\/images\/A_small.png'\/&gt; &lt;b&gt;&lt;a href='\/u\/8743513'&gt;awdse22&lt;\/a&gt;&lt;\/b&gt; achieved &lt;b&gt;rank #36&lt;\/b&gt; on &lt;a href='\/b\/4230292?m=1'&gt;takehirotei as &amp;quot;Infinite Limit&amp;quot; - C:\/\/YOU NEX-TIME [Alt+F4]&lt;\/a&gt; (osu!taiko)","beatmap_id":"4230292","beatmapset_id":"2030024","date":"2024-07-02 06:58:50","epicfactor":"2"}]}]</v>
      </c>
      <c r="E8" s="17" t="str">
        <f t="shared" si="1"/>
        <v>SG</v>
      </c>
      <c r="F8" s="17">
        <v>7</v>
      </c>
      <c r="G8" t="str">
        <f t="shared" si="2"/>
        <v>|b7=awdse22|b7flag=SG</v>
      </c>
      <c r="H8" s="2"/>
      <c r="I8" s="2"/>
      <c r="J8" s="2"/>
      <c r="K8" s="2"/>
      <c r="L8" s="2"/>
      <c r="M8" s="2"/>
      <c r="N8" s="2"/>
      <c r="O8" s="2"/>
      <c r="P8" s="4"/>
    </row>
    <row r="9" spans="3:22" ht="14.5" thickBot="1" x14ac:dyDescent="0.35">
      <c r="C9" s="19" t="s">
        <v>58</v>
      </c>
      <c r="D9" s="16" t="str">
        <f t="shared" si="0"/>
        <v>[{"user_id":"13094831","username":"Blue_Potion","join_date":"2018-09-15 10:40:23","count300":"25744","count100":"3001","count50":"534","playcount":"158","ranked_score":"40301920","total_score":"100992029","pp_rank":"2065361","level":"24.9993","pp_raw":"238.549","accuracy":"95.65123748779297","count_rank_ss":"1","count_rank_ssh":"0","count_rank_s":"9","count_rank_sh":"1","count_rank_a":"14","country":"CN","total_seconds_played":"18290","pp_country_rank":"30248","events":[]}]</v>
      </c>
      <c r="E9" s="17" t="str">
        <f t="shared" si="1"/>
        <v>CN</v>
      </c>
      <c r="F9" s="17">
        <v>8</v>
      </c>
      <c r="G9" t="str">
        <f t="shared" si="2"/>
        <v>|b8=Blue_Potion|b8flag=CN</v>
      </c>
      <c r="H9" s="4"/>
      <c r="I9" s="4"/>
      <c r="J9" s="2"/>
      <c r="K9" s="4"/>
      <c r="L9" s="4"/>
      <c r="M9" s="4"/>
    </row>
    <row r="10" spans="3:22" ht="14.5" thickBot="1" x14ac:dyDescent="0.35">
      <c r="C10" s="19" t="s">
        <v>59</v>
      </c>
      <c r="D10" s="16" t="str">
        <f t="shared" si="0"/>
        <v>[{"user_id":"13712190","username":"chxu","join_date":"2019-01-05 20:29:29","count300":"19670","count100":"2281","count50":"543","playcount":"237","ranked_score":"22668654","total_score":"49923528","pp_rank":"2143593","level":"19.8142","pp_raw":"0","accuracy":"84.88487601280212","count_rank_ss":"2","count_rank_ssh":"0","count_rank_s":"5","count_rank_sh":"0","count_rank_a":"11","country":"US","total_seconds_played":"17468","pp_country_rank":"937385","events":[]}]</v>
      </c>
      <c r="E10" s="17" t="str">
        <f t="shared" si="1"/>
        <v>US</v>
      </c>
      <c r="F10" s="17">
        <v>9</v>
      </c>
      <c r="G10" t="str">
        <f t="shared" si="2"/>
        <v>|b9=chxu|b9flag=US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3:22" ht="14.5" thickBot="1" x14ac:dyDescent="0.35">
      <c r="C11" s="16" t="s">
        <v>60</v>
      </c>
      <c r="D11" s="16" t="str">
        <f t="shared" si="0"/>
        <v>[{"user_id":"9362562","username":"Claren","join_date":"2016-12-03 10:47:01","count300":"295815","count100":"20109","count50":"1828","playcount":"3026","ranked_score":"365912779","total_score":"1705723322","pp_rank":"542390","level":"63.7336","pp_raw":"1710.25","accuracy":"98.96733856201172","count_rank_ss":"31","count_rank_ssh":"16","count_rank_s":"91","count_rank_sh":"25","count_rank_a":"27","country":"SG","total_seconds_played":"159096","pp_country_rank":"7615","events":[{"display_html":"&lt;img src='\/images\/A_small.png'\/&gt; &lt;b&gt;&lt;a href='\/u\/9362562'&gt;Claren&lt;\/a&gt;&lt;\/b&gt; achieved rank #76 on &lt;a href='\/b\/3143714?m=1'&gt;Yunomi - Koi no Uta (feat. Yuzaki Tsukasa (CV: Kito Akari)) (TV Size) [Inner Oni]&lt;\/a&gt; (osu!taiko)","beatmap_id":"3143714","beatmapset_id":"1537528","date":"2024-07-02 06:42:27","epicfactor":"1"},{"display_html":"&lt;img src='\/images\/A_small.png'\/&gt; &lt;b&gt;&lt;a href='\/u\/9362562'&gt;Claren&lt;\/a&gt;&lt;\/b&gt; achieved &lt;b&gt;rank #11&lt;\/b&gt; on &lt;a href='\/b\/4638429?m=1'&gt;SawanoHiroyuki[nZk]:Tielle &amp;amp; Gemie - sh0ut (TV Size) [Inner Oni]&lt;\/a&gt; (osu!taiko)","beatmap_id":"4638429","beatmapset_id":"2192691","date":"2024-07-02 06:20:59","epicfactor":"2"},{"display_html":"&lt;img src='\/images\/A_small.png'\/&gt; &lt;b&gt;&lt;a href='\/u\/9362562'&gt;Claren&lt;\/a&gt;&lt;\/b&gt; achieved rank #224 on &lt;a href='\/b\/3390644?m=1'&gt;Kotori - Nanamori (youth Remix) [Oni]&lt;\/a&gt; (osu!taiko)","beatmap_id":"3390644","beatmapset_id":"1660378","date":"2024-07-02 04:54:50","epicfactor":"1"},{"display_html":"&lt;img src='\/images\/A_small.png'\/&gt; &lt;b&gt;&lt;a href='\/u\/9362562'&gt;Claren&lt;\/a&gt;&lt;\/b&gt; achieved &lt;b&gt;rank #15&lt;\/b&gt; on &lt;a href='\/b\/4652920?m=1'&gt;THREE LIGHTS DOWN KINGS - NEVER SAY NEVER (TV Size) [IKEBUKURO]&lt;\/a&gt; (osu!taiko)","beatmap_id":"4652920","beatmapset_id":"2198679","date":"2024-07-02 04:45:33","epicfactor":"2"},{"display_html":"&lt;img src='\/images\/B_small.png'\/&gt; &lt;b&gt;&lt;a href='\/u\/9362562'&gt;Claren&lt;\/a&gt;&lt;\/b&gt; achieved &lt;b&gt;rank #9&lt;\/b&gt; on &lt;a href='\/b\/4638429?m=1'&gt;SawanoHiroyuki[nZk]:Tielle &amp;amp; Gemie - sh0ut (TV Size) [Inner Oni]&lt;\/a&gt; (osu!taiko)","beatmap_id":"4638429","beatmapset_id":"2192691","date":"2024-07-02 04:41:22","epicfactor":"4"}]}]</v>
      </c>
      <c r="E11" s="17" t="str">
        <f t="shared" si="1"/>
        <v>SG</v>
      </c>
      <c r="F11" s="17">
        <v>10</v>
      </c>
      <c r="G11" t="str">
        <f t="shared" si="2"/>
        <v>|b10=Claren|b10flag=SG</v>
      </c>
      <c r="H11" s="2"/>
      <c r="I11" s="3"/>
    </row>
    <row r="12" spans="3:22" ht="14.5" thickBot="1" x14ac:dyDescent="0.35">
      <c r="C12" s="16" t="s">
        <v>61</v>
      </c>
      <c r="D12" s="16" t="str">
        <f t="shared" si="0"/>
        <v>[{"user_id":"3793196","username":"Critical_Star","join_date":"2013-12-28 10:19:57","count300":"110585","count100":"11803","count50":"1825","playcount":"1001","ranked_score":"164799252","total_score":"344570520","pp_rank":"24090533","level":"37.497","pp_raw":"0","accuracy":"93.64937543869019","count_rank_ss":"6","count_rank_ssh":"1","count_rank_s":"58","count_rank_sh":"9","count_rank_a":"65","country":"MY","total_seconds_played":"70988","pp_country_rank":"84187","events":[{"display_html":"&lt;b&gt;&lt;a href='\/u\/3793196'&gt;Critical_Star&lt;\/a&gt;&lt;\/b&gt; has updated the beatmap \"&lt;a href='\/s\/2197600'&gt;kessoku band - Ima, Boku, Underground Kara&lt;\/a&gt;\"","beatmap_id":"0","beatmapset_id":"2197600","date":"2024-07-02 13:28:41","epicfactor":"2"},{"display_html":"&lt;b&gt;&lt;a href='\/u\/3793196'&gt;Critical_Star&lt;\/a&gt;&lt;\/b&gt; has updated the beatmap \"&lt;a href='\/s\/2197600'&gt;kessoku band - Ima, Boku, Underground Kara&lt;\/a&gt;\"","beatmap_id":"0","beatmapset_id":"2197600","date":"2024-07-02 12:53:46","epicfactor":"2"}]}]</v>
      </c>
      <c r="E12" s="17" t="str">
        <f t="shared" si="1"/>
        <v>MY</v>
      </c>
      <c r="F12" s="17">
        <v>11</v>
      </c>
      <c r="G12" t="str">
        <f t="shared" si="2"/>
        <v>|b11=Critical_Star|b11flag=MY</v>
      </c>
      <c r="H12" s="3"/>
      <c r="I12" s="3"/>
    </row>
    <row r="13" spans="3:22" ht="14.5" thickBot="1" x14ac:dyDescent="0.35">
      <c r="C13" s="16" t="s">
        <v>62</v>
      </c>
      <c r="D13" s="16" t="str">
        <f t="shared" si="0"/>
        <v>[{"user_id":"20527588","username":"Crysarlene","join_date":"2021-01-22 13:51:12","count300":"62","count100":"17","count50":"1","playcount":"2","ranked_score":"0","total_score":"52114","pp_rank":"0","level":"2.22114","pp_raw":"0","accuracy":"0","count_rank_ss":"0","count_rank_ssh":"0","count_rank_s":"0","count_rank_sh":"0","count_rank_a":"0","country":"ID","total_seconds_played":"152","pp_country_rank":"149454","events":[]}]</v>
      </c>
      <c r="E13" s="17" t="str">
        <f t="shared" si="1"/>
        <v>ID</v>
      </c>
      <c r="F13" s="17">
        <v>1</v>
      </c>
      <c r="G13" t="str">
        <f t="shared" si="2"/>
        <v>|b1=Crysarlene|b1flag=ID</v>
      </c>
      <c r="H13" s="3"/>
      <c r="I13" s="3"/>
    </row>
    <row r="14" spans="3:22" x14ac:dyDescent="0.3">
      <c r="C14" s="16" t="s">
        <v>63</v>
      </c>
      <c r="D14" s="16" t="str">
        <f t="shared" si="0"/>
        <v>[{"user_id":"8493070","username":"Eclipse-","join_date":"2016-06-01 15:27:04","count300":"1959697","count100":"282805","count50":"28992","playcount":"15082","ranked_score":"1599882851","total_score":"7251624687","pp_rank":"178381","level":"95.4858","pp_raw":"3717.17","accuracy":"97.14779663085938","count_rank_ss":"13","count_rank_ssh":"38","count_rank_s":"176","count_rank_sh":"106","count_rank_a":"254","country":"PL","total_seconds_played":"729671","pp_country_rank":"7283","events":[]}]</v>
      </c>
      <c r="E14" s="17" t="str">
        <f t="shared" si="1"/>
        <v>PL</v>
      </c>
      <c r="F14" s="17">
        <v>2</v>
      </c>
      <c r="G14" t="str">
        <f t="shared" si="2"/>
        <v>|b2=Eclipse-|b2flag=PL</v>
      </c>
    </row>
    <row r="15" spans="3:22" x14ac:dyDescent="0.3">
      <c r="C15" s="16" t="s">
        <v>64</v>
      </c>
      <c r="D15" s="16" t="str">
        <f t="shared" si="0"/>
        <v>[{"user_id":"2651304","username":"FelixSpade","join_date":"2013-05-12 13:01:07","count300":"508359","count100":"95476","count50":"12492","playcount":"5210","ranked_score":"197368344","total_score":"1107708975","pp_rank":"1044459","level":"55.2254","pp_raw":"797.607","accuracy":"91.78868865966797","count_rank_ss":"0","count_rank_ssh":"0","count_rank_s":"19","count_rank_sh":"4","count_rank_a":"81","country":"ID","total_seconds_played":"252890","pp_country_rank":"25959","events":[{"display_html":"&lt;b&gt;&lt;a href='\/u\/2651304'&gt;FelixSpade&lt;\/a&gt;&lt;\/b&gt; has updated the beatmap \"&lt;a href='\/s\/2205175'&gt;Camellia - Dynamite (Camellia's MACHO TNT REMIX)&lt;\/a&gt;\"","beatmap_id":"0","beatmapset_id":"2205175","date":"2024-07-02 07:18:08","epicfactor":"2"},{"display_html":"&lt;b&gt;&lt;a href='\/u\/2651304'&gt;FelixSpade&lt;\/a&gt;&lt;\/b&gt; has updated the beatmap \"&lt;a href='\/s\/2205175'&gt;Camellia - Dynamite (Camellia's MACHO TNT REMIX)&lt;\/a&gt;\"","beatmap_id":"0","beatmapset_id":"2205175","date":"2024-07-02 06:59:50","epicfactor":"2"}]}]</v>
      </c>
      <c r="E15" s="17" t="str">
        <f t="shared" si="1"/>
        <v>ID</v>
      </c>
      <c r="F15" s="17">
        <v>3</v>
      </c>
      <c r="G15" t="str">
        <f t="shared" si="2"/>
        <v>|b3=FelixSpade|b3flag=ID</v>
      </c>
    </row>
    <row r="16" spans="3:22" x14ac:dyDescent="0.3">
      <c r="C16" s="16" t="s">
        <v>65</v>
      </c>
      <c r="D16" s="16" t="str">
        <f t="shared" si="0"/>
        <v>[{"user_id":"9030389","username":"FerdiXIA-","join_date":"2016-09-22 11:56:11","count300":"70474","count100":"3464","count50":"469","playcount":"451","ranked_score":"368236526","total_score":"451646426","pp_rank":"958376","level":"41.019","pp_raw":"0","accuracy":"95.97645998001099","count_rank_ss":"29","count_rank_ssh":"1","count_rank_s":"115","count_rank_sh":"6","count_rank_a":"62","country":"ID","total_seconds_played":"40488","pp_country_rank":"149454","events":[]}]</v>
      </c>
      <c r="E16" s="17" t="str">
        <f t="shared" si="1"/>
        <v>ID</v>
      </c>
      <c r="F16" s="17">
        <v>4</v>
      </c>
      <c r="G16" t="str">
        <f t="shared" si="2"/>
        <v>|b4=FerdiXIA-|b4flag=ID</v>
      </c>
    </row>
    <row r="17" spans="3:7" x14ac:dyDescent="0.3">
      <c r="C17" s="16" t="s">
        <v>66</v>
      </c>
      <c r="D17" s="16" t="str">
        <f t="shared" si="0"/>
        <v>[{"user_id":"6232458","username":"[Crz]FolAH1217","join_date":"2015-03-28 12:49:01","count300":"692015","count100":"35826","count50":"3711","playcount":"3124","ranked_score":"961481924","total_score":"3057145527","pp_rank":"558276","level":"77.3631","pp_raw":"1661.72","accuracy":"99.24534606933594","count_rank_ss":"23","count_rank_ssh":"14","count_rank_s":"106","count_rank_sh":"25","count_rank_a":"163","country":"TW","total_seconds_played":"281508","pp_country_rank":"11269","events":[]}]</v>
      </c>
      <c r="E17" s="17" t="str">
        <f t="shared" si="1"/>
        <v>TW</v>
      </c>
      <c r="F17" s="17">
        <v>5</v>
      </c>
      <c r="G17" t="str">
        <f t="shared" si="2"/>
        <v>|b5=FolAH1217|b5flag=TW</v>
      </c>
    </row>
    <row r="18" spans="3:7" x14ac:dyDescent="0.3">
      <c r="C18" s="16" t="s">
        <v>67</v>
      </c>
      <c r="D18" s="16" t="str">
        <f t="shared" si="0"/>
        <v>[{"user_id":"15756120","username":"H1Pur","join_date":"2019-12-14 10:04:50","count300":"2232943","count100":"375321","count50":"44750","playcount":"8888","ranked_score":"1974397913","total_score":"7148532915","pp_rank":"203169","level":"95.3868","pp_raw":"3477.25","accuracy":"97.34103393554688","count_rank_ss":"2","count_rank_ssh":"2","count_rank_s":"12","count_rank_sh":"44","count_rank_a":"311","country":"GB","total_seconds_played":"726978","pp_country_rank":"7171","events":[]}]</v>
      </c>
      <c r="E18" s="17" t="str">
        <f t="shared" si="1"/>
        <v>GB</v>
      </c>
      <c r="F18" s="17">
        <v>6</v>
      </c>
      <c r="G18" t="str">
        <f t="shared" si="2"/>
        <v>|b6=H1Pur|b6flag=GB</v>
      </c>
    </row>
    <row r="19" spans="3:7" x14ac:dyDescent="0.3">
      <c r="C19" s="16" t="s">
        <v>68</v>
      </c>
      <c r="D19" s="16" t="str">
        <f t="shared" si="0"/>
        <v>[{"user_id":"888764","username":"HiNa","join_date":"2011-06-04 17:19:40","count300":"3","count100":"13","count50":"27","playcount":"13","ranked_score":"0","total_score":"5968","pp_rank":"0","level":"1.05968","pp_raw":"0","accuracy":"0","count_rank_ss":"0","count_rank_ssh":"0","count_rank_s":"0","count_rank_sh":"0","count_rank_a":"0","country":"JP","total_seconds_played":"390","pp_country_rank":"268397","events":[]}]</v>
      </c>
      <c r="E19" s="17" t="str">
        <f t="shared" si="1"/>
        <v>JP</v>
      </c>
      <c r="F19" s="17">
        <v>7</v>
      </c>
      <c r="G19" t="str">
        <f t="shared" si="2"/>
        <v>|b7=hina|b7flag=JP</v>
      </c>
    </row>
    <row r="20" spans="3:7" x14ac:dyDescent="0.3">
      <c r="C20" s="16" t="s">
        <v>69</v>
      </c>
      <c r="D20" s="16" t="str">
        <f t="shared" si="0"/>
        <v>[{"user_id":"18270260","username":"Hylotl","join_date":"2020-08-27 13:31:34","count300":null,"count100":null,"count50":null,"playcount":null,"ranked_score":null,"total_score":null,"pp_rank":null,"level":null,"pp_raw":null,"accuracy":null,"count_rank_ss":null,"count_rank_ssh":null,"count_rank_s":null,"count_rank_sh":null,"count_rank_a":null,"country":"CN","total_seconds_played":null,"pp_country_rank":null,"events":[]}]</v>
      </c>
      <c r="E20" s="17" t="str">
        <f t="shared" si="1"/>
        <v>CN</v>
      </c>
      <c r="F20" s="17">
        <v>8</v>
      </c>
      <c r="G20" t="str">
        <f t="shared" si="2"/>
        <v>|b8=Hylotl|b8flag=CN</v>
      </c>
    </row>
    <row r="21" spans="3:7" x14ac:dyDescent="0.3">
      <c r="C21" s="16" t="s">
        <v>70</v>
      </c>
      <c r="D21" s="16" t="str">
        <f t="shared" si="0"/>
        <v>[{"user_id":"31062595","username":"first death","join_date":"2022-08-18 15:12:15","count300":"7740615","count100":"732808","count50":"67405","playcount":"32415","ranked_score":"12975278915","total_score":"55793849067","pp_rank":"37298","level":"100.289","pp_raw":"6396.59","accuracy":"98.67729949951172","count_rank_ss":"2","count_rank_ssh":"1","count_rank_s":"228","count_rank_sh":"52","count_rank_a":"1033","country":"KR","total_seconds_played":"2032530","pp_country_rank":"1064","events":[]}]</v>
      </c>
      <c r="E21" s="17" t="str">
        <f t="shared" si="1"/>
        <v>KR</v>
      </c>
      <c r="F21" s="17">
        <v>9</v>
      </c>
      <c r="G21" t="str">
        <f t="shared" si="2"/>
        <v>|b9=Imperial|b9flag=KR</v>
      </c>
    </row>
    <row r="22" spans="3:7" x14ac:dyDescent="0.3">
      <c r="C22" s="19" t="s">
        <v>71</v>
      </c>
      <c r="D22" s="16" t="str">
        <f t="shared" si="0"/>
        <v>[{"user_id":"18456257","username":"ItzScep","join_date":"2020-09-10 12:05:25","count300":"478","count100":"354","count50":"159","playcount":"8","ranked_score":"0","total_score":"399122","pp_rank":"0","level":"4.16423","pp_raw":"0","accuracy":"0","count_rank_ss":"0","count_rank_ssh":"0","count_rank_s":"0","count_rank_sh":"0","count_rank_a":"0","country":"TH","total_seconds_played":"251","pp_country_rank":"104122","events":[]}]</v>
      </c>
      <c r="E22" s="17" t="str">
        <f t="shared" si="1"/>
        <v>TH</v>
      </c>
      <c r="F22" s="17">
        <v>10</v>
      </c>
      <c r="G22" t="str">
        <f t="shared" si="2"/>
        <v>|b10=ItzScep|b10flag=TH</v>
      </c>
    </row>
    <row r="23" spans="3:7" x14ac:dyDescent="0.3">
      <c r="C23" s="19" t="s">
        <v>72</v>
      </c>
      <c r="D23" s="16" t="str">
        <f t="shared" si="0"/>
        <v>[{"user_id":"13993659","username":"Japeynius","join_date":"2019-02-24 08:25:20","count300":"193773","count100":"29827","count50":"4750","playcount":"2283","ranked_score":"271294669","total_score":"675596952","pp_rank":"902050","level":"46.873","pp_raw":"0","accuracy":"91.00663661956787","count_rank_ss":"4","count_rank_ssh":"0","count_rank_s":"65","count_rank_sh":"0","count_rank_a":"68","country":"SG","total_seconds_played":"96338","pp_country_rank":"43069","events":[]}]</v>
      </c>
      <c r="E23" s="17" t="str">
        <f t="shared" si="1"/>
        <v>SG</v>
      </c>
      <c r="F23" s="17">
        <v>11</v>
      </c>
      <c r="G23" t="str">
        <f t="shared" si="2"/>
        <v>|b11=Japeynius|b11flag=SG</v>
      </c>
    </row>
    <row r="24" spans="3:7" x14ac:dyDescent="0.3">
      <c r="C24" s="16" t="s">
        <v>73</v>
      </c>
      <c r="D24" s="16"/>
      <c r="E24" s="17" t="s">
        <v>74</v>
      </c>
      <c r="F24" s="17">
        <v>1</v>
      </c>
      <c r="G24" t="str">
        <f t="shared" si="2"/>
        <v>|b1=Leon|b1flag=MY</v>
      </c>
    </row>
    <row r="25" spans="3:7" x14ac:dyDescent="0.3">
      <c r="C25" s="19" t="s">
        <v>75</v>
      </c>
      <c r="D25" s="16" t="str">
        <f t="shared" si="0"/>
        <v>[{"user_id":"9423766","username":"Logan636","join_date":"2016-12-16 04:40:55","count300":"25344","count100":"2636","count50":"447","playcount":"460","ranked_score":"20196937","total_score":"68459764","pp_rank":"1492704","level":"21.9922","pp_raw":"0","accuracy":"92.20483303070068","count_rank_ss":"9","count_rank_ssh":"0","count_rank_s":"14","count_rank_sh":"0","count_rank_a":"6","country":"US","total_seconds_played":"20045","pp_country_rank":"937386","events":[]}]</v>
      </c>
      <c r="E25" s="17" t="str">
        <f t="shared" si="1"/>
        <v>US</v>
      </c>
      <c r="F25" s="17">
        <v>2</v>
      </c>
      <c r="G25" t="str">
        <f t="shared" si="2"/>
        <v>|b2=Logan636|b2flag=US</v>
      </c>
    </row>
    <row r="26" spans="3:7" x14ac:dyDescent="0.3">
      <c r="C26" s="16" t="s">
        <v>76</v>
      </c>
      <c r="D26" s="16"/>
      <c r="E26" s="17" t="s">
        <v>77</v>
      </c>
      <c r="F26" s="17">
        <v>3</v>
      </c>
      <c r="G26" t="str">
        <f t="shared" si="2"/>
        <v>|b3=Mafufu|b3flag=CN</v>
      </c>
    </row>
    <row r="27" spans="3:7" x14ac:dyDescent="0.3">
      <c r="C27" s="19" t="s">
        <v>78</v>
      </c>
      <c r="D27" s="16" t="str">
        <f t="shared" si="0"/>
        <v>[{"user_id":"16140674","username":"Micleak","join_date":"2020-02-07 02:40:07","count300":"1236496","count100":"141869","count50":"13128","playcount":"13087","ranked_score":"912091207","total_score":"5048162774","pp_rank":"296636","level":"90.8249","pp_raw":"2776.25","accuracy":"97.9276123046875","count_rank_ss":"4","count_rank_ssh":"6","count_rank_s":"70","count_rank_sh":"28","count_rank_a":"130","country":"VN","total_seconds_played":"443019","pp_country_rank":"3593","events":[]}]</v>
      </c>
      <c r="E27" s="17" t="str">
        <f t="shared" si="1"/>
        <v>VN</v>
      </c>
      <c r="F27" s="17">
        <v>4</v>
      </c>
      <c r="G27" t="str">
        <f t="shared" si="2"/>
        <v>|b4=Micleak|b4flag=VN</v>
      </c>
    </row>
    <row r="28" spans="3:7" x14ac:dyDescent="0.3">
      <c r="C28" s="16" t="s">
        <v>79</v>
      </c>
      <c r="D28" s="16" t="str">
        <f t="shared" si="0"/>
        <v>[{"user_id":"9705896","username":"Muses","join_date":"2017-02-08 02:16:11","count300":"136262","count100":"16190","count50":"2267","playcount":"693","ranked_score":"317063426","total_score":"709038986","pp_rank":"1245812","level":"47.6273","pp_raw":"619.8","accuracy":"96.87530517578125","count_rank_ss":"1","count_rank_ssh":"0","count_rank_s":"69","count_rank_sh":"1","count_rank_a":"56","country":"CN","total_seconds_played":"83460","pp_country_rank":"17596","events":[]}]</v>
      </c>
      <c r="E28" s="17" t="str">
        <f t="shared" si="1"/>
        <v>CN</v>
      </c>
      <c r="F28" s="17">
        <v>5</v>
      </c>
      <c r="G28" t="str">
        <f t="shared" si="2"/>
        <v>|b5=Muses|b5flag=CN</v>
      </c>
    </row>
    <row r="29" spans="3:7" x14ac:dyDescent="0.3">
      <c r="C29" s="16" t="s">
        <v>80</v>
      </c>
      <c r="D29" s="16" t="str">
        <f t="shared" si="0"/>
        <v>[{"user_id":"8521723","username":"MyZterioN-","join_date":"2016-06-07 10:23:06","count300":"55531","count100":"9630","count50":"919","playcount":"409","ranked_score":"35211353","total_score":"102313934","pp_rank":"1323868","level":"25.1031","pp_raw":"0","accuracy":"90.51315188407898","count_rank_ss":"0","count_rank_ssh":"0","count_rank_s":"0","count_rank_sh":"2","count_rank_a":"12","country":"TH","total_seconds_played":"26000","pp_country_rank":"104122","events":[]}]</v>
      </c>
      <c r="E29" s="17" t="str">
        <f t="shared" si="1"/>
        <v>TH</v>
      </c>
      <c r="F29" s="17">
        <v>6</v>
      </c>
      <c r="G29" t="str">
        <f t="shared" si="2"/>
        <v>|b6=MyZterioN-|b6flag=TH</v>
      </c>
    </row>
    <row r="30" spans="3:7" x14ac:dyDescent="0.3">
      <c r="C30" s="16" t="s">
        <v>81</v>
      </c>
      <c r="D30" s="16" t="str">
        <f t="shared" si="0"/>
        <v>[{"user_id":"11664177","username":"NovaSagittarii","join_date":"2018-02-02 02:26:02","count300":"3376641","count100":"594935","count50":"52559","playcount":"14830","ranked_score":"5021203882","total_score":"18899096378","pp_rank":"290393","level":"99.1293","pp_raw":"2815.17","accuracy":"95.10157012939453","count_rank_ss":"0","count_rank_ssh":"2","count_rank_s":"8","count_rank_sh":"195","count_rank_a":"446","country":"US","total_seconds_played":"1044311","pp_country_rank":"57161","events":[]}]</v>
      </c>
      <c r="E30" s="17" t="str">
        <f t="shared" si="1"/>
        <v>US</v>
      </c>
      <c r="F30" s="17">
        <v>7</v>
      </c>
      <c r="G30" t="str">
        <f t="shared" si="2"/>
        <v>|b7=NovaSagittarii|b7flag=US</v>
      </c>
    </row>
    <row r="31" spans="3:7" x14ac:dyDescent="0.3">
      <c r="C31" s="16" t="s">
        <v>82</v>
      </c>
      <c r="D31" s="16" t="str">
        <f t="shared" si="0"/>
        <v>[{"user_id":"7958845","username":"Orca-","join_date":"2016-02-18 20:49:31","count300":"1316331","count100":"184363","count50":"15727","playcount":"6981","ranked_score":"2108102037","total_score":"6159704848","pp_rank":"23288403","level":"94.1061","pp_raw":"0","accuracy":"91.65005683898926","count_rank_ss":"7","count_rank_ssh":"4","count_rank_s":"263","count_rank_sh":"13","count_rank_a":"323","country":"US","total_seconds_played":"444372","pp_country_rank":"937386","events":[]}]</v>
      </c>
      <c r="E31" s="17" t="str">
        <f t="shared" si="1"/>
        <v>US</v>
      </c>
      <c r="F31" s="17">
        <v>8</v>
      </c>
      <c r="G31" t="str">
        <f t="shared" si="2"/>
        <v>|b8=Orca-|b8flag=US</v>
      </c>
    </row>
    <row r="32" spans="3:7" x14ac:dyDescent="0.3">
      <c r="C32" s="16" t="s">
        <v>83</v>
      </c>
      <c r="D32" s="16" t="str">
        <f t="shared" si="0"/>
        <v>[{"user_id":"1375479","username":"Paturages","join_date":"2012-02-04 08:57:57","count300":"36197","count100":"7483","count50":"1576","playcount":"475","ranked_score":"9132735","total_score":"63506701","pp_rank":"2591392","level":"21.4437","pp_raw":"126.303","accuracy":"91.16390228271484","count_rank_ss":"0","count_rank_ssh":"0","count_rank_s":"3","count_rank_sh":"1","count_rank_a":"6","country":"FR","total_seconds_played":"23061","pp_country_rank":"97896","events":[]}]</v>
      </c>
      <c r="E32" s="17" t="str">
        <f t="shared" si="1"/>
        <v>FR</v>
      </c>
      <c r="F32" s="17">
        <v>9</v>
      </c>
      <c r="G32" t="str">
        <f t="shared" si="2"/>
        <v>|b9=Paturages|b9flag=FR</v>
      </c>
    </row>
    <row r="33" spans="3:7" x14ac:dyDescent="0.3">
      <c r="C33" s="16" t="s">
        <v>84</v>
      </c>
      <c r="D33" s="16" t="str">
        <f t="shared" si="0"/>
        <v>[{"user_id":"14069486","username":"Promachos","join_date":"2019-03-09 21:18:09","count300":"21767","count100":"7227","count50":"1298","playcount":"130","ranked_score":"29540541","total_score":"44534886","pp_rank":"2095819","level":"19.087","pp_raw":"230.181","accuracy":"91.11163330078125","count_rank_ss":"0","count_rank_ssh":"0","count_rank_s":"12","count_rank_sh":"0","count_rank_a":"13","country":"NL","total_seconds_played":"13962","pp_country_rank":"16547","events":[]}]</v>
      </c>
      <c r="E33" s="17" t="str">
        <f t="shared" si="1"/>
        <v>NL</v>
      </c>
      <c r="F33" s="17">
        <v>10</v>
      </c>
      <c r="G33" t="str">
        <f t="shared" si="2"/>
        <v>|b10=Promachos|b10flag=NL</v>
      </c>
    </row>
    <row r="34" spans="3:7" x14ac:dyDescent="0.3">
      <c r="C34" s="16" t="s">
        <v>85</v>
      </c>
      <c r="D34" s="16" t="str">
        <f t="shared" si="0"/>
        <v>[{"user_id":"12424909","username":"Revv-","join_date":"2018-06-07 09:37:39","count300":"1110804","count100":"94118","count50":"7138","playcount":"11546","ranked_score":"718843250","total_score":"5307138942","pp_rank":"2746466","level":"91.8954","pp_raw":"104.085","accuracy":"89.25747680664062","count_rank_ss":"9","count_rank_ssh":"0","count_rank_s":"79","count_rank_sh":"6","count_rank_a":"115","country":"ID","total_seconds_played":"380037","pp_country_rank":"70238","events":[{"display_html":"&lt;img src='\/images\/X_small.png'\/&gt; &lt;b&gt;&lt;a href='\/u\/12424909'&gt;Revv-&lt;\/a&gt;&lt;\/b&gt; achieved &lt;b&gt;rank #27&lt;\/b&gt; on &lt;a href='\/b\/2699391?m=3'&gt;TrySail - Utsuroi (Short Ver.) [Fate]&lt;\/a&gt; (osu!mania)","beatmap_id":"2699391","beatmapset_id":"1301440","date":"2024-07-02 03:37:48","epicfactor":"2"},{"display_html":"&lt;img src='\/images\/X_small.png'\/&gt; &lt;b&gt;&lt;a href='\/u\/12424909'&gt;Revv-&lt;\/a&gt;&lt;\/b&gt; achieved rank #57 on &lt;a href='\/b\/1967430?m=3'&gt;ARForest - Journey [Last Adventure]&lt;\/a&gt; (osu!mania)","beatmap_id":"1967430","beatmapset_id":"942240","date":"2024-07-02 03:20:55","epicfactor":"1"},{"display_html":"&lt;img src='\/images\/X_small.png'\/&gt; &lt;b&gt;&lt;a href='\/u\/12424909'&gt;Revv-&lt;\/a&gt;&lt;\/b&gt; achieved rank #70 on &lt;a href='\/b\/1637189?m=3'&gt;Silentroom - Finixe [Ash's Black Another]&lt;\/a&gt; (osu!mania)","beatmap_id":"1637189","beatmapset_id":"772809","date":"2024-07-02 03:11:09","epicfactor":"1"},{"display_html":"&lt;img src='\/images\/S_small.png'\/&gt; &lt;b&gt;&lt;a href='\/u\/12424909'&gt;Revv-&lt;\/a&gt;&lt;\/b&gt; achieved &lt;b&gt;rank #33&lt;\/b&gt; on &lt;a href='\/b\/3431718?m=3'&gt;Camellia - Stealth-Dash [We will witness the dawn. (Though in darkness now.)]&lt;\/a&gt; (osu!mania)","beatmap_id":"3431718","beatmapset_id":"1679792","date":"2024-07-02 02:37:56","epicfactor":"2"},{"display_html":"&lt;img src='\/images\/X_small.png'\/&gt; &lt;b&gt;&lt;a href='\/u\/12424909'&gt;Revv-&lt;\/a&gt;&lt;\/b&gt; achieved &lt;b&gt;rank #3&lt;\/b&gt; on &lt;a href='\/b\/3593183?m=3'&gt;Zekk - Fluctuation [Revv's Hard]&lt;\/a&gt; (osu!mania)","beatmap_id":"3593183","beatmapset_id":"1606431","date":"2024-07-02 02:16:45","epicfactor":"4"},{"display_html":"&lt;img src='\/images\/X_small.png'\/&gt; &lt;b&gt;&lt;a href='\/u\/12424909'&gt;Revv-&lt;\/a&gt;&lt;\/b&gt; achieved &lt;b&gt;rank #3&lt;\/b&gt; on &lt;a href='\/b\/3593183?m=3'&gt;Zekk - Fluctuation [Revv's Hard]&lt;\/a&gt; (osu!mania)","beatmap_id":"3593183","beatmapset_id":"1606431","date":"2024-07-02 02:12:43","epicfactor":"4"},{"display_html":"&lt;img src='\/images\/X_small.png'\/&gt; &lt;b&gt;&lt;a href='\/u\/12424909'&gt;Revv-&lt;\/a&gt;&lt;\/b&gt; achieved &lt;b&gt;rank #6&lt;\/b&gt; on &lt;a href='\/b\/4138762?m=3'&gt;Leo\/need x Hatsune Miku - Stella [Normal]&lt;\/a&gt; (osu!mania)","beatmap_id":"4138762","beatmapset_id":"1991849","date":"2024-07-02 02:01:43","epicfactor":"4"}]}]</v>
      </c>
      <c r="E34" s="17" t="str">
        <f t="shared" si="1"/>
        <v>ID</v>
      </c>
      <c r="F34" s="17">
        <v>11</v>
      </c>
      <c r="G34" t="str">
        <f t="shared" si="2"/>
        <v>|b11=Revv-|b11flag=ID</v>
      </c>
    </row>
    <row r="35" spans="3:7" x14ac:dyDescent="0.3">
      <c r="C35" s="16" t="s">
        <v>86</v>
      </c>
      <c r="D35" s="16" t="str">
        <f t="shared" si="0"/>
        <v>[{"user_id":"25263357","username":"[GB]Rick","join_date":"2021-08-10 17:58:38","count300":"11785","count100":"2135","count50":"725","playcount":"158","ranked_score":"8972650","total_score":"26976336","pp_rank":"2949927","level":"16.1849","pp_raw":"80.3162","accuracy":"84.4501953125","count_rank_ss":"0","count_rank_ssh":"0","count_rank_s":"4","count_rank_sh":"0","count_rank_a":"2","country":"IT","total_seconds_played":"10815","pp_country_rank":"35888","events":[]}]</v>
      </c>
      <c r="E35" s="17" t="str">
        <f t="shared" si="1"/>
        <v>IT</v>
      </c>
      <c r="F35" s="17">
        <v>1</v>
      </c>
      <c r="G35" t="str">
        <f t="shared" si="2"/>
        <v>|b1=[GB]Rick|b1flag=IT</v>
      </c>
    </row>
    <row r="36" spans="3:7" x14ac:dyDescent="0.3">
      <c r="C36" s="16" t="s">
        <v>87</v>
      </c>
      <c r="D36" s="16" t="str">
        <f t="shared" si="0"/>
        <v>[{"user_id":"7312402","username":"RuleBlazing","join_date":"2015-10-25 15:34:03","count300":"79807","count100":"13204","count50":"1552","playcount":"499","ranked_score":"40611806","total_score":"234245752","pp_rank":"1355503","level":"33.0075","pp_raw":"0","accuracy":"90.24261236190796","count_rank_ss":"0","count_rank_ssh":"0","count_rank_s":"4","count_rank_sh":"0","count_rank_a":"13","country":"TH","total_seconds_played":"30694","pp_country_rank":"104121","events":[]}]</v>
      </c>
      <c r="E36" s="17" t="str">
        <f t="shared" si="1"/>
        <v>TH</v>
      </c>
      <c r="F36" s="17">
        <v>2</v>
      </c>
      <c r="G36" t="str">
        <f t="shared" si="2"/>
        <v>|b2=RuleBlazing|b2flag=TH</v>
      </c>
    </row>
    <row r="37" spans="3:7" x14ac:dyDescent="0.3">
      <c r="C37" s="16" t="s">
        <v>88</v>
      </c>
      <c r="D37" s="16" t="str">
        <f t="shared" si="0"/>
        <v>[{"user_id":"14262789","username":"Saemitsu","join_date":"2019-04-12 18:54:47","count300":"33208","count100":"3221","count50":"481","playcount":"280","ranked_score":"47769246","total_score":"102085844","pp_rank":"1588837","level":"25.0852","pp_raw":"0","accuracy":"92.24104285240173","count_rank_ss":"5","count_rank_ssh":"0","count_rank_s":"19","count_rank_sh":"0","count_rank_a":"30","country":"NL","total_seconds_played":"22170","pp_country_rank":"42855","events":[]}]</v>
      </c>
      <c r="E37" s="17" t="str">
        <f t="shared" si="1"/>
        <v>NL</v>
      </c>
      <c r="F37" s="17">
        <v>3</v>
      </c>
      <c r="G37" t="str">
        <f t="shared" si="2"/>
        <v>|b3=Saemitsu|b3flag=NL</v>
      </c>
    </row>
    <row r="38" spans="3:7" x14ac:dyDescent="0.3">
      <c r="C38" s="16" t="s">
        <v>89</v>
      </c>
      <c r="D38" s="16" t="str">
        <f t="shared" si="0"/>
        <v>[{"user_id":"10313023","username":"Ska","join_date":"2017-06-05 23:17:10","count300":"305","count100":"56","count50":"13","playcount":"4","ranked_score":"474242","total_score":"554758","pp_rank":"3754015","level":"4.59655","pp_raw":"0","accuracy":"83.76383781433105","count_rank_ss":"0","count_rank_ssh":"0","count_rank_s":"2","count_rank_sh":"0","count_rank_a":"0","country":"ES","total_seconds_played":"335","pp_country_rank":"92637","events":[]}]</v>
      </c>
      <c r="E38" s="17" t="str">
        <f t="shared" si="1"/>
        <v>ES</v>
      </c>
      <c r="F38" s="17">
        <v>4</v>
      </c>
      <c r="G38" t="str">
        <f t="shared" si="2"/>
        <v>|b4=Ska|b4flag=ES</v>
      </c>
    </row>
    <row r="39" spans="3:7" x14ac:dyDescent="0.3">
      <c r="C39" s="16" t="s">
        <v>90</v>
      </c>
      <c r="D39" s="16" t="str">
        <f t="shared" si="0"/>
        <v>[{"user_id":"13981991","username":"TheFunk","join_date":"2019-02-22 13:18:31","count300":"150490","count100":"33515","count50":"5623","playcount":"1617","ranked_score":"128449396","total_score":"376272945","pp_rank":"1085802","level":"38.6064","pp_raw":"756.717","accuracy":"96.37767791748047","count_rank_ss":"1","count_rank_ssh":"0","count_rank_s":"39","count_rank_sh":"0","count_rank_a":"29","country":"SG","total_seconds_played":"90498","pp_country_rank":"13101","events":[]}]</v>
      </c>
      <c r="E39" s="17" t="str">
        <f t="shared" si="1"/>
        <v>SG</v>
      </c>
      <c r="F39" s="17">
        <v>5</v>
      </c>
      <c r="G39" t="str">
        <f t="shared" si="2"/>
        <v>|b5=TheFunk|b5flag=SG</v>
      </c>
    </row>
    <row r="40" spans="3:7" x14ac:dyDescent="0.3">
      <c r="C40" s="16" t="s">
        <v>91</v>
      </c>
      <c r="D40" s="16" t="str">
        <f t="shared" si="0"/>
        <v>[{"user_id":"7616811","username":"Toaph Daddy","join_date":"2015-12-22 15:39:09","count300":"7161668","count100":"503927","count50":"44311","playcount":"25946","ranked_score":"9882154916","total_score":"69127943857","pp_rank":"12027","level":"100.422","pp_raw":"8277.94","accuracy":"99.06717681884766","count_rank_ss":"4","count_rank_ssh":"2","count_rank_s":"117","count_rank_sh":"122","count_rank_a":"511","country":"US","total_seconds_played":"1634334","pp_country_rank":"2426","events":[]}]</v>
      </c>
      <c r="E40" s="17" t="str">
        <f t="shared" si="1"/>
        <v>US</v>
      </c>
      <c r="F40" s="17">
        <v>6</v>
      </c>
      <c r="G40" t="str">
        <f t="shared" si="2"/>
        <v>|b6=Toaph Daddy|b6flag=US</v>
      </c>
    </row>
    <row r="41" spans="3:7" x14ac:dyDescent="0.3">
      <c r="C41" s="16" t="s">
        <v>92</v>
      </c>
      <c r="D41" s="16" t="str">
        <f t="shared" si="0"/>
        <v>[{"user_id":"7802517","username":"Yana Feiya","join_date":"2016-01-22 02:14:30","count300":"1072","count100":"208","count50":"56","playcount":"21","ranked_score":"0","total_score":"1573420","pp_rank":"0","level":"6.41464","pp_raw":"0","accuracy":"0","count_rank_ss":"0","count_rank_ssh":"0","count_rank_s":"0","count_rank_sh":"0","count_rank_a":"0","country":"HK","total_seconds_played":"1178","pp_country_rank":"44331","events":[]}]</v>
      </c>
      <c r="E41" s="17" t="str">
        <f t="shared" si="1"/>
        <v>HK</v>
      </c>
      <c r="F41" s="17">
        <v>7</v>
      </c>
      <c r="G41" t="str">
        <f t="shared" si="2"/>
        <v>|b7=Yana Feiya|b7flag=HK</v>
      </c>
    </row>
    <row r="42" spans="3:7" x14ac:dyDescent="0.3">
      <c r="C42" s="16" t="s">
        <v>93</v>
      </c>
      <c r="D42" s="16" t="str">
        <f t="shared" si="0"/>
        <v>[{"user_id":"13953619","username":"YuEast 2018","join_date":"2019-02-17 06:10:58","count300":"4388","count100":"627","count50":"107","playcount":"43","ranked_score":"7812732","total_score":"10558437","pp_rank":"22766143","level":"11.9124","pp_raw":"0","accuracy":"91.33533835411072","count_rank_ss":"0","count_rank_ssh":"0","count_rank_s":"10","count_rank_sh":"0","count_rank_a":"3","country":"CN","total_seconds_played":"5180","pp_country_rank":"120307","events":[{"display_html":"&lt;b&gt;&lt;a href='\/u\/13953619'&gt;YuEast 2018&lt;\/a&gt;&lt;\/b&gt; has updated the beatmap \"&lt;a href='\/s\/2159126'&gt;ReeK - Okashi Rave Party (feat. L4hee)&lt;\/a&gt;\"","beatmap_id":"0","beatmapset_id":"2159126","date":"2024-07-02 01:26:00","epicfactor":"2"},{"display_html":"&lt;b&gt;&lt;a href='\/u\/13953619'&gt;YuEast 2018&lt;\/a&gt;&lt;\/b&gt; has updated the beatmap \"&lt;a href='\/s\/2159126'&gt;ReeK - Okashi Rave Party (feat. L4hee)&lt;\/a&gt;\"","beatmap_id":"0","beatmapset_id":"2159126","date":"2024-07-02 01:13:05","epicfactor":"2"}]}]</v>
      </c>
      <c r="E42" s="17" t="str">
        <f t="shared" si="1"/>
        <v>CN</v>
      </c>
      <c r="F42" s="17">
        <v>8</v>
      </c>
      <c r="G42" t="str">
        <f t="shared" si="2"/>
        <v>|b8=YuEast 2018|b8flag=CN</v>
      </c>
    </row>
    <row r="43" spans="3:7" x14ac:dyDescent="0.3">
      <c r="C43" s="19" t="s">
        <v>94</v>
      </c>
      <c r="D43" s="16" t="str">
        <f t="shared" si="0"/>
        <v>[{"user_id":"7979303","username":"Zia","join_date":"2016-02-22 11:29:10","count300":"128106","count100":"14280","count50":"1398","playcount":"987","ranked_score":"190264297","total_score":"455430270","pp_rank":"866520","level":"41.1302","pp_raw":"0","accuracy":"93.81285309791565","count_rank_ss":"2","count_rank_ssh":"0","count_rank_s":"48","count_rank_sh":"0","count_rank_a":"66","country":"KR","total_seconds_played":"64494","pp_country_rank":"86848","events":[]}]</v>
      </c>
      <c r="E43" s="17" t="str">
        <f t="shared" si="1"/>
        <v>KR</v>
      </c>
      <c r="F43" s="17">
        <v>9</v>
      </c>
      <c r="G43" t="str">
        <f t="shared" si="2"/>
        <v>|b9=Zia|b9flag=KR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Yunpeng Jiang</cp:lastModifiedBy>
  <dcterms:created xsi:type="dcterms:W3CDTF">2015-06-05T18:19:34Z</dcterms:created>
  <dcterms:modified xsi:type="dcterms:W3CDTF">2024-12-16T09:33:56Z</dcterms:modified>
</cp:coreProperties>
</file>