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\Documents\Datasets\"/>
    </mc:Choice>
  </mc:AlternateContent>
  <xr:revisionPtr revIDLastSave="0" documentId="13_ncr:1_{53618675-756D-48EC-9E8F-6754AAE86889}" xr6:coauthVersionLast="47" xr6:coauthVersionMax="47" xr10:uidLastSave="{00000000-0000-0000-0000-000000000000}"/>
  <bookViews>
    <workbookView xWindow="28635" yWindow="-165" windowWidth="29130" windowHeight="16530" xr2:uid="{00000000-000D-0000-FFFF-FFFF00000000}"/>
  </bookViews>
  <sheets>
    <sheet name="budget" sheetId="1" r:id="rId1"/>
    <sheet name="Sheet3" sheetId="4" r:id="rId2"/>
  </sheets>
  <definedNames>
    <definedName name="_xlnm._FilterDatabase" localSheetId="0" hidden="1">budget!$A$1:$E$205</definedName>
  </definedNames>
  <calcPr calcId="191029"/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11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J4" i="1"/>
  <c r="J5" i="1"/>
  <c r="J6" i="1"/>
</calcChain>
</file>

<file path=xl/sharedStrings.xml><?xml version="1.0" encoding="utf-8"?>
<sst xmlns="http://schemas.openxmlformats.org/spreadsheetml/2006/main" count="651" uniqueCount="628">
  <si>
    <t>Months</t>
  </si>
  <si>
    <t>Budget</t>
  </si>
  <si>
    <t>Category</t>
  </si>
  <si>
    <t>Subcategory</t>
  </si>
  <si>
    <t>ProductName</t>
  </si>
  <si>
    <t>ProductKey</t>
  </si>
  <si>
    <t>Accessories</t>
  </si>
  <si>
    <t>Bike Racks</t>
  </si>
  <si>
    <t>Hitch Rack - 4-Bike</t>
  </si>
  <si>
    <t>Accessories</t>
  </si>
  <si>
    <t>Bike Racks</t>
  </si>
  <si>
    <t>Hitch Rack - 4-Bike</t>
  </si>
  <si>
    <t>Accessories</t>
  </si>
  <si>
    <t>Bike Racks</t>
  </si>
  <si>
    <t>Hitch Rack - 4-Bike</t>
  </si>
  <si>
    <t>Accessories</t>
  </si>
  <si>
    <t>Bike Racks</t>
  </si>
  <si>
    <t>Hitch Rack - 4-Bike</t>
  </si>
  <si>
    <t>Accessories</t>
  </si>
  <si>
    <t>Bike Racks</t>
  </si>
  <si>
    <t>Hitch Rack - 4-Bike</t>
  </si>
  <si>
    <t>Accessories</t>
  </si>
  <si>
    <t>Bike Racks</t>
  </si>
  <si>
    <t>Hitch Rack - 4-Bike</t>
  </si>
  <si>
    <t>Accessories</t>
  </si>
  <si>
    <t>Bike Racks</t>
  </si>
  <si>
    <t>Hitch Rack - 4-Bike</t>
  </si>
  <si>
    <t>Accessories</t>
  </si>
  <si>
    <t>Bike Racks</t>
  </si>
  <si>
    <t>Hitch Rack - 4-Bike</t>
  </si>
  <si>
    <t>Accessories</t>
  </si>
  <si>
    <t>Bike Racks</t>
  </si>
  <si>
    <t>Hitch Rack - 4-Bike</t>
  </si>
  <si>
    <t>Accessories</t>
  </si>
  <si>
    <t>Bike Racks</t>
  </si>
  <si>
    <t>Hitch Rack - 4-Bike</t>
  </si>
  <si>
    <t>Accessories</t>
  </si>
  <si>
    <t>Bike Racks</t>
  </si>
  <si>
    <t>Hitch Rack - 4-Bike</t>
  </si>
  <si>
    <t>Accessories</t>
  </si>
  <si>
    <t>Bike Racks</t>
  </si>
  <si>
    <t>Hitch Rack - 4-Bike</t>
  </si>
  <si>
    <t>Accessories</t>
  </si>
  <si>
    <t>Bike Stands</t>
  </si>
  <si>
    <t>All-Purpose Bike Stand</t>
  </si>
  <si>
    <t>Accessories</t>
  </si>
  <si>
    <t>Bike Stands</t>
  </si>
  <si>
    <t>All-Purpose Bike Stand</t>
  </si>
  <si>
    <t>Accessories</t>
  </si>
  <si>
    <t>Bike Stands</t>
  </si>
  <si>
    <t>All-Purpose Bike Stand</t>
  </si>
  <si>
    <t>Accessories</t>
  </si>
  <si>
    <t>Bike Stands</t>
  </si>
  <si>
    <t>All-Purpose Bike Stand</t>
  </si>
  <si>
    <t>Accessories</t>
  </si>
  <si>
    <t>Bike Stands</t>
  </si>
  <si>
    <t>All-Purpose Bike Stand</t>
  </si>
  <si>
    <t>Accessories</t>
  </si>
  <si>
    <t>Bike Stands</t>
  </si>
  <si>
    <t>All-Purpose Bike Stand</t>
  </si>
  <si>
    <t>Accessories</t>
  </si>
  <si>
    <t>Bike Stands</t>
  </si>
  <si>
    <t>All-Purpose Bike Stand</t>
  </si>
  <si>
    <t>Accessories</t>
  </si>
  <si>
    <t>Bike Stands</t>
  </si>
  <si>
    <t>All-Purpose Bike Stand</t>
  </si>
  <si>
    <t>Accessories</t>
  </si>
  <si>
    <t>Bike Stands</t>
  </si>
  <si>
    <t>All-Purpose Bike Stand</t>
  </si>
  <si>
    <t>Accessories</t>
  </si>
  <si>
    <t>Bike Stands</t>
  </si>
  <si>
    <t>All-Purpose Bike Stand</t>
  </si>
  <si>
    <t>Accessories</t>
  </si>
  <si>
    <t>Bike Stands</t>
  </si>
  <si>
    <t>All-Purpose Bike Stand</t>
  </si>
  <si>
    <t>Accessories</t>
  </si>
  <si>
    <t>Bike Stands</t>
  </si>
  <si>
    <t>All-Purpose Bike Stand</t>
  </si>
  <si>
    <t>Accessories</t>
  </si>
  <si>
    <t>Bottles and Cages</t>
  </si>
  <si>
    <t>Water Bottle - 30 oz.</t>
  </si>
  <si>
    <t>Accessories</t>
  </si>
  <si>
    <t>Bottles and Cages</t>
  </si>
  <si>
    <t>Water Bottle - 30 oz.</t>
  </si>
  <si>
    <t>Accessories</t>
  </si>
  <si>
    <t>Bottles and Cages</t>
  </si>
  <si>
    <t>Water Bottle - 30 oz.</t>
  </si>
  <si>
    <t>Accessories</t>
  </si>
  <si>
    <t>Bottles and Cages</t>
  </si>
  <si>
    <t>Water Bottle - 30 oz.</t>
  </si>
  <si>
    <t>Accessories</t>
  </si>
  <si>
    <t>Bottles and Cages</t>
  </si>
  <si>
    <t>Water Bottle - 30 oz.</t>
  </si>
  <si>
    <t>Accessories</t>
  </si>
  <si>
    <t>Bottles and Cages</t>
  </si>
  <si>
    <t>Water Bottle - 30 oz.</t>
  </si>
  <si>
    <t>Accessories</t>
  </si>
  <si>
    <t>Bottles and Cages</t>
  </si>
  <si>
    <t>Water Bottle - 30 oz.</t>
  </si>
  <si>
    <t>Accessories</t>
  </si>
  <si>
    <t>Bottles and Cages</t>
  </si>
  <si>
    <t>Water Bottle - 30 oz.</t>
  </si>
  <si>
    <t>Accessories</t>
  </si>
  <si>
    <t>Bottles and Cages</t>
  </si>
  <si>
    <t>Water Bottle - 30 oz.</t>
  </si>
  <si>
    <t>Accessories</t>
  </si>
  <si>
    <t>Bottles and Cages</t>
  </si>
  <si>
    <t>Water Bottle - 30 oz.</t>
  </si>
  <si>
    <t>Accessories</t>
  </si>
  <si>
    <t>Bottles and Cages</t>
  </si>
  <si>
    <t>Water Bottle - 30 oz.</t>
  </si>
  <si>
    <t>Accessories</t>
  </si>
  <si>
    <t>Bottles and Cages</t>
  </si>
  <si>
    <t>Water Bottle - 30 oz.</t>
  </si>
  <si>
    <t>Accessories</t>
  </si>
  <si>
    <t>Cleaners</t>
  </si>
  <si>
    <t>Bike Wash - Dissolver</t>
  </si>
  <si>
    <t>Accessories</t>
  </si>
  <si>
    <t>Cleaners</t>
  </si>
  <si>
    <t>Bike Wash - Dissolver</t>
  </si>
  <si>
    <t>Accessories</t>
  </si>
  <si>
    <t>Cleaners</t>
  </si>
  <si>
    <t>Bike Wash - Dissolver</t>
  </si>
  <si>
    <t>Accessories</t>
  </si>
  <si>
    <t>Cleaners</t>
  </si>
  <si>
    <t>Bike Wash - Dissolver</t>
  </si>
  <si>
    <t>Accessories</t>
  </si>
  <si>
    <t>Cleaners</t>
  </si>
  <si>
    <t>Bike Wash - Dissolver</t>
  </si>
  <si>
    <t>Accessories</t>
  </si>
  <si>
    <t>Cleaners</t>
  </si>
  <si>
    <t>Bike Wash - Dissolver</t>
  </si>
  <si>
    <t>Accessories</t>
  </si>
  <si>
    <t>Cleaners</t>
  </si>
  <si>
    <t>Bike Wash - Dissolver</t>
  </si>
  <si>
    <t>Accessories</t>
  </si>
  <si>
    <t>Cleaners</t>
  </si>
  <si>
    <t>Bike Wash - Dissolver</t>
  </si>
  <si>
    <t>Accessories</t>
  </si>
  <si>
    <t>Cleaners</t>
  </si>
  <si>
    <t>Bike Wash - Dissolver</t>
  </si>
  <si>
    <t>Accessories</t>
  </si>
  <si>
    <t>Cleaners</t>
  </si>
  <si>
    <t>Bike Wash - Dissolver</t>
  </si>
  <si>
    <t>Accessories</t>
  </si>
  <si>
    <t>Cleaners</t>
  </si>
  <si>
    <t>Bike Wash - Dissolver</t>
  </si>
  <si>
    <t>Accessories</t>
  </si>
  <si>
    <t>Cleaners</t>
  </si>
  <si>
    <t>Bike Wash - Dissolver</t>
  </si>
  <si>
    <t>Accessories</t>
  </si>
  <si>
    <t>Fenders</t>
  </si>
  <si>
    <t>Fender Set - Mountain</t>
  </si>
  <si>
    <t>Accessories</t>
  </si>
  <si>
    <t>Fenders</t>
  </si>
  <si>
    <t>Fender Set - Mountain</t>
  </si>
  <si>
    <t>Accessories</t>
  </si>
  <si>
    <t>Fenders</t>
  </si>
  <si>
    <t>Fender Set - Mountain</t>
  </si>
  <si>
    <t>Accessories</t>
  </si>
  <si>
    <t>Fenders</t>
  </si>
  <si>
    <t>Fender Set - Mountain</t>
  </si>
  <si>
    <t>Accessories</t>
  </si>
  <si>
    <t>Fenders</t>
  </si>
  <si>
    <t>Fender Set - Mountain</t>
  </si>
  <si>
    <t>Accessories</t>
  </si>
  <si>
    <t>Fenders</t>
  </si>
  <si>
    <t>Fender Set - Mountain</t>
  </si>
  <si>
    <t>Accessories</t>
  </si>
  <si>
    <t>Fenders</t>
  </si>
  <si>
    <t>Fender Set - Mountain</t>
  </si>
  <si>
    <t>Accessories</t>
  </si>
  <si>
    <t>Fenders</t>
  </si>
  <si>
    <t>Fender Set - Mountain</t>
  </si>
  <si>
    <t>Accessories</t>
  </si>
  <si>
    <t>Fenders</t>
  </si>
  <si>
    <t>Fender Set - Mountain</t>
  </si>
  <si>
    <t>Accessories</t>
  </si>
  <si>
    <t>Fenders</t>
  </si>
  <si>
    <t>Fender Set - Mountain</t>
  </si>
  <si>
    <t>Accessories</t>
  </si>
  <si>
    <t>Fenders</t>
  </si>
  <si>
    <t>Fender Set - Mountain</t>
  </si>
  <si>
    <t>Accessories</t>
  </si>
  <si>
    <t>Fenders</t>
  </si>
  <si>
    <t>Fender Set - Mountain</t>
  </si>
  <si>
    <t>Accessories</t>
  </si>
  <si>
    <t>Helmets</t>
  </si>
  <si>
    <t>Sport-100 Helmet, Red</t>
  </si>
  <si>
    <t>Accessories</t>
  </si>
  <si>
    <t>Helmets</t>
  </si>
  <si>
    <t>Sport-100 Helmet, Red</t>
  </si>
  <si>
    <t>Accessories</t>
  </si>
  <si>
    <t>Helmets</t>
  </si>
  <si>
    <t>Sport-100 Helmet, Red</t>
  </si>
  <si>
    <t>Accessories</t>
  </si>
  <si>
    <t>Helmets</t>
  </si>
  <si>
    <t>Sport-100 Helmet, Red</t>
  </si>
  <si>
    <t>Accessories</t>
  </si>
  <si>
    <t>Helmets</t>
  </si>
  <si>
    <t>Sport-100 Helmet, Red</t>
  </si>
  <si>
    <t>Accessories</t>
  </si>
  <si>
    <t>Helmets</t>
  </si>
  <si>
    <t>Sport-100 Helmet, Red</t>
  </si>
  <si>
    <t>Accessories</t>
  </si>
  <si>
    <t>Helmets</t>
  </si>
  <si>
    <t>Sport-100 Helmet, Red</t>
  </si>
  <si>
    <t>Accessories</t>
  </si>
  <si>
    <t>Helmets</t>
  </si>
  <si>
    <t>Sport-100 Helmet, Red</t>
  </si>
  <si>
    <t>Accessories</t>
  </si>
  <si>
    <t>Helmets</t>
  </si>
  <si>
    <t>Sport-100 Helmet, Red</t>
  </si>
  <si>
    <t>Accessories</t>
  </si>
  <si>
    <t>Helmets</t>
  </si>
  <si>
    <t>Sport-100 Helmet, Red</t>
  </si>
  <si>
    <t>Accessories</t>
  </si>
  <si>
    <t>Helmets</t>
  </si>
  <si>
    <t>Sport-100 Helmet, Red</t>
  </si>
  <si>
    <t>Accessories</t>
  </si>
  <si>
    <t>Helmets</t>
  </si>
  <si>
    <t>Sport-100 Helmet, Red</t>
  </si>
  <si>
    <t>Accessories</t>
  </si>
  <si>
    <t>Hydration Packs</t>
  </si>
  <si>
    <t>Hydration Pack - 70 oz.</t>
  </si>
  <si>
    <t>Accessories</t>
  </si>
  <si>
    <t>Hydration Packs</t>
  </si>
  <si>
    <t>Hydration Pack - 70 oz.</t>
  </si>
  <si>
    <t>Accessories</t>
  </si>
  <si>
    <t>Hydration Packs</t>
  </si>
  <si>
    <t>Hydration Pack - 70 oz.</t>
  </si>
  <si>
    <t>Accessories</t>
  </si>
  <si>
    <t>Hydration Packs</t>
  </si>
  <si>
    <t>Hydration Pack - 70 oz.</t>
  </si>
  <si>
    <t>Accessories</t>
  </si>
  <si>
    <t>Hydration Packs</t>
  </si>
  <si>
    <t>Hydration Pack - 70 oz.</t>
  </si>
  <si>
    <t>Accessories</t>
  </si>
  <si>
    <t>Hydration Packs</t>
  </si>
  <si>
    <t>Hydration Pack - 70 oz.</t>
  </si>
  <si>
    <t>Accessories</t>
  </si>
  <si>
    <t>Hydration Packs</t>
  </si>
  <si>
    <t>Hydration Pack - 70 oz.</t>
  </si>
  <si>
    <t>Accessories</t>
  </si>
  <si>
    <t>Hydration Packs</t>
  </si>
  <si>
    <t>Hydration Pack - 70 oz.</t>
  </si>
  <si>
    <t>Accessories</t>
  </si>
  <si>
    <t>Hydration Packs</t>
  </si>
  <si>
    <t>Hydration Pack - 70 oz.</t>
  </si>
  <si>
    <t>Accessories</t>
  </si>
  <si>
    <t>Hydration Packs</t>
  </si>
  <si>
    <t>Hydration Pack - 70 oz.</t>
  </si>
  <si>
    <t>Accessories</t>
  </si>
  <si>
    <t>Hydration Packs</t>
  </si>
  <si>
    <t>Hydration Pack - 70 oz.</t>
  </si>
  <si>
    <t>Accessories</t>
  </si>
  <si>
    <t>Hydration Packs</t>
  </si>
  <si>
    <t>Hydration Pack - 70 oz.</t>
  </si>
  <si>
    <t>Accessories</t>
  </si>
  <si>
    <t>Tires and Tubes</t>
  </si>
  <si>
    <t>Patch Kit/8 Patches</t>
  </si>
  <si>
    <t>Accessories</t>
  </si>
  <si>
    <t>Tires and Tubes</t>
  </si>
  <si>
    <t>Patch Kit/8 Patches</t>
  </si>
  <si>
    <t>Accessories</t>
  </si>
  <si>
    <t>Tires and Tubes</t>
  </si>
  <si>
    <t>Patch Kit/8 Patches</t>
  </si>
  <si>
    <t>Accessories</t>
  </si>
  <si>
    <t>Tires and Tubes</t>
  </si>
  <si>
    <t>Patch Kit/8 Patches</t>
  </si>
  <si>
    <t>Accessories</t>
  </si>
  <si>
    <t>Tires and Tubes</t>
  </si>
  <si>
    <t>Patch Kit/8 Patches</t>
  </si>
  <si>
    <t>Accessories</t>
  </si>
  <si>
    <t>Tires and Tubes</t>
  </si>
  <si>
    <t>Patch Kit/8 Patches</t>
  </si>
  <si>
    <t>Accessories</t>
  </si>
  <si>
    <t>Tires and Tubes</t>
  </si>
  <si>
    <t>Patch Kit/8 Patches</t>
  </si>
  <si>
    <t>Accessories</t>
  </si>
  <si>
    <t>Tires and Tubes</t>
  </si>
  <si>
    <t>Patch Kit/8 Patches</t>
  </si>
  <si>
    <t>Accessories</t>
  </si>
  <si>
    <t>Tires and Tubes</t>
  </si>
  <si>
    <t>Patch Kit/8 Patches</t>
  </si>
  <si>
    <t>Accessories</t>
  </si>
  <si>
    <t>Tires and Tubes</t>
  </si>
  <si>
    <t>Patch Kit/8 Patches</t>
  </si>
  <si>
    <t>Accessories</t>
  </si>
  <si>
    <t>Tires and Tubes</t>
  </si>
  <si>
    <t>Patch Kit/8 Patches</t>
  </si>
  <si>
    <t>Accessories</t>
  </si>
  <si>
    <t>Tires and Tubes</t>
  </si>
  <si>
    <t>Patch Kit/8 Patches</t>
  </si>
  <si>
    <t>Bikes</t>
  </si>
  <si>
    <t>Mountain Bikes</t>
  </si>
  <si>
    <t>Mountain-100 Silver, 38</t>
  </si>
  <si>
    <t>Bikes</t>
  </si>
  <si>
    <t>Mountain Bikes</t>
  </si>
  <si>
    <t>Mountain-100 Silver, 38</t>
  </si>
  <si>
    <t>Bikes</t>
  </si>
  <si>
    <t>Mountain Bikes</t>
  </si>
  <si>
    <t>Mountain-100 Silver, 38</t>
  </si>
  <si>
    <t>Bikes</t>
  </si>
  <si>
    <t>Mountain Bikes</t>
  </si>
  <si>
    <t>Mountain-100 Silver, 38</t>
  </si>
  <si>
    <t>Bikes</t>
  </si>
  <si>
    <t>Mountain Bikes</t>
  </si>
  <si>
    <t>Mountain-100 Silver, 38</t>
  </si>
  <si>
    <t>Bikes</t>
  </si>
  <si>
    <t>Mountain Bikes</t>
  </si>
  <si>
    <t>Mountain-100 Silver, 38</t>
  </si>
  <si>
    <t>Bikes</t>
  </si>
  <si>
    <t>Mountain Bikes</t>
  </si>
  <si>
    <t>Mountain-100 Silver, 38</t>
  </si>
  <si>
    <t>Bikes</t>
  </si>
  <si>
    <t>Mountain Bikes</t>
  </si>
  <si>
    <t>Mountain-100 Silver, 38</t>
  </si>
  <si>
    <t>Bikes</t>
  </si>
  <si>
    <t>Mountain Bikes</t>
  </si>
  <si>
    <t>Mountain-100 Silver, 38</t>
  </si>
  <si>
    <t>Bikes</t>
  </si>
  <si>
    <t>Mountain Bikes</t>
  </si>
  <si>
    <t>Mountain-100 Silver, 38</t>
  </si>
  <si>
    <t>Bikes</t>
  </si>
  <si>
    <t>Mountain Bikes</t>
  </si>
  <si>
    <t>Mountain-100 Silver, 38</t>
  </si>
  <si>
    <t>Bikes</t>
  </si>
  <si>
    <t>Mountain Bikes</t>
  </si>
  <si>
    <t>Mountain-100 Silver, 38</t>
  </si>
  <si>
    <t>Bikes</t>
  </si>
  <si>
    <t>Road Bikes</t>
  </si>
  <si>
    <t>Road-150 Red, 62</t>
  </si>
  <si>
    <t>Bikes</t>
  </si>
  <si>
    <t>Road Bikes</t>
  </si>
  <si>
    <t>Road-150 Red, 62</t>
  </si>
  <si>
    <t>Bikes</t>
  </si>
  <si>
    <t>Road Bikes</t>
  </si>
  <si>
    <t>Road-150 Red, 62</t>
  </si>
  <si>
    <t>Bikes</t>
  </si>
  <si>
    <t>Road Bikes</t>
  </si>
  <si>
    <t>Road-150 Red, 62</t>
  </si>
  <si>
    <t>Bikes</t>
  </si>
  <si>
    <t>Road Bikes</t>
  </si>
  <si>
    <t>Road-150 Red, 62</t>
  </si>
  <si>
    <t>Bikes</t>
  </si>
  <si>
    <t>Road Bikes</t>
  </si>
  <si>
    <t>Road-150 Red, 62</t>
  </si>
  <si>
    <t>Bikes</t>
  </si>
  <si>
    <t>Road Bikes</t>
  </si>
  <si>
    <t>Road-150 Red, 62</t>
  </si>
  <si>
    <t>Bikes</t>
  </si>
  <si>
    <t>Road Bikes</t>
  </si>
  <si>
    <t>Road-150 Red, 62</t>
  </si>
  <si>
    <t>Bikes</t>
  </si>
  <si>
    <t>Road Bikes</t>
  </si>
  <si>
    <t>Road-150 Red, 62</t>
  </si>
  <si>
    <t>Bikes</t>
  </si>
  <si>
    <t>Road Bikes</t>
  </si>
  <si>
    <t>Road-150 Red, 62</t>
  </si>
  <si>
    <t>Bikes</t>
  </si>
  <si>
    <t>Road Bikes</t>
  </si>
  <si>
    <t>Road-150 Red, 62</t>
  </si>
  <si>
    <t>Bikes</t>
  </si>
  <si>
    <t>Road Bikes</t>
  </si>
  <si>
    <t>Road-150 Red, 62</t>
  </si>
  <si>
    <t>Bikes</t>
  </si>
  <si>
    <t>Touring Bikes</t>
  </si>
  <si>
    <t>Touring-2000 Blue, 60</t>
  </si>
  <si>
    <t>Bikes</t>
  </si>
  <si>
    <t>Touring Bikes</t>
  </si>
  <si>
    <t>Touring-2000 Blue, 60</t>
  </si>
  <si>
    <t>Bikes</t>
  </si>
  <si>
    <t>Touring Bikes</t>
  </si>
  <si>
    <t>Touring-2000 Blue, 60</t>
  </si>
  <si>
    <t>Bikes</t>
  </si>
  <si>
    <t>Touring Bikes</t>
  </si>
  <si>
    <t>Touring-2000 Blue, 60</t>
  </si>
  <si>
    <t>Bikes</t>
  </si>
  <si>
    <t>Touring Bikes</t>
  </si>
  <si>
    <t>Touring-2000 Blue, 60</t>
  </si>
  <si>
    <t>Bikes</t>
  </si>
  <si>
    <t>Touring Bikes</t>
  </si>
  <si>
    <t>Touring-2000 Blue, 60</t>
  </si>
  <si>
    <t>Bikes</t>
  </si>
  <si>
    <t>Touring Bikes</t>
  </si>
  <si>
    <t>Touring-2000 Blue, 60</t>
  </si>
  <si>
    <t>Bikes</t>
  </si>
  <si>
    <t>Touring Bikes</t>
  </si>
  <si>
    <t>Touring-2000 Blue, 60</t>
  </si>
  <si>
    <t>Bikes</t>
  </si>
  <si>
    <t>Touring Bikes</t>
  </si>
  <si>
    <t>Touring-2000 Blue, 60</t>
  </si>
  <si>
    <t>Bikes</t>
  </si>
  <si>
    <t>Touring Bikes</t>
  </si>
  <si>
    <t>Touring-2000 Blue, 60</t>
  </si>
  <si>
    <t>Bikes</t>
  </si>
  <si>
    <t>Touring Bikes</t>
  </si>
  <si>
    <t>Touring-2000 Blue, 60</t>
  </si>
  <si>
    <t>Bikes</t>
  </si>
  <si>
    <t>Touring Bikes</t>
  </si>
  <si>
    <t>Touring-2000 Blue, 60</t>
  </si>
  <si>
    <t>Clothing</t>
  </si>
  <si>
    <t>Caps</t>
  </si>
  <si>
    <t>AWC Logo Cap</t>
  </si>
  <si>
    <t>Clothing</t>
  </si>
  <si>
    <t>Caps</t>
  </si>
  <si>
    <t>AWC Logo Cap</t>
  </si>
  <si>
    <t>Clothing</t>
  </si>
  <si>
    <t>Caps</t>
  </si>
  <si>
    <t>AWC Logo Cap</t>
  </si>
  <si>
    <t>Clothing</t>
  </si>
  <si>
    <t>Caps</t>
  </si>
  <si>
    <t>AWC Logo Cap</t>
  </si>
  <si>
    <t>Clothing</t>
  </si>
  <si>
    <t>Caps</t>
  </si>
  <si>
    <t>AWC Logo Cap</t>
  </si>
  <si>
    <t>Clothing</t>
  </si>
  <si>
    <t>Caps</t>
  </si>
  <si>
    <t>AWC Logo Cap</t>
  </si>
  <si>
    <t>Clothing</t>
  </si>
  <si>
    <t>Caps</t>
  </si>
  <si>
    <t>AWC Logo Cap</t>
  </si>
  <si>
    <t>Clothing</t>
  </si>
  <si>
    <t>Caps</t>
  </si>
  <si>
    <t>AWC Logo Cap</t>
  </si>
  <si>
    <t>Clothing</t>
  </si>
  <si>
    <t>Caps</t>
  </si>
  <si>
    <t>AWC Logo Cap</t>
  </si>
  <si>
    <t>Clothing</t>
  </si>
  <si>
    <t>Caps</t>
  </si>
  <si>
    <t>AWC Logo Cap</t>
  </si>
  <si>
    <t>Clothing</t>
  </si>
  <si>
    <t>Caps</t>
  </si>
  <si>
    <t>AWC Logo Cap</t>
  </si>
  <si>
    <t>Clothing</t>
  </si>
  <si>
    <t>Caps</t>
  </si>
  <si>
    <t>AWC Logo Cap</t>
  </si>
  <si>
    <t>Clothing</t>
  </si>
  <si>
    <t>Gloves</t>
  </si>
  <si>
    <t>Half-Finger Gloves, S</t>
  </si>
  <si>
    <t>Clothing</t>
  </si>
  <si>
    <t>Gloves</t>
  </si>
  <si>
    <t>Half-Finger Gloves, S</t>
  </si>
  <si>
    <t>Clothing</t>
  </si>
  <si>
    <t>Gloves</t>
  </si>
  <si>
    <t>Half-Finger Gloves, S</t>
  </si>
  <si>
    <t>Clothing</t>
  </si>
  <si>
    <t>Gloves</t>
  </si>
  <si>
    <t>Half-Finger Gloves, S</t>
  </si>
  <si>
    <t>Clothing</t>
  </si>
  <si>
    <t>Gloves</t>
  </si>
  <si>
    <t>Half-Finger Gloves, S</t>
  </si>
  <si>
    <t>Clothing</t>
  </si>
  <si>
    <t>Gloves</t>
  </si>
  <si>
    <t>Half-Finger Gloves, S</t>
  </si>
  <si>
    <t>Clothing</t>
  </si>
  <si>
    <t>Gloves</t>
  </si>
  <si>
    <t>Half-Finger Gloves, S</t>
  </si>
  <si>
    <t>Clothing</t>
  </si>
  <si>
    <t>Gloves</t>
  </si>
  <si>
    <t>Half-Finger Gloves, S</t>
  </si>
  <si>
    <t>Clothing</t>
  </si>
  <si>
    <t>Gloves</t>
  </si>
  <si>
    <t>Half-Finger Gloves, S</t>
  </si>
  <si>
    <t>Clothing</t>
  </si>
  <si>
    <t>Gloves</t>
  </si>
  <si>
    <t>Half-Finger Gloves, S</t>
  </si>
  <si>
    <t>Clothing</t>
  </si>
  <si>
    <t>Gloves</t>
  </si>
  <si>
    <t>Half-Finger Gloves, S</t>
  </si>
  <si>
    <t>Clothing</t>
  </si>
  <si>
    <t>Gloves</t>
  </si>
  <si>
    <t>Half-Finger Gloves, S</t>
  </si>
  <si>
    <t>Clothing</t>
  </si>
  <si>
    <t>Jerseys</t>
  </si>
  <si>
    <t>Long-Sleeve Logo Jersey, S</t>
  </si>
  <si>
    <t>Clothing</t>
  </si>
  <si>
    <t>Jerseys</t>
  </si>
  <si>
    <t>Long-Sleeve Logo Jersey, S</t>
  </si>
  <si>
    <t>Clothing</t>
  </si>
  <si>
    <t>Jerseys</t>
  </si>
  <si>
    <t>Long-Sleeve Logo Jersey, S</t>
  </si>
  <si>
    <t>Clothing</t>
  </si>
  <si>
    <t>Jerseys</t>
  </si>
  <si>
    <t>Long-Sleeve Logo Jersey, S</t>
  </si>
  <si>
    <t>Clothing</t>
  </si>
  <si>
    <t>Jerseys</t>
  </si>
  <si>
    <t>Long-Sleeve Logo Jersey, S</t>
  </si>
  <si>
    <t>Clothing</t>
  </si>
  <si>
    <t>Jerseys</t>
  </si>
  <si>
    <t>Long-Sleeve Logo Jersey, S</t>
  </si>
  <si>
    <t>Clothing</t>
  </si>
  <si>
    <t>Jerseys</t>
  </si>
  <si>
    <t>Long-Sleeve Logo Jersey, S</t>
  </si>
  <si>
    <t>Clothing</t>
  </si>
  <si>
    <t>Jerseys</t>
  </si>
  <si>
    <t>Long-Sleeve Logo Jersey, S</t>
  </si>
  <si>
    <t>Clothing</t>
  </si>
  <si>
    <t>Jerseys</t>
  </si>
  <si>
    <t>Long-Sleeve Logo Jersey, S</t>
  </si>
  <si>
    <t>Clothing</t>
  </si>
  <si>
    <t>Jerseys</t>
  </si>
  <si>
    <t>Long-Sleeve Logo Jersey, S</t>
  </si>
  <si>
    <t>Clothing</t>
  </si>
  <si>
    <t>Jerseys</t>
  </si>
  <si>
    <t>Long-Sleeve Logo Jersey, S</t>
  </si>
  <si>
    <t>Clothing</t>
  </si>
  <si>
    <t>Jerseys</t>
  </si>
  <si>
    <t>Long-Sleeve Logo Jersey, S</t>
  </si>
  <si>
    <t>Clothing</t>
  </si>
  <si>
    <t>Shorts</t>
  </si>
  <si>
    <t>Men's Sports Shorts, S</t>
  </si>
  <si>
    <t>Clothing</t>
  </si>
  <si>
    <t>Shorts</t>
  </si>
  <si>
    <t>Men's Sports Shorts, S</t>
  </si>
  <si>
    <t>Clothing</t>
  </si>
  <si>
    <t>Shorts</t>
  </si>
  <si>
    <t>Men's Sports Shorts, S</t>
  </si>
  <si>
    <t>Clothing</t>
  </si>
  <si>
    <t>Shorts</t>
  </si>
  <si>
    <t>Men's Sports Shorts, S</t>
  </si>
  <si>
    <t>Clothing</t>
  </si>
  <si>
    <t>Shorts</t>
  </si>
  <si>
    <t>Men's Sports Shorts, S</t>
  </si>
  <si>
    <t>Clothing</t>
  </si>
  <si>
    <t>Shorts</t>
  </si>
  <si>
    <t>Men's Sports Shorts, S</t>
  </si>
  <si>
    <t>Clothing</t>
  </si>
  <si>
    <t>Shorts</t>
  </si>
  <si>
    <t>Men's Sports Shorts, S</t>
  </si>
  <si>
    <t>Clothing</t>
  </si>
  <si>
    <t>Shorts</t>
  </si>
  <si>
    <t>Men's Sports Shorts, S</t>
  </si>
  <si>
    <t>Clothing</t>
  </si>
  <si>
    <t>Shorts</t>
  </si>
  <si>
    <t>Men's Sports Shorts, S</t>
  </si>
  <si>
    <t>Clothing</t>
  </si>
  <si>
    <t>Shorts</t>
  </si>
  <si>
    <t>Men's Sports Shorts, S</t>
  </si>
  <si>
    <t>Clothing</t>
  </si>
  <si>
    <t>Shorts</t>
  </si>
  <si>
    <t>Men's Sports Shorts, S</t>
  </si>
  <si>
    <t>Clothing</t>
  </si>
  <si>
    <t>Shorts</t>
  </si>
  <si>
    <t>Men's Sports Shorts, S</t>
  </si>
  <si>
    <t>Clothing</t>
  </si>
  <si>
    <t>Socks</t>
  </si>
  <si>
    <t>Mountain Bike Socks, M</t>
  </si>
  <si>
    <t>Clothing</t>
  </si>
  <si>
    <t>Socks</t>
  </si>
  <si>
    <t>Mountain Bike Socks, M</t>
  </si>
  <si>
    <t>Clothing</t>
  </si>
  <si>
    <t>Socks</t>
  </si>
  <si>
    <t>Mountain Bike Socks, M</t>
  </si>
  <si>
    <t>Clothing</t>
  </si>
  <si>
    <t>Socks</t>
  </si>
  <si>
    <t>Mountain Bike Socks, M</t>
  </si>
  <si>
    <t>Clothing</t>
  </si>
  <si>
    <t>Socks</t>
  </si>
  <si>
    <t>Mountain Bike Socks, M</t>
  </si>
  <si>
    <t>Clothing</t>
  </si>
  <si>
    <t>Socks</t>
  </si>
  <si>
    <t>Mountain Bike Socks, M</t>
  </si>
  <si>
    <t>Clothing</t>
  </si>
  <si>
    <t>Socks</t>
  </si>
  <si>
    <t>Mountain Bike Socks, M</t>
  </si>
  <si>
    <t>Clothing</t>
  </si>
  <si>
    <t>Socks</t>
  </si>
  <si>
    <t>Mountain Bike Socks, M</t>
  </si>
  <si>
    <t>Clothing</t>
  </si>
  <si>
    <t>Socks</t>
  </si>
  <si>
    <t>Mountain Bike Socks, M</t>
  </si>
  <si>
    <t>Clothing</t>
  </si>
  <si>
    <t>Socks</t>
  </si>
  <si>
    <t>Mountain Bike Socks, M</t>
  </si>
  <si>
    <t>Clothing</t>
  </si>
  <si>
    <t>Socks</t>
  </si>
  <si>
    <t>Mountain Bike Socks, M</t>
  </si>
  <si>
    <t>Clothing</t>
  </si>
  <si>
    <t>Socks</t>
  </si>
  <si>
    <t>Mountain Bike Socks, M</t>
  </si>
  <si>
    <t>Clothing</t>
  </si>
  <si>
    <t>Vests</t>
  </si>
  <si>
    <t>Classic Vest, S</t>
  </si>
  <si>
    <t>Clothing</t>
  </si>
  <si>
    <t>Vests</t>
  </si>
  <si>
    <t>Classic Vest, S</t>
  </si>
  <si>
    <t>Clothing</t>
  </si>
  <si>
    <t>Vests</t>
  </si>
  <si>
    <t>Classic Vest, S</t>
  </si>
  <si>
    <t>Clothing</t>
  </si>
  <si>
    <t>Vests</t>
  </si>
  <si>
    <t>Classic Vest, S</t>
  </si>
  <si>
    <t>Clothing</t>
  </si>
  <si>
    <t>Vests</t>
  </si>
  <si>
    <t>Classic Vest, S</t>
  </si>
  <si>
    <t>Clothing</t>
  </si>
  <si>
    <t>Vests</t>
  </si>
  <si>
    <t>Classic Vest, S</t>
  </si>
  <si>
    <t>Clothing</t>
  </si>
  <si>
    <t>Vests</t>
  </si>
  <si>
    <t>Classic Vest, S</t>
  </si>
  <si>
    <t>Clothing</t>
  </si>
  <si>
    <t>Vests</t>
  </si>
  <si>
    <t>Classic Vest, S</t>
  </si>
  <si>
    <t>Clothing</t>
  </si>
  <si>
    <t>Vests</t>
  </si>
  <si>
    <t>Classic Vest, S</t>
  </si>
  <si>
    <t>Clothing</t>
  </si>
  <si>
    <t>Vests</t>
  </si>
  <si>
    <t>Classic Vest, S</t>
  </si>
  <si>
    <t>Clothing</t>
  </si>
  <si>
    <t>Vests</t>
  </si>
  <si>
    <t>Classic Vest, S</t>
  </si>
  <si>
    <t>Clothing</t>
  </si>
  <si>
    <t>Vests</t>
  </si>
  <si>
    <t>Classic Vest, S</t>
  </si>
  <si>
    <t>Total</t>
  </si>
  <si>
    <t>Sum</t>
  </si>
  <si>
    <t>Sumif</t>
  </si>
  <si>
    <t>Sumifs</t>
  </si>
  <si>
    <t>Average</t>
  </si>
  <si>
    <t>Count</t>
  </si>
  <si>
    <t>Budget Sales</t>
  </si>
  <si>
    <t>Avg Sales</t>
  </si>
  <si>
    <t>Max Budgeted Sales</t>
  </si>
  <si>
    <t>Min Budgeted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</si>
</sst>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_ ;_ * \-#,##0_ ;_ * &quot;-&quot;??_ ;_ @_ "/>
  </numFmts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Fill="1"/>
    <xf numFmtId="0" fontId="2" fillId="3" borderId="0" xfId="0" applyFont="1" applyFill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tabSelected="1" zoomScale="160" zoomScaleNormal="160" workbookViewId="0">
      <selection activeCell="D7" sqref="D7"/>
    </sheetView>
  </sheetViews>
  <sheetFormatPr defaultRowHeight="14.4" x14ac:dyDescent="0.3"/>
  <cols>
    <col min="1" max="1" width="11" bestFit="1" customWidth="1"/>
    <col min="2" max="2" width="16.21875" bestFit="1" customWidth="1"/>
    <col min="3" max="3" width="10.77734375" bestFit="1" customWidth="1"/>
    <col min="4" max="4" width="22.77734375" bestFit="1" customWidth="1"/>
    <col min="5" max="5" width="12.44140625" bestFit="1" customWidth="1"/>
    <col min="6" max="6" width="8.88671875" style="6"/>
    <col min="9" max="9" width="17.6640625" customWidth="1"/>
    <col min="10" max="10" width="15.5546875" bestFit="1" customWidth="1"/>
    <col min="11" max="11" width="11" bestFit="1" customWidth="1"/>
    <col min="12" max="13" width="22.88671875" bestFit="1" customWidth="1"/>
  </cols>
  <sheetData>
    <row r="1" spans="1:14" x14ac:dyDescent="0.3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4" t="s">
        <v>1</v>
      </c>
    </row>
    <row r="2" spans="1:14" ht="18" x14ac:dyDescent="0.3">
      <c r="A2" s="2" t="s">
        <v>6</v>
      </c>
      <c r="B2" s="2" t="s">
        <v>7</v>
      </c>
      <c r="C2" s="3">
        <v>42401</v>
      </c>
      <c r="D2" s="2" t="s">
        <v>8</v>
      </c>
      <c r="E2" s="2">
        <v>483</v>
      </c>
      <c r="F2" s="5">
        <v>2635</v>
      </c>
      <c r="I2" s="8" t="s">
        <v>2</v>
      </c>
      <c r="J2" s="8" t="s">
        <v>624</v>
      </c>
      <c r="N2" s="7" t="s">
        <v>619</v>
      </c>
    </row>
    <row r="3" spans="1:14" x14ac:dyDescent="0.3">
      <c r="A3" s="2" t="s">
        <v>9</v>
      </c>
      <c r="B3" s="2" t="s">
        <v>10</v>
      </c>
      <c r="C3" s="3">
        <v>42430</v>
      </c>
      <c r="D3" s="2" t="s">
        <v>11</v>
      </c>
      <c r="E3" s="2">
        <v>483</v>
      </c>
      <c r="F3" s="5">
        <v>4134</v>
      </c>
      <c r="I3" s="9" t="s">
        <v>6</v>
      </c>
      <c r="J3" s="10">
        <f>SUMIF(A2:A205,I3,F2:F205)</f>
        <v>687607</v>
      </c>
      <c r="N3" s="7" t="s">
        <v>620</v>
      </c>
    </row>
    <row r="4" spans="1:14" x14ac:dyDescent="0.3">
      <c r="A4" s="2" t="s">
        <v>12</v>
      </c>
      <c r="B4" s="2" t="s">
        <v>13</v>
      </c>
      <c r="C4" s="3">
        <v>42461</v>
      </c>
      <c r="D4" s="2" t="s">
        <v>14</v>
      </c>
      <c r="E4" s="2">
        <v>483</v>
      </c>
      <c r="F4" s="5">
        <v>2179</v>
      </c>
      <c r="I4" s="9" t="s">
        <v>294</v>
      </c>
      <c r="J4" s="10">
        <f>SUMIF(A3:A206,I4,F3:F206)</f>
        <v>15848226</v>
      </c>
      <c r="N4" s="7" t="s">
        <v>621</v>
      </c>
    </row>
    <row r="5" spans="1:14" x14ac:dyDescent="0.3">
      <c r="A5" s="2" t="s">
        <v>15</v>
      </c>
      <c r="B5" s="2" t="s">
        <v>16</v>
      </c>
      <c r="C5" s="3">
        <v>42491</v>
      </c>
      <c r="D5" s="2" t="s">
        <v>17</v>
      </c>
      <c r="E5" s="2">
        <v>483</v>
      </c>
      <c r="F5" s="5">
        <v>2637</v>
      </c>
      <c r="I5" s="9" t="s">
        <v>402</v>
      </c>
      <c r="J5" s="10">
        <f t="shared" ref="J4:J5" si="0">SUMIF(A4:A207,I5,F4:F207)</f>
        <v>333741</v>
      </c>
      <c r="N5" s="7" t="s">
        <v>622</v>
      </c>
    </row>
    <row r="6" spans="1:14" x14ac:dyDescent="0.3">
      <c r="A6" s="2" t="s">
        <v>18</v>
      </c>
      <c r="B6" s="2" t="s">
        <v>19</v>
      </c>
      <c r="C6" s="3">
        <v>42522</v>
      </c>
      <c r="D6" s="2" t="s">
        <v>20</v>
      </c>
      <c r="E6" s="2">
        <v>483</v>
      </c>
      <c r="F6" s="5">
        <v>3279</v>
      </c>
      <c r="I6" s="9" t="s">
        <v>618</v>
      </c>
      <c r="J6" s="10">
        <f>SUM(F2:F205)</f>
        <v>16869574</v>
      </c>
      <c r="N6" s="7" t="s">
        <v>623</v>
      </c>
    </row>
    <row r="7" spans="1:14" x14ac:dyDescent="0.3">
      <c r="A7" s="2" t="s">
        <v>21</v>
      </c>
      <c r="B7" s="2" t="s">
        <v>22</v>
      </c>
      <c r="C7" s="3">
        <v>42552</v>
      </c>
      <c r="D7" s="2" t="s">
        <v>23</v>
      </c>
      <c r="E7" s="2">
        <v>483</v>
      </c>
      <c r="F7" s="5">
        <v>2218</v>
      </c>
    </row>
    <row r="8" spans="1:14" x14ac:dyDescent="0.3">
      <c r="A8" s="2" t="s">
        <v>24</v>
      </c>
      <c r="B8" s="2" t="s">
        <v>25</v>
      </c>
      <c r="C8" s="3">
        <v>42583</v>
      </c>
      <c r="D8" s="2" t="s">
        <v>26</v>
      </c>
      <c r="E8" s="2">
        <v>483</v>
      </c>
      <c r="F8" s="5">
        <v>3287</v>
      </c>
    </row>
    <row r="9" spans="1:14" x14ac:dyDescent="0.3">
      <c r="A9" s="2" t="s">
        <v>27</v>
      </c>
      <c r="B9" s="2" t="s">
        <v>28</v>
      </c>
      <c r="C9" s="3">
        <v>42614</v>
      </c>
      <c r="D9" s="2" t="s">
        <v>29</v>
      </c>
      <c r="E9" s="2">
        <v>483</v>
      </c>
      <c r="F9" s="5">
        <v>3885</v>
      </c>
    </row>
    <row r="10" spans="1:14" ht="18" x14ac:dyDescent="0.35">
      <c r="A10" s="2" t="s">
        <v>30</v>
      </c>
      <c r="B10" s="2" t="s">
        <v>31</v>
      </c>
      <c r="C10" s="3">
        <v>42644</v>
      </c>
      <c r="D10" s="2" t="s">
        <v>32</v>
      </c>
      <c r="E10" s="2">
        <v>483</v>
      </c>
      <c r="F10" s="5">
        <v>2484</v>
      </c>
      <c r="I10" s="11" t="s">
        <v>2</v>
      </c>
      <c r="J10" s="11" t="s">
        <v>624</v>
      </c>
      <c r="K10" s="11" t="s">
        <v>625</v>
      </c>
      <c r="L10" s="14" t="s">
        <v>626</v>
      </c>
      <c r="M10" s="14" t="s">
        <v>627</v>
      </c>
    </row>
    <row r="11" spans="1:14" x14ac:dyDescent="0.3">
      <c r="A11" s="2" t="s">
        <v>33</v>
      </c>
      <c r="B11" s="2" t="s">
        <v>34</v>
      </c>
      <c r="C11" s="3">
        <v>42675</v>
      </c>
      <c r="D11" s="2" t="s">
        <v>35</v>
      </c>
      <c r="E11" s="2">
        <v>483</v>
      </c>
      <c r="F11" s="5">
        <v>5441</v>
      </c>
      <c r="I11" s="12" t="s">
        <v>7</v>
      </c>
      <c r="J11" s="13">
        <f>SUMIF(B10:B213,I11,F10:F213)</f>
        <v>12607</v>
      </c>
      <c r="K11" s="13">
        <f>AVERAGEIF($B$2:$B$205,$I11,$F$2:$F$205)</f>
        <v>3071.75</v>
      </c>
      <c r="L11" s="13">
        <f>_xlfn.MAXIFS($F$2:$F$205,$B$2:$B$205,$I11)</f>
        <v>5441</v>
      </c>
      <c r="M11" s="2">
        <f>_xlfn.MINIFS($F$2:$F$205,$B$2:$B$205,I11)</f>
        <v>1131</v>
      </c>
    </row>
    <row r="12" spans="1:14" x14ac:dyDescent="0.3">
      <c r="A12" s="2" t="s">
        <v>36</v>
      </c>
      <c r="B12" s="2" t="s">
        <v>37</v>
      </c>
      <c r="C12" s="3">
        <v>42705</v>
      </c>
      <c r="D12" s="2" t="s">
        <v>38</v>
      </c>
      <c r="E12" s="2">
        <v>483</v>
      </c>
      <c r="F12" s="5">
        <v>3551</v>
      </c>
      <c r="I12" s="12" t="s">
        <v>43</v>
      </c>
      <c r="J12" s="13">
        <f t="shared" ref="J12:J27" si="1">SUMIF(B11:B214,I12,F11:F214)</f>
        <v>38757</v>
      </c>
      <c r="K12" s="13">
        <f t="shared" ref="K12:K27" si="2">AVERAGEIF($B$2:$B$205,I12,$F$2:$F$205)</f>
        <v>3229.75</v>
      </c>
      <c r="L12" s="13">
        <f t="shared" ref="L12:L27" si="3">_xlfn.MAXIFS($F$2:$F$205,$B$2:$B$205,$I12)</f>
        <v>4862</v>
      </c>
      <c r="M12" s="2">
        <f t="shared" ref="M12:M27" si="4">_xlfn.MINIFS($F$2:$F$205,$B$2:$B$205,I12)</f>
        <v>666</v>
      </c>
    </row>
    <row r="13" spans="1:14" x14ac:dyDescent="0.3">
      <c r="A13" s="2" t="s">
        <v>39</v>
      </c>
      <c r="B13" s="2" t="s">
        <v>40</v>
      </c>
      <c r="C13" s="3">
        <v>42370</v>
      </c>
      <c r="D13" s="2" t="s">
        <v>41</v>
      </c>
      <c r="E13" s="2">
        <v>483</v>
      </c>
      <c r="F13" s="5">
        <v>1131</v>
      </c>
      <c r="I13" s="12" t="s">
        <v>79</v>
      </c>
      <c r="J13" s="13">
        <f t="shared" si="1"/>
        <v>57369</v>
      </c>
      <c r="K13" s="13">
        <f t="shared" si="2"/>
        <v>4780.75</v>
      </c>
      <c r="L13" s="13">
        <f t="shared" si="3"/>
        <v>6257</v>
      </c>
      <c r="M13" s="2">
        <f t="shared" si="4"/>
        <v>1892</v>
      </c>
    </row>
    <row r="14" spans="1:14" x14ac:dyDescent="0.3">
      <c r="A14" s="2" t="s">
        <v>42</v>
      </c>
      <c r="B14" s="2" t="s">
        <v>43</v>
      </c>
      <c r="C14" s="3">
        <v>42401</v>
      </c>
      <c r="D14" s="2" t="s">
        <v>44</v>
      </c>
      <c r="E14" s="2">
        <v>486</v>
      </c>
      <c r="F14" s="5">
        <v>3695</v>
      </c>
      <c r="I14" s="12" t="s">
        <v>403</v>
      </c>
      <c r="J14" s="13">
        <f t="shared" si="1"/>
        <v>20371</v>
      </c>
      <c r="K14" s="13">
        <f t="shared" si="2"/>
        <v>1697.5833333333333</v>
      </c>
      <c r="L14" s="13">
        <f t="shared" si="3"/>
        <v>2180</v>
      </c>
      <c r="M14" s="2">
        <f t="shared" si="4"/>
        <v>479</v>
      </c>
    </row>
    <row r="15" spans="1:14" x14ac:dyDescent="0.3">
      <c r="A15" s="2" t="s">
        <v>45</v>
      </c>
      <c r="B15" s="2" t="s">
        <v>46</v>
      </c>
      <c r="C15" s="3">
        <v>42430</v>
      </c>
      <c r="D15" s="2" t="s">
        <v>47</v>
      </c>
      <c r="E15" s="2">
        <v>486</v>
      </c>
      <c r="F15" s="5">
        <v>2868</v>
      </c>
      <c r="I15" s="12" t="s">
        <v>115</v>
      </c>
      <c r="J15" s="13">
        <f t="shared" si="1"/>
        <v>6465</v>
      </c>
      <c r="K15" s="13">
        <f t="shared" si="2"/>
        <v>538.75</v>
      </c>
      <c r="L15" s="13">
        <f t="shared" si="3"/>
        <v>777</v>
      </c>
      <c r="M15" s="2">
        <f t="shared" si="4"/>
        <v>160</v>
      </c>
    </row>
    <row r="16" spans="1:14" x14ac:dyDescent="0.3">
      <c r="A16" s="2" t="s">
        <v>48</v>
      </c>
      <c r="B16" s="2" t="s">
        <v>49</v>
      </c>
      <c r="C16" s="3">
        <v>42461</v>
      </c>
      <c r="D16" s="2" t="s">
        <v>50</v>
      </c>
      <c r="E16" s="2">
        <v>486</v>
      </c>
      <c r="F16" s="5">
        <v>4862</v>
      </c>
      <c r="I16" s="12" t="s">
        <v>151</v>
      </c>
      <c r="J16" s="13">
        <f t="shared" si="1"/>
        <v>43670</v>
      </c>
      <c r="K16" s="13">
        <f t="shared" si="2"/>
        <v>3639.1666666666665</v>
      </c>
      <c r="L16" s="13">
        <f t="shared" si="3"/>
        <v>4844</v>
      </c>
      <c r="M16" s="2">
        <f t="shared" si="4"/>
        <v>970</v>
      </c>
    </row>
    <row r="17" spans="1:13" x14ac:dyDescent="0.3">
      <c r="A17" s="2" t="s">
        <v>51</v>
      </c>
      <c r="B17" s="2" t="s">
        <v>52</v>
      </c>
      <c r="C17" s="3">
        <v>42491</v>
      </c>
      <c r="D17" s="2" t="s">
        <v>53</v>
      </c>
      <c r="E17" s="2">
        <v>486</v>
      </c>
      <c r="F17" s="5">
        <v>3439</v>
      </c>
      <c r="I17" s="12" t="s">
        <v>439</v>
      </c>
      <c r="J17" s="13">
        <f t="shared" si="1"/>
        <v>33965</v>
      </c>
      <c r="K17" s="13">
        <f t="shared" si="2"/>
        <v>2830.4166666666665</v>
      </c>
      <c r="L17" s="13">
        <f t="shared" si="3"/>
        <v>4084</v>
      </c>
      <c r="M17" s="2">
        <f t="shared" si="4"/>
        <v>598</v>
      </c>
    </row>
    <row r="18" spans="1:13" x14ac:dyDescent="0.3">
      <c r="A18" s="2" t="s">
        <v>54</v>
      </c>
      <c r="B18" s="2" t="s">
        <v>55</v>
      </c>
      <c r="C18" s="3">
        <v>42522</v>
      </c>
      <c r="D18" s="2" t="s">
        <v>56</v>
      </c>
      <c r="E18" s="2">
        <v>486</v>
      </c>
      <c r="F18" s="5">
        <v>4612</v>
      </c>
      <c r="I18" s="12" t="s">
        <v>187</v>
      </c>
      <c r="J18" s="13">
        <f t="shared" si="1"/>
        <v>221905</v>
      </c>
      <c r="K18" s="13">
        <f t="shared" si="2"/>
        <v>18492.083333333332</v>
      </c>
      <c r="L18" s="13">
        <f t="shared" si="3"/>
        <v>25571</v>
      </c>
      <c r="M18" s="2">
        <f t="shared" si="4"/>
        <v>5317</v>
      </c>
    </row>
    <row r="19" spans="1:13" x14ac:dyDescent="0.3">
      <c r="A19" s="2" t="s">
        <v>57</v>
      </c>
      <c r="B19" s="2" t="s">
        <v>58</v>
      </c>
      <c r="C19" s="3">
        <v>42552</v>
      </c>
      <c r="D19" s="2" t="s">
        <v>59</v>
      </c>
      <c r="E19" s="2">
        <v>486</v>
      </c>
      <c r="F19" s="5">
        <v>2774</v>
      </c>
      <c r="I19" s="12" t="s">
        <v>223</v>
      </c>
      <c r="J19" s="13">
        <f t="shared" si="1"/>
        <v>39803</v>
      </c>
      <c r="K19" s="13">
        <f t="shared" si="2"/>
        <v>3316.9166666666665</v>
      </c>
      <c r="L19" s="13">
        <f t="shared" si="3"/>
        <v>4985</v>
      </c>
      <c r="M19" s="2">
        <f t="shared" si="4"/>
        <v>809</v>
      </c>
    </row>
    <row r="20" spans="1:13" x14ac:dyDescent="0.3">
      <c r="A20" s="2" t="s">
        <v>60</v>
      </c>
      <c r="B20" s="2" t="s">
        <v>61</v>
      </c>
      <c r="C20" s="3">
        <v>42583</v>
      </c>
      <c r="D20" s="2" t="s">
        <v>62</v>
      </c>
      <c r="E20" s="2">
        <v>486</v>
      </c>
      <c r="F20" s="5">
        <v>3003</v>
      </c>
      <c r="I20" s="12" t="s">
        <v>475</v>
      </c>
      <c r="J20" s="13">
        <f t="shared" si="1"/>
        <v>170938</v>
      </c>
      <c r="K20" s="13">
        <f t="shared" si="2"/>
        <v>14244.833333333334</v>
      </c>
      <c r="L20" s="13">
        <f t="shared" si="3"/>
        <v>20043</v>
      </c>
      <c r="M20" s="2">
        <f t="shared" si="4"/>
        <v>4087</v>
      </c>
    </row>
    <row r="21" spans="1:13" x14ac:dyDescent="0.3">
      <c r="A21" s="2" t="s">
        <v>63</v>
      </c>
      <c r="B21" s="2" t="s">
        <v>64</v>
      </c>
      <c r="C21" s="3">
        <v>42614</v>
      </c>
      <c r="D21" s="2" t="s">
        <v>65</v>
      </c>
      <c r="E21" s="2">
        <v>486</v>
      </c>
      <c r="F21" s="5">
        <v>2401</v>
      </c>
      <c r="I21" s="12" t="s">
        <v>295</v>
      </c>
      <c r="J21" s="13">
        <f t="shared" si="1"/>
        <v>6534364</v>
      </c>
      <c r="K21" s="13">
        <f t="shared" si="2"/>
        <v>544530.33333333337</v>
      </c>
      <c r="L21" s="13">
        <f t="shared" si="3"/>
        <v>802831</v>
      </c>
      <c r="M21" s="2">
        <f t="shared" si="4"/>
        <v>326786</v>
      </c>
    </row>
    <row r="22" spans="1:13" x14ac:dyDescent="0.3">
      <c r="A22" s="2" t="s">
        <v>66</v>
      </c>
      <c r="B22" s="2" t="s">
        <v>67</v>
      </c>
      <c r="C22" s="3">
        <v>42644</v>
      </c>
      <c r="D22" s="2" t="s">
        <v>68</v>
      </c>
      <c r="E22" s="2">
        <v>486</v>
      </c>
      <c r="F22" s="5">
        <v>4413</v>
      </c>
      <c r="I22" s="12" t="s">
        <v>331</v>
      </c>
      <c r="J22" s="13">
        <f t="shared" si="1"/>
        <v>5257897</v>
      </c>
      <c r="K22" s="13">
        <f t="shared" si="2"/>
        <v>438158.08333333331</v>
      </c>
      <c r="L22" s="13">
        <f t="shared" si="3"/>
        <v>590261</v>
      </c>
      <c r="M22" s="2">
        <f t="shared" si="4"/>
        <v>289524</v>
      </c>
    </row>
    <row r="23" spans="1:13" x14ac:dyDescent="0.3">
      <c r="A23" s="2" t="s">
        <v>69</v>
      </c>
      <c r="B23" s="2" t="s">
        <v>70</v>
      </c>
      <c r="C23" s="3">
        <v>42675</v>
      </c>
      <c r="D23" s="2" t="s">
        <v>71</v>
      </c>
      <c r="E23" s="2">
        <v>486</v>
      </c>
      <c r="F23" s="5">
        <v>3881</v>
      </c>
      <c r="I23" s="12" t="s">
        <v>511</v>
      </c>
      <c r="J23" s="13">
        <f t="shared" si="1"/>
        <v>68453</v>
      </c>
      <c r="K23" s="13">
        <f t="shared" si="2"/>
        <v>5704.416666666667</v>
      </c>
      <c r="L23" s="13">
        <f t="shared" si="3"/>
        <v>7641</v>
      </c>
      <c r="M23" s="2">
        <f t="shared" si="4"/>
        <v>421</v>
      </c>
    </row>
    <row r="24" spans="1:13" x14ac:dyDescent="0.3">
      <c r="A24" s="2" t="s">
        <v>72</v>
      </c>
      <c r="B24" s="2" t="s">
        <v>73</v>
      </c>
      <c r="C24" s="3">
        <v>42705</v>
      </c>
      <c r="D24" s="2" t="s">
        <v>74</v>
      </c>
      <c r="E24" s="2">
        <v>486</v>
      </c>
      <c r="F24" s="5">
        <v>2143</v>
      </c>
      <c r="I24" s="12" t="s">
        <v>547</v>
      </c>
      <c r="J24" s="13">
        <f t="shared" si="1"/>
        <v>5449</v>
      </c>
      <c r="K24" s="13">
        <f t="shared" si="2"/>
        <v>454.08333333333331</v>
      </c>
      <c r="L24" s="13">
        <f t="shared" si="3"/>
        <v>839</v>
      </c>
      <c r="M24" s="2">
        <f t="shared" si="4"/>
        <v>24</v>
      </c>
    </row>
    <row r="25" spans="1:13" x14ac:dyDescent="0.3">
      <c r="A25" s="2" t="s">
        <v>75</v>
      </c>
      <c r="B25" s="2" t="s">
        <v>76</v>
      </c>
      <c r="C25" s="3">
        <v>42370</v>
      </c>
      <c r="D25" s="2" t="s">
        <v>77</v>
      </c>
      <c r="E25" s="2">
        <v>486</v>
      </c>
      <c r="F25" s="5">
        <v>666</v>
      </c>
      <c r="I25" s="12" t="s">
        <v>259</v>
      </c>
      <c r="J25" s="13">
        <f t="shared" si="1"/>
        <v>242777</v>
      </c>
      <c r="K25" s="13">
        <f t="shared" si="2"/>
        <v>20231.416666666668</v>
      </c>
      <c r="L25" s="13">
        <f t="shared" si="3"/>
        <v>24019</v>
      </c>
      <c r="M25" s="2">
        <f t="shared" si="4"/>
        <v>3554</v>
      </c>
    </row>
    <row r="26" spans="1:13" x14ac:dyDescent="0.3">
      <c r="A26" s="2" t="s">
        <v>78</v>
      </c>
      <c r="B26" s="2" t="s">
        <v>79</v>
      </c>
      <c r="C26" s="3">
        <v>42401</v>
      </c>
      <c r="D26" s="2" t="s">
        <v>80</v>
      </c>
      <c r="E26" s="2">
        <v>477</v>
      </c>
      <c r="F26" s="5">
        <v>4727</v>
      </c>
      <c r="I26" s="12" t="s">
        <v>367</v>
      </c>
      <c r="J26" s="13">
        <f t="shared" si="1"/>
        <v>4055965</v>
      </c>
      <c r="K26" s="13">
        <f t="shared" si="2"/>
        <v>337997.08333333331</v>
      </c>
      <c r="L26" s="13">
        <f t="shared" si="3"/>
        <v>506411</v>
      </c>
      <c r="M26" s="2">
        <f t="shared" si="4"/>
        <v>133631</v>
      </c>
    </row>
    <row r="27" spans="1:13" x14ac:dyDescent="0.3">
      <c r="A27" s="2" t="s">
        <v>81</v>
      </c>
      <c r="B27" s="2" t="s">
        <v>82</v>
      </c>
      <c r="C27" s="3">
        <v>42430</v>
      </c>
      <c r="D27" s="2" t="s">
        <v>83</v>
      </c>
      <c r="E27" s="2">
        <v>477</v>
      </c>
      <c r="F27" s="5">
        <v>3656</v>
      </c>
      <c r="I27" s="12" t="s">
        <v>583</v>
      </c>
      <c r="J27" s="13">
        <f t="shared" si="1"/>
        <v>34565</v>
      </c>
      <c r="K27" s="13">
        <f t="shared" si="2"/>
        <v>2880.4166666666665</v>
      </c>
      <c r="L27" s="13">
        <f t="shared" si="3"/>
        <v>4248</v>
      </c>
      <c r="M27" s="2">
        <f t="shared" si="4"/>
        <v>980</v>
      </c>
    </row>
    <row r="28" spans="1:13" x14ac:dyDescent="0.3">
      <c r="A28" s="2" t="s">
        <v>84</v>
      </c>
      <c r="B28" s="2" t="s">
        <v>85</v>
      </c>
      <c r="C28" s="3">
        <v>42461</v>
      </c>
      <c r="D28" s="2" t="s">
        <v>86</v>
      </c>
      <c r="E28" s="2">
        <v>477</v>
      </c>
      <c r="F28" s="5">
        <v>4449</v>
      </c>
    </row>
    <row r="29" spans="1:13" x14ac:dyDescent="0.3">
      <c r="A29" s="2" t="s">
        <v>87</v>
      </c>
      <c r="B29" s="2" t="s">
        <v>88</v>
      </c>
      <c r="C29" s="3">
        <v>42491</v>
      </c>
      <c r="D29" s="2" t="s">
        <v>89</v>
      </c>
      <c r="E29" s="2">
        <v>477</v>
      </c>
      <c r="F29" s="5">
        <v>4051</v>
      </c>
    </row>
    <row r="30" spans="1:13" x14ac:dyDescent="0.3">
      <c r="A30" s="2" t="s">
        <v>90</v>
      </c>
      <c r="B30" s="2" t="s">
        <v>91</v>
      </c>
      <c r="C30" s="3">
        <v>42522</v>
      </c>
      <c r="D30" s="2" t="s">
        <v>92</v>
      </c>
      <c r="E30" s="2">
        <v>477</v>
      </c>
      <c r="F30" s="5">
        <v>6257</v>
      </c>
    </row>
    <row r="31" spans="1:13" x14ac:dyDescent="0.3">
      <c r="A31" s="2" t="s">
        <v>93</v>
      </c>
      <c r="B31" s="2" t="s">
        <v>94</v>
      </c>
      <c r="C31" s="3">
        <v>42552</v>
      </c>
      <c r="D31" s="2" t="s">
        <v>95</v>
      </c>
      <c r="E31" s="2">
        <v>477</v>
      </c>
      <c r="F31" s="5">
        <v>4871</v>
      </c>
    </row>
    <row r="32" spans="1:13" x14ac:dyDescent="0.3">
      <c r="A32" s="2" t="s">
        <v>96</v>
      </c>
      <c r="B32" s="2" t="s">
        <v>97</v>
      </c>
      <c r="C32" s="3">
        <v>42583</v>
      </c>
      <c r="D32" s="2" t="s">
        <v>98</v>
      </c>
      <c r="E32" s="2">
        <v>477</v>
      </c>
      <c r="F32" s="5">
        <v>5231</v>
      </c>
    </row>
    <row r="33" spans="1:6" x14ac:dyDescent="0.3">
      <c r="A33" s="2" t="s">
        <v>99</v>
      </c>
      <c r="B33" s="2" t="s">
        <v>100</v>
      </c>
      <c r="C33" s="3">
        <v>42614</v>
      </c>
      <c r="D33" s="2" t="s">
        <v>101</v>
      </c>
      <c r="E33" s="2">
        <v>477</v>
      </c>
      <c r="F33" s="5">
        <v>5461</v>
      </c>
    </row>
    <row r="34" spans="1:6" x14ac:dyDescent="0.3">
      <c r="A34" s="2" t="s">
        <v>102</v>
      </c>
      <c r="B34" s="2" t="s">
        <v>103</v>
      </c>
      <c r="C34" s="3">
        <v>42644</v>
      </c>
      <c r="D34" s="2" t="s">
        <v>104</v>
      </c>
      <c r="E34" s="2">
        <v>477</v>
      </c>
      <c r="F34" s="5">
        <v>5529</v>
      </c>
    </row>
    <row r="35" spans="1:6" x14ac:dyDescent="0.3">
      <c r="A35" s="2" t="s">
        <v>105</v>
      </c>
      <c r="B35" s="2" t="s">
        <v>106</v>
      </c>
      <c r="C35" s="3">
        <v>42675</v>
      </c>
      <c r="D35" s="2" t="s">
        <v>107</v>
      </c>
      <c r="E35" s="2">
        <v>477</v>
      </c>
      <c r="F35" s="5">
        <v>5220</v>
      </c>
    </row>
    <row r="36" spans="1:6" x14ac:dyDescent="0.3">
      <c r="A36" s="2" t="s">
        <v>108</v>
      </c>
      <c r="B36" s="2" t="s">
        <v>109</v>
      </c>
      <c r="C36" s="3">
        <v>42705</v>
      </c>
      <c r="D36" s="2" t="s">
        <v>110</v>
      </c>
      <c r="E36" s="2">
        <v>477</v>
      </c>
      <c r="F36" s="5">
        <v>6025</v>
      </c>
    </row>
    <row r="37" spans="1:6" x14ac:dyDescent="0.3">
      <c r="A37" s="2" t="s">
        <v>111</v>
      </c>
      <c r="B37" s="2" t="s">
        <v>112</v>
      </c>
      <c r="C37" s="3">
        <v>42370</v>
      </c>
      <c r="D37" s="2" t="s">
        <v>113</v>
      </c>
      <c r="E37" s="2">
        <v>477</v>
      </c>
      <c r="F37" s="5">
        <v>1892</v>
      </c>
    </row>
    <row r="38" spans="1:6" x14ac:dyDescent="0.3">
      <c r="A38" s="2" t="s">
        <v>114</v>
      </c>
      <c r="B38" s="2" t="s">
        <v>115</v>
      </c>
      <c r="C38" s="3">
        <v>42401</v>
      </c>
      <c r="D38" s="2" t="s">
        <v>116</v>
      </c>
      <c r="E38" s="2">
        <v>484</v>
      </c>
      <c r="F38" s="5">
        <v>713</v>
      </c>
    </row>
    <row r="39" spans="1:6" x14ac:dyDescent="0.3">
      <c r="A39" s="2" t="s">
        <v>117</v>
      </c>
      <c r="B39" s="2" t="s">
        <v>118</v>
      </c>
      <c r="C39" s="3">
        <v>42430</v>
      </c>
      <c r="D39" s="2" t="s">
        <v>119</v>
      </c>
      <c r="E39" s="2">
        <v>484</v>
      </c>
      <c r="F39" s="5">
        <v>555</v>
      </c>
    </row>
    <row r="40" spans="1:6" x14ac:dyDescent="0.3">
      <c r="A40" s="2" t="s">
        <v>120</v>
      </c>
      <c r="B40" s="2" t="s">
        <v>121</v>
      </c>
      <c r="C40" s="3">
        <v>42461</v>
      </c>
      <c r="D40" s="2" t="s">
        <v>122</v>
      </c>
      <c r="E40" s="2">
        <v>484</v>
      </c>
      <c r="F40" s="5">
        <v>656</v>
      </c>
    </row>
    <row r="41" spans="1:6" x14ac:dyDescent="0.3">
      <c r="A41" s="2" t="s">
        <v>123</v>
      </c>
      <c r="B41" s="2" t="s">
        <v>124</v>
      </c>
      <c r="C41" s="3">
        <v>42491</v>
      </c>
      <c r="D41" s="2" t="s">
        <v>125</v>
      </c>
      <c r="E41" s="2">
        <v>484</v>
      </c>
      <c r="F41" s="5">
        <v>369</v>
      </c>
    </row>
    <row r="42" spans="1:6" x14ac:dyDescent="0.3">
      <c r="A42" s="2" t="s">
        <v>126</v>
      </c>
      <c r="B42" s="2" t="s">
        <v>127</v>
      </c>
      <c r="C42" s="3">
        <v>42522</v>
      </c>
      <c r="D42" s="2" t="s">
        <v>128</v>
      </c>
      <c r="E42" s="2">
        <v>484</v>
      </c>
      <c r="F42" s="5">
        <v>582</v>
      </c>
    </row>
    <row r="43" spans="1:6" x14ac:dyDescent="0.3">
      <c r="A43" s="2" t="s">
        <v>129</v>
      </c>
      <c r="B43" s="2" t="s">
        <v>130</v>
      </c>
      <c r="C43" s="3">
        <v>42552</v>
      </c>
      <c r="D43" s="2" t="s">
        <v>131</v>
      </c>
      <c r="E43" s="2">
        <v>484</v>
      </c>
      <c r="F43" s="5">
        <v>777</v>
      </c>
    </row>
    <row r="44" spans="1:6" x14ac:dyDescent="0.3">
      <c r="A44" s="2" t="s">
        <v>132</v>
      </c>
      <c r="B44" s="2" t="s">
        <v>133</v>
      </c>
      <c r="C44" s="3">
        <v>42583</v>
      </c>
      <c r="D44" s="2" t="s">
        <v>134</v>
      </c>
      <c r="E44" s="2">
        <v>484</v>
      </c>
      <c r="F44" s="5">
        <v>777</v>
      </c>
    </row>
    <row r="45" spans="1:6" x14ac:dyDescent="0.3">
      <c r="A45" s="2" t="s">
        <v>135</v>
      </c>
      <c r="B45" s="2" t="s">
        <v>136</v>
      </c>
      <c r="C45" s="3">
        <v>42614</v>
      </c>
      <c r="D45" s="2" t="s">
        <v>137</v>
      </c>
      <c r="E45" s="2">
        <v>484</v>
      </c>
      <c r="F45" s="5">
        <v>239</v>
      </c>
    </row>
    <row r="46" spans="1:6" x14ac:dyDescent="0.3">
      <c r="A46" s="2" t="s">
        <v>138</v>
      </c>
      <c r="B46" s="2" t="s">
        <v>139</v>
      </c>
      <c r="C46" s="3">
        <v>42644</v>
      </c>
      <c r="D46" s="2" t="s">
        <v>140</v>
      </c>
      <c r="E46" s="2">
        <v>484</v>
      </c>
      <c r="F46" s="5">
        <v>496</v>
      </c>
    </row>
    <row r="47" spans="1:6" x14ac:dyDescent="0.3">
      <c r="A47" s="2" t="s">
        <v>141</v>
      </c>
      <c r="B47" s="2" t="s">
        <v>142</v>
      </c>
      <c r="C47" s="3">
        <v>42675</v>
      </c>
      <c r="D47" s="2" t="s">
        <v>143</v>
      </c>
      <c r="E47" s="2">
        <v>484</v>
      </c>
      <c r="F47" s="5">
        <v>686</v>
      </c>
    </row>
    <row r="48" spans="1:6" x14ac:dyDescent="0.3">
      <c r="A48" s="2" t="s">
        <v>144</v>
      </c>
      <c r="B48" s="2" t="s">
        <v>145</v>
      </c>
      <c r="C48" s="3">
        <v>42705</v>
      </c>
      <c r="D48" s="2" t="s">
        <v>146</v>
      </c>
      <c r="E48" s="2">
        <v>484</v>
      </c>
      <c r="F48" s="5">
        <v>455</v>
      </c>
    </row>
    <row r="49" spans="1:6" x14ac:dyDescent="0.3">
      <c r="A49" s="2" t="s">
        <v>147</v>
      </c>
      <c r="B49" s="2" t="s">
        <v>148</v>
      </c>
      <c r="C49" s="3">
        <v>42370</v>
      </c>
      <c r="D49" s="2" t="s">
        <v>149</v>
      </c>
      <c r="E49" s="2">
        <v>484</v>
      </c>
      <c r="F49" s="5">
        <v>160</v>
      </c>
    </row>
    <row r="50" spans="1:6" x14ac:dyDescent="0.3">
      <c r="A50" s="2" t="s">
        <v>150</v>
      </c>
      <c r="B50" s="2" t="s">
        <v>151</v>
      </c>
      <c r="C50" s="3">
        <v>42401</v>
      </c>
      <c r="D50" s="2" t="s">
        <v>152</v>
      </c>
      <c r="E50" s="2">
        <v>485</v>
      </c>
      <c r="F50" s="5">
        <v>3014</v>
      </c>
    </row>
    <row r="51" spans="1:6" x14ac:dyDescent="0.3">
      <c r="A51" s="2" t="s">
        <v>153</v>
      </c>
      <c r="B51" s="2" t="s">
        <v>154</v>
      </c>
      <c r="C51" s="3">
        <v>42430</v>
      </c>
      <c r="D51" s="2" t="s">
        <v>155</v>
      </c>
      <c r="E51" s="2">
        <v>485</v>
      </c>
      <c r="F51" s="5">
        <v>2809</v>
      </c>
    </row>
    <row r="52" spans="1:6" x14ac:dyDescent="0.3">
      <c r="A52" s="2" t="s">
        <v>156</v>
      </c>
      <c r="B52" s="2" t="s">
        <v>157</v>
      </c>
      <c r="C52" s="3">
        <v>42461</v>
      </c>
      <c r="D52" s="2" t="s">
        <v>158</v>
      </c>
      <c r="E52" s="2">
        <v>485</v>
      </c>
      <c r="F52" s="5">
        <v>4259</v>
      </c>
    </row>
    <row r="53" spans="1:6" x14ac:dyDescent="0.3">
      <c r="A53" s="2" t="s">
        <v>159</v>
      </c>
      <c r="B53" s="2" t="s">
        <v>160</v>
      </c>
      <c r="C53" s="3">
        <v>42491</v>
      </c>
      <c r="D53" s="2" t="s">
        <v>161</v>
      </c>
      <c r="E53" s="2">
        <v>485</v>
      </c>
      <c r="F53" s="5">
        <v>3638</v>
      </c>
    </row>
    <row r="54" spans="1:6" x14ac:dyDescent="0.3">
      <c r="A54" s="2" t="s">
        <v>162</v>
      </c>
      <c r="B54" s="2" t="s">
        <v>163</v>
      </c>
      <c r="C54" s="3">
        <v>42522</v>
      </c>
      <c r="D54" s="2" t="s">
        <v>164</v>
      </c>
      <c r="E54" s="2">
        <v>485</v>
      </c>
      <c r="F54" s="5">
        <v>3721</v>
      </c>
    </row>
    <row r="55" spans="1:6" x14ac:dyDescent="0.3">
      <c r="A55" s="2" t="s">
        <v>165</v>
      </c>
      <c r="B55" s="2" t="s">
        <v>166</v>
      </c>
      <c r="C55" s="3">
        <v>42552</v>
      </c>
      <c r="D55" s="2" t="s">
        <v>167</v>
      </c>
      <c r="E55" s="2">
        <v>485</v>
      </c>
      <c r="F55" s="5">
        <v>4190</v>
      </c>
    </row>
    <row r="56" spans="1:6" x14ac:dyDescent="0.3">
      <c r="A56" s="2" t="s">
        <v>168</v>
      </c>
      <c r="B56" s="2" t="s">
        <v>169</v>
      </c>
      <c r="C56" s="3">
        <v>42583</v>
      </c>
      <c r="D56" s="2" t="s">
        <v>170</v>
      </c>
      <c r="E56" s="2">
        <v>485</v>
      </c>
      <c r="F56" s="5">
        <v>3618</v>
      </c>
    </row>
    <row r="57" spans="1:6" x14ac:dyDescent="0.3">
      <c r="A57" s="2" t="s">
        <v>171</v>
      </c>
      <c r="B57" s="2" t="s">
        <v>172</v>
      </c>
      <c r="C57" s="3">
        <v>42614</v>
      </c>
      <c r="D57" s="2" t="s">
        <v>173</v>
      </c>
      <c r="E57" s="2">
        <v>485</v>
      </c>
      <c r="F57" s="5">
        <v>3975</v>
      </c>
    </row>
    <row r="58" spans="1:6" x14ac:dyDescent="0.3">
      <c r="A58" s="2" t="s">
        <v>174</v>
      </c>
      <c r="B58" s="2" t="s">
        <v>175</v>
      </c>
      <c r="C58" s="3">
        <v>42644</v>
      </c>
      <c r="D58" s="2" t="s">
        <v>176</v>
      </c>
      <c r="E58" s="2">
        <v>485</v>
      </c>
      <c r="F58" s="5">
        <v>3892</v>
      </c>
    </row>
    <row r="59" spans="1:6" x14ac:dyDescent="0.3">
      <c r="A59" s="2" t="s">
        <v>177</v>
      </c>
      <c r="B59" s="2" t="s">
        <v>178</v>
      </c>
      <c r="C59" s="3">
        <v>42675</v>
      </c>
      <c r="D59" s="2" t="s">
        <v>179</v>
      </c>
      <c r="E59" s="2">
        <v>485</v>
      </c>
      <c r="F59" s="5">
        <v>4740</v>
      </c>
    </row>
    <row r="60" spans="1:6" x14ac:dyDescent="0.3">
      <c r="A60" s="2" t="s">
        <v>180</v>
      </c>
      <c r="B60" s="2" t="s">
        <v>181</v>
      </c>
      <c r="C60" s="3">
        <v>42705</v>
      </c>
      <c r="D60" s="2" t="s">
        <v>182</v>
      </c>
      <c r="E60" s="2">
        <v>485</v>
      </c>
      <c r="F60" s="5">
        <v>4844</v>
      </c>
    </row>
    <row r="61" spans="1:6" x14ac:dyDescent="0.3">
      <c r="A61" s="2" t="s">
        <v>183</v>
      </c>
      <c r="B61" s="2" t="s">
        <v>184</v>
      </c>
      <c r="C61" s="3">
        <v>42370</v>
      </c>
      <c r="D61" s="2" t="s">
        <v>185</v>
      </c>
      <c r="E61" s="2">
        <v>485</v>
      </c>
      <c r="F61" s="5">
        <v>970</v>
      </c>
    </row>
    <row r="62" spans="1:6" x14ac:dyDescent="0.3">
      <c r="A62" s="2" t="s">
        <v>186</v>
      </c>
      <c r="B62" s="2" t="s">
        <v>187</v>
      </c>
      <c r="C62" s="3">
        <v>42401</v>
      </c>
      <c r="D62" s="2" t="s">
        <v>188</v>
      </c>
      <c r="E62" s="2">
        <v>212</v>
      </c>
      <c r="F62" s="5">
        <v>16221</v>
      </c>
    </row>
    <row r="63" spans="1:6" x14ac:dyDescent="0.3">
      <c r="A63" s="2" t="s">
        <v>189</v>
      </c>
      <c r="B63" s="2" t="s">
        <v>190</v>
      </c>
      <c r="C63" s="3">
        <v>42430</v>
      </c>
      <c r="D63" s="2" t="s">
        <v>191</v>
      </c>
      <c r="E63" s="2">
        <v>212</v>
      </c>
      <c r="F63" s="5">
        <v>16752</v>
      </c>
    </row>
    <row r="64" spans="1:6" x14ac:dyDescent="0.3">
      <c r="A64" s="2" t="s">
        <v>192</v>
      </c>
      <c r="B64" s="2" t="s">
        <v>193</v>
      </c>
      <c r="C64" s="3">
        <v>42461</v>
      </c>
      <c r="D64" s="2" t="s">
        <v>194</v>
      </c>
      <c r="E64" s="2">
        <v>212</v>
      </c>
      <c r="F64" s="5">
        <v>16552</v>
      </c>
    </row>
    <row r="65" spans="1:6" x14ac:dyDescent="0.3">
      <c r="A65" s="2" t="s">
        <v>195</v>
      </c>
      <c r="B65" s="2" t="s">
        <v>196</v>
      </c>
      <c r="C65" s="3">
        <v>42491</v>
      </c>
      <c r="D65" s="2" t="s">
        <v>197</v>
      </c>
      <c r="E65" s="2">
        <v>212</v>
      </c>
      <c r="F65" s="5">
        <v>17204</v>
      </c>
    </row>
    <row r="66" spans="1:6" x14ac:dyDescent="0.3">
      <c r="A66" s="2" t="s">
        <v>198</v>
      </c>
      <c r="B66" s="2" t="s">
        <v>199</v>
      </c>
      <c r="C66" s="3">
        <v>42522</v>
      </c>
      <c r="D66" s="2" t="s">
        <v>200</v>
      </c>
      <c r="E66" s="2">
        <v>212</v>
      </c>
      <c r="F66" s="5">
        <v>25354</v>
      </c>
    </row>
    <row r="67" spans="1:6" x14ac:dyDescent="0.3">
      <c r="A67" s="2" t="s">
        <v>201</v>
      </c>
      <c r="B67" s="2" t="s">
        <v>202</v>
      </c>
      <c r="C67" s="3">
        <v>42552</v>
      </c>
      <c r="D67" s="2" t="s">
        <v>203</v>
      </c>
      <c r="E67" s="2">
        <v>212</v>
      </c>
      <c r="F67" s="5">
        <v>17584</v>
      </c>
    </row>
    <row r="68" spans="1:6" x14ac:dyDescent="0.3">
      <c r="A68" s="2" t="s">
        <v>204</v>
      </c>
      <c r="B68" s="2" t="s">
        <v>205</v>
      </c>
      <c r="C68" s="3">
        <v>42583</v>
      </c>
      <c r="D68" s="2" t="s">
        <v>206</v>
      </c>
      <c r="E68" s="2">
        <v>212</v>
      </c>
      <c r="F68" s="5">
        <v>20409</v>
      </c>
    </row>
    <row r="69" spans="1:6" x14ac:dyDescent="0.3">
      <c r="A69" s="2" t="s">
        <v>207</v>
      </c>
      <c r="B69" s="2" t="s">
        <v>208</v>
      </c>
      <c r="C69" s="3">
        <v>42614</v>
      </c>
      <c r="D69" s="2" t="s">
        <v>209</v>
      </c>
      <c r="E69" s="2">
        <v>212</v>
      </c>
      <c r="F69" s="5">
        <v>18268</v>
      </c>
    </row>
    <row r="70" spans="1:6" x14ac:dyDescent="0.3">
      <c r="A70" s="2" t="s">
        <v>210</v>
      </c>
      <c r="B70" s="2" t="s">
        <v>211</v>
      </c>
      <c r="C70" s="3">
        <v>42644</v>
      </c>
      <c r="D70" s="2" t="s">
        <v>212</v>
      </c>
      <c r="E70" s="2">
        <v>212</v>
      </c>
      <c r="F70" s="5">
        <v>20567</v>
      </c>
    </row>
    <row r="71" spans="1:6" x14ac:dyDescent="0.3">
      <c r="A71" s="2" t="s">
        <v>213</v>
      </c>
      <c r="B71" s="2" t="s">
        <v>214</v>
      </c>
      <c r="C71" s="3">
        <v>42675</v>
      </c>
      <c r="D71" s="2" t="s">
        <v>215</v>
      </c>
      <c r="E71" s="2">
        <v>212</v>
      </c>
      <c r="F71" s="5">
        <v>25571</v>
      </c>
    </row>
    <row r="72" spans="1:6" x14ac:dyDescent="0.3">
      <c r="A72" s="2" t="s">
        <v>216</v>
      </c>
      <c r="B72" s="2" t="s">
        <v>217</v>
      </c>
      <c r="C72" s="3">
        <v>42705</v>
      </c>
      <c r="D72" s="2" t="s">
        <v>218</v>
      </c>
      <c r="E72" s="2">
        <v>212</v>
      </c>
      <c r="F72" s="5">
        <v>22106</v>
      </c>
    </row>
    <row r="73" spans="1:6" x14ac:dyDescent="0.3">
      <c r="A73" s="2" t="s">
        <v>219</v>
      </c>
      <c r="B73" s="2" t="s">
        <v>220</v>
      </c>
      <c r="C73" s="3">
        <v>42370</v>
      </c>
      <c r="D73" s="2" t="s">
        <v>221</v>
      </c>
      <c r="E73" s="2">
        <v>212</v>
      </c>
      <c r="F73" s="5">
        <v>5317</v>
      </c>
    </row>
    <row r="74" spans="1:6" x14ac:dyDescent="0.3">
      <c r="A74" s="2" t="s">
        <v>222</v>
      </c>
      <c r="B74" s="2" t="s">
        <v>223</v>
      </c>
      <c r="C74" s="3">
        <v>42401</v>
      </c>
      <c r="D74" s="2" t="s">
        <v>224</v>
      </c>
      <c r="E74" s="2">
        <v>487</v>
      </c>
      <c r="F74" s="5">
        <v>2684</v>
      </c>
    </row>
    <row r="75" spans="1:6" x14ac:dyDescent="0.3">
      <c r="A75" s="2" t="s">
        <v>225</v>
      </c>
      <c r="B75" s="2" t="s">
        <v>226</v>
      </c>
      <c r="C75" s="3">
        <v>42430</v>
      </c>
      <c r="D75" s="2" t="s">
        <v>227</v>
      </c>
      <c r="E75" s="2">
        <v>487</v>
      </c>
      <c r="F75" s="5">
        <v>2917</v>
      </c>
    </row>
    <row r="76" spans="1:6" x14ac:dyDescent="0.3">
      <c r="A76" s="2" t="s">
        <v>228</v>
      </c>
      <c r="B76" s="2" t="s">
        <v>229</v>
      </c>
      <c r="C76" s="3">
        <v>42461</v>
      </c>
      <c r="D76" s="2" t="s">
        <v>230</v>
      </c>
      <c r="E76" s="2">
        <v>487</v>
      </c>
      <c r="F76" s="5">
        <v>3425</v>
      </c>
    </row>
    <row r="77" spans="1:6" x14ac:dyDescent="0.3">
      <c r="A77" s="2" t="s">
        <v>231</v>
      </c>
      <c r="B77" s="2" t="s">
        <v>232</v>
      </c>
      <c r="C77" s="3">
        <v>42491</v>
      </c>
      <c r="D77" s="2" t="s">
        <v>233</v>
      </c>
      <c r="E77" s="2">
        <v>487</v>
      </c>
      <c r="F77" s="5">
        <v>2716</v>
      </c>
    </row>
    <row r="78" spans="1:6" x14ac:dyDescent="0.3">
      <c r="A78" s="2" t="s">
        <v>234</v>
      </c>
      <c r="B78" s="2" t="s">
        <v>235</v>
      </c>
      <c r="C78" s="3">
        <v>42522</v>
      </c>
      <c r="D78" s="2" t="s">
        <v>236</v>
      </c>
      <c r="E78" s="2">
        <v>487</v>
      </c>
      <c r="F78" s="5">
        <v>3260</v>
      </c>
    </row>
    <row r="79" spans="1:6" x14ac:dyDescent="0.3">
      <c r="A79" s="2" t="s">
        <v>237</v>
      </c>
      <c r="B79" s="2" t="s">
        <v>238</v>
      </c>
      <c r="C79" s="3">
        <v>42552</v>
      </c>
      <c r="D79" s="2" t="s">
        <v>239</v>
      </c>
      <c r="E79" s="2">
        <v>487</v>
      </c>
      <c r="F79" s="5">
        <v>3773</v>
      </c>
    </row>
    <row r="80" spans="1:6" x14ac:dyDescent="0.3">
      <c r="A80" s="2" t="s">
        <v>240</v>
      </c>
      <c r="B80" s="2" t="s">
        <v>241</v>
      </c>
      <c r="C80" s="3">
        <v>42583</v>
      </c>
      <c r="D80" s="2" t="s">
        <v>242</v>
      </c>
      <c r="E80" s="2">
        <v>487</v>
      </c>
      <c r="F80" s="5">
        <v>3523</v>
      </c>
    </row>
    <row r="81" spans="1:6" x14ac:dyDescent="0.3">
      <c r="A81" s="2" t="s">
        <v>243</v>
      </c>
      <c r="B81" s="2" t="s">
        <v>244</v>
      </c>
      <c r="C81" s="3">
        <v>42614</v>
      </c>
      <c r="D81" s="2" t="s">
        <v>245</v>
      </c>
      <c r="E81" s="2">
        <v>487</v>
      </c>
      <c r="F81" s="5">
        <v>4252</v>
      </c>
    </row>
    <row r="82" spans="1:6" x14ac:dyDescent="0.3">
      <c r="A82" s="2" t="s">
        <v>246</v>
      </c>
      <c r="B82" s="2" t="s">
        <v>247</v>
      </c>
      <c r="C82" s="3">
        <v>42644</v>
      </c>
      <c r="D82" s="2" t="s">
        <v>248</v>
      </c>
      <c r="E82" s="2">
        <v>487</v>
      </c>
      <c r="F82" s="5">
        <v>3111</v>
      </c>
    </row>
    <row r="83" spans="1:6" x14ac:dyDescent="0.3">
      <c r="A83" s="2" t="s">
        <v>249</v>
      </c>
      <c r="B83" s="2" t="s">
        <v>250</v>
      </c>
      <c r="C83" s="3">
        <v>42675</v>
      </c>
      <c r="D83" s="2" t="s">
        <v>251</v>
      </c>
      <c r="E83" s="2">
        <v>487</v>
      </c>
      <c r="F83" s="5">
        <v>4985</v>
      </c>
    </row>
    <row r="84" spans="1:6" x14ac:dyDescent="0.3">
      <c r="A84" s="2" t="s">
        <v>252</v>
      </c>
      <c r="B84" s="2" t="s">
        <v>253</v>
      </c>
      <c r="C84" s="3">
        <v>42705</v>
      </c>
      <c r="D84" s="2" t="s">
        <v>254</v>
      </c>
      <c r="E84" s="2">
        <v>487</v>
      </c>
      <c r="F84" s="5">
        <v>4348</v>
      </c>
    </row>
    <row r="85" spans="1:6" x14ac:dyDescent="0.3">
      <c r="A85" s="2" t="s">
        <v>255</v>
      </c>
      <c r="B85" s="2" t="s">
        <v>256</v>
      </c>
      <c r="C85" s="3">
        <v>42370</v>
      </c>
      <c r="D85" s="2" t="s">
        <v>257</v>
      </c>
      <c r="E85" s="2">
        <v>487</v>
      </c>
      <c r="F85" s="5">
        <v>809</v>
      </c>
    </row>
    <row r="86" spans="1:6" x14ac:dyDescent="0.3">
      <c r="A86" s="2" t="s">
        <v>258</v>
      </c>
      <c r="B86" s="2" t="s">
        <v>259</v>
      </c>
      <c r="C86" s="3">
        <v>42401</v>
      </c>
      <c r="D86" s="2" t="s">
        <v>260</v>
      </c>
      <c r="E86" s="2">
        <v>480</v>
      </c>
      <c r="F86" s="5">
        <v>18758</v>
      </c>
    </row>
    <row r="87" spans="1:6" x14ac:dyDescent="0.3">
      <c r="A87" s="2" t="s">
        <v>261</v>
      </c>
      <c r="B87" s="2" t="s">
        <v>262</v>
      </c>
      <c r="C87" s="3">
        <v>42430</v>
      </c>
      <c r="D87" s="2" t="s">
        <v>263</v>
      </c>
      <c r="E87" s="2">
        <v>480</v>
      </c>
      <c r="F87" s="5">
        <v>20905</v>
      </c>
    </row>
    <row r="88" spans="1:6" x14ac:dyDescent="0.3">
      <c r="A88" s="2" t="s">
        <v>264</v>
      </c>
      <c r="B88" s="2" t="s">
        <v>265</v>
      </c>
      <c r="C88" s="3">
        <v>42461</v>
      </c>
      <c r="D88" s="2" t="s">
        <v>266</v>
      </c>
      <c r="E88" s="2">
        <v>480</v>
      </c>
      <c r="F88" s="5">
        <v>18046</v>
      </c>
    </row>
    <row r="89" spans="1:6" x14ac:dyDescent="0.3">
      <c r="A89" s="2" t="s">
        <v>267</v>
      </c>
      <c r="B89" s="2" t="s">
        <v>268</v>
      </c>
      <c r="C89" s="3">
        <v>42491</v>
      </c>
      <c r="D89" s="2" t="s">
        <v>269</v>
      </c>
      <c r="E89" s="2">
        <v>480</v>
      </c>
      <c r="F89" s="5">
        <v>21680</v>
      </c>
    </row>
    <row r="90" spans="1:6" x14ac:dyDescent="0.3">
      <c r="A90" s="2" t="s">
        <v>270</v>
      </c>
      <c r="B90" s="2" t="s">
        <v>271</v>
      </c>
      <c r="C90" s="3">
        <v>42522</v>
      </c>
      <c r="D90" s="2" t="s">
        <v>272</v>
      </c>
      <c r="E90" s="2">
        <v>480</v>
      </c>
      <c r="F90" s="5">
        <v>22456</v>
      </c>
    </row>
    <row r="91" spans="1:6" x14ac:dyDescent="0.3">
      <c r="A91" s="2" t="s">
        <v>273</v>
      </c>
      <c r="B91" s="2" t="s">
        <v>274</v>
      </c>
      <c r="C91" s="3">
        <v>42552</v>
      </c>
      <c r="D91" s="2" t="s">
        <v>275</v>
      </c>
      <c r="E91" s="2">
        <v>480</v>
      </c>
      <c r="F91" s="5">
        <v>23995</v>
      </c>
    </row>
    <row r="92" spans="1:6" x14ac:dyDescent="0.3">
      <c r="A92" s="2" t="s">
        <v>276</v>
      </c>
      <c r="B92" s="2" t="s">
        <v>277</v>
      </c>
      <c r="C92" s="3">
        <v>42583</v>
      </c>
      <c r="D92" s="2" t="s">
        <v>278</v>
      </c>
      <c r="E92" s="2">
        <v>480</v>
      </c>
      <c r="F92" s="5">
        <v>22922</v>
      </c>
    </row>
    <row r="93" spans="1:6" x14ac:dyDescent="0.3">
      <c r="A93" s="2" t="s">
        <v>279</v>
      </c>
      <c r="B93" s="2" t="s">
        <v>280</v>
      </c>
      <c r="C93" s="3">
        <v>42614</v>
      </c>
      <c r="D93" s="2" t="s">
        <v>281</v>
      </c>
      <c r="E93" s="2">
        <v>480</v>
      </c>
      <c r="F93" s="5">
        <v>20950</v>
      </c>
    </row>
    <row r="94" spans="1:6" x14ac:dyDescent="0.3">
      <c r="A94" s="2" t="s">
        <v>282</v>
      </c>
      <c r="B94" s="2" t="s">
        <v>283</v>
      </c>
      <c r="C94" s="3">
        <v>42644</v>
      </c>
      <c r="D94" s="2" t="s">
        <v>284</v>
      </c>
      <c r="E94" s="2">
        <v>480</v>
      </c>
      <c r="F94" s="5">
        <v>21905</v>
      </c>
    </row>
    <row r="95" spans="1:6" x14ac:dyDescent="0.3">
      <c r="A95" s="2" t="s">
        <v>285</v>
      </c>
      <c r="B95" s="2" t="s">
        <v>286</v>
      </c>
      <c r="C95" s="3">
        <v>42675</v>
      </c>
      <c r="D95" s="2" t="s">
        <v>287</v>
      </c>
      <c r="E95" s="2">
        <v>480</v>
      </c>
      <c r="F95" s="5">
        <v>24019</v>
      </c>
    </row>
    <row r="96" spans="1:6" x14ac:dyDescent="0.3">
      <c r="A96" s="2" t="s">
        <v>288</v>
      </c>
      <c r="B96" s="2" t="s">
        <v>289</v>
      </c>
      <c r="C96" s="3">
        <v>42705</v>
      </c>
      <c r="D96" s="2" t="s">
        <v>290</v>
      </c>
      <c r="E96" s="2">
        <v>480</v>
      </c>
      <c r="F96" s="5">
        <v>23587</v>
      </c>
    </row>
    <row r="97" spans="1:6" x14ac:dyDescent="0.3">
      <c r="A97" s="2" t="s">
        <v>291</v>
      </c>
      <c r="B97" s="2" t="s">
        <v>292</v>
      </c>
      <c r="C97" s="3">
        <v>42370</v>
      </c>
      <c r="D97" s="2" t="s">
        <v>293</v>
      </c>
      <c r="E97" s="2">
        <v>480</v>
      </c>
      <c r="F97" s="5">
        <v>3554</v>
      </c>
    </row>
    <row r="98" spans="1:6" x14ac:dyDescent="0.3">
      <c r="A98" s="2" t="s">
        <v>294</v>
      </c>
      <c r="B98" s="2" t="s">
        <v>295</v>
      </c>
      <c r="C98" s="3">
        <v>42401</v>
      </c>
      <c r="D98" s="2" t="s">
        <v>296</v>
      </c>
      <c r="E98" s="2">
        <v>344</v>
      </c>
      <c r="F98" s="5">
        <v>326786</v>
      </c>
    </row>
    <row r="99" spans="1:6" x14ac:dyDescent="0.3">
      <c r="A99" s="2" t="s">
        <v>297</v>
      </c>
      <c r="B99" s="2" t="s">
        <v>298</v>
      </c>
      <c r="C99" s="3">
        <v>42430</v>
      </c>
      <c r="D99" s="2" t="s">
        <v>299</v>
      </c>
      <c r="E99" s="2">
        <v>344</v>
      </c>
      <c r="F99" s="5">
        <v>384811</v>
      </c>
    </row>
    <row r="100" spans="1:6" x14ac:dyDescent="0.3">
      <c r="A100" s="2" t="s">
        <v>300</v>
      </c>
      <c r="B100" s="2" t="s">
        <v>301</v>
      </c>
      <c r="C100" s="3">
        <v>42461</v>
      </c>
      <c r="D100" s="2" t="s">
        <v>302</v>
      </c>
      <c r="E100" s="2">
        <v>344</v>
      </c>
      <c r="F100" s="5">
        <v>439822</v>
      </c>
    </row>
    <row r="101" spans="1:6" x14ac:dyDescent="0.3">
      <c r="A101" s="2" t="s">
        <v>303</v>
      </c>
      <c r="B101" s="2" t="s">
        <v>304</v>
      </c>
      <c r="C101" s="3">
        <v>42491</v>
      </c>
      <c r="D101" s="2" t="s">
        <v>305</v>
      </c>
      <c r="E101" s="2">
        <v>344</v>
      </c>
      <c r="F101" s="5">
        <v>458523</v>
      </c>
    </row>
    <row r="102" spans="1:6" x14ac:dyDescent="0.3">
      <c r="A102" s="2" t="s">
        <v>306</v>
      </c>
      <c r="B102" s="2" t="s">
        <v>307</v>
      </c>
      <c r="C102" s="3">
        <v>42522</v>
      </c>
      <c r="D102" s="2" t="s">
        <v>308</v>
      </c>
      <c r="E102" s="2">
        <v>344</v>
      </c>
      <c r="F102" s="5">
        <v>619456</v>
      </c>
    </row>
    <row r="103" spans="1:6" x14ac:dyDescent="0.3">
      <c r="A103" s="2" t="s">
        <v>309</v>
      </c>
      <c r="B103" s="2" t="s">
        <v>310</v>
      </c>
      <c r="C103" s="3">
        <v>42552</v>
      </c>
      <c r="D103" s="2" t="s">
        <v>311</v>
      </c>
      <c r="E103" s="2">
        <v>344</v>
      </c>
      <c r="F103" s="5">
        <v>524348</v>
      </c>
    </row>
    <row r="104" spans="1:6" x14ac:dyDescent="0.3">
      <c r="A104" s="2" t="s">
        <v>312</v>
      </c>
      <c r="B104" s="2" t="s">
        <v>313</v>
      </c>
      <c r="C104" s="3">
        <v>42583</v>
      </c>
      <c r="D104" s="2" t="s">
        <v>314</v>
      </c>
      <c r="E104" s="2">
        <v>344</v>
      </c>
      <c r="F104" s="5">
        <v>647048</v>
      </c>
    </row>
    <row r="105" spans="1:6" x14ac:dyDescent="0.3">
      <c r="A105" s="2" t="s">
        <v>315</v>
      </c>
      <c r="B105" s="2" t="s">
        <v>316</v>
      </c>
      <c r="C105" s="3">
        <v>42614</v>
      </c>
      <c r="D105" s="2" t="s">
        <v>317</v>
      </c>
      <c r="E105" s="2">
        <v>344</v>
      </c>
      <c r="F105" s="5">
        <v>557368</v>
      </c>
    </row>
    <row r="106" spans="1:6" x14ac:dyDescent="0.3">
      <c r="A106" s="2" t="s">
        <v>318</v>
      </c>
      <c r="B106" s="2" t="s">
        <v>319</v>
      </c>
      <c r="C106" s="3">
        <v>42644</v>
      </c>
      <c r="D106" s="2" t="s">
        <v>320</v>
      </c>
      <c r="E106" s="2">
        <v>344</v>
      </c>
      <c r="F106" s="5">
        <v>615032</v>
      </c>
    </row>
    <row r="107" spans="1:6" x14ac:dyDescent="0.3">
      <c r="A107" s="2" t="s">
        <v>321</v>
      </c>
      <c r="B107" s="2" t="s">
        <v>322</v>
      </c>
      <c r="C107" s="3">
        <v>42675</v>
      </c>
      <c r="D107" s="2" t="s">
        <v>323</v>
      </c>
      <c r="E107" s="2">
        <v>344</v>
      </c>
      <c r="F107" s="5">
        <v>802831</v>
      </c>
    </row>
    <row r="108" spans="1:6" x14ac:dyDescent="0.3">
      <c r="A108" s="2" t="s">
        <v>324</v>
      </c>
      <c r="B108" s="2" t="s">
        <v>325</v>
      </c>
      <c r="C108" s="3">
        <v>42705</v>
      </c>
      <c r="D108" s="2" t="s">
        <v>326</v>
      </c>
      <c r="E108" s="2">
        <v>344</v>
      </c>
      <c r="F108" s="5">
        <v>788234</v>
      </c>
    </row>
    <row r="109" spans="1:6" x14ac:dyDescent="0.3">
      <c r="A109" s="2" t="s">
        <v>327</v>
      </c>
      <c r="B109" s="2" t="s">
        <v>328</v>
      </c>
      <c r="C109" s="3">
        <v>42370</v>
      </c>
      <c r="D109" s="2" t="s">
        <v>329</v>
      </c>
      <c r="E109" s="2">
        <v>344</v>
      </c>
      <c r="F109" s="5">
        <v>370105</v>
      </c>
    </row>
    <row r="110" spans="1:6" x14ac:dyDescent="0.3">
      <c r="A110" s="2" t="s">
        <v>330</v>
      </c>
      <c r="B110" s="2" t="s">
        <v>331</v>
      </c>
      <c r="C110" s="3">
        <v>42401</v>
      </c>
      <c r="D110" s="2" t="s">
        <v>332</v>
      </c>
      <c r="E110" s="2">
        <v>310</v>
      </c>
      <c r="F110" s="5">
        <v>289524</v>
      </c>
    </row>
    <row r="111" spans="1:6" x14ac:dyDescent="0.3">
      <c r="A111" s="2" t="s">
        <v>333</v>
      </c>
      <c r="B111" s="2" t="s">
        <v>334</v>
      </c>
      <c r="C111" s="3">
        <v>42430</v>
      </c>
      <c r="D111" s="2" t="s">
        <v>335</v>
      </c>
      <c r="E111" s="2">
        <v>310</v>
      </c>
      <c r="F111" s="5">
        <v>355097</v>
      </c>
    </row>
    <row r="112" spans="1:6" x14ac:dyDescent="0.3">
      <c r="A112" s="2" t="s">
        <v>336</v>
      </c>
      <c r="B112" s="2" t="s">
        <v>337</v>
      </c>
      <c r="C112" s="3">
        <v>42461</v>
      </c>
      <c r="D112" s="2" t="s">
        <v>338</v>
      </c>
      <c r="E112" s="2">
        <v>310</v>
      </c>
      <c r="F112" s="5">
        <v>346783</v>
      </c>
    </row>
    <row r="113" spans="1:6" x14ac:dyDescent="0.3">
      <c r="A113" s="2" t="s">
        <v>339</v>
      </c>
      <c r="B113" s="2" t="s">
        <v>340</v>
      </c>
      <c r="C113" s="3">
        <v>42491</v>
      </c>
      <c r="D113" s="2" t="s">
        <v>341</v>
      </c>
      <c r="E113" s="2">
        <v>310</v>
      </c>
      <c r="F113" s="5">
        <v>399691</v>
      </c>
    </row>
    <row r="114" spans="1:6" x14ac:dyDescent="0.3">
      <c r="A114" s="2" t="s">
        <v>342</v>
      </c>
      <c r="B114" s="2" t="s">
        <v>343</v>
      </c>
      <c r="C114" s="3">
        <v>42522</v>
      </c>
      <c r="D114" s="2" t="s">
        <v>344</v>
      </c>
      <c r="E114" s="2">
        <v>310</v>
      </c>
      <c r="F114" s="5">
        <v>546092</v>
      </c>
    </row>
    <row r="115" spans="1:6" x14ac:dyDescent="0.3">
      <c r="A115" s="2" t="s">
        <v>345</v>
      </c>
      <c r="B115" s="2" t="s">
        <v>346</v>
      </c>
      <c r="C115" s="3">
        <v>42552</v>
      </c>
      <c r="D115" s="2" t="s">
        <v>347</v>
      </c>
      <c r="E115" s="2">
        <v>310</v>
      </c>
      <c r="F115" s="5">
        <v>441037</v>
      </c>
    </row>
    <row r="116" spans="1:6" x14ac:dyDescent="0.3">
      <c r="A116" s="2" t="s">
        <v>348</v>
      </c>
      <c r="B116" s="2" t="s">
        <v>349</v>
      </c>
      <c r="C116" s="3">
        <v>42583</v>
      </c>
      <c r="D116" s="2" t="s">
        <v>350</v>
      </c>
      <c r="E116" s="2">
        <v>310</v>
      </c>
      <c r="F116" s="5">
        <v>432400</v>
      </c>
    </row>
    <row r="117" spans="1:6" x14ac:dyDescent="0.3">
      <c r="A117" s="2" t="s">
        <v>351</v>
      </c>
      <c r="B117" s="2" t="s">
        <v>352</v>
      </c>
      <c r="C117" s="3">
        <v>42614</v>
      </c>
      <c r="D117" s="2" t="s">
        <v>353</v>
      </c>
      <c r="E117" s="2">
        <v>310</v>
      </c>
      <c r="F117" s="5">
        <v>468572</v>
      </c>
    </row>
    <row r="118" spans="1:6" x14ac:dyDescent="0.3">
      <c r="A118" s="2" t="s">
        <v>354</v>
      </c>
      <c r="B118" s="2" t="s">
        <v>355</v>
      </c>
      <c r="C118" s="3">
        <v>42644</v>
      </c>
      <c r="D118" s="2" t="s">
        <v>356</v>
      </c>
      <c r="E118" s="2">
        <v>310</v>
      </c>
      <c r="F118" s="5">
        <v>483913</v>
      </c>
    </row>
    <row r="119" spans="1:6" x14ac:dyDescent="0.3">
      <c r="A119" s="2" t="s">
        <v>357</v>
      </c>
      <c r="B119" s="2" t="s">
        <v>358</v>
      </c>
      <c r="C119" s="3">
        <v>42675</v>
      </c>
      <c r="D119" s="2" t="s">
        <v>359</v>
      </c>
      <c r="E119" s="2">
        <v>310</v>
      </c>
      <c r="F119" s="5">
        <v>558232</v>
      </c>
    </row>
    <row r="120" spans="1:6" x14ac:dyDescent="0.3">
      <c r="A120" s="2" t="s">
        <v>360</v>
      </c>
      <c r="B120" s="2" t="s">
        <v>361</v>
      </c>
      <c r="C120" s="3">
        <v>42705</v>
      </c>
      <c r="D120" s="2" t="s">
        <v>362</v>
      </c>
      <c r="E120" s="2">
        <v>310</v>
      </c>
      <c r="F120" s="5">
        <v>590261</v>
      </c>
    </row>
    <row r="121" spans="1:6" x14ac:dyDescent="0.3">
      <c r="A121" s="2" t="s">
        <v>363</v>
      </c>
      <c r="B121" s="2" t="s">
        <v>364</v>
      </c>
      <c r="C121" s="3">
        <v>42370</v>
      </c>
      <c r="D121" s="2" t="s">
        <v>365</v>
      </c>
      <c r="E121" s="2">
        <v>310</v>
      </c>
      <c r="F121" s="5">
        <v>346295</v>
      </c>
    </row>
    <row r="122" spans="1:6" x14ac:dyDescent="0.3">
      <c r="A122" s="2" t="s">
        <v>366</v>
      </c>
      <c r="B122" s="2" t="s">
        <v>367</v>
      </c>
      <c r="C122" s="3">
        <v>42401</v>
      </c>
      <c r="D122" s="2" t="s">
        <v>368</v>
      </c>
      <c r="E122" s="2">
        <v>560</v>
      </c>
      <c r="F122" s="5">
        <v>165941</v>
      </c>
    </row>
    <row r="123" spans="1:6" x14ac:dyDescent="0.3">
      <c r="A123" s="2" t="s">
        <v>369</v>
      </c>
      <c r="B123" s="2" t="s">
        <v>370</v>
      </c>
      <c r="C123" s="3">
        <v>42430</v>
      </c>
      <c r="D123" s="2" t="s">
        <v>371</v>
      </c>
      <c r="E123" s="2">
        <v>560</v>
      </c>
      <c r="F123" s="5">
        <v>178287</v>
      </c>
    </row>
    <row r="124" spans="1:6" x14ac:dyDescent="0.3">
      <c r="A124" s="2" t="s">
        <v>372</v>
      </c>
      <c r="B124" s="2" t="s">
        <v>373</v>
      </c>
      <c r="C124" s="3">
        <v>42461</v>
      </c>
      <c r="D124" s="2" t="s">
        <v>374</v>
      </c>
      <c r="E124" s="2">
        <v>560</v>
      </c>
      <c r="F124" s="5">
        <v>265901</v>
      </c>
    </row>
    <row r="125" spans="1:6" x14ac:dyDescent="0.3">
      <c r="A125" s="2" t="s">
        <v>375</v>
      </c>
      <c r="B125" s="2" t="s">
        <v>376</v>
      </c>
      <c r="C125" s="3">
        <v>42491</v>
      </c>
      <c r="D125" s="2" t="s">
        <v>377</v>
      </c>
      <c r="E125" s="2">
        <v>560</v>
      </c>
      <c r="F125" s="5">
        <v>286630</v>
      </c>
    </row>
    <row r="126" spans="1:6" x14ac:dyDescent="0.3">
      <c r="A126" s="2" t="s">
        <v>378</v>
      </c>
      <c r="B126" s="2" t="s">
        <v>379</v>
      </c>
      <c r="C126" s="3">
        <v>42522</v>
      </c>
      <c r="D126" s="2" t="s">
        <v>380</v>
      </c>
      <c r="E126" s="2">
        <v>560</v>
      </c>
      <c r="F126" s="5">
        <v>445270</v>
      </c>
    </row>
    <row r="127" spans="1:6" x14ac:dyDescent="0.3">
      <c r="A127" s="2" t="s">
        <v>381</v>
      </c>
      <c r="B127" s="2" t="s">
        <v>382</v>
      </c>
      <c r="C127" s="3">
        <v>42552</v>
      </c>
      <c r="D127" s="2" t="s">
        <v>383</v>
      </c>
      <c r="E127" s="2">
        <v>560</v>
      </c>
      <c r="F127" s="5">
        <v>299106</v>
      </c>
    </row>
    <row r="128" spans="1:6" x14ac:dyDescent="0.3">
      <c r="A128" s="2" t="s">
        <v>384</v>
      </c>
      <c r="B128" s="2" t="s">
        <v>385</v>
      </c>
      <c r="C128" s="3">
        <v>42583</v>
      </c>
      <c r="D128" s="2" t="s">
        <v>386</v>
      </c>
      <c r="E128" s="2">
        <v>560</v>
      </c>
      <c r="F128" s="5">
        <v>407069</v>
      </c>
    </row>
    <row r="129" spans="1:6" x14ac:dyDescent="0.3">
      <c r="A129" s="2" t="s">
        <v>387</v>
      </c>
      <c r="B129" s="2" t="s">
        <v>388</v>
      </c>
      <c r="C129" s="3">
        <v>42614</v>
      </c>
      <c r="D129" s="2" t="s">
        <v>389</v>
      </c>
      <c r="E129" s="2">
        <v>560</v>
      </c>
      <c r="F129" s="5">
        <v>391580</v>
      </c>
    </row>
    <row r="130" spans="1:6" x14ac:dyDescent="0.3">
      <c r="A130" s="2" t="s">
        <v>390</v>
      </c>
      <c r="B130" s="2" t="s">
        <v>391</v>
      </c>
      <c r="C130" s="3">
        <v>42644</v>
      </c>
      <c r="D130" s="2" t="s">
        <v>392</v>
      </c>
      <c r="E130" s="2">
        <v>560</v>
      </c>
      <c r="F130" s="5">
        <v>481316</v>
      </c>
    </row>
    <row r="131" spans="1:6" x14ac:dyDescent="0.3">
      <c r="A131" s="2" t="s">
        <v>393</v>
      </c>
      <c r="B131" s="2" t="s">
        <v>394</v>
      </c>
      <c r="C131" s="3">
        <v>42675</v>
      </c>
      <c r="D131" s="2" t="s">
        <v>395</v>
      </c>
      <c r="E131" s="2">
        <v>560</v>
      </c>
      <c r="F131" s="5">
        <v>506411</v>
      </c>
    </row>
    <row r="132" spans="1:6" x14ac:dyDescent="0.3">
      <c r="A132" s="2" t="s">
        <v>396</v>
      </c>
      <c r="B132" s="2" t="s">
        <v>397</v>
      </c>
      <c r="C132" s="3">
        <v>42705</v>
      </c>
      <c r="D132" s="2" t="s">
        <v>398</v>
      </c>
      <c r="E132" s="2">
        <v>560</v>
      </c>
      <c r="F132" s="5">
        <v>494823</v>
      </c>
    </row>
    <row r="133" spans="1:6" x14ac:dyDescent="0.3">
      <c r="A133" s="2" t="s">
        <v>399</v>
      </c>
      <c r="B133" s="2" t="s">
        <v>400</v>
      </c>
      <c r="C133" s="3">
        <v>42370</v>
      </c>
      <c r="D133" s="2" t="s">
        <v>401</v>
      </c>
      <c r="E133" s="2">
        <v>560</v>
      </c>
      <c r="F133" s="5">
        <v>133631</v>
      </c>
    </row>
    <row r="134" spans="1:6" x14ac:dyDescent="0.3">
      <c r="A134" s="2" t="s">
        <v>402</v>
      </c>
      <c r="B134" s="2" t="s">
        <v>403</v>
      </c>
      <c r="C134" s="3">
        <v>42401</v>
      </c>
      <c r="D134" s="2" t="s">
        <v>404</v>
      </c>
      <c r="E134" s="2">
        <v>223</v>
      </c>
      <c r="F134" s="5">
        <v>1695</v>
      </c>
    </row>
    <row r="135" spans="1:6" x14ac:dyDescent="0.3">
      <c r="A135" s="2" t="s">
        <v>405</v>
      </c>
      <c r="B135" s="2" t="s">
        <v>406</v>
      </c>
      <c r="C135" s="3">
        <v>42430</v>
      </c>
      <c r="D135" s="2" t="s">
        <v>407</v>
      </c>
      <c r="E135" s="2">
        <v>223</v>
      </c>
      <c r="F135" s="5">
        <v>1462</v>
      </c>
    </row>
    <row r="136" spans="1:6" x14ac:dyDescent="0.3">
      <c r="A136" s="2" t="s">
        <v>408</v>
      </c>
      <c r="B136" s="2" t="s">
        <v>409</v>
      </c>
      <c r="C136" s="3">
        <v>42461</v>
      </c>
      <c r="D136" s="2" t="s">
        <v>410</v>
      </c>
      <c r="E136" s="2">
        <v>223</v>
      </c>
      <c r="F136" s="5">
        <v>1079</v>
      </c>
    </row>
    <row r="137" spans="1:6" x14ac:dyDescent="0.3">
      <c r="A137" s="2" t="s">
        <v>411</v>
      </c>
      <c r="B137" s="2" t="s">
        <v>412</v>
      </c>
      <c r="C137" s="3">
        <v>42491</v>
      </c>
      <c r="D137" s="2" t="s">
        <v>413</v>
      </c>
      <c r="E137" s="2">
        <v>223</v>
      </c>
      <c r="F137" s="5">
        <v>1729</v>
      </c>
    </row>
    <row r="138" spans="1:6" x14ac:dyDescent="0.3">
      <c r="A138" s="2" t="s">
        <v>414</v>
      </c>
      <c r="B138" s="2" t="s">
        <v>415</v>
      </c>
      <c r="C138" s="3">
        <v>42522</v>
      </c>
      <c r="D138" s="2" t="s">
        <v>416</v>
      </c>
      <c r="E138" s="2">
        <v>223</v>
      </c>
      <c r="F138" s="5">
        <v>2180</v>
      </c>
    </row>
    <row r="139" spans="1:6" x14ac:dyDescent="0.3">
      <c r="A139" s="2" t="s">
        <v>417</v>
      </c>
      <c r="B139" s="2" t="s">
        <v>418</v>
      </c>
      <c r="C139" s="3">
        <v>42552</v>
      </c>
      <c r="D139" s="2" t="s">
        <v>419</v>
      </c>
      <c r="E139" s="2">
        <v>223</v>
      </c>
      <c r="F139" s="5">
        <v>1588</v>
      </c>
    </row>
    <row r="140" spans="1:6" x14ac:dyDescent="0.3">
      <c r="A140" s="2" t="s">
        <v>420</v>
      </c>
      <c r="B140" s="2" t="s">
        <v>421</v>
      </c>
      <c r="C140" s="3">
        <v>42583</v>
      </c>
      <c r="D140" s="2" t="s">
        <v>422</v>
      </c>
      <c r="E140" s="2">
        <v>223</v>
      </c>
      <c r="F140" s="5">
        <v>2065</v>
      </c>
    </row>
    <row r="141" spans="1:6" x14ac:dyDescent="0.3">
      <c r="A141" s="2" t="s">
        <v>423</v>
      </c>
      <c r="B141" s="2" t="s">
        <v>424</v>
      </c>
      <c r="C141" s="3">
        <v>42614</v>
      </c>
      <c r="D141" s="2" t="s">
        <v>425</v>
      </c>
      <c r="E141" s="2">
        <v>223</v>
      </c>
      <c r="F141" s="5">
        <v>2013</v>
      </c>
    </row>
    <row r="142" spans="1:6" x14ac:dyDescent="0.3">
      <c r="A142" s="2" t="s">
        <v>426</v>
      </c>
      <c r="B142" s="2" t="s">
        <v>427</v>
      </c>
      <c r="C142" s="3">
        <v>42644</v>
      </c>
      <c r="D142" s="2" t="s">
        <v>428</v>
      </c>
      <c r="E142" s="2">
        <v>223</v>
      </c>
      <c r="F142" s="5">
        <v>2138</v>
      </c>
    </row>
    <row r="143" spans="1:6" x14ac:dyDescent="0.3">
      <c r="A143" s="2" t="s">
        <v>429</v>
      </c>
      <c r="B143" s="2" t="s">
        <v>430</v>
      </c>
      <c r="C143" s="3">
        <v>42675</v>
      </c>
      <c r="D143" s="2" t="s">
        <v>431</v>
      </c>
      <c r="E143" s="2">
        <v>223</v>
      </c>
      <c r="F143" s="5">
        <v>1830</v>
      </c>
    </row>
    <row r="144" spans="1:6" x14ac:dyDescent="0.3">
      <c r="A144" s="2" t="s">
        <v>432</v>
      </c>
      <c r="B144" s="2" t="s">
        <v>433</v>
      </c>
      <c r="C144" s="3">
        <v>42705</v>
      </c>
      <c r="D144" s="2" t="s">
        <v>434</v>
      </c>
      <c r="E144" s="2">
        <v>223</v>
      </c>
      <c r="F144" s="5">
        <v>2113</v>
      </c>
    </row>
    <row r="145" spans="1:6" x14ac:dyDescent="0.3">
      <c r="A145" s="2" t="s">
        <v>435</v>
      </c>
      <c r="B145" s="2" t="s">
        <v>436</v>
      </c>
      <c r="C145" s="3">
        <v>42370</v>
      </c>
      <c r="D145" s="2" t="s">
        <v>437</v>
      </c>
      <c r="E145" s="2">
        <v>223</v>
      </c>
      <c r="F145" s="5">
        <v>479</v>
      </c>
    </row>
    <row r="146" spans="1:6" x14ac:dyDescent="0.3">
      <c r="A146" s="2" t="s">
        <v>438</v>
      </c>
      <c r="B146" s="2" t="s">
        <v>439</v>
      </c>
      <c r="C146" s="3">
        <v>42401</v>
      </c>
      <c r="D146" s="2" t="s">
        <v>440</v>
      </c>
      <c r="E146" s="2">
        <v>462</v>
      </c>
      <c r="F146" s="5">
        <v>2474</v>
      </c>
    </row>
    <row r="147" spans="1:6" x14ac:dyDescent="0.3">
      <c r="A147" s="2" t="s">
        <v>441</v>
      </c>
      <c r="B147" s="2" t="s">
        <v>442</v>
      </c>
      <c r="C147" s="3">
        <v>42430</v>
      </c>
      <c r="D147" s="2" t="s">
        <v>443</v>
      </c>
      <c r="E147" s="2">
        <v>462</v>
      </c>
      <c r="F147" s="5">
        <v>2957</v>
      </c>
    </row>
    <row r="148" spans="1:6" x14ac:dyDescent="0.3">
      <c r="A148" s="2" t="s">
        <v>444</v>
      </c>
      <c r="B148" s="2" t="s">
        <v>445</v>
      </c>
      <c r="C148" s="3">
        <v>42461</v>
      </c>
      <c r="D148" s="2" t="s">
        <v>446</v>
      </c>
      <c r="E148" s="2">
        <v>462</v>
      </c>
      <c r="F148" s="5">
        <v>2705</v>
      </c>
    </row>
    <row r="149" spans="1:6" x14ac:dyDescent="0.3">
      <c r="A149" s="2" t="s">
        <v>447</v>
      </c>
      <c r="B149" s="2" t="s">
        <v>448</v>
      </c>
      <c r="C149" s="3">
        <v>42491</v>
      </c>
      <c r="D149" s="2" t="s">
        <v>449</v>
      </c>
      <c r="E149" s="2">
        <v>462</v>
      </c>
      <c r="F149" s="5">
        <v>2819</v>
      </c>
    </row>
    <row r="150" spans="1:6" x14ac:dyDescent="0.3">
      <c r="A150" s="2" t="s">
        <v>450</v>
      </c>
      <c r="B150" s="2" t="s">
        <v>451</v>
      </c>
      <c r="C150" s="3">
        <v>42522</v>
      </c>
      <c r="D150" s="2" t="s">
        <v>452</v>
      </c>
      <c r="E150" s="2">
        <v>462</v>
      </c>
      <c r="F150" s="5">
        <v>2966</v>
      </c>
    </row>
    <row r="151" spans="1:6" x14ac:dyDescent="0.3">
      <c r="A151" s="2" t="s">
        <v>453</v>
      </c>
      <c r="B151" s="2" t="s">
        <v>454</v>
      </c>
      <c r="C151" s="3">
        <v>42552</v>
      </c>
      <c r="D151" s="2" t="s">
        <v>455</v>
      </c>
      <c r="E151" s="2">
        <v>462</v>
      </c>
      <c r="F151" s="5">
        <v>2975</v>
      </c>
    </row>
    <row r="152" spans="1:6" x14ac:dyDescent="0.3">
      <c r="A152" s="2" t="s">
        <v>456</v>
      </c>
      <c r="B152" s="2" t="s">
        <v>457</v>
      </c>
      <c r="C152" s="3">
        <v>42583</v>
      </c>
      <c r="D152" s="2" t="s">
        <v>458</v>
      </c>
      <c r="E152" s="2">
        <v>462</v>
      </c>
      <c r="F152" s="5">
        <v>3264</v>
      </c>
    </row>
    <row r="153" spans="1:6" x14ac:dyDescent="0.3">
      <c r="A153" s="2" t="s">
        <v>459</v>
      </c>
      <c r="B153" s="2" t="s">
        <v>460</v>
      </c>
      <c r="C153" s="3">
        <v>42614</v>
      </c>
      <c r="D153" s="2" t="s">
        <v>461</v>
      </c>
      <c r="E153" s="2">
        <v>462</v>
      </c>
      <c r="F153" s="5">
        <v>2424</v>
      </c>
    </row>
    <row r="154" spans="1:6" x14ac:dyDescent="0.3">
      <c r="A154" s="2" t="s">
        <v>462</v>
      </c>
      <c r="B154" s="2" t="s">
        <v>463</v>
      </c>
      <c r="C154" s="3">
        <v>42644</v>
      </c>
      <c r="D154" s="2" t="s">
        <v>464</v>
      </c>
      <c r="E154" s="2">
        <v>462</v>
      </c>
      <c r="F154" s="5">
        <v>3181</v>
      </c>
    </row>
    <row r="155" spans="1:6" x14ac:dyDescent="0.3">
      <c r="A155" s="2" t="s">
        <v>465</v>
      </c>
      <c r="B155" s="2" t="s">
        <v>466</v>
      </c>
      <c r="C155" s="3">
        <v>42675</v>
      </c>
      <c r="D155" s="2" t="s">
        <v>467</v>
      </c>
      <c r="E155" s="2">
        <v>462</v>
      </c>
      <c r="F155" s="5">
        <v>3518</v>
      </c>
    </row>
    <row r="156" spans="1:6" x14ac:dyDescent="0.3">
      <c r="A156" s="2" t="s">
        <v>468</v>
      </c>
      <c r="B156" s="2" t="s">
        <v>469</v>
      </c>
      <c r="C156" s="3">
        <v>42705</v>
      </c>
      <c r="D156" s="2" t="s">
        <v>470</v>
      </c>
      <c r="E156" s="2">
        <v>462</v>
      </c>
      <c r="F156" s="5">
        <v>4084</v>
      </c>
    </row>
    <row r="157" spans="1:6" x14ac:dyDescent="0.3">
      <c r="A157" s="2" t="s">
        <v>471</v>
      </c>
      <c r="B157" s="2" t="s">
        <v>472</v>
      </c>
      <c r="C157" s="3">
        <v>42370</v>
      </c>
      <c r="D157" s="2" t="s">
        <v>473</v>
      </c>
      <c r="E157" s="2">
        <v>462</v>
      </c>
      <c r="F157" s="5">
        <v>598</v>
      </c>
    </row>
    <row r="158" spans="1:6" x14ac:dyDescent="0.3">
      <c r="A158" s="2" t="s">
        <v>474</v>
      </c>
      <c r="B158" s="2" t="s">
        <v>475</v>
      </c>
      <c r="C158" s="3">
        <v>42401</v>
      </c>
      <c r="D158" s="2" t="s">
        <v>476</v>
      </c>
      <c r="E158" s="2">
        <v>226</v>
      </c>
      <c r="F158" s="5">
        <v>11508</v>
      </c>
    </row>
    <row r="159" spans="1:6" x14ac:dyDescent="0.3">
      <c r="A159" s="2" t="s">
        <v>477</v>
      </c>
      <c r="B159" s="2" t="s">
        <v>478</v>
      </c>
      <c r="C159" s="3">
        <v>42430</v>
      </c>
      <c r="D159" s="2" t="s">
        <v>479</v>
      </c>
      <c r="E159" s="2">
        <v>226</v>
      </c>
      <c r="F159" s="5">
        <v>12872</v>
      </c>
    </row>
    <row r="160" spans="1:6" x14ac:dyDescent="0.3">
      <c r="A160" s="2" t="s">
        <v>480</v>
      </c>
      <c r="B160" s="2" t="s">
        <v>481</v>
      </c>
      <c r="C160" s="3">
        <v>42461</v>
      </c>
      <c r="D160" s="2" t="s">
        <v>482</v>
      </c>
      <c r="E160" s="2">
        <v>226</v>
      </c>
      <c r="F160" s="5">
        <v>11809</v>
      </c>
    </row>
    <row r="161" spans="1:6" x14ac:dyDescent="0.3">
      <c r="A161" s="2" t="s">
        <v>483</v>
      </c>
      <c r="B161" s="2" t="s">
        <v>484</v>
      </c>
      <c r="C161" s="3">
        <v>42491</v>
      </c>
      <c r="D161" s="2" t="s">
        <v>485</v>
      </c>
      <c r="E161" s="2">
        <v>226</v>
      </c>
      <c r="F161" s="5">
        <v>12789</v>
      </c>
    </row>
    <row r="162" spans="1:6" x14ac:dyDescent="0.3">
      <c r="A162" s="2" t="s">
        <v>486</v>
      </c>
      <c r="B162" s="2" t="s">
        <v>487</v>
      </c>
      <c r="C162" s="3">
        <v>42522</v>
      </c>
      <c r="D162" s="2" t="s">
        <v>488</v>
      </c>
      <c r="E162" s="2">
        <v>226</v>
      </c>
      <c r="F162" s="5">
        <v>18153</v>
      </c>
    </row>
    <row r="163" spans="1:6" x14ac:dyDescent="0.3">
      <c r="A163" s="2" t="s">
        <v>489</v>
      </c>
      <c r="B163" s="2" t="s">
        <v>490</v>
      </c>
      <c r="C163" s="3">
        <v>42552</v>
      </c>
      <c r="D163" s="2" t="s">
        <v>491</v>
      </c>
      <c r="E163" s="2">
        <v>226</v>
      </c>
      <c r="F163" s="5">
        <v>16846</v>
      </c>
    </row>
    <row r="164" spans="1:6" x14ac:dyDescent="0.3">
      <c r="A164" s="2" t="s">
        <v>492</v>
      </c>
      <c r="B164" s="2" t="s">
        <v>493</v>
      </c>
      <c r="C164" s="3">
        <v>42583</v>
      </c>
      <c r="D164" s="2" t="s">
        <v>494</v>
      </c>
      <c r="E164" s="2">
        <v>226</v>
      </c>
      <c r="F164" s="5">
        <v>13497</v>
      </c>
    </row>
    <row r="165" spans="1:6" x14ac:dyDescent="0.3">
      <c r="A165" s="2" t="s">
        <v>495</v>
      </c>
      <c r="B165" s="2" t="s">
        <v>496</v>
      </c>
      <c r="C165" s="3">
        <v>42614</v>
      </c>
      <c r="D165" s="2" t="s">
        <v>497</v>
      </c>
      <c r="E165" s="2">
        <v>226</v>
      </c>
      <c r="F165" s="5">
        <v>15988</v>
      </c>
    </row>
    <row r="166" spans="1:6" x14ac:dyDescent="0.3">
      <c r="A166" s="2" t="s">
        <v>498</v>
      </c>
      <c r="B166" s="2" t="s">
        <v>499</v>
      </c>
      <c r="C166" s="3">
        <v>42644</v>
      </c>
      <c r="D166" s="2" t="s">
        <v>500</v>
      </c>
      <c r="E166" s="2">
        <v>226</v>
      </c>
      <c r="F166" s="5">
        <v>15920</v>
      </c>
    </row>
    <row r="167" spans="1:6" x14ac:dyDescent="0.3">
      <c r="A167" s="2" t="s">
        <v>501</v>
      </c>
      <c r="B167" s="2" t="s">
        <v>502</v>
      </c>
      <c r="C167" s="3">
        <v>42675</v>
      </c>
      <c r="D167" s="2" t="s">
        <v>503</v>
      </c>
      <c r="E167" s="2">
        <v>226</v>
      </c>
      <c r="F167" s="5">
        <v>17426</v>
      </c>
    </row>
    <row r="168" spans="1:6" x14ac:dyDescent="0.3">
      <c r="A168" s="2" t="s">
        <v>504</v>
      </c>
      <c r="B168" s="2" t="s">
        <v>505</v>
      </c>
      <c r="C168" s="3">
        <v>42705</v>
      </c>
      <c r="D168" s="2" t="s">
        <v>506</v>
      </c>
      <c r="E168" s="2">
        <v>226</v>
      </c>
      <c r="F168" s="5">
        <v>20043</v>
      </c>
    </row>
    <row r="169" spans="1:6" x14ac:dyDescent="0.3">
      <c r="A169" s="2" t="s">
        <v>507</v>
      </c>
      <c r="B169" s="2" t="s">
        <v>508</v>
      </c>
      <c r="C169" s="3">
        <v>42370</v>
      </c>
      <c r="D169" s="2" t="s">
        <v>509</v>
      </c>
      <c r="E169" s="2">
        <v>226</v>
      </c>
      <c r="F169" s="5">
        <v>4087</v>
      </c>
    </row>
    <row r="170" spans="1:6" x14ac:dyDescent="0.3">
      <c r="A170" s="2" t="s">
        <v>510</v>
      </c>
      <c r="B170" s="2" t="s">
        <v>511</v>
      </c>
      <c r="C170" s="3">
        <v>42401</v>
      </c>
      <c r="D170" s="2" t="s">
        <v>512</v>
      </c>
      <c r="E170" s="2">
        <v>445</v>
      </c>
      <c r="F170" s="5">
        <v>5723</v>
      </c>
    </row>
    <row r="171" spans="1:6" x14ac:dyDescent="0.3">
      <c r="A171" s="2" t="s">
        <v>513</v>
      </c>
      <c r="B171" s="2" t="s">
        <v>514</v>
      </c>
      <c r="C171" s="3">
        <v>42430</v>
      </c>
      <c r="D171" s="2" t="s">
        <v>515</v>
      </c>
      <c r="E171" s="2">
        <v>445</v>
      </c>
      <c r="F171" s="5">
        <v>7301</v>
      </c>
    </row>
    <row r="172" spans="1:6" x14ac:dyDescent="0.3">
      <c r="A172" s="2" t="s">
        <v>516</v>
      </c>
      <c r="B172" s="2" t="s">
        <v>517</v>
      </c>
      <c r="C172" s="3">
        <v>42461</v>
      </c>
      <c r="D172" s="2" t="s">
        <v>518</v>
      </c>
      <c r="E172" s="2">
        <v>445</v>
      </c>
      <c r="F172" s="5">
        <v>6335</v>
      </c>
    </row>
    <row r="173" spans="1:6" x14ac:dyDescent="0.3">
      <c r="A173" s="2" t="s">
        <v>519</v>
      </c>
      <c r="B173" s="2" t="s">
        <v>520</v>
      </c>
      <c r="C173" s="3">
        <v>42491</v>
      </c>
      <c r="D173" s="2" t="s">
        <v>521</v>
      </c>
      <c r="E173" s="2">
        <v>445</v>
      </c>
      <c r="F173" s="5">
        <v>5288</v>
      </c>
    </row>
    <row r="174" spans="1:6" x14ac:dyDescent="0.3">
      <c r="A174" s="2" t="s">
        <v>522</v>
      </c>
      <c r="B174" s="2" t="s">
        <v>523</v>
      </c>
      <c r="C174" s="3">
        <v>42522</v>
      </c>
      <c r="D174" s="2" t="s">
        <v>524</v>
      </c>
      <c r="E174" s="2">
        <v>445</v>
      </c>
      <c r="F174" s="5">
        <v>6829</v>
      </c>
    </row>
    <row r="175" spans="1:6" x14ac:dyDescent="0.3">
      <c r="A175" s="2" t="s">
        <v>525</v>
      </c>
      <c r="B175" s="2" t="s">
        <v>526</v>
      </c>
      <c r="C175" s="3">
        <v>42552</v>
      </c>
      <c r="D175" s="2" t="s">
        <v>527</v>
      </c>
      <c r="E175" s="2">
        <v>445</v>
      </c>
      <c r="F175" s="5">
        <v>4617</v>
      </c>
    </row>
    <row r="176" spans="1:6" x14ac:dyDescent="0.3">
      <c r="A176" s="2" t="s">
        <v>528</v>
      </c>
      <c r="B176" s="2" t="s">
        <v>529</v>
      </c>
      <c r="C176" s="3">
        <v>42583</v>
      </c>
      <c r="D176" s="2" t="s">
        <v>530</v>
      </c>
      <c r="E176" s="2">
        <v>445</v>
      </c>
      <c r="F176" s="5">
        <v>5384</v>
      </c>
    </row>
    <row r="177" spans="1:6" x14ac:dyDescent="0.3">
      <c r="A177" s="2" t="s">
        <v>531</v>
      </c>
      <c r="B177" s="2" t="s">
        <v>532</v>
      </c>
      <c r="C177" s="3">
        <v>42614</v>
      </c>
      <c r="D177" s="2" t="s">
        <v>533</v>
      </c>
      <c r="E177" s="2">
        <v>445</v>
      </c>
      <c r="F177" s="5">
        <v>6277</v>
      </c>
    </row>
    <row r="178" spans="1:6" x14ac:dyDescent="0.3">
      <c r="A178" s="2" t="s">
        <v>534</v>
      </c>
      <c r="B178" s="2" t="s">
        <v>535</v>
      </c>
      <c r="C178" s="3">
        <v>42644</v>
      </c>
      <c r="D178" s="2" t="s">
        <v>536</v>
      </c>
      <c r="E178" s="2">
        <v>445</v>
      </c>
      <c r="F178" s="5">
        <v>6337</v>
      </c>
    </row>
    <row r="179" spans="1:6" x14ac:dyDescent="0.3">
      <c r="A179" s="2" t="s">
        <v>537</v>
      </c>
      <c r="B179" s="2" t="s">
        <v>538</v>
      </c>
      <c r="C179" s="3">
        <v>42675</v>
      </c>
      <c r="D179" s="2" t="s">
        <v>539</v>
      </c>
      <c r="E179" s="2">
        <v>445</v>
      </c>
      <c r="F179" s="5">
        <v>6300</v>
      </c>
    </row>
    <row r="180" spans="1:6" x14ac:dyDescent="0.3">
      <c r="A180" s="2" t="s">
        <v>540</v>
      </c>
      <c r="B180" s="2" t="s">
        <v>541</v>
      </c>
      <c r="C180" s="3">
        <v>42705</v>
      </c>
      <c r="D180" s="2" t="s">
        <v>542</v>
      </c>
      <c r="E180" s="2">
        <v>445</v>
      </c>
      <c r="F180" s="5">
        <v>7641</v>
      </c>
    </row>
    <row r="181" spans="1:6" x14ac:dyDescent="0.3">
      <c r="A181" s="2" t="s">
        <v>543</v>
      </c>
      <c r="B181" s="2" t="s">
        <v>544</v>
      </c>
      <c r="C181" s="3">
        <v>42370</v>
      </c>
      <c r="D181" s="2" t="s">
        <v>545</v>
      </c>
      <c r="E181" s="2">
        <v>445</v>
      </c>
      <c r="F181" s="5">
        <v>421</v>
      </c>
    </row>
    <row r="182" spans="1:6" x14ac:dyDescent="0.3">
      <c r="A182" s="2" t="s">
        <v>546</v>
      </c>
      <c r="B182" s="2" t="s">
        <v>547</v>
      </c>
      <c r="C182" s="3">
        <v>42401</v>
      </c>
      <c r="D182" s="2" t="s">
        <v>548</v>
      </c>
      <c r="E182" s="2">
        <v>218</v>
      </c>
      <c r="F182" s="5">
        <v>244</v>
      </c>
    </row>
    <row r="183" spans="1:6" x14ac:dyDescent="0.3">
      <c r="A183" s="2" t="s">
        <v>549</v>
      </c>
      <c r="B183" s="2" t="s">
        <v>550</v>
      </c>
      <c r="C183" s="3">
        <v>42430</v>
      </c>
      <c r="D183" s="2" t="s">
        <v>551</v>
      </c>
      <c r="E183" s="2">
        <v>218</v>
      </c>
      <c r="F183" s="5">
        <v>432</v>
      </c>
    </row>
    <row r="184" spans="1:6" x14ac:dyDescent="0.3">
      <c r="A184" s="2" t="s">
        <v>552</v>
      </c>
      <c r="B184" s="2" t="s">
        <v>553</v>
      </c>
      <c r="C184" s="3">
        <v>42461</v>
      </c>
      <c r="D184" s="2" t="s">
        <v>554</v>
      </c>
      <c r="E184" s="2">
        <v>218</v>
      </c>
      <c r="F184" s="5">
        <v>547</v>
      </c>
    </row>
    <row r="185" spans="1:6" x14ac:dyDescent="0.3">
      <c r="A185" s="2" t="s">
        <v>555</v>
      </c>
      <c r="B185" s="2" t="s">
        <v>556</v>
      </c>
      <c r="C185" s="3">
        <v>42491</v>
      </c>
      <c r="D185" s="2" t="s">
        <v>557</v>
      </c>
      <c r="E185" s="2">
        <v>218</v>
      </c>
      <c r="F185" s="5">
        <v>385</v>
      </c>
    </row>
    <row r="186" spans="1:6" x14ac:dyDescent="0.3">
      <c r="A186" s="2" t="s">
        <v>558</v>
      </c>
      <c r="B186" s="2" t="s">
        <v>559</v>
      </c>
      <c r="C186" s="3">
        <v>42522</v>
      </c>
      <c r="D186" s="2" t="s">
        <v>560</v>
      </c>
      <c r="E186" s="2">
        <v>218</v>
      </c>
      <c r="F186" s="5">
        <v>372</v>
      </c>
    </row>
    <row r="187" spans="1:6" x14ac:dyDescent="0.3">
      <c r="A187" s="2" t="s">
        <v>561</v>
      </c>
      <c r="B187" s="2" t="s">
        <v>562</v>
      </c>
      <c r="C187" s="3">
        <v>42552</v>
      </c>
      <c r="D187" s="2" t="s">
        <v>563</v>
      </c>
      <c r="E187" s="2">
        <v>218</v>
      </c>
      <c r="F187" s="5">
        <v>839</v>
      </c>
    </row>
    <row r="188" spans="1:6" x14ac:dyDescent="0.3">
      <c r="A188" s="2" t="s">
        <v>564</v>
      </c>
      <c r="B188" s="2" t="s">
        <v>565</v>
      </c>
      <c r="C188" s="3">
        <v>42583</v>
      </c>
      <c r="D188" s="2" t="s">
        <v>566</v>
      </c>
      <c r="E188" s="2">
        <v>218</v>
      </c>
      <c r="F188" s="5">
        <v>487</v>
      </c>
    </row>
    <row r="189" spans="1:6" x14ac:dyDescent="0.3">
      <c r="A189" s="2" t="s">
        <v>567</v>
      </c>
      <c r="B189" s="2" t="s">
        <v>568</v>
      </c>
      <c r="C189" s="3">
        <v>42614</v>
      </c>
      <c r="D189" s="2" t="s">
        <v>569</v>
      </c>
      <c r="E189" s="2">
        <v>218</v>
      </c>
      <c r="F189" s="5">
        <v>425</v>
      </c>
    </row>
    <row r="190" spans="1:6" x14ac:dyDescent="0.3">
      <c r="A190" s="2" t="s">
        <v>570</v>
      </c>
      <c r="B190" s="2" t="s">
        <v>571</v>
      </c>
      <c r="C190" s="3">
        <v>42644</v>
      </c>
      <c r="D190" s="2" t="s">
        <v>572</v>
      </c>
      <c r="E190" s="2">
        <v>218</v>
      </c>
      <c r="F190" s="5">
        <v>335</v>
      </c>
    </row>
    <row r="191" spans="1:6" x14ac:dyDescent="0.3">
      <c r="A191" s="2" t="s">
        <v>573</v>
      </c>
      <c r="B191" s="2" t="s">
        <v>574</v>
      </c>
      <c r="C191" s="3">
        <v>42675</v>
      </c>
      <c r="D191" s="2" t="s">
        <v>575</v>
      </c>
      <c r="E191" s="2">
        <v>218</v>
      </c>
      <c r="F191" s="5">
        <v>660</v>
      </c>
    </row>
    <row r="192" spans="1:6" x14ac:dyDescent="0.3">
      <c r="A192" s="2" t="s">
        <v>576</v>
      </c>
      <c r="B192" s="2" t="s">
        <v>577</v>
      </c>
      <c r="C192" s="3">
        <v>42705</v>
      </c>
      <c r="D192" s="2" t="s">
        <v>578</v>
      </c>
      <c r="E192" s="2">
        <v>218</v>
      </c>
      <c r="F192" s="5">
        <v>699</v>
      </c>
    </row>
    <row r="193" spans="1:6" x14ac:dyDescent="0.3">
      <c r="A193" s="2" t="s">
        <v>579</v>
      </c>
      <c r="B193" s="2" t="s">
        <v>580</v>
      </c>
      <c r="C193" s="3">
        <v>42370</v>
      </c>
      <c r="D193" s="2" t="s">
        <v>581</v>
      </c>
      <c r="E193" s="2">
        <v>218</v>
      </c>
      <c r="F193" s="5">
        <v>24</v>
      </c>
    </row>
    <row r="194" spans="1:6" x14ac:dyDescent="0.3">
      <c r="A194" s="2" t="s">
        <v>582</v>
      </c>
      <c r="B194" s="2" t="s">
        <v>583</v>
      </c>
      <c r="C194" s="3">
        <v>42401</v>
      </c>
      <c r="D194" s="2" t="s">
        <v>584</v>
      </c>
      <c r="E194" s="2">
        <v>471</v>
      </c>
      <c r="F194" s="5">
        <v>2008</v>
      </c>
    </row>
    <row r="195" spans="1:6" x14ac:dyDescent="0.3">
      <c r="A195" s="2" t="s">
        <v>585</v>
      </c>
      <c r="B195" s="2" t="s">
        <v>586</v>
      </c>
      <c r="C195" s="3">
        <v>42430</v>
      </c>
      <c r="D195" s="2" t="s">
        <v>587</v>
      </c>
      <c r="E195" s="2">
        <v>471</v>
      </c>
      <c r="F195" s="5">
        <v>1980</v>
      </c>
    </row>
    <row r="196" spans="1:6" x14ac:dyDescent="0.3">
      <c r="A196" s="2" t="s">
        <v>588</v>
      </c>
      <c r="B196" s="2" t="s">
        <v>589</v>
      </c>
      <c r="C196" s="3">
        <v>42461</v>
      </c>
      <c r="D196" s="2" t="s">
        <v>590</v>
      </c>
      <c r="E196" s="2">
        <v>471</v>
      </c>
      <c r="F196" s="5">
        <v>2312</v>
      </c>
    </row>
    <row r="197" spans="1:6" x14ac:dyDescent="0.3">
      <c r="A197" s="2" t="s">
        <v>591</v>
      </c>
      <c r="B197" s="2" t="s">
        <v>592</v>
      </c>
      <c r="C197" s="3">
        <v>42491</v>
      </c>
      <c r="D197" s="2" t="s">
        <v>593</v>
      </c>
      <c r="E197" s="2">
        <v>471</v>
      </c>
      <c r="F197" s="5">
        <v>2763</v>
      </c>
    </row>
    <row r="198" spans="1:6" x14ac:dyDescent="0.3">
      <c r="A198" s="2" t="s">
        <v>594</v>
      </c>
      <c r="B198" s="2" t="s">
        <v>595</v>
      </c>
      <c r="C198" s="3">
        <v>42522</v>
      </c>
      <c r="D198" s="2" t="s">
        <v>596</v>
      </c>
      <c r="E198" s="2">
        <v>471</v>
      </c>
      <c r="F198" s="5">
        <v>2591</v>
      </c>
    </row>
    <row r="199" spans="1:6" x14ac:dyDescent="0.3">
      <c r="A199" s="2" t="s">
        <v>597</v>
      </c>
      <c r="B199" s="2" t="s">
        <v>598</v>
      </c>
      <c r="C199" s="3">
        <v>42552</v>
      </c>
      <c r="D199" s="2" t="s">
        <v>599</v>
      </c>
      <c r="E199" s="2">
        <v>471</v>
      </c>
      <c r="F199" s="5">
        <v>3379</v>
      </c>
    </row>
    <row r="200" spans="1:6" x14ac:dyDescent="0.3">
      <c r="A200" s="2" t="s">
        <v>600</v>
      </c>
      <c r="B200" s="2" t="s">
        <v>601</v>
      </c>
      <c r="C200" s="3">
        <v>42583</v>
      </c>
      <c r="D200" s="2" t="s">
        <v>602</v>
      </c>
      <c r="E200" s="2">
        <v>471</v>
      </c>
      <c r="F200" s="5">
        <v>3580</v>
      </c>
    </row>
    <row r="201" spans="1:6" x14ac:dyDescent="0.3">
      <c r="A201" s="2" t="s">
        <v>603</v>
      </c>
      <c r="B201" s="2" t="s">
        <v>604</v>
      </c>
      <c r="C201" s="3">
        <v>42614</v>
      </c>
      <c r="D201" s="2" t="s">
        <v>605</v>
      </c>
      <c r="E201" s="2">
        <v>471</v>
      </c>
      <c r="F201" s="5">
        <v>3600</v>
      </c>
    </row>
    <row r="202" spans="1:6" x14ac:dyDescent="0.3">
      <c r="A202" s="2" t="s">
        <v>606</v>
      </c>
      <c r="B202" s="2" t="s">
        <v>607</v>
      </c>
      <c r="C202" s="3">
        <v>42644</v>
      </c>
      <c r="D202" s="2" t="s">
        <v>608</v>
      </c>
      <c r="E202" s="2">
        <v>471</v>
      </c>
      <c r="F202" s="5">
        <v>4248</v>
      </c>
    </row>
    <row r="203" spans="1:6" x14ac:dyDescent="0.3">
      <c r="A203" s="2" t="s">
        <v>609</v>
      </c>
      <c r="B203" s="2" t="s">
        <v>610</v>
      </c>
      <c r="C203" s="3">
        <v>42675</v>
      </c>
      <c r="D203" s="2" t="s">
        <v>611</v>
      </c>
      <c r="E203" s="2">
        <v>471</v>
      </c>
      <c r="F203" s="5">
        <v>3685</v>
      </c>
    </row>
    <row r="204" spans="1:6" x14ac:dyDescent="0.3">
      <c r="A204" s="2" t="s">
        <v>612</v>
      </c>
      <c r="B204" s="2" t="s">
        <v>613</v>
      </c>
      <c r="C204" s="3">
        <v>42705</v>
      </c>
      <c r="D204" s="2" t="s">
        <v>614</v>
      </c>
      <c r="E204" s="2">
        <v>471</v>
      </c>
      <c r="F204" s="5">
        <v>3439</v>
      </c>
    </row>
    <row r="205" spans="1:6" x14ac:dyDescent="0.3">
      <c r="A205" s="2" t="s">
        <v>615</v>
      </c>
      <c r="B205" s="2" t="s">
        <v>616</v>
      </c>
      <c r="C205" s="3">
        <v>42370</v>
      </c>
      <c r="D205" s="2" t="s">
        <v>617</v>
      </c>
      <c r="E205" s="2">
        <v>471</v>
      </c>
      <c r="F205" s="5">
        <v>980</v>
      </c>
    </row>
  </sheetData>
  <autoFilter ref="A1:E20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8E77-D0DA-4020-897C-00F27BC9F9A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Moharikar</cp:lastModifiedBy>
  <dcterms:modified xsi:type="dcterms:W3CDTF">2024-03-26T12:39:23Z</dcterms:modified>
</cp:coreProperties>
</file>