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ushikesh\Desktop\Python\Project\SHAP_GitHub\shap\"/>
    </mc:Choice>
  </mc:AlternateContent>
  <xr:revisionPtr revIDLastSave="0" documentId="13_ncr:1_{54CA9753-0644-432F-943B-E5B12FCDBE5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2" l="1"/>
  <c r="M26" i="2"/>
  <c r="L26" i="2"/>
  <c r="L25" i="2"/>
  <c r="N24" i="2"/>
  <c r="M23" i="2"/>
  <c r="L22" i="2"/>
  <c r="N21" i="2"/>
  <c r="M20" i="2"/>
  <c r="N18" i="2"/>
  <c r="M18" i="2"/>
  <c r="L18" i="2"/>
  <c r="M17" i="2"/>
  <c r="N16" i="2"/>
  <c r="L15" i="2"/>
  <c r="M14" i="2"/>
  <c r="N13" i="2"/>
  <c r="L12" i="2"/>
  <c r="N9" i="2"/>
  <c r="N10" i="2" s="1"/>
  <c r="J6" i="2"/>
  <c r="J5" i="2"/>
  <c r="J3" i="2"/>
  <c r="W18" i="2"/>
  <c r="V18" i="2"/>
  <c r="U18" i="2"/>
  <c r="T18" i="2"/>
  <c r="S18" i="2"/>
  <c r="R18" i="2"/>
  <c r="Q18" i="2"/>
  <c r="W8" i="2"/>
  <c r="V8" i="2"/>
  <c r="U8" i="2"/>
  <c r="T8" i="2"/>
  <c r="S8" i="2"/>
  <c r="R8" i="2"/>
  <c r="Q8" i="2"/>
  <c r="N12" i="3"/>
  <c r="N11" i="3"/>
  <c r="N10" i="3"/>
  <c r="N9" i="3"/>
  <c r="N8" i="3"/>
  <c r="N7" i="3"/>
  <c r="N6" i="3"/>
  <c r="M5" i="2" l="1"/>
  <c r="M8" i="2" s="1"/>
  <c r="M10" i="2" s="1"/>
  <c r="L4" i="2"/>
  <c r="L7" i="2" s="1"/>
  <c r="L10" i="2" s="1"/>
  <c r="N6" i="2"/>
</calcChain>
</file>

<file path=xl/sharedStrings.xml><?xml version="1.0" encoding="utf-8"?>
<sst xmlns="http://schemas.openxmlformats.org/spreadsheetml/2006/main" count="377" uniqueCount="58">
  <si>
    <t>x</t>
  </si>
  <si>
    <t>y</t>
  </si>
  <si>
    <t>z</t>
  </si>
  <si>
    <t>array([118.1</t>
  </si>
  <si>
    <t xml:space="preserve"> 118.1])</t>
  </si>
  <si>
    <t>Input_values</t>
  </si>
  <si>
    <t>Masks</t>
  </si>
  <si>
    <t>Averaged row_Values</t>
  </si>
  <si>
    <t>Shapley Values</t>
  </si>
  <si>
    <t xml:space="preserve">  49.]</t>
  </si>
  <si>
    <t xml:space="preserve">       [ 11.</t>
  </si>
  <si>
    <t xml:space="preserve">  83.]</t>
  </si>
  <si>
    <t xml:space="preserve">       [ 81.</t>
  </si>
  <si>
    <t xml:space="preserve"> 111.]</t>
  </si>
  <si>
    <t xml:space="preserve">       [ 70.</t>
  </si>
  <si>
    <t xml:space="preserve"> 136.]</t>
  </si>
  <si>
    <t xml:space="preserve">       [ 63.</t>
  </si>
  <si>
    <t xml:space="preserve"> 115.]</t>
  </si>
  <si>
    <t xml:space="preserve">       [ 87.</t>
  </si>
  <si>
    <t xml:space="preserve"> 157.]</t>
  </si>
  <si>
    <t xml:space="preserve">       [ 75.</t>
  </si>
  <si>
    <t xml:space="preserve">       [  9.</t>
  </si>
  <si>
    <t xml:space="preserve">  59.]</t>
  </si>
  <si>
    <t xml:space="preserve">       [ 77.</t>
  </si>
  <si>
    <t xml:space="preserve"> 162.]</t>
  </si>
  <si>
    <t xml:space="preserve">       [ 40.</t>
  </si>
  <si>
    <t xml:space="preserve">  44.]</t>
  </si>
  <si>
    <t xml:space="preserve">       [ 95.</t>
  </si>
  <si>
    <t xml:space="preserve">  44.]])</t>
  </si>
  <si>
    <t>X_train</t>
  </si>
  <si>
    <t>Masked Inputs</t>
  </si>
  <si>
    <t>Value of x, y is same, z is changing</t>
  </si>
  <si>
    <t>Value of x is same, y and z is changing</t>
  </si>
  <si>
    <t>Value x, y, z are same</t>
  </si>
  <si>
    <t>Value of x is changing, y, z same</t>
  </si>
  <si>
    <t>x, y changing, z is same</t>
  </si>
  <si>
    <t xml:space="preserve">  44.]]</t>
  </si>
  <si>
    <t>X</t>
  </si>
  <si>
    <t>Prediction_Decision trees</t>
  </si>
  <si>
    <t>array([0.</t>
  </si>
  <si>
    <t xml:space="preserve"> 0.])</t>
  </si>
  <si>
    <t>array([ 0</t>
  </si>
  <si>
    <t xml:space="preserve"> 64])</t>
  </si>
  <si>
    <t>array([10</t>
  </si>
  <si>
    <t xml:space="preserve">  9])</t>
  </si>
  <si>
    <t>array([[ True</t>
  </si>
  <si>
    <t xml:space="preserve">  True</t>
  </si>
  <si>
    <t xml:space="preserve">         True]</t>
  </si>
  <si>
    <t xml:space="preserve">       [False</t>
  </si>
  <si>
    <t xml:space="preserve">         True]])</t>
  </si>
  <si>
    <t>Calcu</t>
  </si>
  <si>
    <t>code</t>
  </si>
  <si>
    <t>Avg_Predic</t>
  </si>
  <si>
    <t>Shapley value</t>
  </si>
  <si>
    <t>Shapley values after 1st permut</t>
  </si>
  <si>
    <t>Shapley values after 2nd permut</t>
  </si>
  <si>
    <t>Iteration</t>
  </si>
  <si>
    <t>Shapley values after 3rd permut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</si>
</sst>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2" fontId="0" fillId="0" borderId="0" xfId="0" applyNumberFormat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0" fillId="4" borderId="0" xfId="0" applyFill="1"/>
    <xf numFmtId="0" fontId="0" fillId="12" borderId="0" xfId="0" applyFill="1"/>
    <xf numFmtId="0" fontId="0" fillId="13" borderId="0" xfId="0" applyFill="1"/>
    <xf numFmtId="165" fontId="0" fillId="0" borderId="0" xfId="0" applyNumberFormat="1"/>
    <xf numFmtId="0" fontId="0" fillId="0" borderId="11" xfId="0" applyBorder="1"/>
    <xf numFmtId="0" fontId="0" fillId="0" borderId="13" xfId="0" applyBorder="1"/>
    <xf numFmtId="0" fontId="0" fillId="0" borderId="13" xfId="0" applyFill="1" applyBorder="1"/>
    <xf numFmtId="0" fontId="0" fillId="0" borderId="11" xfId="0" applyFill="1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2" fontId="1" fillId="0" borderId="0" xfId="0" applyNumberFormat="1" applyFont="1"/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4" fontId="0" fillId="0" borderId="9" xfId="0" applyNumberFormat="1" applyBorder="1"/>
    <xf numFmtId="164" fontId="0" fillId="0" borderId="11" xfId="0" applyNumberFormat="1" applyBorder="1"/>
    <xf numFmtId="0" fontId="0" fillId="0" borderId="14" xfId="0" applyBorder="1"/>
    <xf numFmtId="0" fontId="0" fillId="0" borderId="15" xfId="0" applyFill="1" applyBorder="1"/>
    <xf numFmtId="164" fontId="0" fillId="0" borderId="6" xfId="0" applyNumberFormat="1" applyBorder="1"/>
    <xf numFmtId="0" fontId="0" fillId="0" borderId="6" xfId="0" applyFill="1" applyBorder="1"/>
    <xf numFmtId="2" fontId="1" fillId="0" borderId="12" xfId="0" applyNumberFormat="1" applyFont="1" applyBorder="1"/>
    <xf numFmtId="2" fontId="1" fillId="0" borderId="1" xfId="0" applyNumberFormat="1" applyFont="1" applyBorder="1"/>
    <xf numFmtId="0" fontId="1" fillId="0" borderId="1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1" xfId="0" applyNumberFormat="1" applyBorder="1"/>
    <xf numFmtId="2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0" borderId="1" xfId="0" applyNumberFormat="1" applyBorder="1"/>
    <xf numFmtId="2" fontId="1" fillId="0" borderId="3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2" fontId="0" fillId="0" borderId="12" xfId="0" applyNumberFormat="1" applyBorder="1"/>
    <xf numFmtId="0" fontId="0" fillId="0" borderId="15" xfId="0" applyBorder="1"/>
    <xf numFmtId="0" fontId="0" fillId="0" borderId="14" xfId="0" applyFill="1" applyBorder="1"/>
    <xf numFmtId="2" fontId="1" fillId="0" borderId="2" xfId="0" applyNumberFormat="1" applyFont="1" applyBorder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"/>
  <sheetViews>
    <sheetView topLeftCell="D1" workbookViewId="0">
      <selection activeCell="X6" sqref="X6"/>
    </sheetView>
  </sheetViews>
  <sheetFormatPr defaultRowHeight="14.4" x14ac:dyDescent="0.3"/>
  <cols>
    <col min="1" max="1" width="6.88671875" style="1" customWidth="1"/>
    <col min="2" max="65" width="6.21875" style="1" customWidth="1"/>
    <col min="66" max="16384" width="8.88671875" style="1"/>
  </cols>
  <sheetData>
    <row r="1" spans="1:19" x14ac:dyDescent="0.3">
      <c r="A1" s="4" t="s">
        <v>5</v>
      </c>
      <c r="B1" s="4"/>
      <c r="C1" s="4" t="s">
        <v>6</v>
      </c>
      <c r="D1" s="4"/>
      <c r="E1" s="4"/>
      <c r="F1" s="4"/>
      <c r="G1" s="4"/>
      <c r="H1" s="4"/>
      <c r="I1" s="4"/>
      <c r="J1" s="4" t="s">
        <v>7</v>
      </c>
      <c r="K1" s="4"/>
      <c r="L1" s="4"/>
      <c r="M1" s="4"/>
      <c r="N1" s="4"/>
      <c r="O1" s="4"/>
      <c r="P1" s="4"/>
      <c r="Q1" s="4" t="s">
        <v>8</v>
      </c>
      <c r="R1" s="4"/>
      <c r="S1" s="4"/>
    </row>
    <row r="2" spans="1:19" x14ac:dyDescent="0.3">
      <c r="A2" s="6"/>
      <c r="B2" s="6"/>
      <c r="C2" s="7">
        <v>0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0</v>
      </c>
      <c r="K2" s="7">
        <v>1</v>
      </c>
      <c r="L2" s="7">
        <v>2</v>
      </c>
      <c r="M2" s="7">
        <v>3</v>
      </c>
      <c r="N2" s="7">
        <v>4</v>
      </c>
      <c r="O2" s="7">
        <v>5</v>
      </c>
      <c r="P2" s="7">
        <v>6</v>
      </c>
      <c r="Q2" s="7">
        <v>0</v>
      </c>
      <c r="R2" s="7">
        <v>1</v>
      </c>
      <c r="S2" s="7">
        <v>2</v>
      </c>
    </row>
    <row r="3" spans="1:19" x14ac:dyDescent="0.3">
      <c r="A3" s="1" t="s">
        <v>0</v>
      </c>
      <c r="B3" s="1">
        <v>95</v>
      </c>
      <c r="C3">
        <v>2147483647</v>
      </c>
      <c r="D3">
        <v>0</v>
      </c>
      <c r="E3">
        <v>1</v>
      </c>
      <c r="F3">
        <v>2</v>
      </c>
      <c r="G3">
        <v>0</v>
      </c>
      <c r="H3">
        <v>1</v>
      </c>
      <c r="I3">
        <v>2</v>
      </c>
      <c r="J3">
        <v>118.1</v>
      </c>
      <c r="K3">
        <v>119.2</v>
      </c>
      <c r="L3">
        <v>111</v>
      </c>
      <c r="M3">
        <v>111</v>
      </c>
      <c r="N3">
        <v>109.9</v>
      </c>
      <c r="O3">
        <v>115.9</v>
      </c>
      <c r="P3">
        <v>118.1</v>
      </c>
      <c r="Q3">
        <v>2.2000000000000002</v>
      </c>
      <c r="R3">
        <v>-14.2</v>
      </c>
      <c r="S3">
        <v>-2.1999999999999802</v>
      </c>
    </row>
    <row r="4" spans="1:19" x14ac:dyDescent="0.3">
      <c r="A4" s="1" t="s">
        <v>1</v>
      </c>
      <c r="B4" s="1">
        <v>104</v>
      </c>
      <c r="C4">
        <v>2147483647</v>
      </c>
      <c r="D4">
        <v>2</v>
      </c>
      <c r="E4">
        <v>0</v>
      </c>
      <c r="F4">
        <v>1</v>
      </c>
      <c r="G4">
        <v>2</v>
      </c>
      <c r="H4">
        <v>0</v>
      </c>
      <c r="I4">
        <v>1</v>
      </c>
      <c r="J4">
        <v>118.1</v>
      </c>
      <c r="K4">
        <v>115.9</v>
      </c>
      <c r="L4">
        <v>117</v>
      </c>
      <c r="M4">
        <v>111</v>
      </c>
      <c r="N4">
        <v>111</v>
      </c>
      <c r="O4">
        <v>109.9</v>
      </c>
      <c r="P4">
        <v>118.1</v>
      </c>
      <c r="Q4">
        <v>4.3999999999999897</v>
      </c>
      <c r="R4">
        <v>-28.399999999999899</v>
      </c>
      <c r="S4">
        <v>-4.3999999999999702</v>
      </c>
    </row>
    <row r="5" spans="1:19" x14ac:dyDescent="0.3">
      <c r="A5" s="1" t="s">
        <v>2</v>
      </c>
      <c r="B5" s="1">
        <v>49</v>
      </c>
      <c r="C5">
        <v>2147483647</v>
      </c>
      <c r="D5">
        <v>0</v>
      </c>
      <c r="E5">
        <v>2</v>
      </c>
      <c r="F5">
        <v>1</v>
      </c>
      <c r="G5">
        <v>0</v>
      </c>
      <c r="H5">
        <v>2</v>
      </c>
      <c r="I5">
        <v>1</v>
      </c>
      <c r="J5">
        <v>118.1</v>
      </c>
      <c r="K5">
        <v>119.2</v>
      </c>
      <c r="L5">
        <v>117</v>
      </c>
      <c r="M5">
        <v>111</v>
      </c>
      <c r="N5">
        <v>109.9</v>
      </c>
      <c r="O5">
        <v>109.9</v>
      </c>
      <c r="P5">
        <v>118.1</v>
      </c>
      <c r="Q5">
        <v>6.5999999999999899</v>
      </c>
      <c r="R5">
        <v>-42.599999999999902</v>
      </c>
      <c r="S5">
        <v>-6.5999999999999801</v>
      </c>
    </row>
    <row r="6" spans="1:19" x14ac:dyDescent="0.3">
      <c r="C6">
        <v>2147483647</v>
      </c>
      <c r="D6">
        <v>2</v>
      </c>
      <c r="E6">
        <v>0</v>
      </c>
      <c r="F6">
        <v>1</v>
      </c>
      <c r="G6">
        <v>2</v>
      </c>
      <c r="H6">
        <v>0</v>
      </c>
      <c r="I6">
        <v>1</v>
      </c>
      <c r="J6">
        <v>118.1</v>
      </c>
      <c r="K6">
        <v>115.9</v>
      </c>
      <c r="L6">
        <v>117</v>
      </c>
      <c r="M6">
        <v>111</v>
      </c>
      <c r="N6">
        <v>111</v>
      </c>
      <c r="O6">
        <v>109.9</v>
      </c>
      <c r="P6">
        <v>118.1</v>
      </c>
      <c r="Q6">
        <v>8.7999999999999794</v>
      </c>
      <c r="R6">
        <v>-56.799999999999898</v>
      </c>
      <c r="S6">
        <v>-8.7999999999999599</v>
      </c>
    </row>
    <row r="7" spans="1:19" x14ac:dyDescent="0.3">
      <c r="C7">
        <v>2147483647</v>
      </c>
      <c r="D7">
        <v>2</v>
      </c>
      <c r="E7">
        <v>0</v>
      </c>
      <c r="F7">
        <v>1</v>
      </c>
      <c r="G7">
        <v>2</v>
      </c>
      <c r="H7">
        <v>0</v>
      </c>
      <c r="I7">
        <v>1</v>
      </c>
      <c r="J7">
        <v>118.1</v>
      </c>
      <c r="K7">
        <v>115.9</v>
      </c>
      <c r="L7">
        <v>117</v>
      </c>
      <c r="M7">
        <v>111</v>
      </c>
      <c r="N7">
        <v>111</v>
      </c>
      <c r="O7">
        <v>109.9</v>
      </c>
      <c r="P7">
        <v>118.1</v>
      </c>
      <c r="Q7">
        <v>10.999999999999901</v>
      </c>
      <c r="R7">
        <v>-70.999999999999901</v>
      </c>
      <c r="S7">
        <v>-10.999999999999901</v>
      </c>
    </row>
    <row r="8" spans="1:19" x14ac:dyDescent="0.3">
      <c r="C8">
        <v>2147483647</v>
      </c>
      <c r="D8">
        <v>1</v>
      </c>
      <c r="E8">
        <v>2</v>
      </c>
      <c r="F8">
        <v>0</v>
      </c>
      <c r="G8">
        <v>1</v>
      </c>
      <c r="H8">
        <v>2</v>
      </c>
      <c r="I8">
        <v>0</v>
      </c>
      <c r="J8">
        <v>118.1</v>
      </c>
      <c r="K8">
        <v>109.9</v>
      </c>
      <c r="L8">
        <v>109.9</v>
      </c>
      <c r="M8">
        <v>111</v>
      </c>
      <c r="N8">
        <v>117</v>
      </c>
      <c r="O8">
        <v>119.2</v>
      </c>
      <c r="P8">
        <v>118.1</v>
      </c>
      <c r="Q8">
        <v>13.1999999999999</v>
      </c>
      <c r="R8">
        <v>-85.199999999999903</v>
      </c>
      <c r="S8">
        <v>-13.1999999999999</v>
      </c>
    </row>
    <row r="9" spans="1:19" x14ac:dyDescent="0.3">
      <c r="C9">
        <v>2147483647</v>
      </c>
      <c r="D9">
        <v>2</v>
      </c>
      <c r="E9">
        <v>0</v>
      </c>
      <c r="F9">
        <v>1</v>
      </c>
      <c r="G9">
        <v>2</v>
      </c>
      <c r="H9">
        <v>0</v>
      </c>
      <c r="I9">
        <v>1</v>
      </c>
      <c r="J9">
        <v>118.1</v>
      </c>
      <c r="K9">
        <v>115.9</v>
      </c>
      <c r="L9">
        <v>117</v>
      </c>
      <c r="M9">
        <v>111</v>
      </c>
      <c r="N9">
        <v>111</v>
      </c>
      <c r="O9">
        <v>109.9</v>
      </c>
      <c r="P9">
        <v>118.1</v>
      </c>
      <c r="Q9">
        <v>15.399999999999901</v>
      </c>
      <c r="R9">
        <v>-99.399999999999906</v>
      </c>
      <c r="S9">
        <v>-15.399999999999901</v>
      </c>
    </row>
    <row r="10" spans="1:19" x14ac:dyDescent="0.3">
      <c r="C10">
        <v>2147483647</v>
      </c>
      <c r="D10">
        <v>2</v>
      </c>
      <c r="E10">
        <v>1</v>
      </c>
      <c r="F10">
        <v>0</v>
      </c>
      <c r="G10">
        <v>2</v>
      </c>
      <c r="H10">
        <v>1</v>
      </c>
      <c r="I10">
        <v>0</v>
      </c>
      <c r="J10">
        <v>118.1</v>
      </c>
      <c r="K10">
        <v>115.9</v>
      </c>
      <c r="L10">
        <v>109.9</v>
      </c>
      <c r="M10">
        <v>111</v>
      </c>
      <c r="N10">
        <v>111</v>
      </c>
      <c r="O10">
        <v>119.2</v>
      </c>
      <c r="P10">
        <v>118.1</v>
      </c>
      <c r="Q10">
        <v>17.599999999999898</v>
      </c>
      <c r="R10">
        <v>-113.599999999999</v>
      </c>
      <c r="S10">
        <v>-17.599999999999898</v>
      </c>
    </row>
    <row r="11" spans="1:19" x14ac:dyDescent="0.3">
      <c r="C11">
        <v>2147483647</v>
      </c>
      <c r="D11">
        <v>0</v>
      </c>
      <c r="E11">
        <v>1</v>
      </c>
      <c r="F11">
        <v>2</v>
      </c>
      <c r="G11">
        <v>0</v>
      </c>
      <c r="H11">
        <v>1</v>
      </c>
      <c r="I11">
        <v>2</v>
      </c>
      <c r="J11">
        <v>118.1</v>
      </c>
      <c r="K11">
        <v>119.2</v>
      </c>
      <c r="L11">
        <v>111</v>
      </c>
      <c r="M11">
        <v>111</v>
      </c>
      <c r="N11">
        <v>109.9</v>
      </c>
      <c r="O11">
        <v>115.9</v>
      </c>
      <c r="P11">
        <v>118.1</v>
      </c>
      <c r="Q11">
        <v>19.799999999999901</v>
      </c>
      <c r="R11">
        <v>-127.799999999999</v>
      </c>
      <c r="S11">
        <v>-19.799999999999901</v>
      </c>
    </row>
    <row r="12" spans="1:19" x14ac:dyDescent="0.3">
      <c r="C12">
        <v>2147483647</v>
      </c>
      <c r="D12">
        <v>0</v>
      </c>
      <c r="E12">
        <v>1</v>
      </c>
      <c r="F12">
        <v>2</v>
      </c>
      <c r="G12">
        <v>0</v>
      </c>
      <c r="H12">
        <v>1</v>
      </c>
      <c r="I12">
        <v>2</v>
      </c>
      <c r="J12">
        <v>118.1</v>
      </c>
      <c r="K12">
        <v>119.2</v>
      </c>
      <c r="L12">
        <v>111</v>
      </c>
      <c r="M12">
        <v>111</v>
      </c>
      <c r="N12">
        <v>109.9</v>
      </c>
      <c r="O12">
        <v>115.9</v>
      </c>
      <c r="P12">
        <v>118.1</v>
      </c>
      <c r="Q12">
        <v>21.999999999999901</v>
      </c>
      <c r="R12">
        <v>-141.99999999999901</v>
      </c>
      <c r="S12">
        <v>-21.999999999999901</v>
      </c>
    </row>
    <row r="13" spans="1:19" x14ac:dyDescent="0.3">
      <c r="C13">
        <v>2147483647</v>
      </c>
      <c r="D13">
        <v>0</v>
      </c>
      <c r="E13">
        <v>2</v>
      </c>
      <c r="F13">
        <v>1</v>
      </c>
      <c r="G13">
        <v>0</v>
      </c>
      <c r="H13">
        <v>2</v>
      </c>
      <c r="I13">
        <v>1</v>
      </c>
      <c r="J13">
        <v>118.1</v>
      </c>
      <c r="K13">
        <v>119.2</v>
      </c>
      <c r="L13">
        <v>117</v>
      </c>
      <c r="M13">
        <v>111</v>
      </c>
      <c r="N13">
        <v>109.9</v>
      </c>
      <c r="O13">
        <v>109.9</v>
      </c>
      <c r="P13">
        <v>118.1</v>
      </c>
      <c r="Q13">
        <v>24.1999999999999</v>
      </c>
      <c r="R13">
        <v>-156.19999999999899</v>
      </c>
      <c r="S13">
        <v>-24.1999999999999</v>
      </c>
    </row>
    <row r="14" spans="1:19" x14ac:dyDescent="0.3">
      <c r="C14">
        <v>2147483647</v>
      </c>
      <c r="D14">
        <v>1</v>
      </c>
      <c r="E14">
        <v>0</v>
      </c>
      <c r="F14">
        <v>2</v>
      </c>
      <c r="G14">
        <v>1</v>
      </c>
      <c r="H14">
        <v>0</v>
      </c>
      <c r="I14">
        <v>2</v>
      </c>
      <c r="J14">
        <v>118.1</v>
      </c>
      <c r="K14">
        <v>109.9</v>
      </c>
      <c r="L14">
        <v>111</v>
      </c>
      <c r="M14">
        <v>111</v>
      </c>
      <c r="N14">
        <v>117</v>
      </c>
      <c r="O14">
        <v>115.9</v>
      </c>
      <c r="P14">
        <v>118.1</v>
      </c>
      <c r="Q14">
        <v>26.399999999999899</v>
      </c>
      <c r="R14">
        <v>-170.39999999999901</v>
      </c>
      <c r="S14">
        <v>-26.399999999999899</v>
      </c>
    </row>
    <row r="15" spans="1:19" x14ac:dyDescent="0.3">
      <c r="C15">
        <v>2147483647</v>
      </c>
      <c r="D15">
        <v>2</v>
      </c>
      <c r="E15">
        <v>1</v>
      </c>
      <c r="F15">
        <v>0</v>
      </c>
      <c r="G15">
        <v>2</v>
      </c>
      <c r="H15">
        <v>1</v>
      </c>
      <c r="I15">
        <v>0</v>
      </c>
      <c r="J15">
        <v>118.1</v>
      </c>
      <c r="K15">
        <v>115.9</v>
      </c>
      <c r="L15">
        <v>109.9</v>
      </c>
      <c r="M15">
        <v>111</v>
      </c>
      <c r="N15">
        <v>111</v>
      </c>
      <c r="O15">
        <v>119.2</v>
      </c>
      <c r="P15">
        <v>118.1</v>
      </c>
      <c r="Q15">
        <v>28.599999999999898</v>
      </c>
      <c r="R15">
        <v>-184.599999999999</v>
      </c>
      <c r="S15">
        <v>-28.599999999999799</v>
      </c>
    </row>
    <row r="16" spans="1:19" x14ac:dyDescent="0.3">
      <c r="C16">
        <v>2147483647</v>
      </c>
      <c r="D16">
        <v>0</v>
      </c>
      <c r="E16">
        <v>2</v>
      </c>
      <c r="F16">
        <v>1</v>
      </c>
      <c r="G16">
        <v>0</v>
      </c>
      <c r="H16">
        <v>2</v>
      </c>
      <c r="I16">
        <v>1</v>
      </c>
      <c r="J16">
        <v>118.1</v>
      </c>
      <c r="K16">
        <v>119.2</v>
      </c>
      <c r="L16">
        <v>117</v>
      </c>
      <c r="M16">
        <v>111</v>
      </c>
      <c r="N16">
        <v>109.9</v>
      </c>
      <c r="O16">
        <v>109.9</v>
      </c>
      <c r="P16">
        <v>118.1</v>
      </c>
      <c r="Q16">
        <v>30.799999999999901</v>
      </c>
      <c r="R16">
        <v>-198.79999999999899</v>
      </c>
      <c r="S16">
        <v>-30.799999999999802</v>
      </c>
    </row>
    <row r="17" spans="3:19" x14ac:dyDescent="0.3">
      <c r="C17">
        <v>2147483647</v>
      </c>
      <c r="D17">
        <v>0</v>
      </c>
      <c r="E17">
        <v>2</v>
      </c>
      <c r="F17">
        <v>1</v>
      </c>
      <c r="G17">
        <v>0</v>
      </c>
      <c r="H17">
        <v>2</v>
      </c>
      <c r="I17">
        <v>1</v>
      </c>
      <c r="J17">
        <v>118.1</v>
      </c>
      <c r="K17">
        <v>119.2</v>
      </c>
      <c r="L17">
        <v>117</v>
      </c>
      <c r="M17">
        <v>111</v>
      </c>
      <c r="N17">
        <v>109.9</v>
      </c>
      <c r="O17">
        <v>109.9</v>
      </c>
      <c r="P17">
        <v>118.1</v>
      </c>
      <c r="Q17">
        <v>32.999999999999901</v>
      </c>
      <c r="R17">
        <v>-212.99999999999901</v>
      </c>
      <c r="S17">
        <v>-32.999999999999901</v>
      </c>
    </row>
    <row r="18" spans="3:19" x14ac:dyDescent="0.3">
      <c r="C18">
        <v>2147483647</v>
      </c>
      <c r="D18">
        <v>1</v>
      </c>
      <c r="E18">
        <v>0</v>
      </c>
      <c r="F18">
        <v>2</v>
      </c>
      <c r="G18">
        <v>1</v>
      </c>
      <c r="H18">
        <v>0</v>
      </c>
      <c r="I18">
        <v>2</v>
      </c>
      <c r="J18">
        <v>118.1</v>
      </c>
      <c r="K18">
        <v>109.9</v>
      </c>
      <c r="L18">
        <v>111</v>
      </c>
      <c r="M18">
        <v>111</v>
      </c>
      <c r="N18">
        <v>117</v>
      </c>
      <c r="O18">
        <v>115.9</v>
      </c>
      <c r="P18">
        <v>118.1</v>
      </c>
      <c r="Q18">
        <v>35.199999999999903</v>
      </c>
      <c r="R18">
        <v>-227.19999999999899</v>
      </c>
      <c r="S18">
        <v>-35.199999999999797</v>
      </c>
    </row>
    <row r="19" spans="3:19" x14ac:dyDescent="0.3">
      <c r="C19">
        <v>2147483647</v>
      </c>
      <c r="D19">
        <v>0</v>
      </c>
      <c r="E19">
        <v>1</v>
      </c>
      <c r="F19">
        <v>2</v>
      </c>
      <c r="G19">
        <v>0</v>
      </c>
      <c r="H19">
        <v>1</v>
      </c>
      <c r="I19">
        <v>2</v>
      </c>
      <c r="J19">
        <v>118.1</v>
      </c>
      <c r="K19">
        <v>119.2</v>
      </c>
      <c r="L19">
        <v>111</v>
      </c>
      <c r="M19">
        <v>111</v>
      </c>
      <c r="N19">
        <v>109.9</v>
      </c>
      <c r="O19">
        <v>115.9</v>
      </c>
      <c r="P19">
        <v>118.1</v>
      </c>
      <c r="Q19">
        <v>37.399999999999899</v>
      </c>
      <c r="R19">
        <v>-241.39999999999901</v>
      </c>
      <c r="S19">
        <v>-37.3999999999998</v>
      </c>
    </row>
    <row r="20" spans="3:19" x14ac:dyDescent="0.3">
      <c r="C20">
        <v>2147483647</v>
      </c>
      <c r="D20">
        <v>2</v>
      </c>
      <c r="E20">
        <v>1</v>
      </c>
      <c r="F20">
        <v>0</v>
      </c>
      <c r="G20">
        <v>2</v>
      </c>
      <c r="H20">
        <v>1</v>
      </c>
      <c r="I20">
        <v>0</v>
      </c>
      <c r="J20">
        <v>118.1</v>
      </c>
      <c r="K20">
        <v>115.9</v>
      </c>
      <c r="L20">
        <v>109.9</v>
      </c>
      <c r="M20">
        <v>111</v>
      </c>
      <c r="N20">
        <v>111</v>
      </c>
      <c r="O20">
        <v>119.2</v>
      </c>
      <c r="P20">
        <v>118.1</v>
      </c>
      <c r="Q20">
        <v>39.599999999999902</v>
      </c>
      <c r="R20">
        <v>-255.599999999999</v>
      </c>
      <c r="S20">
        <v>-39.599999999999802</v>
      </c>
    </row>
    <row r="21" spans="3:19" x14ac:dyDescent="0.3">
      <c r="C21">
        <v>2147483647</v>
      </c>
      <c r="D21">
        <v>0</v>
      </c>
      <c r="E21">
        <v>1</v>
      </c>
      <c r="F21">
        <v>2</v>
      </c>
      <c r="G21">
        <v>0</v>
      </c>
      <c r="H21">
        <v>1</v>
      </c>
      <c r="I21">
        <v>2</v>
      </c>
      <c r="J21">
        <v>118.1</v>
      </c>
      <c r="K21">
        <v>119.2</v>
      </c>
      <c r="L21">
        <v>111</v>
      </c>
      <c r="M21">
        <v>111</v>
      </c>
      <c r="N21">
        <v>109.9</v>
      </c>
      <c r="O21">
        <v>115.9</v>
      </c>
      <c r="P21">
        <v>118.1</v>
      </c>
      <c r="Q21">
        <v>41.799999999999898</v>
      </c>
      <c r="R21">
        <v>-269.79999999999899</v>
      </c>
      <c r="S21">
        <v>-41.799999999999798</v>
      </c>
    </row>
    <row r="22" spans="3:19" x14ac:dyDescent="0.3">
      <c r="C22">
        <v>2147483647</v>
      </c>
      <c r="D22">
        <v>2</v>
      </c>
      <c r="E22">
        <v>1</v>
      </c>
      <c r="F22">
        <v>0</v>
      </c>
      <c r="G22">
        <v>2</v>
      </c>
      <c r="H22">
        <v>1</v>
      </c>
      <c r="I22">
        <v>0</v>
      </c>
      <c r="J22">
        <v>118.1</v>
      </c>
      <c r="K22">
        <v>115.9</v>
      </c>
      <c r="L22">
        <v>109.9</v>
      </c>
      <c r="M22">
        <v>111</v>
      </c>
      <c r="N22">
        <v>111</v>
      </c>
      <c r="O22">
        <v>119.2</v>
      </c>
      <c r="P22">
        <v>118.1</v>
      </c>
      <c r="Q22">
        <v>43.999999999999901</v>
      </c>
      <c r="R22">
        <v>-283.99999999999898</v>
      </c>
      <c r="S22">
        <v>-43.999999999999801</v>
      </c>
    </row>
    <row r="23" spans="3:19" x14ac:dyDescent="0.3">
      <c r="C23">
        <v>2147483647</v>
      </c>
      <c r="D23">
        <v>1</v>
      </c>
      <c r="E23">
        <v>0</v>
      </c>
      <c r="F23">
        <v>2</v>
      </c>
      <c r="G23">
        <v>1</v>
      </c>
      <c r="H23">
        <v>0</v>
      </c>
      <c r="I23">
        <v>2</v>
      </c>
      <c r="J23">
        <v>118.1</v>
      </c>
      <c r="K23">
        <v>109.9</v>
      </c>
      <c r="L23">
        <v>111</v>
      </c>
      <c r="M23">
        <v>111</v>
      </c>
      <c r="N23">
        <v>117</v>
      </c>
      <c r="O23">
        <v>115.9</v>
      </c>
      <c r="P23">
        <v>118.1</v>
      </c>
      <c r="Q23">
        <v>46.199999999999903</v>
      </c>
      <c r="R23">
        <v>-298.19999999999902</v>
      </c>
      <c r="S23">
        <v>-46.199999999999797</v>
      </c>
    </row>
    <row r="24" spans="3:19" x14ac:dyDescent="0.3">
      <c r="C24">
        <v>2147483647</v>
      </c>
      <c r="D24">
        <v>1</v>
      </c>
      <c r="E24">
        <v>2</v>
      </c>
      <c r="F24">
        <v>0</v>
      </c>
      <c r="G24">
        <v>1</v>
      </c>
      <c r="H24">
        <v>2</v>
      </c>
      <c r="I24">
        <v>0</v>
      </c>
      <c r="J24">
        <v>118.1</v>
      </c>
      <c r="K24">
        <v>109.9</v>
      </c>
      <c r="L24">
        <v>109.9</v>
      </c>
      <c r="M24">
        <v>111</v>
      </c>
      <c r="N24">
        <v>117</v>
      </c>
      <c r="O24">
        <v>119.2</v>
      </c>
      <c r="P24">
        <v>118.1</v>
      </c>
      <c r="Q24">
        <v>48.399999999999899</v>
      </c>
      <c r="R24">
        <v>-312.39999999999901</v>
      </c>
      <c r="S24">
        <v>-48.3999999999998</v>
      </c>
    </row>
    <row r="25" spans="3:19" x14ac:dyDescent="0.3">
      <c r="C25">
        <v>2147483647</v>
      </c>
      <c r="D25">
        <v>0</v>
      </c>
      <c r="E25">
        <v>1</v>
      </c>
      <c r="F25">
        <v>2</v>
      </c>
      <c r="G25">
        <v>0</v>
      </c>
      <c r="H25">
        <v>1</v>
      </c>
      <c r="I25">
        <v>2</v>
      </c>
      <c r="J25">
        <v>118.1</v>
      </c>
      <c r="K25">
        <v>119.2</v>
      </c>
      <c r="L25">
        <v>111</v>
      </c>
      <c r="M25">
        <v>111</v>
      </c>
      <c r="N25">
        <v>109.9</v>
      </c>
      <c r="O25">
        <v>115.9</v>
      </c>
      <c r="P25">
        <v>118.1</v>
      </c>
      <c r="Q25">
        <v>50.599999999999902</v>
      </c>
      <c r="R25">
        <v>-326.599999999999</v>
      </c>
      <c r="S25">
        <v>-50.599999999999802</v>
      </c>
    </row>
    <row r="26" spans="3:19" x14ac:dyDescent="0.3">
      <c r="C26">
        <v>2147483647</v>
      </c>
      <c r="D26">
        <v>0</v>
      </c>
      <c r="E26">
        <v>1</v>
      </c>
      <c r="F26">
        <v>2</v>
      </c>
      <c r="G26">
        <v>0</v>
      </c>
      <c r="H26">
        <v>1</v>
      </c>
      <c r="I26">
        <v>2</v>
      </c>
      <c r="J26">
        <v>118.1</v>
      </c>
      <c r="K26">
        <v>119.2</v>
      </c>
      <c r="L26">
        <v>111</v>
      </c>
      <c r="M26">
        <v>111</v>
      </c>
      <c r="N26">
        <v>109.9</v>
      </c>
      <c r="O26">
        <v>115.9</v>
      </c>
      <c r="P26">
        <v>118.1</v>
      </c>
      <c r="Q26">
        <v>52.799999999999898</v>
      </c>
      <c r="R26">
        <v>-340.79999999999899</v>
      </c>
      <c r="S26">
        <v>-52.799999999999798</v>
      </c>
    </row>
    <row r="27" spans="3:19" x14ac:dyDescent="0.3">
      <c r="C27">
        <v>2147483647</v>
      </c>
      <c r="D27">
        <v>0</v>
      </c>
      <c r="E27">
        <v>2</v>
      </c>
      <c r="F27">
        <v>1</v>
      </c>
      <c r="G27">
        <v>0</v>
      </c>
      <c r="H27">
        <v>2</v>
      </c>
      <c r="I27">
        <v>1</v>
      </c>
      <c r="J27">
        <v>118.1</v>
      </c>
      <c r="K27">
        <v>119.2</v>
      </c>
      <c r="L27">
        <v>117</v>
      </c>
      <c r="M27">
        <v>111</v>
      </c>
      <c r="N27">
        <v>109.9</v>
      </c>
      <c r="O27">
        <v>109.9</v>
      </c>
      <c r="P27">
        <v>118.1</v>
      </c>
      <c r="Q27">
        <v>54.999999999999901</v>
      </c>
      <c r="R27">
        <v>-354.99999999999898</v>
      </c>
      <c r="S27">
        <v>-54.999999999999801</v>
      </c>
    </row>
    <row r="28" spans="3:19" x14ac:dyDescent="0.3">
      <c r="C28">
        <v>2147483647</v>
      </c>
      <c r="D28">
        <v>1</v>
      </c>
      <c r="E28">
        <v>2</v>
      </c>
      <c r="F28">
        <v>0</v>
      </c>
      <c r="G28">
        <v>1</v>
      </c>
      <c r="H28">
        <v>2</v>
      </c>
      <c r="I28">
        <v>0</v>
      </c>
      <c r="J28">
        <v>118.1</v>
      </c>
      <c r="K28">
        <v>109.9</v>
      </c>
      <c r="L28">
        <v>109.9</v>
      </c>
      <c r="M28">
        <v>111</v>
      </c>
      <c r="N28">
        <v>117</v>
      </c>
      <c r="O28">
        <v>119.2</v>
      </c>
      <c r="P28">
        <v>118.1</v>
      </c>
      <c r="Q28">
        <v>57.199999999999903</v>
      </c>
      <c r="R28">
        <v>-369.19999999999902</v>
      </c>
      <c r="S28">
        <v>-57.199999999999797</v>
      </c>
    </row>
    <row r="29" spans="3:19" x14ac:dyDescent="0.3">
      <c r="C29">
        <v>2147483647</v>
      </c>
      <c r="D29">
        <v>0</v>
      </c>
      <c r="E29">
        <v>2</v>
      </c>
      <c r="F29">
        <v>1</v>
      </c>
      <c r="G29">
        <v>0</v>
      </c>
      <c r="H29">
        <v>2</v>
      </c>
      <c r="I29">
        <v>1</v>
      </c>
      <c r="J29">
        <v>118.1</v>
      </c>
      <c r="K29">
        <v>119.2</v>
      </c>
      <c r="L29">
        <v>117</v>
      </c>
      <c r="M29">
        <v>111</v>
      </c>
      <c r="N29">
        <v>109.9</v>
      </c>
      <c r="O29">
        <v>109.9</v>
      </c>
      <c r="P29">
        <v>118.1</v>
      </c>
      <c r="Q29">
        <v>59.399999999999899</v>
      </c>
      <c r="R29">
        <v>-383.39999999999901</v>
      </c>
      <c r="S29">
        <v>-59.3999999999998</v>
      </c>
    </row>
    <row r="30" spans="3:19" x14ac:dyDescent="0.3">
      <c r="C30">
        <v>2147483647</v>
      </c>
      <c r="D30">
        <v>2</v>
      </c>
      <c r="E30">
        <v>1</v>
      </c>
      <c r="F30">
        <v>0</v>
      </c>
      <c r="G30">
        <v>2</v>
      </c>
      <c r="H30">
        <v>1</v>
      </c>
      <c r="I30">
        <v>0</v>
      </c>
      <c r="J30">
        <v>118.1</v>
      </c>
      <c r="K30">
        <v>115.9</v>
      </c>
      <c r="L30">
        <v>109.9</v>
      </c>
      <c r="M30">
        <v>111</v>
      </c>
      <c r="N30">
        <v>111</v>
      </c>
      <c r="O30">
        <v>119.2</v>
      </c>
      <c r="P30">
        <v>118.1</v>
      </c>
      <c r="Q30">
        <v>61.599999999999902</v>
      </c>
      <c r="R30">
        <v>-397.599999999999</v>
      </c>
      <c r="S30">
        <v>-61.599999999999802</v>
      </c>
    </row>
    <row r="31" spans="3:19" x14ac:dyDescent="0.3">
      <c r="C31">
        <v>2147483647</v>
      </c>
      <c r="D31">
        <v>0</v>
      </c>
      <c r="E31">
        <v>1</v>
      </c>
      <c r="F31">
        <v>2</v>
      </c>
      <c r="G31">
        <v>0</v>
      </c>
      <c r="H31">
        <v>1</v>
      </c>
      <c r="I31">
        <v>2</v>
      </c>
      <c r="J31">
        <v>118.1</v>
      </c>
      <c r="K31">
        <v>119.2</v>
      </c>
      <c r="L31">
        <v>111</v>
      </c>
      <c r="M31">
        <v>111</v>
      </c>
      <c r="N31">
        <v>109.9</v>
      </c>
      <c r="O31">
        <v>115.9</v>
      </c>
      <c r="P31">
        <v>118.1</v>
      </c>
      <c r="Q31">
        <v>63.799999999999898</v>
      </c>
      <c r="R31">
        <v>-411.79999999999899</v>
      </c>
      <c r="S31">
        <v>-63.799999999999798</v>
      </c>
    </row>
    <row r="32" spans="3:19" x14ac:dyDescent="0.3">
      <c r="C32">
        <v>2147483647</v>
      </c>
      <c r="D32">
        <v>0</v>
      </c>
      <c r="E32">
        <v>1</v>
      </c>
      <c r="F32">
        <v>2</v>
      </c>
      <c r="G32">
        <v>0</v>
      </c>
      <c r="H32">
        <v>1</v>
      </c>
      <c r="I32">
        <v>2</v>
      </c>
      <c r="J32">
        <v>118.1</v>
      </c>
      <c r="K32">
        <v>119.2</v>
      </c>
      <c r="L32">
        <v>111</v>
      </c>
      <c r="M32">
        <v>111</v>
      </c>
      <c r="N32">
        <v>109.9</v>
      </c>
      <c r="O32">
        <v>115.9</v>
      </c>
      <c r="P32">
        <v>118.1</v>
      </c>
      <c r="Q32">
        <v>65.999999999999901</v>
      </c>
      <c r="R32">
        <v>-425.99999999999898</v>
      </c>
      <c r="S32">
        <v>-65.999999999999702</v>
      </c>
    </row>
    <row r="33" spans="3:19" x14ac:dyDescent="0.3">
      <c r="C33">
        <v>2147483647</v>
      </c>
      <c r="D33">
        <v>1</v>
      </c>
      <c r="E33">
        <v>2</v>
      </c>
      <c r="F33">
        <v>0</v>
      </c>
      <c r="G33">
        <v>1</v>
      </c>
      <c r="H33">
        <v>2</v>
      </c>
      <c r="I33">
        <v>0</v>
      </c>
      <c r="J33">
        <v>118.1</v>
      </c>
      <c r="K33">
        <v>109.9</v>
      </c>
      <c r="L33">
        <v>109.9</v>
      </c>
      <c r="M33">
        <v>111</v>
      </c>
      <c r="N33">
        <v>117</v>
      </c>
      <c r="O33">
        <v>119.2</v>
      </c>
      <c r="P33">
        <v>118.1</v>
      </c>
      <c r="Q33">
        <v>68.199999999999903</v>
      </c>
      <c r="R33">
        <v>-440.19999999999902</v>
      </c>
      <c r="S33">
        <v>-68.199999999999704</v>
      </c>
    </row>
    <row r="34" spans="3:19" x14ac:dyDescent="0.3">
      <c r="C34">
        <v>2147483647</v>
      </c>
      <c r="D34">
        <v>2</v>
      </c>
      <c r="E34">
        <v>1</v>
      </c>
      <c r="F34">
        <v>0</v>
      </c>
      <c r="G34">
        <v>2</v>
      </c>
      <c r="H34">
        <v>1</v>
      </c>
      <c r="I34">
        <v>0</v>
      </c>
      <c r="J34">
        <v>118.1</v>
      </c>
      <c r="K34">
        <v>115.9</v>
      </c>
      <c r="L34">
        <v>109.9</v>
      </c>
      <c r="M34">
        <v>111</v>
      </c>
      <c r="N34">
        <v>111</v>
      </c>
      <c r="O34">
        <v>119.2</v>
      </c>
      <c r="P34">
        <v>118.1</v>
      </c>
      <c r="Q34">
        <v>70.399999999999906</v>
      </c>
      <c r="R34">
        <v>-454.39999999999901</v>
      </c>
      <c r="S34">
        <v>-70.399999999999693</v>
      </c>
    </row>
    <row r="35" spans="3:19" x14ac:dyDescent="0.3">
      <c r="C35">
        <v>2147483647</v>
      </c>
      <c r="D35">
        <v>0</v>
      </c>
      <c r="E35">
        <v>2</v>
      </c>
      <c r="F35">
        <v>1</v>
      </c>
      <c r="G35">
        <v>0</v>
      </c>
      <c r="H35">
        <v>2</v>
      </c>
      <c r="I35">
        <v>1</v>
      </c>
      <c r="J35">
        <v>118.1</v>
      </c>
      <c r="K35">
        <v>119.2</v>
      </c>
      <c r="L35">
        <v>117</v>
      </c>
      <c r="M35">
        <v>111</v>
      </c>
      <c r="N35">
        <v>109.9</v>
      </c>
      <c r="O35">
        <v>109.9</v>
      </c>
      <c r="P35">
        <v>118.1</v>
      </c>
      <c r="Q35">
        <v>72.599999999999994</v>
      </c>
      <c r="R35">
        <v>-468.599999999999</v>
      </c>
      <c r="S35">
        <v>-72.599999999999696</v>
      </c>
    </row>
    <row r="36" spans="3:19" x14ac:dyDescent="0.3">
      <c r="C36">
        <v>2147483647</v>
      </c>
      <c r="D36">
        <v>0</v>
      </c>
      <c r="E36">
        <v>1</v>
      </c>
      <c r="F36">
        <v>2</v>
      </c>
      <c r="G36">
        <v>0</v>
      </c>
      <c r="H36">
        <v>1</v>
      </c>
      <c r="I36">
        <v>2</v>
      </c>
      <c r="J36">
        <v>118.1</v>
      </c>
      <c r="K36">
        <v>119.2</v>
      </c>
      <c r="L36">
        <v>111</v>
      </c>
      <c r="M36">
        <v>111</v>
      </c>
      <c r="N36">
        <v>109.9</v>
      </c>
      <c r="O36">
        <v>115.9</v>
      </c>
      <c r="P36">
        <v>118.1</v>
      </c>
      <c r="Q36">
        <v>74.8</v>
      </c>
      <c r="R36">
        <v>-482.79999999999899</v>
      </c>
      <c r="S36">
        <v>-74.799999999999699</v>
      </c>
    </row>
    <row r="37" spans="3:19" x14ac:dyDescent="0.3">
      <c r="C37">
        <v>2147483647</v>
      </c>
      <c r="D37">
        <v>2</v>
      </c>
      <c r="E37">
        <v>1</v>
      </c>
      <c r="F37">
        <v>0</v>
      </c>
      <c r="G37">
        <v>2</v>
      </c>
      <c r="H37">
        <v>1</v>
      </c>
      <c r="I37">
        <v>0</v>
      </c>
      <c r="J37">
        <v>118.1</v>
      </c>
      <c r="K37">
        <v>115.9</v>
      </c>
      <c r="L37">
        <v>109.9</v>
      </c>
      <c r="M37">
        <v>111</v>
      </c>
      <c r="N37">
        <v>111</v>
      </c>
      <c r="O37">
        <v>119.2</v>
      </c>
      <c r="P37">
        <v>118.1</v>
      </c>
      <c r="Q37">
        <v>77</v>
      </c>
      <c r="R37">
        <v>-496.99999999999898</v>
      </c>
      <c r="S37">
        <v>-76.999999999999702</v>
      </c>
    </row>
    <row r="38" spans="3:19" x14ac:dyDescent="0.3">
      <c r="C38">
        <v>2147483647</v>
      </c>
      <c r="D38">
        <v>1</v>
      </c>
      <c r="E38">
        <v>0</v>
      </c>
      <c r="F38">
        <v>2</v>
      </c>
      <c r="G38">
        <v>1</v>
      </c>
      <c r="H38">
        <v>0</v>
      </c>
      <c r="I38">
        <v>2</v>
      </c>
      <c r="J38">
        <v>118.1</v>
      </c>
      <c r="K38">
        <v>109.9</v>
      </c>
      <c r="L38">
        <v>111</v>
      </c>
      <c r="M38">
        <v>111</v>
      </c>
      <c r="N38">
        <v>117</v>
      </c>
      <c r="O38">
        <v>115.9</v>
      </c>
      <c r="P38">
        <v>118.1</v>
      </c>
      <c r="Q38">
        <v>79.199999999999903</v>
      </c>
      <c r="R38">
        <v>-511.19999999999902</v>
      </c>
      <c r="S38">
        <v>-79.199999999999704</v>
      </c>
    </row>
    <row r="39" spans="3:19" x14ac:dyDescent="0.3">
      <c r="C39">
        <v>2147483647</v>
      </c>
      <c r="D39">
        <v>1</v>
      </c>
      <c r="E39">
        <v>2</v>
      </c>
      <c r="F39">
        <v>0</v>
      </c>
      <c r="G39">
        <v>1</v>
      </c>
      <c r="H39">
        <v>2</v>
      </c>
      <c r="I39">
        <v>0</v>
      </c>
      <c r="J39">
        <v>118.1</v>
      </c>
      <c r="K39">
        <v>109.9</v>
      </c>
      <c r="L39">
        <v>109.9</v>
      </c>
      <c r="M39">
        <v>111</v>
      </c>
      <c r="N39">
        <v>117</v>
      </c>
      <c r="O39">
        <v>119.2</v>
      </c>
      <c r="P39">
        <v>118.1</v>
      </c>
      <c r="Q39">
        <v>81.399999999999906</v>
      </c>
      <c r="R39">
        <v>-525.39999999999895</v>
      </c>
      <c r="S39">
        <v>-81.399999999999693</v>
      </c>
    </row>
    <row r="40" spans="3:19" x14ac:dyDescent="0.3">
      <c r="C40">
        <v>2147483647</v>
      </c>
      <c r="D40">
        <v>0</v>
      </c>
      <c r="E40">
        <v>2</v>
      </c>
      <c r="F40">
        <v>1</v>
      </c>
      <c r="G40">
        <v>0</v>
      </c>
      <c r="H40">
        <v>2</v>
      </c>
      <c r="I40">
        <v>1</v>
      </c>
      <c r="J40">
        <v>118.1</v>
      </c>
      <c r="K40">
        <v>119.2</v>
      </c>
      <c r="L40">
        <v>117</v>
      </c>
      <c r="M40">
        <v>111</v>
      </c>
      <c r="N40">
        <v>109.9</v>
      </c>
      <c r="O40">
        <v>109.9</v>
      </c>
      <c r="P40">
        <v>118.1</v>
      </c>
      <c r="Q40">
        <v>83.6</v>
      </c>
      <c r="R40">
        <v>-539.599999999999</v>
      </c>
      <c r="S40">
        <v>-83.599999999999696</v>
      </c>
    </row>
    <row r="41" spans="3:19" x14ac:dyDescent="0.3">
      <c r="C41">
        <v>2147483647</v>
      </c>
      <c r="D41">
        <v>1</v>
      </c>
      <c r="E41">
        <v>2</v>
      </c>
      <c r="F41">
        <v>0</v>
      </c>
      <c r="G41">
        <v>1</v>
      </c>
      <c r="H41">
        <v>2</v>
      </c>
      <c r="I41">
        <v>0</v>
      </c>
      <c r="J41">
        <v>118.1</v>
      </c>
      <c r="K41">
        <v>109.9</v>
      </c>
      <c r="L41">
        <v>109.9</v>
      </c>
      <c r="M41">
        <v>111</v>
      </c>
      <c r="N41">
        <v>117</v>
      </c>
      <c r="O41">
        <v>119.2</v>
      </c>
      <c r="P41">
        <v>118.1</v>
      </c>
      <c r="Q41">
        <v>85.8</v>
      </c>
      <c r="R41">
        <v>-553.79999999999905</v>
      </c>
      <c r="S41">
        <v>-85.799999999999699</v>
      </c>
    </row>
    <row r="42" spans="3:19" x14ac:dyDescent="0.3">
      <c r="C42">
        <v>2147483647</v>
      </c>
      <c r="D42">
        <v>0</v>
      </c>
      <c r="E42">
        <v>1</v>
      </c>
      <c r="F42">
        <v>2</v>
      </c>
      <c r="G42">
        <v>0</v>
      </c>
      <c r="H42">
        <v>1</v>
      </c>
      <c r="I42">
        <v>2</v>
      </c>
      <c r="J42">
        <v>118.1</v>
      </c>
      <c r="K42">
        <v>119.2</v>
      </c>
      <c r="L42">
        <v>111</v>
      </c>
      <c r="M42">
        <v>111</v>
      </c>
      <c r="N42">
        <v>109.9</v>
      </c>
      <c r="O42">
        <v>115.9</v>
      </c>
      <c r="P42">
        <v>118.1</v>
      </c>
      <c r="Q42">
        <v>88</v>
      </c>
      <c r="R42">
        <v>-567.99999999999898</v>
      </c>
      <c r="S42">
        <v>-87.999999999999702</v>
      </c>
    </row>
    <row r="43" spans="3:19" x14ac:dyDescent="0.3">
      <c r="C43">
        <v>2147483647</v>
      </c>
      <c r="D43">
        <v>0</v>
      </c>
      <c r="E43">
        <v>2</v>
      </c>
      <c r="F43">
        <v>1</v>
      </c>
      <c r="G43">
        <v>0</v>
      </c>
      <c r="H43">
        <v>2</v>
      </c>
      <c r="I43">
        <v>1</v>
      </c>
      <c r="J43">
        <v>118.1</v>
      </c>
      <c r="K43">
        <v>119.2</v>
      </c>
      <c r="L43">
        <v>117</v>
      </c>
      <c r="M43">
        <v>111</v>
      </c>
      <c r="N43">
        <v>109.9</v>
      </c>
      <c r="O43">
        <v>109.9</v>
      </c>
      <c r="P43">
        <v>118.1</v>
      </c>
      <c r="Q43">
        <v>90.2</v>
      </c>
      <c r="R43">
        <v>-582.19999999999902</v>
      </c>
      <c r="S43">
        <v>-90.199999999999704</v>
      </c>
    </row>
    <row r="44" spans="3:19" x14ac:dyDescent="0.3">
      <c r="C44">
        <v>2147483647</v>
      </c>
      <c r="D44">
        <v>1</v>
      </c>
      <c r="E44">
        <v>0</v>
      </c>
      <c r="F44">
        <v>2</v>
      </c>
      <c r="G44">
        <v>1</v>
      </c>
      <c r="H44">
        <v>0</v>
      </c>
      <c r="I44">
        <v>2</v>
      </c>
      <c r="J44">
        <v>118.1</v>
      </c>
      <c r="K44">
        <v>109.9</v>
      </c>
      <c r="L44">
        <v>111</v>
      </c>
      <c r="M44">
        <v>111</v>
      </c>
      <c r="N44">
        <v>117</v>
      </c>
      <c r="O44">
        <v>115.9</v>
      </c>
      <c r="P44">
        <v>118.1</v>
      </c>
      <c r="Q44">
        <v>92.399999999999906</v>
      </c>
      <c r="R44">
        <v>-596.39999999999895</v>
      </c>
      <c r="S44">
        <v>-92.399999999999693</v>
      </c>
    </row>
    <row r="45" spans="3:19" x14ac:dyDescent="0.3">
      <c r="C45">
        <v>2147483647</v>
      </c>
      <c r="D45">
        <v>1</v>
      </c>
      <c r="E45">
        <v>0</v>
      </c>
      <c r="F45">
        <v>2</v>
      </c>
      <c r="G45">
        <v>1</v>
      </c>
      <c r="H45">
        <v>0</v>
      </c>
      <c r="I45">
        <v>2</v>
      </c>
      <c r="J45">
        <v>118.1</v>
      </c>
      <c r="K45">
        <v>109.9</v>
      </c>
      <c r="L45">
        <v>111</v>
      </c>
      <c r="M45">
        <v>111</v>
      </c>
      <c r="N45">
        <v>117</v>
      </c>
      <c r="O45">
        <v>115.9</v>
      </c>
      <c r="P45">
        <v>118.1</v>
      </c>
      <c r="Q45">
        <v>94.599999999999895</v>
      </c>
      <c r="R45">
        <v>-610.599999999999</v>
      </c>
      <c r="S45">
        <v>-94.599999999999696</v>
      </c>
    </row>
    <row r="46" spans="3:19" x14ac:dyDescent="0.3">
      <c r="C46">
        <v>2147483647</v>
      </c>
      <c r="D46">
        <v>2</v>
      </c>
      <c r="E46">
        <v>0</v>
      </c>
      <c r="F46">
        <v>1</v>
      </c>
      <c r="G46">
        <v>2</v>
      </c>
      <c r="H46">
        <v>0</v>
      </c>
      <c r="I46">
        <v>1</v>
      </c>
      <c r="J46">
        <v>118.1</v>
      </c>
      <c r="K46">
        <v>115.9</v>
      </c>
      <c r="L46">
        <v>117</v>
      </c>
      <c r="M46">
        <v>111</v>
      </c>
      <c r="N46">
        <v>111</v>
      </c>
      <c r="O46">
        <v>109.9</v>
      </c>
      <c r="P46">
        <v>118.1</v>
      </c>
      <c r="Q46">
        <v>96.799999999999898</v>
      </c>
      <c r="R46">
        <v>-624.79999999999995</v>
      </c>
      <c r="S46">
        <v>-96.799999999999699</v>
      </c>
    </row>
    <row r="47" spans="3:19" x14ac:dyDescent="0.3">
      <c r="C47">
        <v>2147483647</v>
      </c>
      <c r="D47">
        <v>2</v>
      </c>
      <c r="E47">
        <v>1</v>
      </c>
      <c r="F47">
        <v>0</v>
      </c>
      <c r="G47">
        <v>2</v>
      </c>
      <c r="H47">
        <v>1</v>
      </c>
      <c r="I47">
        <v>0</v>
      </c>
      <c r="J47">
        <v>118.1</v>
      </c>
      <c r="K47">
        <v>115.9</v>
      </c>
      <c r="L47">
        <v>109.9</v>
      </c>
      <c r="M47">
        <v>111</v>
      </c>
      <c r="N47">
        <v>111</v>
      </c>
      <c r="O47">
        <v>119.2</v>
      </c>
      <c r="P47">
        <v>118.1</v>
      </c>
      <c r="Q47">
        <v>98.999999999999901</v>
      </c>
      <c r="R47">
        <v>-639</v>
      </c>
      <c r="S47">
        <v>-98.999999999999702</v>
      </c>
    </row>
    <row r="48" spans="3:19" x14ac:dyDescent="0.3">
      <c r="C48">
        <v>2147483647</v>
      </c>
      <c r="D48">
        <v>1</v>
      </c>
      <c r="E48">
        <v>2</v>
      </c>
      <c r="F48">
        <v>0</v>
      </c>
      <c r="G48">
        <v>1</v>
      </c>
      <c r="H48">
        <v>2</v>
      </c>
      <c r="I48">
        <v>0</v>
      </c>
      <c r="J48">
        <v>118.1</v>
      </c>
      <c r="K48">
        <v>109.9</v>
      </c>
      <c r="L48">
        <v>109.9</v>
      </c>
      <c r="M48">
        <v>111</v>
      </c>
      <c r="N48">
        <v>117</v>
      </c>
      <c r="O48">
        <v>119.2</v>
      </c>
      <c r="P48">
        <v>118.1</v>
      </c>
      <c r="Q48">
        <v>101.19999999999899</v>
      </c>
      <c r="R48">
        <v>-653.20000000000005</v>
      </c>
      <c r="S48">
        <v>-101.19999999999899</v>
      </c>
    </row>
    <row r="49" spans="3:19" x14ac:dyDescent="0.3">
      <c r="C49">
        <v>2147483647</v>
      </c>
      <c r="D49">
        <v>2</v>
      </c>
      <c r="E49">
        <v>0</v>
      </c>
      <c r="F49">
        <v>1</v>
      </c>
      <c r="G49">
        <v>2</v>
      </c>
      <c r="H49">
        <v>0</v>
      </c>
      <c r="I49">
        <v>1</v>
      </c>
      <c r="J49">
        <v>118.1</v>
      </c>
      <c r="K49">
        <v>115.9</v>
      </c>
      <c r="L49">
        <v>117</v>
      </c>
      <c r="M49">
        <v>111</v>
      </c>
      <c r="N49">
        <v>111</v>
      </c>
      <c r="O49">
        <v>109.9</v>
      </c>
      <c r="P49">
        <v>118.1</v>
      </c>
      <c r="Q49">
        <v>103.399999999999</v>
      </c>
      <c r="R49">
        <v>-667.4</v>
      </c>
      <c r="S49">
        <v>-103.399999999999</v>
      </c>
    </row>
    <row r="50" spans="3:19" x14ac:dyDescent="0.3">
      <c r="C50">
        <v>2147483647</v>
      </c>
      <c r="D50">
        <v>2</v>
      </c>
      <c r="E50">
        <v>1</v>
      </c>
      <c r="F50">
        <v>0</v>
      </c>
      <c r="G50">
        <v>2</v>
      </c>
      <c r="H50">
        <v>1</v>
      </c>
      <c r="I50">
        <v>0</v>
      </c>
      <c r="J50">
        <v>118.1</v>
      </c>
      <c r="K50">
        <v>115.9</v>
      </c>
      <c r="L50">
        <v>109.9</v>
      </c>
      <c r="M50">
        <v>111</v>
      </c>
      <c r="N50">
        <v>111</v>
      </c>
      <c r="O50">
        <v>119.2</v>
      </c>
      <c r="P50">
        <v>118.1</v>
      </c>
      <c r="Q50">
        <v>105.599999999999</v>
      </c>
      <c r="R50">
        <v>-681.6</v>
      </c>
      <c r="S50">
        <v>-105.599999999999</v>
      </c>
    </row>
    <row r="51" spans="3:19" x14ac:dyDescent="0.3">
      <c r="C51">
        <v>2147483647</v>
      </c>
      <c r="D51">
        <v>0</v>
      </c>
      <c r="E51">
        <v>1</v>
      </c>
      <c r="F51">
        <v>2</v>
      </c>
      <c r="G51">
        <v>0</v>
      </c>
      <c r="H51">
        <v>1</v>
      </c>
      <c r="I51">
        <v>2</v>
      </c>
      <c r="J51">
        <v>118.1</v>
      </c>
      <c r="K51">
        <v>119.2</v>
      </c>
      <c r="L51">
        <v>111</v>
      </c>
      <c r="M51">
        <v>111</v>
      </c>
      <c r="N51">
        <v>109.9</v>
      </c>
      <c r="O51">
        <v>115.9</v>
      </c>
      <c r="P51">
        <v>118.1</v>
      </c>
      <c r="Q51">
        <v>107.799999999999</v>
      </c>
      <c r="R51">
        <v>-695.8</v>
      </c>
      <c r="S51">
        <v>-107.799999999999</v>
      </c>
    </row>
    <row r="52" spans="3:19" x14ac:dyDescent="0.3">
      <c r="C52">
        <v>2147483647</v>
      </c>
      <c r="D52">
        <v>1</v>
      </c>
      <c r="E52">
        <v>0</v>
      </c>
      <c r="F52">
        <v>2</v>
      </c>
      <c r="G52">
        <v>1</v>
      </c>
      <c r="H52">
        <v>0</v>
      </c>
      <c r="I52">
        <v>2</v>
      </c>
      <c r="J52">
        <v>118.1</v>
      </c>
      <c r="K52">
        <v>109.9</v>
      </c>
      <c r="L52">
        <v>111</v>
      </c>
      <c r="M52">
        <v>111</v>
      </c>
      <c r="N52">
        <v>117</v>
      </c>
      <c r="O52">
        <v>115.9</v>
      </c>
      <c r="P52">
        <v>118.1</v>
      </c>
      <c r="Q52">
        <v>109.99999999999901</v>
      </c>
      <c r="R52">
        <v>-710</v>
      </c>
      <c r="S52">
        <v>-109.99999999999901</v>
      </c>
    </row>
    <row r="53" spans="3:19" x14ac:dyDescent="0.3">
      <c r="C53">
        <v>2147483647</v>
      </c>
      <c r="D53">
        <v>0</v>
      </c>
      <c r="E53">
        <v>2</v>
      </c>
      <c r="F53">
        <v>1</v>
      </c>
      <c r="G53">
        <v>0</v>
      </c>
      <c r="H53">
        <v>2</v>
      </c>
      <c r="I53">
        <v>1</v>
      </c>
      <c r="J53">
        <v>118.1</v>
      </c>
      <c r="K53">
        <v>119.2</v>
      </c>
      <c r="L53">
        <v>117</v>
      </c>
      <c r="M53">
        <v>111</v>
      </c>
      <c r="N53">
        <v>109.9</v>
      </c>
      <c r="O53">
        <v>109.9</v>
      </c>
      <c r="P53">
        <v>118.1</v>
      </c>
      <c r="Q53">
        <v>112.19999999999899</v>
      </c>
      <c r="R53">
        <v>-724.2</v>
      </c>
      <c r="S53">
        <v>-112.19999999999899</v>
      </c>
    </row>
    <row r="54" spans="3:19" x14ac:dyDescent="0.3">
      <c r="C54">
        <v>2147483647</v>
      </c>
      <c r="D54">
        <v>2</v>
      </c>
      <c r="E54">
        <v>0</v>
      </c>
      <c r="F54">
        <v>1</v>
      </c>
      <c r="G54">
        <v>2</v>
      </c>
      <c r="H54">
        <v>0</v>
      </c>
      <c r="I54">
        <v>1</v>
      </c>
      <c r="J54">
        <v>118.1</v>
      </c>
      <c r="K54">
        <v>115.9</v>
      </c>
      <c r="L54">
        <v>117</v>
      </c>
      <c r="M54">
        <v>111</v>
      </c>
      <c r="N54">
        <v>111</v>
      </c>
      <c r="O54">
        <v>109.9</v>
      </c>
      <c r="P54">
        <v>118.1</v>
      </c>
      <c r="Q54">
        <v>114.399999999999</v>
      </c>
      <c r="R54">
        <v>-738.4</v>
      </c>
      <c r="S54">
        <v>-114.399999999999</v>
      </c>
    </row>
    <row r="55" spans="3:19" x14ac:dyDescent="0.3">
      <c r="C55">
        <v>2147483647</v>
      </c>
      <c r="D55">
        <v>2</v>
      </c>
      <c r="E55">
        <v>0</v>
      </c>
      <c r="F55">
        <v>1</v>
      </c>
      <c r="G55">
        <v>2</v>
      </c>
      <c r="H55">
        <v>0</v>
      </c>
      <c r="I55">
        <v>1</v>
      </c>
      <c r="J55">
        <v>118.1</v>
      </c>
      <c r="K55">
        <v>115.9</v>
      </c>
      <c r="L55">
        <v>117</v>
      </c>
      <c r="M55">
        <v>111</v>
      </c>
      <c r="N55">
        <v>111</v>
      </c>
      <c r="O55">
        <v>109.9</v>
      </c>
      <c r="P55">
        <v>118.1</v>
      </c>
      <c r="Q55">
        <v>116.599999999999</v>
      </c>
      <c r="R55">
        <v>-752.6</v>
      </c>
      <c r="S55">
        <v>-116.599999999999</v>
      </c>
    </row>
    <row r="56" spans="3:19" x14ac:dyDescent="0.3">
      <c r="C56">
        <v>2147483647</v>
      </c>
      <c r="D56">
        <v>2</v>
      </c>
      <c r="E56">
        <v>0</v>
      </c>
      <c r="F56">
        <v>1</v>
      </c>
      <c r="G56">
        <v>2</v>
      </c>
      <c r="H56">
        <v>0</v>
      </c>
      <c r="I56">
        <v>1</v>
      </c>
      <c r="J56">
        <v>118.1</v>
      </c>
      <c r="K56">
        <v>115.9</v>
      </c>
      <c r="L56">
        <v>117</v>
      </c>
      <c r="M56">
        <v>111</v>
      </c>
      <c r="N56">
        <v>111</v>
      </c>
      <c r="O56">
        <v>109.9</v>
      </c>
      <c r="P56">
        <v>118.1</v>
      </c>
      <c r="Q56">
        <v>118.799999999999</v>
      </c>
      <c r="R56">
        <v>-766.8</v>
      </c>
      <c r="S56">
        <v>-118.799999999999</v>
      </c>
    </row>
    <row r="57" spans="3:19" x14ac:dyDescent="0.3">
      <c r="C57">
        <v>2147483647</v>
      </c>
      <c r="D57">
        <v>1</v>
      </c>
      <c r="E57">
        <v>0</v>
      </c>
      <c r="F57">
        <v>2</v>
      </c>
      <c r="G57">
        <v>1</v>
      </c>
      <c r="H57">
        <v>0</v>
      </c>
      <c r="I57">
        <v>2</v>
      </c>
      <c r="J57">
        <v>118.1</v>
      </c>
      <c r="K57">
        <v>109.9</v>
      </c>
      <c r="L57">
        <v>111</v>
      </c>
      <c r="M57">
        <v>111</v>
      </c>
      <c r="N57">
        <v>117</v>
      </c>
      <c r="O57">
        <v>115.9</v>
      </c>
      <c r="P57">
        <v>118.1</v>
      </c>
      <c r="Q57">
        <v>120.99999999999901</v>
      </c>
      <c r="R57">
        <v>-781</v>
      </c>
      <c r="S57">
        <v>-120.99999999999901</v>
      </c>
    </row>
    <row r="58" spans="3:19" x14ac:dyDescent="0.3">
      <c r="C58">
        <v>2147483647</v>
      </c>
      <c r="D58">
        <v>0</v>
      </c>
      <c r="E58">
        <v>1</v>
      </c>
      <c r="F58">
        <v>2</v>
      </c>
      <c r="G58">
        <v>0</v>
      </c>
      <c r="H58">
        <v>1</v>
      </c>
      <c r="I58">
        <v>2</v>
      </c>
      <c r="J58">
        <v>118.1</v>
      </c>
      <c r="K58">
        <v>119.2</v>
      </c>
      <c r="L58">
        <v>111</v>
      </c>
      <c r="M58">
        <v>111</v>
      </c>
      <c r="N58">
        <v>109.9</v>
      </c>
      <c r="O58">
        <v>115.9</v>
      </c>
      <c r="P58">
        <v>118.1</v>
      </c>
      <c r="Q58">
        <v>123.19999999999899</v>
      </c>
      <c r="R58">
        <v>-795.2</v>
      </c>
      <c r="S58">
        <v>-123.19999999999899</v>
      </c>
    </row>
    <row r="59" spans="3:19" x14ac:dyDescent="0.3">
      <c r="C59">
        <v>2147483647</v>
      </c>
      <c r="D59">
        <v>0</v>
      </c>
      <c r="E59">
        <v>2</v>
      </c>
      <c r="F59">
        <v>1</v>
      </c>
      <c r="G59">
        <v>0</v>
      </c>
      <c r="H59">
        <v>2</v>
      </c>
      <c r="I59">
        <v>1</v>
      </c>
      <c r="J59">
        <v>118.1</v>
      </c>
      <c r="K59">
        <v>119.2</v>
      </c>
      <c r="L59">
        <v>117</v>
      </c>
      <c r="M59">
        <v>111</v>
      </c>
      <c r="N59">
        <v>109.9</v>
      </c>
      <c r="O59">
        <v>109.9</v>
      </c>
      <c r="P59">
        <v>118.1</v>
      </c>
      <c r="Q59">
        <v>125.399999999999</v>
      </c>
      <c r="R59">
        <v>-809.4</v>
      </c>
      <c r="S59">
        <v>-125.399999999999</v>
      </c>
    </row>
    <row r="60" spans="3:19" x14ac:dyDescent="0.3">
      <c r="C60">
        <v>2147483647</v>
      </c>
      <c r="D60">
        <v>1</v>
      </c>
      <c r="E60">
        <v>2</v>
      </c>
      <c r="F60">
        <v>0</v>
      </c>
      <c r="G60">
        <v>1</v>
      </c>
      <c r="H60">
        <v>2</v>
      </c>
      <c r="I60">
        <v>0</v>
      </c>
      <c r="J60">
        <v>118.1</v>
      </c>
      <c r="K60">
        <v>109.9</v>
      </c>
      <c r="L60">
        <v>109.9</v>
      </c>
      <c r="M60">
        <v>111</v>
      </c>
      <c r="N60">
        <v>117</v>
      </c>
      <c r="O60">
        <v>119.2</v>
      </c>
      <c r="P60">
        <v>118.1</v>
      </c>
      <c r="Q60">
        <v>127.599999999999</v>
      </c>
      <c r="R60">
        <v>-823.6</v>
      </c>
      <c r="S60">
        <v>-127.599999999999</v>
      </c>
    </row>
    <row r="61" spans="3:19" x14ac:dyDescent="0.3">
      <c r="C61">
        <v>2147483647</v>
      </c>
      <c r="D61">
        <v>1</v>
      </c>
      <c r="E61">
        <v>2</v>
      </c>
      <c r="F61">
        <v>0</v>
      </c>
      <c r="G61">
        <v>1</v>
      </c>
      <c r="H61">
        <v>2</v>
      </c>
      <c r="I61">
        <v>0</v>
      </c>
      <c r="J61">
        <v>118.1</v>
      </c>
      <c r="K61">
        <v>109.9</v>
      </c>
      <c r="L61">
        <v>109.9</v>
      </c>
      <c r="M61">
        <v>111</v>
      </c>
      <c r="N61">
        <v>117</v>
      </c>
      <c r="O61">
        <v>119.2</v>
      </c>
      <c r="P61">
        <v>118.1</v>
      </c>
      <c r="Q61">
        <v>129.79999999999899</v>
      </c>
      <c r="R61">
        <v>-837.8</v>
      </c>
      <c r="S61">
        <v>-129.79999999999899</v>
      </c>
    </row>
    <row r="62" spans="3:19" x14ac:dyDescent="0.3">
      <c r="C62">
        <v>2147483647</v>
      </c>
      <c r="D62">
        <v>1</v>
      </c>
      <c r="E62">
        <v>0</v>
      </c>
      <c r="F62">
        <v>2</v>
      </c>
      <c r="G62">
        <v>1</v>
      </c>
      <c r="H62">
        <v>0</v>
      </c>
      <c r="I62">
        <v>2</v>
      </c>
      <c r="J62">
        <v>118.1</v>
      </c>
      <c r="K62">
        <v>109.9</v>
      </c>
      <c r="L62">
        <v>111</v>
      </c>
      <c r="M62">
        <v>111</v>
      </c>
      <c r="N62">
        <v>117</v>
      </c>
      <c r="O62">
        <v>115.9</v>
      </c>
      <c r="P62">
        <v>118.1</v>
      </c>
      <c r="Q62">
        <v>131.99999999999901</v>
      </c>
      <c r="R62">
        <v>-852</v>
      </c>
      <c r="S62">
        <v>-131.99999999999901</v>
      </c>
    </row>
    <row r="63" spans="3:19" x14ac:dyDescent="0.3">
      <c r="C63">
        <v>2147483647</v>
      </c>
      <c r="D63">
        <v>2</v>
      </c>
      <c r="E63">
        <v>1</v>
      </c>
      <c r="F63">
        <v>0</v>
      </c>
      <c r="G63">
        <v>2</v>
      </c>
      <c r="H63">
        <v>1</v>
      </c>
      <c r="I63">
        <v>0</v>
      </c>
      <c r="J63">
        <v>118.1</v>
      </c>
      <c r="K63">
        <v>115.9</v>
      </c>
      <c r="L63">
        <v>109.9</v>
      </c>
      <c r="M63">
        <v>111</v>
      </c>
      <c r="N63">
        <v>111</v>
      </c>
      <c r="O63">
        <v>119.2</v>
      </c>
      <c r="P63">
        <v>118.1</v>
      </c>
      <c r="Q63">
        <v>134.19999999999899</v>
      </c>
      <c r="R63">
        <v>-866.2</v>
      </c>
      <c r="S63">
        <v>-134.19999999999899</v>
      </c>
    </row>
    <row r="64" spans="3:19" x14ac:dyDescent="0.3">
      <c r="C64">
        <v>2147483647</v>
      </c>
      <c r="D64">
        <v>2</v>
      </c>
      <c r="E64">
        <v>1</v>
      </c>
      <c r="F64">
        <v>0</v>
      </c>
      <c r="G64">
        <v>2</v>
      </c>
      <c r="H64">
        <v>1</v>
      </c>
      <c r="I64">
        <v>0</v>
      </c>
      <c r="J64">
        <v>118.1</v>
      </c>
      <c r="K64">
        <v>115.9</v>
      </c>
      <c r="L64">
        <v>109.9</v>
      </c>
      <c r="M64">
        <v>111</v>
      </c>
      <c r="N64">
        <v>111</v>
      </c>
      <c r="O64">
        <v>119.2</v>
      </c>
      <c r="P64">
        <v>118.1</v>
      </c>
      <c r="Q64">
        <v>136.39999999999901</v>
      </c>
      <c r="R64">
        <v>-880.4</v>
      </c>
      <c r="S64">
        <v>-136.39999999999901</v>
      </c>
    </row>
    <row r="65" spans="3:19" x14ac:dyDescent="0.3">
      <c r="C65">
        <v>2147483647</v>
      </c>
      <c r="D65">
        <v>0</v>
      </c>
      <c r="E65">
        <v>1</v>
      </c>
      <c r="F65">
        <v>2</v>
      </c>
      <c r="G65">
        <v>0</v>
      </c>
      <c r="H65">
        <v>1</v>
      </c>
      <c r="I65">
        <v>2</v>
      </c>
      <c r="J65">
        <v>118.1</v>
      </c>
      <c r="K65">
        <v>119.2</v>
      </c>
      <c r="L65">
        <v>111</v>
      </c>
      <c r="M65">
        <v>111</v>
      </c>
      <c r="N65">
        <v>109.9</v>
      </c>
      <c r="O65">
        <v>115.9</v>
      </c>
      <c r="P65">
        <v>118.1</v>
      </c>
      <c r="Q65">
        <v>138.599999999999</v>
      </c>
      <c r="R65">
        <v>-894.6</v>
      </c>
      <c r="S65">
        <v>-138.599999999999</v>
      </c>
    </row>
    <row r="66" spans="3:19" x14ac:dyDescent="0.3">
      <c r="C66">
        <v>2147483647</v>
      </c>
      <c r="D66">
        <v>2</v>
      </c>
      <c r="E66">
        <v>0</v>
      </c>
      <c r="F66">
        <v>1</v>
      </c>
      <c r="G66">
        <v>2</v>
      </c>
      <c r="H66">
        <v>0</v>
      </c>
      <c r="I66">
        <v>1</v>
      </c>
      <c r="J66">
        <v>118.1</v>
      </c>
      <c r="K66">
        <v>115.9</v>
      </c>
      <c r="L66">
        <v>117</v>
      </c>
      <c r="M66">
        <v>111</v>
      </c>
      <c r="N66">
        <v>111</v>
      </c>
      <c r="O66">
        <v>109.9</v>
      </c>
      <c r="P66">
        <v>118.1</v>
      </c>
      <c r="Q66">
        <v>140.79999999999899</v>
      </c>
      <c r="R66">
        <v>-908.8</v>
      </c>
      <c r="S66">
        <v>-140.79999999999899</v>
      </c>
    </row>
    <row r="67" spans="3:19" x14ac:dyDescent="0.3">
      <c r="C67">
        <v>2147483647</v>
      </c>
      <c r="D67">
        <v>0</v>
      </c>
      <c r="E67">
        <v>2</v>
      </c>
      <c r="F67">
        <v>1</v>
      </c>
      <c r="G67">
        <v>0</v>
      </c>
      <c r="H67">
        <v>2</v>
      </c>
      <c r="I67">
        <v>1</v>
      </c>
      <c r="J67">
        <v>118.1</v>
      </c>
      <c r="K67">
        <v>119.2</v>
      </c>
      <c r="L67">
        <v>117</v>
      </c>
      <c r="M67">
        <v>111</v>
      </c>
      <c r="N67">
        <v>109.9</v>
      </c>
      <c r="O67">
        <v>109.9</v>
      </c>
      <c r="P67">
        <v>118.1</v>
      </c>
      <c r="Q67">
        <v>142.99999999999901</v>
      </c>
      <c r="R67">
        <v>-923</v>
      </c>
      <c r="S67">
        <v>-142.99999999999901</v>
      </c>
    </row>
    <row r="68" spans="3:19" x14ac:dyDescent="0.3">
      <c r="C68">
        <v>2147483647</v>
      </c>
      <c r="D68">
        <v>0</v>
      </c>
      <c r="E68">
        <v>1</v>
      </c>
      <c r="F68">
        <v>2</v>
      </c>
      <c r="G68">
        <v>0</v>
      </c>
      <c r="H68">
        <v>1</v>
      </c>
      <c r="I68">
        <v>2</v>
      </c>
      <c r="J68">
        <v>118.1</v>
      </c>
      <c r="K68">
        <v>119.2</v>
      </c>
      <c r="L68">
        <v>111</v>
      </c>
      <c r="M68">
        <v>111</v>
      </c>
      <c r="N68">
        <v>109.9</v>
      </c>
      <c r="O68">
        <v>115.9</v>
      </c>
      <c r="P68">
        <v>118.1</v>
      </c>
      <c r="Q68">
        <v>145.19999999999899</v>
      </c>
      <c r="R68">
        <v>-937.20000000000095</v>
      </c>
      <c r="S68">
        <v>-145.19999999999899</v>
      </c>
    </row>
    <row r="69" spans="3:19" x14ac:dyDescent="0.3">
      <c r="C69">
        <v>2147483647</v>
      </c>
      <c r="D69">
        <v>0</v>
      </c>
      <c r="E69">
        <v>2</v>
      </c>
      <c r="F69">
        <v>1</v>
      </c>
      <c r="G69">
        <v>0</v>
      </c>
      <c r="H69">
        <v>2</v>
      </c>
      <c r="I69">
        <v>1</v>
      </c>
      <c r="J69">
        <v>118.1</v>
      </c>
      <c r="K69">
        <v>119.2</v>
      </c>
      <c r="L69">
        <v>117</v>
      </c>
      <c r="M69">
        <v>111</v>
      </c>
      <c r="N69">
        <v>109.9</v>
      </c>
      <c r="O69">
        <v>109.9</v>
      </c>
      <c r="P69">
        <v>118.1</v>
      </c>
      <c r="Q69">
        <v>147.39999999999901</v>
      </c>
      <c r="R69">
        <v>-951.400000000001</v>
      </c>
      <c r="S69">
        <v>-147.39999999999901</v>
      </c>
    </row>
    <row r="70" spans="3:19" x14ac:dyDescent="0.3">
      <c r="C70">
        <v>2147483647</v>
      </c>
      <c r="D70">
        <v>2</v>
      </c>
      <c r="E70">
        <v>1</v>
      </c>
      <c r="F70">
        <v>0</v>
      </c>
      <c r="G70">
        <v>2</v>
      </c>
      <c r="H70">
        <v>1</v>
      </c>
      <c r="I70">
        <v>0</v>
      </c>
      <c r="J70">
        <v>118.1</v>
      </c>
      <c r="K70">
        <v>115.9</v>
      </c>
      <c r="L70">
        <v>109.9</v>
      </c>
      <c r="M70">
        <v>111</v>
      </c>
      <c r="N70">
        <v>111</v>
      </c>
      <c r="O70">
        <v>119.2</v>
      </c>
      <c r="P70">
        <v>118.1</v>
      </c>
      <c r="Q70">
        <v>149.599999999999</v>
      </c>
      <c r="R70">
        <v>-965.60000000000105</v>
      </c>
      <c r="S70">
        <v>-149.599999999999</v>
      </c>
    </row>
    <row r="71" spans="3:19" x14ac:dyDescent="0.3">
      <c r="C71">
        <v>2147483647</v>
      </c>
      <c r="D71">
        <v>2</v>
      </c>
      <c r="E71">
        <v>0</v>
      </c>
      <c r="F71">
        <v>1</v>
      </c>
      <c r="G71">
        <v>2</v>
      </c>
      <c r="H71">
        <v>0</v>
      </c>
      <c r="I71">
        <v>1</v>
      </c>
      <c r="J71">
        <v>118.1</v>
      </c>
      <c r="K71">
        <v>115.9</v>
      </c>
      <c r="L71">
        <v>117</v>
      </c>
      <c r="M71">
        <v>111</v>
      </c>
      <c r="N71">
        <v>111</v>
      </c>
      <c r="O71">
        <v>109.9</v>
      </c>
      <c r="P71">
        <v>118.1</v>
      </c>
      <c r="Q71">
        <v>151.79999999999899</v>
      </c>
      <c r="R71">
        <v>-979.80000000000098</v>
      </c>
      <c r="S71">
        <v>-151.79999999999899</v>
      </c>
    </row>
    <row r="72" spans="3:19" x14ac:dyDescent="0.3">
      <c r="C72">
        <v>2147483647</v>
      </c>
      <c r="D72">
        <v>2</v>
      </c>
      <c r="E72">
        <v>0</v>
      </c>
      <c r="F72">
        <v>1</v>
      </c>
      <c r="G72">
        <v>2</v>
      </c>
      <c r="H72">
        <v>0</v>
      </c>
      <c r="I72">
        <v>1</v>
      </c>
      <c r="J72">
        <v>118.1</v>
      </c>
      <c r="K72">
        <v>115.9</v>
      </c>
      <c r="L72">
        <v>117</v>
      </c>
      <c r="M72">
        <v>111</v>
      </c>
      <c r="N72">
        <v>111</v>
      </c>
      <c r="O72">
        <v>109.9</v>
      </c>
      <c r="P72">
        <v>118.1</v>
      </c>
      <c r="Q72">
        <v>153.99999999999901</v>
      </c>
      <c r="R72">
        <v>-994.00000000000102</v>
      </c>
      <c r="S72">
        <v>-153.99999999999901</v>
      </c>
    </row>
    <row r="73" spans="3:19" x14ac:dyDescent="0.3">
      <c r="C73">
        <v>2147483647</v>
      </c>
      <c r="D73">
        <v>2</v>
      </c>
      <c r="E73">
        <v>1</v>
      </c>
      <c r="F73">
        <v>0</v>
      </c>
      <c r="G73">
        <v>2</v>
      </c>
      <c r="H73">
        <v>1</v>
      </c>
      <c r="I73">
        <v>0</v>
      </c>
      <c r="J73">
        <v>118.1</v>
      </c>
      <c r="K73">
        <v>115.9</v>
      </c>
      <c r="L73">
        <v>109.9</v>
      </c>
      <c r="M73">
        <v>111</v>
      </c>
      <c r="N73">
        <v>111</v>
      </c>
      <c r="O73">
        <v>119.2</v>
      </c>
      <c r="P73">
        <v>118.1</v>
      </c>
      <c r="Q73">
        <v>156.19999999999899</v>
      </c>
      <c r="R73">
        <v>-1008.2</v>
      </c>
      <c r="S73">
        <v>-156.19999999999899</v>
      </c>
    </row>
  </sheetData>
  <mergeCells count="4">
    <mergeCell ref="A1:B1"/>
    <mergeCell ref="C1:I1"/>
    <mergeCell ref="J1:P1"/>
    <mergeCell ref="Q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CC18-B8DD-4F6F-AA02-11D3AF538D3D}">
  <dimension ref="A1:AA72"/>
  <sheetViews>
    <sheetView tabSelected="1" topLeftCell="C1" workbookViewId="0">
      <selection activeCell="Q29" sqref="Q29"/>
    </sheetView>
  </sheetViews>
  <sheetFormatPr defaultRowHeight="14.4" x14ac:dyDescent="0.3"/>
  <cols>
    <col min="11" max="11" width="9.5546875" customWidth="1"/>
    <col min="12" max="15" width="6.109375" customWidth="1"/>
  </cols>
  <sheetData>
    <row r="1" spans="1:27" ht="15" customHeight="1" x14ac:dyDescent="0.3">
      <c r="A1" s="4" t="s">
        <v>30</v>
      </c>
      <c r="B1" s="4"/>
      <c r="C1" s="4"/>
      <c r="D1" s="5"/>
      <c r="E1" s="2" t="s">
        <v>37</v>
      </c>
      <c r="F1" s="2"/>
      <c r="G1" s="2"/>
      <c r="H1" s="7" t="s">
        <v>38</v>
      </c>
      <c r="I1" s="58" t="s">
        <v>56</v>
      </c>
      <c r="J1" s="58" t="s">
        <v>52</v>
      </c>
      <c r="K1" s="61" t="s">
        <v>6</v>
      </c>
      <c r="L1" s="73" t="s">
        <v>53</v>
      </c>
      <c r="M1" s="74"/>
      <c r="N1" s="77"/>
      <c r="O1" s="34"/>
      <c r="P1" s="34"/>
    </row>
    <row r="2" spans="1:27" x14ac:dyDescent="0.3">
      <c r="A2" s="33">
        <v>95</v>
      </c>
      <c r="B2" s="33">
        <v>104</v>
      </c>
      <c r="C2" s="33" t="s">
        <v>9</v>
      </c>
      <c r="D2" s="12" t="s">
        <v>29</v>
      </c>
      <c r="E2" s="56">
        <v>95</v>
      </c>
      <c r="F2" s="53">
        <v>104</v>
      </c>
      <c r="G2" s="54" t="s">
        <v>9</v>
      </c>
      <c r="H2" s="54">
        <v>111</v>
      </c>
      <c r="I2" s="59"/>
      <c r="J2" s="59"/>
      <c r="K2" s="60"/>
      <c r="L2" s="78" t="s">
        <v>0</v>
      </c>
      <c r="M2" s="79" t="s">
        <v>1</v>
      </c>
      <c r="N2" s="80" t="s">
        <v>2</v>
      </c>
      <c r="O2" s="34"/>
      <c r="P2" s="34"/>
      <c r="Q2" s="38">
        <v>111</v>
      </c>
      <c r="R2">
        <v>111</v>
      </c>
      <c r="S2">
        <v>111</v>
      </c>
      <c r="T2">
        <v>111</v>
      </c>
      <c r="U2">
        <v>131</v>
      </c>
      <c r="V2">
        <v>142</v>
      </c>
      <c r="W2">
        <v>111</v>
      </c>
      <c r="X2">
        <v>100</v>
      </c>
      <c r="Y2">
        <v>142</v>
      </c>
      <c r="Z2">
        <v>111</v>
      </c>
      <c r="AA2">
        <v>111</v>
      </c>
    </row>
    <row r="3" spans="1:27" x14ac:dyDescent="0.3">
      <c r="A3" s="8" t="s">
        <v>10</v>
      </c>
      <c r="B3" s="8">
        <v>163</v>
      </c>
      <c r="C3" s="8" t="s">
        <v>11</v>
      </c>
      <c r="D3" s="12"/>
      <c r="E3" s="37" t="s">
        <v>10</v>
      </c>
      <c r="F3" s="36">
        <v>163</v>
      </c>
      <c r="G3" s="47" t="s">
        <v>11</v>
      </c>
      <c r="H3" s="47">
        <v>111</v>
      </c>
      <c r="I3" s="64">
        <v>0</v>
      </c>
      <c r="J3" s="62">
        <f>AVERAGE(H2:H11)</f>
        <v>118.1</v>
      </c>
      <c r="K3" s="47">
        <v>2147483647</v>
      </c>
      <c r="N3" s="47"/>
      <c r="Q3">
        <v>111</v>
      </c>
      <c r="R3">
        <v>111</v>
      </c>
      <c r="S3">
        <v>131</v>
      </c>
      <c r="T3">
        <v>142</v>
      </c>
      <c r="U3">
        <v>111</v>
      </c>
      <c r="V3">
        <v>111</v>
      </c>
      <c r="W3">
        <v>142</v>
      </c>
      <c r="X3">
        <v>111</v>
      </c>
      <c r="Y3">
        <v>111</v>
      </c>
      <c r="Z3">
        <v>111</v>
      </c>
      <c r="AA3">
        <v>111</v>
      </c>
    </row>
    <row r="4" spans="1:27" x14ac:dyDescent="0.3">
      <c r="A4" s="8" t="s">
        <v>12</v>
      </c>
      <c r="B4" s="8">
        <v>140</v>
      </c>
      <c r="C4" s="8" t="s">
        <v>13</v>
      </c>
      <c r="D4" s="12"/>
      <c r="E4" s="37" t="s">
        <v>12</v>
      </c>
      <c r="F4" s="36">
        <v>140</v>
      </c>
      <c r="G4" s="47" t="s">
        <v>13</v>
      </c>
      <c r="H4" s="47">
        <v>111</v>
      </c>
      <c r="I4" s="49">
        <v>1</v>
      </c>
      <c r="J4" s="63">
        <v>119.2</v>
      </c>
      <c r="K4" s="47">
        <v>0</v>
      </c>
      <c r="L4" s="38">
        <f>J4-J3</f>
        <v>1.1000000000000085</v>
      </c>
      <c r="M4" s="38"/>
      <c r="N4" s="75"/>
      <c r="O4" s="38"/>
      <c r="Q4">
        <v>131</v>
      </c>
      <c r="R4">
        <v>131</v>
      </c>
      <c r="S4">
        <v>111</v>
      </c>
      <c r="T4">
        <v>111</v>
      </c>
      <c r="U4">
        <v>131</v>
      </c>
      <c r="V4">
        <v>111</v>
      </c>
      <c r="W4">
        <v>111</v>
      </c>
      <c r="X4">
        <v>111</v>
      </c>
      <c r="Y4">
        <v>111</v>
      </c>
      <c r="Z4">
        <v>111</v>
      </c>
      <c r="AA4">
        <v>111</v>
      </c>
    </row>
    <row r="5" spans="1:27" x14ac:dyDescent="0.3">
      <c r="A5" s="8" t="s">
        <v>14</v>
      </c>
      <c r="B5" s="8">
        <v>160</v>
      </c>
      <c r="C5" s="8" t="s">
        <v>15</v>
      </c>
      <c r="D5" s="12"/>
      <c r="E5" s="37" t="s">
        <v>14</v>
      </c>
      <c r="F5" s="36">
        <v>160</v>
      </c>
      <c r="G5" s="47" t="s">
        <v>15</v>
      </c>
      <c r="H5" s="47">
        <v>111</v>
      </c>
      <c r="I5" s="48">
        <v>2</v>
      </c>
      <c r="J5" s="63">
        <f>AVERAGE(H21:H29)</f>
        <v>111</v>
      </c>
      <c r="K5" s="47">
        <v>1</v>
      </c>
      <c r="L5" s="38"/>
      <c r="M5" s="38">
        <f>J5-J4</f>
        <v>-8.2000000000000028</v>
      </c>
      <c r="N5" s="75"/>
      <c r="O5" s="38"/>
      <c r="Q5">
        <v>111</v>
      </c>
      <c r="R5">
        <v>111</v>
      </c>
      <c r="S5">
        <v>111</v>
      </c>
      <c r="T5">
        <v>111</v>
      </c>
      <c r="U5">
        <v>111</v>
      </c>
      <c r="V5">
        <v>111</v>
      </c>
      <c r="W5">
        <v>111</v>
      </c>
      <c r="X5">
        <v>111</v>
      </c>
      <c r="Y5">
        <v>111</v>
      </c>
      <c r="Z5">
        <v>111</v>
      </c>
      <c r="AA5">
        <v>100</v>
      </c>
    </row>
    <row r="6" spans="1:27" x14ac:dyDescent="0.3">
      <c r="A6" s="8" t="s">
        <v>16</v>
      </c>
      <c r="B6" s="8">
        <v>192</v>
      </c>
      <c r="C6" s="8" t="s">
        <v>17</v>
      </c>
      <c r="D6" s="35"/>
      <c r="E6" s="37" t="s">
        <v>16</v>
      </c>
      <c r="F6" s="36">
        <v>192</v>
      </c>
      <c r="G6" s="47" t="s">
        <v>17</v>
      </c>
      <c r="H6" s="47">
        <v>131</v>
      </c>
      <c r="I6" s="48">
        <v>3</v>
      </c>
      <c r="J6" s="63">
        <f>AVERAGE(H30:H38)</f>
        <v>111</v>
      </c>
      <c r="K6" s="47">
        <v>2</v>
      </c>
      <c r="L6" s="38"/>
      <c r="M6" s="38"/>
      <c r="N6" s="75">
        <f>J6-J5</f>
        <v>0</v>
      </c>
      <c r="O6" s="38"/>
      <c r="Q6">
        <v>111</v>
      </c>
      <c r="R6">
        <v>111</v>
      </c>
      <c r="S6">
        <v>111</v>
      </c>
      <c r="T6">
        <v>111</v>
      </c>
      <c r="U6">
        <v>111</v>
      </c>
      <c r="V6">
        <v>111</v>
      </c>
      <c r="W6">
        <v>111</v>
      </c>
      <c r="X6">
        <v>111</v>
      </c>
      <c r="Y6">
        <v>100</v>
      </c>
      <c r="Z6">
        <v>111</v>
      </c>
      <c r="AA6">
        <v>111</v>
      </c>
    </row>
    <row r="7" spans="1:27" x14ac:dyDescent="0.3">
      <c r="A7" s="8" t="s">
        <v>18</v>
      </c>
      <c r="B7" s="8">
        <v>164</v>
      </c>
      <c r="C7" s="8" t="s">
        <v>19</v>
      </c>
      <c r="D7" s="35"/>
      <c r="E7" s="37" t="s">
        <v>18</v>
      </c>
      <c r="F7" s="36">
        <v>164</v>
      </c>
      <c r="G7" s="47" t="s">
        <v>19</v>
      </c>
      <c r="H7" s="47">
        <v>142</v>
      </c>
      <c r="I7" s="49">
        <v>4</v>
      </c>
      <c r="J7" s="63">
        <v>109.9</v>
      </c>
      <c r="K7" s="47">
        <v>0</v>
      </c>
      <c r="L7" s="38">
        <f>L4+J6-J7</f>
        <v>2.2000000000000028</v>
      </c>
      <c r="M7" s="38"/>
      <c r="N7" s="75"/>
      <c r="O7" s="38"/>
      <c r="Q7">
        <v>111</v>
      </c>
      <c r="R7">
        <v>111</v>
      </c>
      <c r="S7">
        <v>111</v>
      </c>
      <c r="T7">
        <v>131</v>
      </c>
      <c r="U7">
        <v>142</v>
      </c>
      <c r="V7">
        <v>111</v>
      </c>
      <c r="W7">
        <v>100</v>
      </c>
      <c r="X7">
        <v>142</v>
      </c>
      <c r="Y7">
        <v>111</v>
      </c>
    </row>
    <row r="8" spans="1:27" x14ac:dyDescent="0.3">
      <c r="A8" s="8" t="s">
        <v>20</v>
      </c>
      <c r="B8" s="8">
        <v>105</v>
      </c>
      <c r="C8" s="8" t="s">
        <v>17</v>
      </c>
      <c r="D8" s="12"/>
      <c r="E8" s="37" t="s">
        <v>20</v>
      </c>
      <c r="F8" s="36">
        <v>105</v>
      </c>
      <c r="G8" s="47" t="s">
        <v>17</v>
      </c>
      <c r="H8" s="47">
        <v>111</v>
      </c>
      <c r="I8" s="49">
        <v>5</v>
      </c>
      <c r="J8" s="63">
        <v>115.9</v>
      </c>
      <c r="K8" s="50">
        <v>1</v>
      </c>
      <c r="L8" s="38"/>
      <c r="M8" s="38">
        <f>M5+J7-J8</f>
        <v>-14.200000000000003</v>
      </c>
      <c r="N8" s="75"/>
      <c r="O8" s="38"/>
      <c r="P8" t="s">
        <v>50</v>
      </c>
      <c r="Q8" s="38">
        <f>AVERAGE(Q2:Z2)</f>
        <v>118.1</v>
      </c>
      <c r="R8">
        <f>AVERAGE(AA2,Q3:X3)</f>
        <v>120.11111111111111</v>
      </c>
      <c r="S8">
        <f>AVERAGE(Y3:AA3,Q4:V4)</f>
        <v>117.66666666666667</v>
      </c>
      <c r="T8">
        <f>AVERAGE(W4:AA4,Q5:T5)</f>
        <v>111</v>
      </c>
      <c r="U8">
        <f>AVERAGE(U5:AA5,Q6:R6)</f>
        <v>109.77777777777777</v>
      </c>
      <c r="V8">
        <f>AVERAGE(S6:AA6)</f>
        <v>109.77777777777777</v>
      </c>
      <c r="W8">
        <f>AVERAGE(Q7:Y7)</f>
        <v>118.88888888888889</v>
      </c>
    </row>
    <row r="9" spans="1:27" x14ac:dyDescent="0.3">
      <c r="A9" s="8" t="s">
        <v>21</v>
      </c>
      <c r="B9" s="8">
        <v>112</v>
      </c>
      <c r="C9" s="8" t="s">
        <v>22</v>
      </c>
      <c r="D9" s="12"/>
      <c r="E9" s="37" t="s">
        <v>21</v>
      </c>
      <c r="F9" s="36">
        <v>112</v>
      </c>
      <c r="G9" s="47" t="s">
        <v>22</v>
      </c>
      <c r="H9" s="47">
        <v>100</v>
      </c>
      <c r="I9" s="65">
        <v>6</v>
      </c>
      <c r="J9" s="66">
        <v>118.1</v>
      </c>
      <c r="K9" s="67">
        <v>2</v>
      </c>
      <c r="L9" s="85"/>
      <c r="M9" s="81"/>
      <c r="N9" s="89">
        <f>J8-J9</f>
        <v>-2.1999999999999886</v>
      </c>
      <c r="O9" s="38"/>
      <c r="P9" t="s">
        <v>51</v>
      </c>
      <c r="Q9">
        <v>118.1</v>
      </c>
      <c r="R9">
        <v>119.2</v>
      </c>
      <c r="S9">
        <v>117</v>
      </c>
      <c r="T9">
        <v>111</v>
      </c>
      <c r="U9">
        <v>109.9</v>
      </c>
      <c r="V9">
        <v>109.9</v>
      </c>
      <c r="W9" t="s">
        <v>4</v>
      </c>
    </row>
    <row r="10" spans="1:27" x14ac:dyDescent="0.3">
      <c r="A10" s="8" t="s">
        <v>23</v>
      </c>
      <c r="B10" s="8">
        <v>193</v>
      </c>
      <c r="C10" s="8" t="s">
        <v>24</v>
      </c>
      <c r="D10" s="12"/>
      <c r="E10" s="37" t="s">
        <v>23</v>
      </c>
      <c r="F10" s="36">
        <v>193</v>
      </c>
      <c r="G10" s="47" t="s">
        <v>24</v>
      </c>
      <c r="H10" s="47">
        <v>142</v>
      </c>
      <c r="I10" s="70" t="s">
        <v>54</v>
      </c>
      <c r="J10" s="71"/>
      <c r="K10" s="72"/>
      <c r="L10" s="68">
        <f>L7</f>
        <v>2.2000000000000028</v>
      </c>
      <c r="M10" s="69">
        <f>M8</f>
        <v>-14.200000000000003</v>
      </c>
      <c r="N10" s="76">
        <f>N9</f>
        <v>-2.1999999999999886</v>
      </c>
      <c r="O10" s="57"/>
    </row>
    <row r="11" spans="1:27" x14ac:dyDescent="0.3">
      <c r="A11" s="15" t="s">
        <v>25</v>
      </c>
      <c r="B11" s="15">
        <v>140</v>
      </c>
      <c r="C11" s="16" t="s">
        <v>26</v>
      </c>
      <c r="D11" s="12"/>
      <c r="E11" s="51" t="s">
        <v>25</v>
      </c>
      <c r="F11" s="3">
        <v>140</v>
      </c>
      <c r="G11" s="55" t="s">
        <v>26</v>
      </c>
      <c r="H11" s="55">
        <v>111</v>
      </c>
      <c r="I11" s="64"/>
      <c r="J11" s="47">
        <v>118.1</v>
      </c>
      <c r="K11" s="47"/>
      <c r="N11" s="47"/>
      <c r="Q11">
        <v>111</v>
      </c>
      <c r="R11">
        <v>111</v>
      </c>
      <c r="S11">
        <v>111</v>
      </c>
      <c r="T11">
        <v>111</v>
      </c>
      <c r="U11">
        <v>131</v>
      </c>
      <c r="V11">
        <v>142</v>
      </c>
      <c r="W11">
        <v>111</v>
      </c>
      <c r="X11">
        <v>100</v>
      </c>
      <c r="Y11">
        <v>142</v>
      </c>
      <c r="Z11">
        <v>111</v>
      </c>
      <c r="AA11">
        <v>111</v>
      </c>
    </row>
    <row r="12" spans="1:27" x14ac:dyDescent="0.3">
      <c r="A12" s="9" t="s">
        <v>27</v>
      </c>
      <c r="B12" s="9">
        <v>104</v>
      </c>
      <c r="C12" s="9" t="s">
        <v>9</v>
      </c>
      <c r="D12" s="13" t="s">
        <v>32</v>
      </c>
      <c r="E12" s="52" t="s">
        <v>27</v>
      </c>
      <c r="F12" s="53">
        <v>163</v>
      </c>
      <c r="G12" s="54" t="s">
        <v>11</v>
      </c>
      <c r="H12" s="54">
        <v>111</v>
      </c>
      <c r="I12" s="48"/>
      <c r="J12" s="47">
        <v>119.2</v>
      </c>
      <c r="K12" s="50">
        <v>0</v>
      </c>
      <c r="L12" s="38">
        <f>L10+J12-J11</f>
        <v>3.3000000000000114</v>
      </c>
      <c r="N12" s="47"/>
      <c r="Q12">
        <v>111</v>
      </c>
      <c r="R12">
        <v>111</v>
      </c>
      <c r="S12">
        <v>131</v>
      </c>
      <c r="T12">
        <v>131</v>
      </c>
      <c r="U12">
        <v>111</v>
      </c>
      <c r="V12">
        <v>100</v>
      </c>
      <c r="W12">
        <v>131</v>
      </c>
      <c r="X12">
        <v>111</v>
      </c>
      <c r="Y12">
        <v>111</v>
      </c>
      <c r="Z12">
        <v>111</v>
      </c>
      <c r="AA12">
        <v>111</v>
      </c>
    </row>
    <row r="13" spans="1:27" x14ac:dyDescent="0.3">
      <c r="A13" s="9" t="s">
        <v>27</v>
      </c>
      <c r="B13" s="9">
        <v>163</v>
      </c>
      <c r="C13" s="9" t="s">
        <v>11</v>
      </c>
      <c r="D13" s="13"/>
      <c r="E13" s="37" t="s">
        <v>27</v>
      </c>
      <c r="F13" s="36">
        <v>140</v>
      </c>
      <c r="G13" s="47" t="s">
        <v>13</v>
      </c>
      <c r="H13" s="47">
        <v>111</v>
      </c>
      <c r="I13" s="48"/>
      <c r="J13" s="47">
        <v>117</v>
      </c>
      <c r="K13" s="50">
        <v>2</v>
      </c>
      <c r="N13" s="75">
        <f>N9+J13-J12</f>
        <v>-4.3999999999999915</v>
      </c>
      <c r="Q13">
        <v>131</v>
      </c>
      <c r="R13">
        <v>131</v>
      </c>
      <c r="S13">
        <v>111</v>
      </c>
      <c r="T13">
        <v>111</v>
      </c>
      <c r="U13">
        <v>131</v>
      </c>
      <c r="V13">
        <v>111</v>
      </c>
      <c r="W13">
        <v>111</v>
      </c>
      <c r="X13">
        <v>111</v>
      </c>
      <c r="Y13">
        <v>111</v>
      </c>
      <c r="Z13">
        <v>111</v>
      </c>
      <c r="AA13">
        <v>111</v>
      </c>
    </row>
    <row r="14" spans="1:27" x14ac:dyDescent="0.3">
      <c r="A14" s="9" t="s">
        <v>27</v>
      </c>
      <c r="B14" s="9">
        <v>140</v>
      </c>
      <c r="C14" s="9" t="s">
        <v>13</v>
      </c>
      <c r="D14" s="13"/>
      <c r="E14" s="37" t="s">
        <v>27</v>
      </c>
      <c r="F14" s="36">
        <v>160</v>
      </c>
      <c r="G14" s="47" t="s">
        <v>15</v>
      </c>
      <c r="H14" s="47">
        <v>111</v>
      </c>
      <c r="I14" s="48"/>
      <c r="J14" s="47">
        <v>111</v>
      </c>
      <c r="K14" s="50">
        <v>1</v>
      </c>
      <c r="M14" s="38">
        <f>M10+J14-J13</f>
        <v>-20.200000000000003</v>
      </c>
      <c r="N14" s="47"/>
      <c r="Q14">
        <v>111</v>
      </c>
      <c r="R14">
        <v>111</v>
      </c>
      <c r="S14">
        <v>111</v>
      </c>
      <c r="T14">
        <v>111</v>
      </c>
      <c r="U14">
        <v>111</v>
      </c>
      <c r="V14">
        <v>111</v>
      </c>
      <c r="W14">
        <v>111</v>
      </c>
      <c r="X14">
        <v>111</v>
      </c>
      <c r="Y14">
        <v>111</v>
      </c>
      <c r="Z14">
        <v>111</v>
      </c>
      <c r="AA14">
        <v>111</v>
      </c>
    </row>
    <row r="15" spans="1:27" x14ac:dyDescent="0.3">
      <c r="A15" s="9" t="s">
        <v>27</v>
      </c>
      <c r="B15" s="9">
        <v>160</v>
      </c>
      <c r="C15" s="9" t="s">
        <v>15</v>
      </c>
      <c r="D15" s="13"/>
      <c r="E15" s="37" t="s">
        <v>27</v>
      </c>
      <c r="F15" s="36">
        <v>192</v>
      </c>
      <c r="G15" s="47" t="s">
        <v>17</v>
      </c>
      <c r="H15" s="47">
        <v>131</v>
      </c>
      <c r="I15" s="48"/>
      <c r="J15" s="47">
        <v>109.9</v>
      </c>
      <c r="K15" s="50">
        <v>0</v>
      </c>
      <c r="L15" s="38">
        <f>L12+J14-J15</f>
        <v>4.4000000000000057</v>
      </c>
      <c r="N15" s="47"/>
      <c r="Q15">
        <v>111</v>
      </c>
      <c r="R15">
        <v>111</v>
      </c>
      <c r="S15">
        <v>111</v>
      </c>
      <c r="T15">
        <v>111</v>
      </c>
      <c r="U15">
        <v>111</v>
      </c>
      <c r="V15">
        <v>111</v>
      </c>
      <c r="W15">
        <v>111</v>
      </c>
      <c r="X15">
        <v>111</v>
      </c>
      <c r="Y15">
        <v>100</v>
      </c>
      <c r="Z15">
        <v>111</v>
      </c>
      <c r="AA15">
        <v>111</v>
      </c>
    </row>
    <row r="16" spans="1:27" x14ac:dyDescent="0.3">
      <c r="A16" s="9" t="s">
        <v>27</v>
      </c>
      <c r="B16" s="9">
        <v>192</v>
      </c>
      <c r="C16" s="9" t="s">
        <v>17</v>
      </c>
      <c r="D16" s="13"/>
      <c r="E16" s="37" t="s">
        <v>27</v>
      </c>
      <c r="F16" s="36">
        <v>164</v>
      </c>
      <c r="G16" s="47" t="s">
        <v>19</v>
      </c>
      <c r="H16" s="47">
        <v>142</v>
      </c>
      <c r="I16" s="48"/>
      <c r="J16" s="47">
        <v>109.9</v>
      </c>
      <c r="K16" s="50">
        <v>2</v>
      </c>
      <c r="N16" s="75">
        <f>N13+J15-J16</f>
        <v>-4.3999999999999915</v>
      </c>
      <c r="Q16">
        <v>111</v>
      </c>
      <c r="R16">
        <v>111</v>
      </c>
      <c r="S16">
        <v>111</v>
      </c>
      <c r="T16">
        <v>131</v>
      </c>
      <c r="U16">
        <v>142</v>
      </c>
      <c r="V16">
        <v>111</v>
      </c>
      <c r="W16">
        <v>100</v>
      </c>
      <c r="X16">
        <v>142</v>
      </c>
      <c r="Y16">
        <v>111</v>
      </c>
    </row>
    <row r="17" spans="1:23" x14ac:dyDescent="0.3">
      <c r="A17" s="9" t="s">
        <v>27</v>
      </c>
      <c r="B17" s="9">
        <v>164</v>
      </c>
      <c r="C17" s="9" t="s">
        <v>19</v>
      </c>
      <c r="D17" s="13"/>
      <c r="E17" s="37" t="s">
        <v>27</v>
      </c>
      <c r="F17" s="36">
        <v>105</v>
      </c>
      <c r="G17" s="47" t="s">
        <v>17</v>
      </c>
      <c r="H17" s="47">
        <v>111</v>
      </c>
      <c r="I17" s="86"/>
      <c r="J17" s="55">
        <v>118.1</v>
      </c>
      <c r="K17" s="67">
        <v>1</v>
      </c>
      <c r="L17" s="51"/>
      <c r="M17" s="81">
        <f>M14+J16-J17</f>
        <v>-28.399999999999991</v>
      </c>
      <c r="N17" s="55"/>
    </row>
    <row r="18" spans="1:23" x14ac:dyDescent="0.3">
      <c r="A18" s="9" t="s">
        <v>27</v>
      </c>
      <c r="B18" s="9">
        <v>105</v>
      </c>
      <c r="C18" s="9" t="s">
        <v>17</v>
      </c>
      <c r="D18" s="13"/>
      <c r="E18" s="37" t="s">
        <v>27</v>
      </c>
      <c r="F18" s="36">
        <v>112</v>
      </c>
      <c r="G18" s="47" t="s">
        <v>22</v>
      </c>
      <c r="H18" s="47">
        <v>111</v>
      </c>
      <c r="I18" s="70" t="s">
        <v>55</v>
      </c>
      <c r="J18" s="71"/>
      <c r="K18" s="72"/>
      <c r="L18" s="82">
        <f>L15</f>
        <v>4.4000000000000057</v>
      </c>
      <c r="M18" s="83">
        <f>M17</f>
        <v>-28.399999999999991</v>
      </c>
      <c r="N18" s="84">
        <f>N16</f>
        <v>-4.3999999999999915</v>
      </c>
      <c r="P18" t="s">
        <v>50</v>
      </c>
      <c r="Q18" s="38">
        <f>AVERAGE(Q11:Z11)</f>
        <v>118.1</v>
      </c>
      <c r="R18">
        <f>AVERAGE(AA11,Q12:X12)</f>
        <v>116.44444444444444</v>
      </c>
      <c r="S18">
        <f>AVERAGE(Y12:AA12,Q13:V13)</f>
        <v>117.66666666666667</v>
      </c>
      <c r="T18">
        <f>AVERAGE(W13:AA13,Q14:T14)</f>
        <v>111</v>
      </c>
      <c r="U18">
        <f>AVERAGE(U14:AA14,Q15:R15)</f>
        <v>111</v>
      </c>
      <c r="V18">
        <f>AVERAGE(S15:AA15)</f>
        <v>109.77777777777777</v>
      </c>
      <c r="W18">
        <f>AVERAGE(Q16:Y16)</f>
        <v>118.88888888888889</v>
      </c>
    </row>
    <row r="19" spans="1:23" x14ac:dyDescent="0.3">
      <c r="A19" s="9" t="s">
        <v>27</v>
      </c>
      <c r="B19" s="9">
        <v>112</v>
      </c>
      <c r="C19" s="9" t="s">
        <v>22</v>
      </c>
      <c r="D19" s="13"/>
      <c r="E19" s="37" t="s">
        <v>27</v>
      </c>
      <c r="F19" s="36">
        <v>193</v>
      </c>
      <c r="G19" s="47" t="s">
        <v>24</v>
      </c>
      <c r="H19" s="47">
        <v>142</v>
      </c>
      <c r="I19" s="64">
        <v>0</v>
      </c>
      <c r="J19" s="87">
        <v>118.1</v>
      </c>
      <c r="K19" s="47"/>
      <c r="N19" s="47"/>
    </row>
    <row r="20" spans="1:23" x14ac:dyDescent="0.3">
      <c r="A20" s="9" t="s">
        <v>27</v>
      </c>
      <c r="B20" s="9">
        <v>193</v>
      </c>
      <c r="C20" s="9" t="s">
        <v>24</v>
      </c>
      <c r="D20" s="13"/>
      <c r="E20" s="51" t="s">
        <v>27</v>
      </c>
      <c r="F20" s="3">
        <v>140</v>
      </c>
      <c r="G20" s="55" t="s">
        <v>26</v>
      </c>
      <c r="H20" s="55">
        <v>111</v>
      </c>
      <c r="I20" s="49">
        <v>1</v>
      </c>
      <c r="J20" s="49">
        <v>115.9</v>
      </c>
      <c r="K20" s="47">
        <v>0</v>
      </c>
      <c r="M20" s="38">
        <f>M18+J20-J19</f>
        <v>-30.59999999999998</v>
      </c>
      <c r="N20" s="47"/>
    </row>
    <row r="21" spans="1:23" x14ac:dyDescent="0.3">
      <c r="A21" s="9" t="s">
        <v>27</v>
      </c>
      <c r="B21" s="9">
        <v>140</v>
      </c>
      <c r="C21" s="9" t="s">
        <v>26</v>
      </c>
      <c r="D21" s="13"/>
      <c r="E21" s="52" t="s">
        <v>27</v>
      </c>
      <c r="F21" s="53">
        <v>104</v>
      </c>
      <c r="G21" s="54" t="s">
        <v>11</v>
      </c>
      <c r="H21" s="54">
        <v>111</v>
      </c>
      <c r="I21" s="48">
        <v>2</v>
      </c>
      <c r="J21" s="49">
        <v>117</v>
      </c>
      <c r="K21" s="47">
        <v>2</v>
      </c>
      <c r="N21" s="75">
        <f>N18+J21-J20</f>
        <v>-3.2999999999999972</v>
      </c>
    </row>
    <row r="22" spans="1:23" x14ac:dyDescent="0.3">
      <c r="A22" s="17" t="s">
        <v>27</v>
      </c>
      <c r="B22" s="17">
        <v>104</v>
      </c>
      <c r="C22" s="18" t="s">
        <v>9</v>
      </c>
      <c r="D22" s="14" t="s">
        <v>31</v>
      </c>
      <c r="E22" s="37" t="s">
        <v>27</v>
      </c>
      <c r="F22" s="36">
        <v>104</v>
      </c>
      <c r="G22" s="47" t="s">
        <v>13</v>
      </c>
      <c r="H22" s="47">
        <v>111</v>
      </c>
      <c r="I22" s="48">
        <v>3</v>
      </c>
      <c r="J22" s="49">
        <v>111</v>
      </c>
      <c r="K22" s="47">
        <v>1</v>
      </c>
      <c r="L22" s="38">
        <f>L18+J22-J21</f>
        <v>-1.5999999999999943</v>
      </c>
      <c r="N22" s="47"/>
    </row>
    <row r="23" spans="1:23" x14ac:dyDescent="0.3">
      <c r="A23" s="19" t="s">
        <v>27</v>
      </c>
      <c r="B23" s="19">
        <v>104</v>
      </c>
      <c r="C23" s="20" t="s">
        <v>11</v>
      </c>
      <c r="D23" s="14"/>
      <c r="E23" s="37" t="s">
        <v>27</v>
      </c>
      <c r="F23" s="36">
        <v>104</v>
      </c>
      <c r="G23" s="47" t="s">
        <v>15</v>
      </c>
      <c r="H23" s="47">
        <v>111</v>
      </c>
      <c r="I23" s="49">
        <v>4</v>
      </c>
      <c r="J23" s="49">
        <v>111</v>
      </c>
      <c r="K23" s="47">
        <v>0</v>
      </c>
      <c r="M23" s="38">
        <f>M20+J22-J23</f>
        <v>-30.59999999999998</v>
      </c>
      <c r="N23" s="47"/>
    </row>
    <row r="24" spans="1:23" x14ac:dyDescent="0.3">
      <c r="A24" s="19" t="s">
        <v>27</v>
      </c>
      <c r="B24" s="19">
        <v>104</v>
      </c>
      <c r="C24" s="20" t="s">
        <v>13</v>
      </c>
      <c r="D24" s="14"/>
      <c r="E24" s="37" t="s">
        <v>27</v>
      </c>
      <c r="F24" s="36">
        <v>104</v>
      </c>
      <c r="G24" s="47" t="s">
        <v>17</v>
      </c>
      <c r="H24" s="47">
        <v>111</v>
      </c>
      <c r="I24" s="49">
        <v>5</v>
      </c>
      <c r="J24" s="49">
        <v>109.9</v>
      </c>
      <c r="K24" s="47">
        <v>2</v>
      </c>
      <c r="N24" s="75">
        <f>N21+J23-J24</f>
        <v>-2.2000000000000028</v>
      </c>
    </row>
    <row r="25" spans="1:23" x14ac:dyDescent="0.3">
      <c r="A25" s="19" t="s">
        <v>27</v>
      </c>
      <c r="B25" s="19">
        <v>104</v>
      </c>
      <c r="C25" s="20" t="s">
        <v>15</v>
      </c>
      <c r="D25" s="14"/>
      <c r="E25" s="37" t="s">
        <v>27</v>
      </c>
      <c r="F25" s="36">
        <v>104</v>
      </c>
      <c r="G25" s="47" t="s">
        <v>19</v>
      </c>
      <c r="H25" s="47">
        <v>111</v>
      </c>
      <c r="I25" s="65">
        <v>6</v>
      </c>
      <c r="J25" s="65">
        <v>118.1</v>
      </c>
      <c r="K25" s="55">
        <v>1</v>
      </c>
      <c r="L25" s="85">
        <f>L22+J24-J25</f>
        <v>-9.7999999999999829</v>
      </c>
      <c r="M25" s="3"/>
      <c r="N25" s="55"/>
    </row>
    <row r="26" spans="1:23" x14ac:dyDescent="0.3">
      <c r="A26" s="19" t="s">
        <v>27</v>
      </c>
      <c r="B26" s="19">
        <v>104</v>
      </c>
      <c r="C26" s="20" t="s">
        <v>17</v>
      </c>
      <c r="D26" s="14"/>
      <c r="E26" s="37" t="s">
        <v>27</v>
      </c>
      <c r="F26" s="36">
        <v>104</v>
      </c>
      <c r="G26" s="47" t="s">
        <v>17</v>
      </c>
      <c r="H26" s="47">
        <v>111</v>
      </c>
      <c r="I26" s="70" t="s">
        <v>57</v>
      </c>
      <c r="J26" s="71"/>
      <c r="K26" s="72"/>
      <c r="L26" s="88">
        <f>L25</f>
        <v>-9.7999999999999829</v>
      </c>
      <c r="M26" s="83">
        <f>M23</f>
        <v>-30.59999999999998</v>
      </c>
      <c r="N26" s="88">
        <f>N24</f>
        <v>-2.2000000000000028</v>
      </c>
    </row>
    <row r="27" spans="1:23" x14ac:dyDescent="0.3">
      <c r="A27" s="19" t="s">
        <v>27</v>
      </c>
      <c r="B27" s="19">
        <v>104</v>
      </c>
      <c r="C27" s="20" t="s">
        <v>19</v>
      </c>
      <c r="D27" s="14"/>
      <c r="E27" s="37" t="s">
        <v>27</v>
      </c>
      <c r="F27" s="36">
        <v>104</v>
      </c>
      <c r="G27" s="47" t="s">
        <v>22</v>
      </c>
      <c r="H27" s="47">
        <v>111</v>
      </c>
      <c r="I27" s="36"/>
      <c r="K27" s="36"/>
      <c r="L27" s="53"/>
    </row>
    <row r="28" spans="1:23" x14ac:dyDescent="0.3">
      <c r="A28" s="19" t="s">
        <v>27</v>
      </c>
      <c r="B28" s="19">
        <v>104</v>
      </c>
      <c r="C28" s="20" t="s">
        <v>17</v>
      </c>
      <c r="D28" s="14"/>
      <c r="E28" s="37" t="s">
        <v>27</v>
      </c>
      <c r="F28" s="36">
        <v>104</v>
      </c>
      <c r="G28" s="47" t="s">
        <v>24</v>
      </c>
      <c r="H28" s="47">
        <v>111</v>
      </c>
      <c r="I28" s="36"/>
      <c r="K28" s="36"/>
    </row>
    <row r="29" spans="1:23" x14ac:dyDescent="0.3">
      <c r="A29" s="19" t="s">
        <v>27</v>
      </c>
      <c r="B29" s="19">
        <v>104</v>
      </c>
      <c r="C29" s="20" t="s">
        <v>22</v>
      </c>
      <c r="D29" s="14"/>
      <c r="E29" s="51" t="s">
        <v>27</v>
      </c>
      <c r="F29" s="3">
        <v>104</v>
      </c>
      <c r="G29" s="55" t="s">
        <v>26</v>
      </c>
      <c r="H29" s="55">
        <v>111</v>
      </c>
      <c r="I29" s="36"/>
      <c r="K29" s="36"/>
    </row>
    <row r="30" spans="1:23" x14ac:dyDescent="0.3">
      <c r="A30" s="19" t="s">
        <v>27</v>
      </c>
      <c r="B30" s="19">
        <v>104</v>
      </c>
      <c r="C30" s="20" t="s">
        <v>24</v>
      </c>
      <c r="D30" s="14"/>
      <c r="E30" s="52" t="s">
        <v>27</v>
      </c>
      <c r="F30" s="53">
        <v>104</v>
      </c>
      <c r="G30" s="54" t="s">
        <v>9</v>
      </c>
      <c r="H30" s="54">
        <v>111</v>
      </c>
      <c r="I30" s="36"/>
      <c r="K30" s="36"/>
    </row>
    <row r="31" spans="1:23" x14ac:dyDescent="0.3">
      <c r="A31" s="21" t="s">
        <v>27</v>
      </c>
      <c r="B31" s="21">
        <v>104</v>
      </c>
      <c r="C31" s="22" t="s">
        <v>26</v>
      </c>
      <c r="D31" s="14"/>
      <c r="E31" s="37" t="s">
        <v>27</v>
      </c>
      <c r="F31" s="36">
        <v>104</v>
      </c>
      <c r="G31" s="47" t="s">
        <v>9</v>
      </c>
      <c r="H31" s="47">
        <v>111</v>
      </c>
      <c r="I31" s="36"/>
      <c r="K31" s="36"/>
    </row>
    <row r="32" spans="1:23" x14ac:dyDescent="0.3">
      <c r="A32" s="10" t="s">
        <v>27</v>
      </c>
      <c r="B32" s="10">
        <v>104</v>
      </c>
      <c r="C32" s="10" t="s">
        <v>9</v>
      </c>
      <c r="D32" s="14" t="s">
        <v>33</v>
      </c>
      <c r="E32" s="37" t="s">
        <v>27</v>
      </c>
      <c r="F32" s="36">
        <v>104</v>
      </c>
      <c r="G32" s="47" t="s">
        <v>9</v>
      </c>
      <c r="H32" s="47">
        <v>111</v>
      </c>
      <c r="I32" s="36"/>
      <c r="K32" s="36"/>
    </row>
    <row r="33" spans="1:11" x14ac:dyDescent="0.3">
      <c r="A33" s="10" t="s">
        <v>27</v>
      </c>
      <c r="B33" s="10">
        <v>104</v>
      </c>
      <c r="C33" s="10" t="s">
        <v>9</v>
      </c>
      <c r="D33" s="14"/>
      <c r="E33" s="37" t="s">
        <v>27</v>
      </c>
      <c r="F33" s="36">
        <v>104</v>
      </c>
      <c r="G33" s="47" t="s">
        <v>9</v>
      </c>
      <c r="H33" s="47">
        <v>111</v>
      </c>
      <c r="I33" s="36"/>
      <c r="K33" s="36"/>
    </row>
    <row r="34" spans="1:11" x14ac:dyDescent="0.3">
      <c r="A34" s="10" t="s">
        <v>27</v>
      </c>
      <c r="B34" s="10">
        <v>104</v>
      </c>
      <c r="C34" s="10" t="s">
        <v>9</v>
      </c>
      <c r="D34" s="14"/>
      <c r="E34" s="37" t="s">
        <v>27</v>
      </c>
      <c r="F34" s="36">
        <v>104</v>
      </c>
      <c r="G34" s="47" t="s">
        <v>9</v>
      </c>
      <c r="H34" s="47">
        <v>111</v>
      </c>
      <c r="I34" s="36"/>
      <c r="K34" s="36"/>
    </row>
    <row r="35" spans="1:11" x14ac:dyDescent="0.3">
      <c r="A35" s="10" t="s">
        <v>27</v>
      </c>
      <c r="B35" s="10">
        <v>104</v>
      </c>
      <c r="C35" s="10" t="s">
        <v>9</v>
      </c>
      <c r="D35" s="14"/>
      <c r="E35" s="37" t="s">
        <v>27</v>
      </c>
      <c r="F35" s="36">
        <v>104</v>
      </c>
      <c r="G35" s="47" t="s">
        <v>9</v>
      </c>
      <c r="H35" s="47">
        <v>111</v>
      </c>
      <c r="I35" s="36"/>
      <c r="K35" s="36"/>
    </row>
    <row r="36" spans="1:11" x14ac:dyDescent="0.3">
      <c r="A36" s="10" t="s">
        <v>27</v>
      </c>
      <c r="B36" s="10">
        <v>104</v>
      </c>
      <c r="C36" s="10" t="s">
        <v>9</v>
      </c>
      <c r="D36" s="14"/>
      <c r="E36" s="37" t="s">
        <v>27</v>
      </c>
      <c r="F36" s="36">
        <v>104</v>
      </c>
      <c r="G36" s="47" t="s">
        <v>9</v>
      </c>
      <c r="H36" s="47">
        <v>111</v>
      </c>
      <c r="I36" s="36"/>
      <c r="K36" s="36"/>
    </row>
    <row r="37" spans="1:11" x14ac:dyDescent="0.3">
      <c r="A37" s="10" t="s">
        <v>27</v>
      </c>
      <c r="B37" s="10">
        <v>104</v>
      </c>
      <c r="C37" s="10" t="s">
        <v>9</v>
      </c>
      <c r="D37" s="14"/>
      <c r="E37" s="37" t="s">
        <v>27</v>
      </c>
      <c r="F37" s="36">
        <v>104</v>
      </c>
      <c r="G37" s="47" t="s">
        <v>9</v>
      </c>
      <c r="H37" s="47">
        <v>111</v>
      </c>
      <c r="I37" s="36"/>
      <c r="K37" s="36"/>
    </row>
    <row r="38" spans="1:11" x14ac:dyDescent="0.3">
      <c r="A38" s="10" t="s">
        <v>27</v>
      </c>
      <c r="B38" s="10">
        <v>104</v>
      </c>
      <c r="C38" s="10" t="s">
        <v>9</v>
      </c>
      <c r="D38" s="14"/>
      <c r="E38" s="51" t="s">
        <v>27</v>
      </c>
      <c r="F38" s="3">
        <v>104</v>
      </c>
      <c r="G38" s="55" t="s">
        <v>9</v>
      </c>
      <c r="H38" s="55">
        <v>111</v>
      </c>
      <c r="I38" s="36"/>
      <c r="K38" s="36"/>
    </row>
    <row r="39" spans="1:11" x14ac:dyDescent="0.3">
      <c r="A39" s="10" t="s">
        <v>27</v>
      </c>
      <c r="B39" s="10">
        <v>104</v>
      </c>
      <c r="C39" s="10" t="s">
        <v>9</v>
      </c>
      <c r="D39" s="14"/>
      <c r="E39" s="52" t="s">
        <v>10</v>
      </c>
      <c r="F39" s="53">
        <v>104</v>
      </c>
      <c r="G39" s="54" t="s">
        <v>9</v>
      </c>
      <c r="H39" s="54">
        <v>111</v>
      </c>
      <c r="I39" s="36"/>
      <c r="K39" s="36"/>
    </row>
    <row r="40" spans="1:11" x14ac:dyDescent="0.3">
      <c r="A40" s="10" t="s">
        <v>27</v>
      </c>
      <c r="B40" s="10">
        <v>104</v>
      </c>
      <c r="C40" s="10" t="s">
        <v>9</v>
      </c>
      <c r="D40" s="14"/>
      <c r="E40" s="37" t="s">
        <v>12</v>
      </c>
      <c r="F40" s="36">
        <v>104</v>
      </c>
      <c r="G40" s="47" t="s">
        <v>9</v>
      </c>
      <c r="H40" s="47">
        <v>111</v>
      </c>
      <c r="I40" s="36"/>
      <c r="K40" s="36"/>
    </row>
    <row r="41" spans="1:11" x14ac:dyDescent="0.3">
      <c r="A41" s="10" t="s">
        <v>27</v>
      </c>
      <c r="B41" s="10">
        <v>104</v>
      </c>
      <c r="C41" s="10" t="s">
        <v>9</v>
      </c>
      <c r="D41" s="14"/>
      <c r="E41" s="37" t="s">
        <v>14</v>
      </c>
      <c r="F41" s="36">
        <v>104</v>
      </c>
      <c r="G41" s="47" t="s">
        <v>9</v>
      </c>
      <c r="H41" s="47">
        <v>111</v>
      </c>
      <c r="I41" s="36"/>
      <c r="K41" s="36"/>
    </row>
    <row r="42" spans="1:11" x14ac:dyDescent="0.3">
      <c r="A42" s="23" t="s">
        <v>27</v>
      </c>
      <c r="B42" s="23">
        <v>104</v>
      </c>
      <c r="C42" s="24" t="s">
        <v>9</v>
      </c>
      <c r="D42" s="14" t="s">
        <v>34</v>
      </c>
      <c r="E42" s="37" t="s">
        <v>16</v>
      </c>
      <c r="F42" s="36">
        <v>104</v>
      </c>
      <c r="G42" s="47" t="s">
        <v>9</v>
      </c>
      <c r="H42" s="47">
        <v>111</v>
      </c>
      <c r="I42" s="36"/>
      <c r="K42" s="36"/>
    </row>
    <row r="43" spans="1:11" x14ac:dyDescent="0.3">
      <c r="A43" s="25" t="s">
        <v>10</v>
      </c>
      <c r="B43" s="25">
        <v>104</v>
      </c>
      <c r="C43" s="26" t="s">
        <v>9</v>
      </c>
      <c r="D43" s="14"/>
      <c r="E43" s="37" t="s">
        <v>18</v>
      </c>
      <c r="F43" s="36">
        <v>104</v>
      </c>
      <c r="G43" s="47" t="s">
        <v>9</v>
      </c>
      <c r="H43" s="47">
        <v>111</v>
      </c>
      <c r="I43" s="36"/>
      <c r="K43" s="36"/>
    </row>
    <row r="44" spans="1:11" x14ac:dyDescent="0.3">
      <c r="A44" s="25" t="s">
        <v>12</v>
      </c>
      <c r="B44" s="25">
        <v>104</v>
      </c>
      <c r="C44" s="26" t="s">
        <v>9</v>
      </c>
      <c r="D44" s="14"/>
      <c r="E44" s="37" t="s">
        <v>20</v>
      </c>
      <c r="F44" s="36">
        <v>104</v>
      </c>
      <c r="G44" s="47" t="s">
        <v>9</v>
      </c>
      <c r="H44" s="47">
        <v>111</v>
      </c>
      <c r="I44" s="36"/>
      <c r="K44" s="36"/>
    </row>
    <row r="45" spans="1:11" x14ac:dyDescent="0.3">
      <c r="A45" s="25" t="s">
        <v>14</v>
      </c>
      <c r="B45" s="25">
        <v>104</v>
      </c>
      <c r="C45" s="26" t="s">
        <v>9</v>
      </c>
      <c r="D45" s="14"/>
      <c r="E45" s="37" t="s">
        <v>21</v>
      </c>
      <c r="F45" s="36">
        <v>104</v>
      </c>
      <c r="G45" s="47" t="s">
        <v>9</v>
      </c>
      <c r="H45" s="47">
        <v>100</v>
      </c>
      <c r="I45" s="36"/>
      <c r="K45" s="36"/>
    </row>
    <row r="46" spans="1:11" x14ac:dyDescent="0.3">
      <c r="A46" s="25" t="s">
        <v>16</v>
      </c>
      <c r="B46" s="25">
        <v>104</v>
      </c>
      <c r="C46" s="26" t="s">
        <v>9</v>
      </c>
      <c r="D46" s="14"/>
      <c r="E46" s="37" t="s">
        <v>23</v>
      </c>
      <c r="F46" s="36">
        <v>104</v>
      </c>
      <c r="G46" s="47" t="s">
        <v>9</v>
      </c>
      <c r="H46" s="47">
        <v>111</v>
      </c>
      <c r="I46" s="36"/>
      <c r="K46" s="36"/>
    </row>
    <row r="47" spans="1:11" x14ac:dyDescent="0.3">
      <c r="A47" s="25" t="s">
        <v>18</v>
      </c>
      <c r="B47" s="25">
        <v>104</v>
      </c>
      <c r="C47" s="26" t="s">
        <v>9</v>
      </c>
      <c r="D47" s="14"/>
      <c r="E47" s="51" t="s">
        <v>25</v>
      </c>
      <c r="F47" s="3">
        <v>104</v>
      </c>
      <c r="G47" s="55" t="s">
        <v>9</v>
      </c>
      <c r="H47" s="55">
        <v>111</v>
      </c>
      <c r="I47" s="36"/>
      <c r="K47" s="36"/>
    </row>
    <row r="48" spans="1:11" x14ac:dyDescent="0.3">
      <c r="A48" s="25" t="s">
        <v>20</v>
      </c>
      <c r="B48" s="25">
        <v>104</v>
      </c>
      <c r="C48" s="26" t="s">
        <v>9</v>
      </c>
      <c r="D48" s="14"/>
      <c r="E48" s="52" t="s">
        <v>10</v>
      </c>
      <c r="F48" s="53">
        <v>163</v>
      </c>
      <c r="G48" s="54" t="s">
        <v>9</v>
      </c>
      <c r="H48" s="54">
        <v>111</v>
      </c>
      <c r="I48" s="36"/>
      <c r="K48" s="36"/>
    </row>
    <row r="49" spans="1:12" x14ac:dyDescent="0.3">
      <c r="A49" s="25" t="s">
        <v>21</v>
      </c>
      <c r="B49" s="25">
        <v>104</v>
      </c>
      <c r="C49" s="26" t="s">
        <v>9</v>
      </c>
      <c r="D49" s="14"/>
      <c r="E49" s="37" t="s">
        <v>12</v>
      </c>
      <c r="F49" s="36">
        <v>140</v>
      </c>
      <c r="G49" s="47" t="s">
        <v>9</v>
      </c>
      <c r="H49" s="47">
        <v>111</v>
      </c>
      <c r="I49" s="36"/>
      <c r="K49" s="36"/>
    </row>
    <row r="50" spans="1:12" x14ac:dyDescent="0.3">
      <c r="A50" s="25" t="s">
        <v>23</v>
      </c>
      <c r="B50" s="25">
        <v>104</v>
      </c>
      <c r="C50" s="26" t="s">
        <v>9</v>
      </c>
      <c r="D50" s="14"/>
      <c r="E50" s="37" t="s">
        <v>14</v>
      </c>
      <c r="F50" s="36">
        <v>160</v>
      </c>
      <c r="G50" s="47" t="s">
        <v>9</v>
      </c>
      <c r="H50" s="47">
        <v>111</v>
      </c>
      <c r="I50" s="36"/>
      <c r="K50" s="36"/>
    </row>
    <row r="51" spans="1:12" x14ac:dyDescent="0.3">
      <c r="A51" s="27" t="s">
        <v>25</v>
      </c>
      <c r="B51" s="27">
        <v>104</v>
      </c>
      <c r="C51" s="28" t="s">
        <v>9</v>
      </c>
      <c r="D51" s="14"/>
      <c r="E51" s="37" t="s">
        <v>16</v>
      </c>
      <c r="F51" s="36">
        <v>192</v>
      </c>
      <c r="G51" s="47" t="s">
        <v>9</v>
      </c>
      <c r="H51" s="47">
        <v>131</v>
      </c>
      <c r="I51" s="36"/>
      <c r="K51" s="36"/>
      <c r="L51" s="36"/>
    </row>
    <row r="52" spans="1:12" x14ac:dyDescent="0.3">
      <c r="A52" s="11" t="s">
        <v>27</v>
      </c>
      <c r="B52" s="11">
        <v>104</v>
      </c>
      <c r="C52" s="11" t="s">
        <v>9</v>
      </c>
      <c r="D52" s="14" t="s">
        <v>35</v>
      </c>
      <c r="E52" s="37" t="s">
        <v>18</v>
      </c>
      <c r="F52" s="36">
        <v>164</v>
      </c>
      <c r="G52" s="47" t="s">
        <v>9</v>
      </c>
      <c r="H52" s="47">
        <v>131</v>
      </c>
      <c r="I52" s="36"/>
      <c r="K52" s="36"/>
      <c r="L52" s="36"/>
    </row>
    <row r="53" spans="1:12" x14ac:dyDescent="0.3">
      <c r="A53" s="11" t="s">
        <v>10</v>
      </c>
      <c r="B53" s="11">
        <v>163</v>
      </c>
      <c r="C53" s="11" t="s">
        <v>9</v>
      </c>
      <c r="D53" s="14"/>
      <c r="E53" s="37" t="s">
        <v>20</v>
      </c>
      <c r="F53" s="36">
        <v>105</v>
      </c>
      <c r="G53" s="47" t="s">
        <v>9</v>
      </c>
      <c r="H53" s="47">
        <v>111</v>
      </c>
      <c r="I53" s="36"/>
      <c r="K53" s="36"/>
      <c r="L53" s="36"/>
    </row>
    <row r="54" spans="1:12" x14ac:dyDescent="0.3">
      <c r="A54" s="11" t="s">
        <v>12</v>
      </c>
      <c r="B54" s="11">
        <v>140</v>
      </c>
      <c r="C54" s="11" t="s">
        <v>9</v>
      </c>
      <c r="D54" s="14"/>
      <c r="E54" s="37" t="s">
        <v>21</v>
      </c>
      <c r="F54" s="36">
        <v>112</v>
      </c>
      <c r="G54" s="47" t="s">
        <v>9</v>
      </c>
      <c r="H54" s="47">
        <v>100</v>
      </c>
      <c r="I54" s="36"/>
      <c r="K54" s="36"/>
      <c r="L54" s="36"/>
    </row>
    <row r="55" spans="1:12" x14ac:dyDescent="0.3">
      <c r="A55" s="11" t="s">
        <v>14</v>
      </c>
      <c r="B55" s="11">
        <v>160</v>
      </c>
      <c r="C55" s="11" t="s">
        <v>9</v>
      </c>
      <c r="D55" s="14"/>
      <c r="E55" s="37" t="s">
        <v>23</v>
      </c>
      <c r="F55" s="36">
        <v>193</v>
      </c>
      <c r="G55" s="47" t="s">
        <v>9</v>
      </c>
      <c r="H55" s="47">
        <v>131</v>
      </c>
      <c r="I55" s="36"/>
      <c r="K55" s="36"/>
      <c r="L55" s="36"/>
    </row>
    <row r="56" spans="1:12" x14ac:dyDescent="0.3">
      <c r="A56" s="11" t="s">
        <v>16</v>
      </c>
      <c r="B56" s="11">
        <v>192</v>
      </c>
      <c r="C56" s="11" t="s">
        <v>9</v>
      </c>
      <c r="D56" s="14"/>
      <c r="E56" s="51" t="s">
        <v>25</v>
      </c>
      <c r="F56" s="3">
        <v>140</v>
      </c>
      <c r="G56" s="55" t="s">
        <v>9</v>
      </c>
      <c r="H56" s="55">
        <v>111</v>
      </c>
      <c r="I56" s="36"/>
      <c r="K56" s="36"/>
      <c r="L56" s="36"/>
    </row>
    <row r="57" spans="1:12" x14ac:dyDescent="0.3">
      <c r="A57" s="11" t="s">
        <v>18</v>
      </c>
      <c r="B57" s="11">
        <v>164</v>
      </c>
      <c r="C57" s="11" t="s">
        <v>9</v>
      </c>
      <c r="D57" s="14"/>
      <c r="E57" s="52" t="s">
        <v>10</v>
      </c>
      <c r="F57" s="53">
        <v>163</v>
      </c>
      <c r="G57" s="54" t="s">
        <v>11</v>
      </c>
      <c r="H57" s="54">
        <v>111</v>
      </c>
      <c r="I57" s="36"/>
      <c r="K57" s="36"/>
      <c r="L57" s="36"/>
    </row>
    <row r="58" spans="1:12" x14ac:dyDescent="0.3">
      <c r="A58" s="11" t="s">
        <v>20</v>
      </c>
      <c r="B58" s="11">
        <v>105</v>
      </c>
      <c r="C58" s="11" t="s">
        <v>9</v>
      </c>
      <c r="D58" s="14"/>
      <c r="E58" s="37" t="s">
        <v>12</v>
      </c>
      <c r="F58" s="36">
        <v>140</v>
      </c>
      <c r="G58" s="47" t="s">
        <v>13</v>
      </c>
      <c r="H58" s="47">
        <v>111</v>
      </c>
      <c r="I58" s="36"/>
      <c r="K58" s="36"/>
      <c r="L58" s="36"/>
    </row>
    <row r="59" spans="1:12" x14ac:dyDescent="0.3">
      <c r="A59" s="11" t="s">
        <v>21</v>
      </c>
      <c r="B59" s="11">
        <v>112</v>
      </c>
      <c r="C59" s="11" t="s">
        <v>9</v>
      </c>
      <c r="D59" s="14"/>
      <c r="E59" s="37" t="s">
        <v>14</v>
      </c>
      <c r="F59" s="36">
        <v>160</v>
      </c>
      <c r="G59" s="47" t="s">
        <v>15</v>
      </c>
      <c r="H59" s="47">
        <v>111</v>
      </c>
      <c r="I59" s="36"/>
      <c r="K59" s="36"/>
      <c r="L59" s="36"/>
    </row>
    <row r="60" spans="1:12" x14ac:dyDescent="0.3">
      <c r="A60" s="11" t="s">
        <v>23</v>
      </c>
      <c r="B60" s="11">
        <v>193</v>
      </c>
      <c r="C60" s="11" t="s">
        <v>9</v>
      </c>
      <c r="D60" s="14"/>
      <c r="E60" s="37" t="s">
        <v>16</v>
      </c>
      <c r="F60" s="36">
        <v>192</v>
      </c>
      <c r="G60" s="47" t="s">
        <v>17</v>
      </c>
      <c r="H60" s="47">
        <v>131</v>
      </c>
      <c r="I60" s="36"/>
      <c r="K60" s="36"/>
      <c r="L60" s="36"/>
    </row>
    <row r="61" spans="1:12" x14ac:dyDescent="0.3">
      <c r="A61" s="11" t="s">
        <v>25</v>
      </c>
      <c r="B61" s="11">
        <v>140</v>
      </c>
      <c r="C61" s="11" t="s">
        <v>9</v>
      </c>
      <c r="D61" s="14"/>
      <c r="E61" s="37" t="s">
        <v>18</v>
      </c>
      <c r="F61" s="36">
        <v>164</v>
      </c>
      <c r="G61" s="47" t="s">
        <v>19</v>
      </c>
      <c r="H61" s="47">
        <v>142</v>
      </c>
      <c r="I61" s="36"/>
      <c r="K61" s="36"/>
      <c r="L61" s="36"/>
    </row>
    <row r="62" spans="1:12" x14ac:dyDescent="0.3">
      <c r="A62" s="29" t="s">
        <v>27</v>
      </c>
      <c r="B62" s="29">
        <v>104</v>
      </c>
      <c r="C62" s="30" t="s">
        <v>9</v>
      </c>
      <c r="D62" s="14" t="s">
        <v>29</v>
      </c>
      <c r="E62" s="37" t="s">
        <v>20</v>
      </c>
      <c r="F62" s="36">
        <v>105</v>
      </c>
      <c r="G62" s="47" t="s">
        <v>17</v>
      </c>
      <c r="H62" s="47">
        <v>111</v>
      </c>
      <c r="I62" s="36"/>
      <c r="K62" s="36"/>
      <c r="L62" s="36"/>
    </row>
    <row r="63" spans="1:12" x14ac:dyDescent="0.3">
      <c r="A63" s="31" t="s">
        <v>10</v>
      </c>
      <c r="B63" s="31">
        <v>163</v>
      </c>
      <c r="C63" s="32" t="s">
        <v>11</v>
      </c>
      <c r="D63" s="14"/>
      <c r="E63" s="37" t="s">
        <v>21</v>
      </c>
      <c r="F63" s="36">
        <v>112</v>
      </c>
      <c r="G63" s="47" t="s">
        <v>22</v>
      </c>
      <c r="H63" s="47">
        <v>100</v>
      </c>
      <c r="I63" s="36"/>
      <c r="K63" s="36"/>
      <c r="L63" s="36"/>
    </row>
    <row r="64" spans="1:12" x14ac:dyDescent="0.3">
      <c r="A64" s="31" t="s">
        <v>12</v>
      </c>
      <c r="B64" s="31">
        <v>140</v>
      </c>
      <c r="C64" s="32" t="s">
        <v>13</v>
      </c>
      <c r="D64" s="14"/>
      <c r="E64" s="37" t="s">
        <v>23</v>
      </c>
      <c r="F64" s="36">
        <v>193</v>
      </c>
      <c r="G64" s="47" t="s">
        <v>24</v>
      </c>
      <c r="H64" s="47">
        <v>142</v>
      </c>
      <c r="I64" s="36"/>
      <c r="K64" s="36"/>
      <c r="L64" s="36"/>
    </row>
    <row r="65" spans="1:13" x14ac:dyDescent="0.3">
      <c r="A65" s="31" t="s">
        <v>14</v>
      </c>
      <c r="B65" s="31">
        <v>160</v>
      </c>
      <c r="C65" s="32" t="s">
        <v>15</v>
      </c>
      <c r="D65" s="14"/>
      <c r="E65" s="51" t="s">
        <v>25</v>
      </c>
      <c r="F65" s="3">
        <v>140</v>
      </c>
      <c r="G65" s="55" t="s">
        <v>36</v>
      </c>
      <c r="H65" s="55">
        <v>111</v>
      </c>
      <c r="I65" s="36"/>
      <c r="K65" s="36"/>
      <c r="L65" s="36"/>
      <c r="M65" s="36"/>
    </row>
    <row r="66" spans="1:13" x14ac:dyDescent="0.3">
      <c r="A66" s="31" t="s">
        <v>16</v>
      </c>
      <c r="B66" s="31">
        <v>192</v>
      </c>
      <c r="C66" s="32" t="s">
        <v>17</v>
      </c>
      <c r="D66" s="14"/>
      <c r="K66" s="36"/>
      <c r="L66" s="36"/>
      <c r="M66" s="36"/>
    </row>
    <row r="67" spans="1:13" x14ac:dyDescent="0.3">
      <c r="A67" s="31" t="s">
        <v>18</v>
      </c>
      <c r="B67" s="31">
        <v>164</v>
      </c>
      <c r="C67" s="32" t="s">
        <v>19</v>
      </c>
      <c r="D67" s="14"/>
      <c r="K67" s="36"/>
      <c r="L67" s="36"/>
      <c r="M67" s="36"/>
    </row>
    <row r="68" spans="1:13" x14ac:dyDescent="0.3">
      <c r="A68" s="31" t="s">
        <v>20</v>
      </c>
      <c r="B68" s="31">
        <v>105</v>
      </c>
      <c r="C68" s="32" t="s">
        <v>17</v>
      </c>
      <c r="D68" s="14"/>
      <c r="K68" s="36"/>
      <c r="L68" s="36"/>
      <c r="M68" s="36"/>
    </row>
    <row r="69" spans="1:13" x14ac:dyDescent="0.3">
      <c r="A69" s="31" t="s">
        <v>21</v>
      </c>
      <c r="B69" s="31">
        <v>112</v>
      </c>
      <c r="C69" s="32" t="s">
        <v>22</v>
      </c>
      <c r="D69" s="14"/>
      <c r="K69" s="36"/>
      <c r="L69" s="36"/>
      <c r="M69" s="36"/>
    </row>
    <row r="70" spans="1:13" x14ac:dyDescent="0.3">
      <c r="A70" s="31" t="s">
        <v>23</v>
      </c>
      <c r="B70" s="31">
        <v>193</v>
      </c>
      <c r="C70" s="32" t="s">
        <v>24</v>
      </c>
      <c r="D70" s="14"/>
      <c r="K70" s="36"/>
      <c r="L70" s="36"/>
    </row>
    <row r="71" spans="1:13" x14ac:dyDescent="0.3">
      <c r="A71" s="15" t="s">
        <v>25</v>
      </c>
      <c r="B71" s="15">
        <v>140</v>
      </c>
      <c r="C71" s="16" t="s">
        <v>28</v>
      </c>
      <c r="D71" s="14"/>
      <c r="K71" s="36"/>
      <c r="L71" s="36"/>
    </row>
    <row r="72" spans="1:13" x14ac:dyDescent="0.3">
      <c r="K72" s="36"/>
      <c r="L72" s="36"/>
    </row>
  </sheetData>
  <mergeCells count="16">
    <mergeCell ref="D52:D61"/>
    <mergeCell ref="D62:D71"/>
    <mergeCell ref="E1:G1"/>
    <mergeCell ref="L1:N1"/>
    <mergeCell ref="I1:I2"/>
    <mergeCell ref="J1:J2"/>
    <mergeCell ref="K1:K2"/>
    <mergeCell ref="I10:K10"/>
    <mergeCell ref="I18:K18"/>
    <mergeCell ref="I26:K26"/>
    <mergeCell ref="A1:C1"/>
    <mergeCell ref="D2:D11"/>
    <mergeCell ref="D12:D21"/>
    <mergeCell ref="D22:D31"/>
    <mergeCell ref="D32:D41"/>
    <mergeCell ref="D42:D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6144-16B3-4238-9EFC-D47ADE4BF127}">
  <dimension ref="B2:V25"/>
  <sheetViews>
    <sheetView workbookViewId="0">
      <selection activeCell="P18" sqref="P18"/>
    </sheetView>
  </sheetViews>
  <sheetFormatPr defaultRowHeight="14.4" x14ac:dyDescent="0.3"/>
  <sheetData>
    <row r="2" spans="2:22" x14ac:dyDescent="0.3">
      <c r="B2" t="s">
        <v>39</v>
      </c>
      <c r="C2">
        <v>0</v>
      </c>
      <c r="D2">
        <v>0</v>
      </c>
      <c r="E2">
        <v>0</v>
      </c>
      <c r="F2">
        <v>0</v>
      </c>
      <c r="G2">
        <v>0</v>
      </c>
      <c r="H2" t="s">
        <v>40</v>
      </c>
    </row>
    <row r="3" spans="2:22" x14ac:dyDescent="0.3">
      <c r="B3" t="s">
        <v>41</v>
      </c>
      <c r="C3">
        <v>10</v>
      </c>
      <c r="D3">
        <v>19</v>
      </c>
      <c r="E3">
        <v>28</v>
      </c>
      <c r="F3">
        <v>37</v>
      </c>
      <c r="G3">
        <v>46</v>
      </c>
      <c r="H3">
        <v>55</v>
      </c>
      <c r="I3" t="s">
        <v>42</v>
      </c>
    </row>
    <row r="4" spans="2:22" x14ac:dyDescent="0.3">
      <c r="B4" t="s">
        <v>39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t="s">
        <v>40</v>
      </c>
    </row>
    <row r="5" spans="2:22" x14ac:dyDescent="0.3">
      <c r="B5" t="s">
        <v>43</v>
      </c>
      <c r="C5">
        <v>9</v>
      </c>
      <c r="D5">
        <v>9</v>
      </c>
      <c r="E5">
        <v>9</v>
      </c>
      <c r="F5">
        <v>9</v>
      </c>
      <c r="G5">
        <v>9</v>
      </c>
      <c r="H5" t="s">
        <v>44</v>
      </c>
    </row>
    <row r="6" spans="2:22" x14ac:dyDescent="0.3">
      <c r="B6" s="39">
        <v>111</v>
      </c>
      <c r="C6" s="39">
        <v>111</v>
      </c>
      <c r="D6" s="39">
        <v>111</v>
      </c>
      <c r="E6" s="39">
        <v>111</v>
      </c>
      <c r="F6" s="39">
        <v>131</v>
      </c>
      <c r="G6" s="39">
        <v>142</v>
      </c>
      <c r="H6" s="39">
        <v>111</v>
      </c>
      <c r="I6" s="39">
        <v>100</v>
      </c>
      <c r="J6" s="39">
        <v>142</v>
      </c>
      <c r="K6" s="39">
        <v>111</v>
      </c>
      <c r="L6" s="40">
        <v>111</v>
      </c>
      <c r="N6">
        <f>AVERAGE(B6:K6)</f>
        <v>118.1</v>
      </c>
      <c r="P6" s="46" t="s">
        <v>3</v>
      </c>
      <c r="Q6">
        <v>119.2</v>
      </c>
      <c r="R6">
        <v>117</v>
      </c>
      <c r="S6">
        <v>111</v>
      </c>
      <c r="T6">
        <v>109.9</v>
      </c>
      <c r="U6">
        <v>109.9</v>
      </c>
      <c r="V6" t="s">
        <v>4</v>
      </c>
    </row>
    <row r="7" spans="2:22" x14ac:dyDescent="0.3">
      <c r="B7" s="40">
        <v>111</v>
      </c>
      <c r="C7" s="40">
        <v>111</v>
      </c>
      <c r="D7" s="40">
        <v>131</v>
      </c>
      <c r="E7" s="40">
        <v>131</v>
      </c>
      <c r="F7" s="40">
        <v>111</v>
      </c>
      <c r="G7" s="40">
        <v>100</v>
      </c>
      <c r="H7" s="40">
        <v>131</v>
      </c>
      <c r="I7" s="40">
        <v>111</v>
      </c>
      <c r="J7" s="41">
        <v>111</v>
      </c>
      <c r="K7" s="41">
        <v>111</v>
      </c>
      <c r="L7" s="41">
        <v>111</v>
      </c>
      <c r="N7">
        <f>AVERAGE(L6,B7:I7)</f>
        <v>116.44444444444444</v>
      </c>
    </row>
    <row r="8" spans="2:22" x14ac:dyDescent="0.3">
      <c r="B8" s="41">
        <v>131</v>
      </c>
      <c r="C8" s="41">
        <v>131</v>
      </c>
      <c r="D8" s="41">
        <v>111</v>
      </c>
      <c r="E8" s="41">
        <v>111</v>
      </c>
      <c r="F8" s="41">
        <v>131</v>
      </c>
      <c r="G8" s="41">
        <v>111</v>
      </c>
      <c r="H8" s="42">
        <v>111</v>
      </c>
      <c r="I8" s="42">
        <v>111</v>
      </c>
      <c r="J8" s="42">
        <v>111</v>
      </c>
      <c r="K8" s="42">
        <v>111</v>
      </c>
      <c r="L8" s="42">
        <v>111</v>
      </c>
      <c r="N8">
        <f>AVERAGE(J7:L7,B8:G8)</f>
        <v>117.66666666666667</v>
      </c>
    </row>
    <row r="9" spans="2:22" x14ac:dyDescent="0.3">
      <c r="B9" s="42">
        <v>111</v>
      </c>
      <c r="C9" s="42">
        <v>111</v>
      </c>
      <c r="D9" s="42">
        <v>111</v>
      </c>
      <c r="E9" s="42">
        <v>111</v>
      </c>
      <c r="F9" s="43">
        <v>111</v>
      </c>
      <c r="G9" s="43">
        <v>111</v>
      </c>
      <c r="H9" s="43">
        <v>111</v>
      </c>
      <c r="I9" s="43">
        <v>111</v>
      </c>
      <c r="J9" s="43">
        <v>111</v>
      </c>
      <c r="K9" s="43">
        <v>111</v>
      </c>
      <c r="L9" s="43">
        <v>111</v>
      </c>
      <c r="N9">
        <f>AVERAGE(H8:L8,B9:E9)</f>
        <v>111</v>
      </c>
    </row>
    <row r="10" spans="2:22" x14ac:dyDescent="0.3">
      <c r="B10" s="43">
        <v>111</v>
      </c>
      <c r="C10" s="43">
        <v>111</v>
      </c>
      <c r="D10" s="44">
        <v>111</v>
      </c>
      <c r="E10" s="44">
        <v>111</v>
      </c>
      <c r="F10" s="44">
        <v>111</v>
      </c>
      <c r="G10" s="44">
        <v>111</v>
      </c>
      <c r="H10" s="44">
        <v>111</v>
      </c>
      <c r="I10" s="44">
        <v>111</v>
      </c>
      <c r="J10" s="44">
        <v>100</v>
      </c>
      <c r="K10" s="44">
        <v>111</v>
      </c>
      <c r="L10" s="44">
        <v>111</v>
      </c>
      <c r="N10">
        <f>AVERAGE(F9:L9,B10:C10)</f>
        <v>111</v>
      </c>
    </row>
    <row r="11" spans="2:22" x14ac:dyDescent="0.3">
      <c r="B11" s="45">
        <v>111</v>
      </c>
      <c r="C11" s="45">
        <v>111</v>
      </c>
      <c r="D11" s="45">
        <v>111</v>
      </c>
      <c r="E11" s="45">
        <v>131</v>
      </c>
      <c r="F11" s="45">
        <v>142</v>
      </c>
      <c r="G11" s="45">
        <v>111</v>
      </c>
      <c r="H11" s="45">
        <v>100</v>
      </c>
      <c r="I11" s="45">
        <v>142</v>
      </c>
      <c r="J11" s="45">
        <v>111</v>
      </c>
      <c r="N11">
        <f>AVERAGE(D10:L10)</f>
        <v>109.77777777777777</v>
      </c>
    </row>
    <row r="12" spans="2:22" x14ac:dyDescent="0.3">
      <c r="B12" t="s">
        <v>45</v>
      </c>
      <c r="C12" t="s">
        <v>46</v>
      </c>
      <c r="D12" t="s">
        <v>46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  <c r="J12" t="s">
        <v>46</v>
      </c>
      <c r="N12">
        <f>AVERAGE(B11:J11)</f>
        <v>118.88888888888889</v>
      </c>
    </row>
    <row r="13" spans="2:22" x14ac:dyDescent="0.3">
      <c r="B13" t="s">
        <v>47</v>
      </c>
    </row>
    <row r="14" spans="2:22" x14ac:dyDescent="0.3">
      <c r="B14" t="s">
        <v>48</v>
      </c>
      <c r="C14" t="s">
        <v>46</v>
      </c>
      <c r="D14" t="s">
        <v>46</v>
      </c>
      <c r="E14" t="s">
        <v>46</v>
      </c>
      <c r="F14" t="s">
        <v>46</v>
      </c>
      <c r="G14" t="s">
        <v>46</v>
      </c>
      <c r="H14" t="s">
        <v>46</v>
      </c>
      <c r="I14" t="s">
        <v>46</v>
      </c>
      <c r="J14" t="s">
        <v>46</v>
      </c>
    </row>
    <row r="15" spans="2:22" x14ac:dyDescent="0.3">
      <c r="B15" t="s">
        <v>47</v>
      </c>
    </row>
    <row r="16" spans="2:22" x14ac:dyDescent="0.3">
      <c r="B16" t="s">
        <v>48</v>
      </c>
      <c r="C16" t="s">
        <v>46</v>
      </c>
      <c r="D16" t="s">
        <v>46</v>
      </c>
      <c r="E16" t="s">
        <v>46</v>
      </c>
      <c r="F16" t="s">
        <v>46</v>
      </c>
      <c r="G16" t="s">
        <v>46</v>
      </c>
      <c r="H16" t="s">
        <v>46</v>
      </c>
      <c r="I16" t="s">
        <v>46</v>
      </c>
      <c r="J16" t="s">
        <v>46</v>
      </c>
    </row>
    <row r="17" spans="2:10" x14ac:dyDescent="0.3">
      <c r="B17" t="s">
        <v>47</v>
      </c>
    </row>
    <row r="18" spans="2:10" x14ac:dyDescent="0.3">
      <c r="B18" t="s">
        <v>48</v>
      </c>
      <c r="C18" t="s">
        <v>46</v>
      </c>
      <c r="D18" t="s">
        <v>46</v>
      </c>
      <c r="E18" t="s">
        <v>46</v>
      </c>
      <c r="F18" t="s">
        <v>46</v>
      </c>
      <c r="G18" t="s">
        <v>46</v>
      </c>
      <c r="H18" t="s">
        <v>46</v>
      </c>
      <c r="I18" t="s">
        <v>46</v>
      </c>
      <c r="J18" t="s">
        <v>46</v>
      </c>
    </row>
    <row r="19" spans="2:10" x14ac:dyDescent="0.3">
      <c r="B19" t="s">
        <v>47</v>
      </c>
    </row>
    <row r="20" spans="2:10" x14ac:dyDescent="0.3">
      <c r="B20" t="s">
        <v>48</v>
      </c>
      <c r="C20" t="s">
        <v>46</v>
      </c>
      <c r="D20" t="s">
        <v>46</v>
      </c>
      <c r="E20" t="s">
        <v>46</v>
      </c>
      <c r="F20" t="s">
        <v>46</v>
      </c>
      <c r="G20" t="s">
        <v>46</v>
      </c>
      <c r="H20" t="s">
        <v>46</v>
      </c>
      <c r="I20" t="s">
        <v>46</v>
      </c>
      <c r="J20" t="s">
        <v>46</v>
      </c>
    </row>
    <row r="21" spans="2:10" x14ac:dyDescent="0.3">
      <c r="B21" t="s">
        <v>47</v>
      </c>
    </row>
    <row r="22" spans="2:10" x14ac:dyDescent="0.3">
      <c r="B22" t="s">
        <v>48</v>
      </c>
      <c r="C22" t="s">
        <v>46</v>
      </c>
      <c r="D22" t="s">
        <v>46</v>
      </c>
      <c r="E22" t="s">
        <v>46</v>
      </c>
      <c r="F22" t="s">
        <v>46</v>
      </c>
      <c r="G22" t="s">
        <v>46</v>
      </c>
      <c r="H22" t="s">
        <v>46</v>
      </c>
      <c r="I22" t="s">
        <v>46</v>
      </c>
      <c r="J22" t="s">
        <v>46</v>
      </c>
    </row>
    <row r="23" spans="2:10" x14ac:dyDescent="0.3">
      <c r="B23" t="s">
        <v>47</v>
      </c>
    </row>
    <row r="24" spans="2:10" x14ac:dyDescent="0.3">
      <c r="B24" t="s">
        <v>48</v>
      </c>
      <c r="C24" t="s">
        <v>46</v>
      </c>
      <c r="D24" t="s">
        <v>46</v>
      </c>
      <c r="E24" t="s">
        <v>46</v>
      </c>
      <c r="F24" t="s">
        <v>46</v>
      </c>
      <c r="G24" t="s">
        <v>46</v>
      </c>
      <c r="H24" t="s">
        <v>46</v>
      </c>
      <c r="I24" t="s">
        <v>46</v>
      </c>
      <c r="J24" t="s">
        <v>46</v>
      </c>
    </row>
    <row r="25" spans="2:10" x14ac:dyDescent="0.3">
      <c r="B2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Rushikesh</dc:creator>
  <cp:lastModifiedBy>Rushikesh Bhimewar</cp:lastModifiedBy>
  <dcterms:created xsi:type="dcterms:W3CDTF">2015-06-05T18:17:20Z</dcterms:created>
  <dcterms:modified xsi:type="dcterms:W3CDTF">2023-10-20T06:04:39Z</dcterms:modified>
</cp:coreProperties>
</file>